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vumacp.sharepoint.com/sites/CriterionEnergyPartners/Shared Documents/Engineering and Operations/Personal Folders/JD/"/>
    </mc:Choice>
  </mc:AlternateContent>
  <xr:revisionPtr revIDLastSave="520" documentId="8_{24DFBED0-E252-4CD6-BE11-4A51A56F251E}" xr6:coauthVersionLast="47" xr6:coauthVersionMax="47" xr10:uidLastSave="{4B77463B-FFBD-4AD0-99E0-E96FF62B5B14}"/>
  <bookViews>
    <workbookView xWindow="-120" yWindow="-120" windowWidth="29040" windowHeight="15720" xr2:uid="{DA20F64D-9CB5-43B7-959E-360E49C54992}"/>
  </bookViews>
  <sheets>
    <sheet name="Gantt" sheetId="2" r:id="rId1"/>
    <sheet name="Setting" sheetId="1" r:id="rId2"/>
    <sheet name="Holidays" sheetId="3" r:id="rId3"/>
  </sheets>
  <definedNames>
    <definedName name="base_end" localSheetId="0">Gantt!$V1</definedName>
    <definedName name="base_start" localSheetId="0">Gantt!$U1</definedName>
    <definedName name="color_by">Gantt!$X$6</definedName>
    <definedName name="color_code" localSheetId="0">_xlfn.SWITCH(color_by,"Project Structure",Gantt!color_code_project_structure,"Team Roles",Gantt!color_code_team_roles,"Issues",Gantt!color_code_issues,Gantt!color_code_default)</definedName>
    <definedName name="color_code_default" localSheetId="0">IF(Gantt!type&lt;&gt;"",_xlfn.SWITCH(Gantt!type,"S",1,"T",2,"M",3),-1)</definedName>
    <definedName name="color_code_issues" localSheetId="0">IF(Gantt!issue="⚠",_xlfn.SWITCH(Gantt!type,"S",901,"T",901,"M",902),Gantt!color_code_default)</definedName>
    <definedName name="color_code_project_structure" localSheetId="0">IF(Gantt!stage_id=-1,-1,_xlfn.NUMBERVALUE(IF(MOD(Gantt!stage_id,8)=0,8,MOD(Gantt!stage_id,8))&amp;_xlfn.SWITCH(Gantt!type,"S","01","T","02","M","03")))</definedName>
    <definedName name="color_code_team_roles" localSheetId="0">IF(Gantt!role_id=-1,Gantt!color_code_default,_xlfn.NUMBERVALUE(Gantt!role_id&amp;_xlfn.SWITCH(Gantt!type,"T","01","M","04")))</definedName>
    <definedName name="d.conn" localSheetId="0">Gantt!$P1</definedName>
    <definedName name="d.id" localSheetId="0">Gantt!$M1</definedName>
    <definedName name="d.lag" localSheetId="0">Gantt!$Q1</definedName>
    <definedName name="d.name" localSheetId="0">INDEX(Gantt!$F:$F,Gantt!d.row)</definedName>
    <definedName name="d.row" localSheetId="0">MATCH(Gantt!d.id,Gantt!$B:$B,0)</definedName>
    <definedName name="d.type" localSheetId="0">INDEX(Gantt!$E:$E,Gantt!d.row)</definedName>
    <definedName name="date" localSheetId="0">Gantt!A$10</definedName>
    <definedName name="display">Gantt!$AH$6</definedName>
    <definedName name="ff_calculation" localSheetId="0">INDEX(Gantt!$T:$T,Gantt!d.row)+Gantt!d.lag</definedName>
    <definedName name="fs_calculation" localSheetId="0">INDEX(Gantt!$T:$T,Gantt!d.row)+1+Gantt!d.lag</definedName>
    <definedName name="highlight">Gantt!$BL$6</definedName>
    <definedName name="id" localSheetId="0">Gantt!$B1</definedName>
    <definedName name="ind.end" localSheetId="0">Gantt!$L1</definedName>
    <definedName name="ind.start" localSheetId="0">Gantt!$K1</definedName>
    <definedName name="issue" localSheetId="0">Gantt!$J1</definedName>
    <definedName name="item_in_base" localSheetId="0">AND(Gantt!date&gt;=Gantt!base_start,Gantt!date&lt;=Gantt!base_end)</definedName>
    <definedName name="item_in_complete" localSheetId="0">AND(Gantt!date&gt;=Gantt!plan_start,Gantt!date&lt;=Gantt!plan_start+Gantt!percentage_complete*Gantt!workdays-1)</definedName>
    <definedName name="item_in_plan" localSheetId="0">AND(Gantt!date&gt;=Gantt!plan_start,Gantt!date&lt;=Gantt!plan_end)</definedName>
    <definedName name="next_date" localSheetId="0">Gantt!B$10</definedName>
    <definedName name="percentage_complete" localSheetId="0">Gantt!$W1</definedName>
    <definedName name="plan_end" localSheetId="0">Gantt!$T1</definedName>
    <definedName name="plan_end_calculation" localSheetId="0">Gantt!plan_start+Gantt!workdays-1</definedName>
    <definedName name="plan_start" localSheetId="0">Gantt!$S1</definedName>
    <definedName name="plan_start_calculation" localSheetId="0">Gantt!plan_end+(-1)*Gantt!workdays+1</definedName>
    <definedName name="prev_col_range" localSheetId="0">Gantt!A$13:A1048576</definedName>
    <definedName name="project_base_start" localSheetId="0">MIN(Gantt!$U$13:$U$59)</definedName>
    <definedName name="project_duration" localSheetId="0">Gantt!project_end-Gantt!project_start</definedName>
    <definedName name="project_end" localSheetId="0">MAX(Gantt!$T$13:$T$59)</definedName>
    <definedName name="project_start" localSheetId="0">MIN(Gantt!$S$13:$S$59)</definedName>
    <definedName name="role" localSheetId="0">Gantt!$H1</definedName>
    <definedName name="role_id" localSheetId="0">Gantt!$D1</definedName>
    <definedName name="scroll_increment">Gantt!$W$11</definedName>
    <definedName name="sf_calculation" localSheetId="0">INDEX(Gantt!$S:$S,Gantt!d.row)-1+Gantt!d.lag</definedName>
    <definedName name="show_progress">Gantt!$AQ$6</definedName>
    <definedName name="ss_calculation" localSheetId="0">INDEX(Gantt!$S:$S,Gantt!d.row)+Gantt!d.lag</definedName>
    <definedName name="stage_id" localSheetId="0">Gantt!$C1</definedName>
    <definedName name="team_member" localSheetId="0">Gantt!$I1</definedName>
    <definedName name="time_scale">Gantt!$AY$6</definedName>
    <definedName name="timeline_base_start" localSheetId="0">Gantt!project_base_start</definedName>
    <definedName name="timeline_plan_start" localSheetId="0">IF(Gantt!project_start=0,TODAY(),Gantt!project_start)</definedName>
    <definedName name="timeline_start" localSheetId="0">IF(display="Plan vs Base",IF(Gantt!timeline_base_start&gt;0,MIN(Gantt!timeline_base_start,Gantt!timeline_plan_start),Gantt!timeline_plan_start),Gantt!timeline_plan_start)</definedName>
    <definedName name="type" localSheetId="0">Gantt!$E1</definedName>
    <definedName name="workdays" localSheetId="0">MAX(Gantt!$R1,1)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0" i="2" l="1" a="1"/>
  <c r="W80" i="2"/>
  <c r="M36" i="2"/>
  <c r="M24" i="2"/>
  <c r="M23" i="2"/>
  <c r="M22" i="2"/>
  <c r="Q62" i="2"/>
  <c r="M62" i="2"/>
  <c r="M73" i="2"/>
  <c r="M74" i="2"/>
  <c r="R50" i="2"/>
  <c r="GZ72" i="2" a="1"/>
  <c r="GZ72" i="2" s="1"/>
  <c r="GY72" i="2" a="1"/>
  <c r="GY72" i="2" s="1"/>
  <c r="GX72" i="2" a="1"/>
  <c r="GX72" i="2" s="1"/>
  <c r="GW72" i="2" a="1"/>
  <c r="GW72" i="2" s="1"/>
  <c r="GV72" i="2" a="1"/>
  <c r="GV72" i="2" s="1"/>
  <c r="GU72" i="2" a="1"/>
  <c r="GU72" i="2" s="1"/>
  <c r="GT72" i="2" a="1"/>
  <c r="GT72" i="2" s="1"/>
  <c r="GS72" i="2" a="1"/>
  <c r="GS72" i="2" s="1"/>
  <c r="GR72" i="2" a="1"/>
  <c r="GR72" i="2" s="1"/>
  <c r="GQ72" i="2" a="1"/>
  <c r="GQ72" i="2" s="1"/>
  <c r="GP72" i="2" a="1"/>
  <c r="GP72" i="2" s="1"/>
  <c r="GO72" i="2" a="1"/>
  <c r="GO72" i="2" s="1"/>
  <c r="GN72" i="2" a="1"/>
  <c r="GN72" i="2" s="1"/>
  <c r="GM72" i="2" a="1"/>
  <c r="GM72" i="2" s="1"/>
  <c r="GL72" i="2" a="1"/>
  <c r="GL72" i="2" s="1"/>
  <c r="GK72" i="2" a="1"/>
  <c r="GK72" i="2" s="1"/>
  <c r="GJ72" i="2" a="1"/>
  <c r="GJ72" i="2" s="1"/>
  <c r="GI72" i="2" a="1"/>
  <c r="GI72" i="2" s="1"/>
  <c r="GH72" i="2" a="1"/>
  <c r="GH72" i="2" s="1"/>
  <c r="GG72" i="2" a="1"/>
  <c r="GG72" i="2" s="1"/>
  <c r="GF72" i="2" a="1"/>
  <c r="GF72" i="2" s="1"/>
  <c r="GE72" i="2" a="1"/>
  <c r="GE72" i="2" s="1"/>
  <c r="GD72" i="2" a="1"/>
  <c r="GD72" i="2" s="1"/>
  <c r="GC72" i="2" a="1"/>
  <c r="GC72" i="2" s="1"/>
  <c r="GB72" i="2" a="1"/>
  <c r="GB72" i="2" s="1"/>
  <c r="GA72" i="2" a="1"/>
  <c r="GA72" i="2" s="1"/>
  <c r="FZ72" i="2" a="1"/>
  <c r="FZ72" i="2" s="1"/>
  <c r="FY72" i="2" a="1"/>
  <c r="FY72" i="2" s="1"/>
  <c r="FX72" i="2" a="1"/>
  <c r="FX72" i="2" s="1"/>
  <c r="FW72" i="2" a="1"/>
  <c r="FW72" i="2" s="1"/>
  <c r="FV72" i="2" a="1"/>
  <c r="FV72" i="2" s="1"/>
  <c r="FU72" i="2" a="1"/>
  <c r="FU72" i="2" s="1"/>
  <c r="FT72" i="2" a="1"/>
  <c r="FT72" i="2" s="1"/>
  <c r="FS72" i="2" a="1"/>
  <c r="FS72" i="2" s="1"/>
  <c r="FR72" i="2" a="1"/>
  <c r="FR72" i="2" s="1"/>
  <c r="FQ72" i="2" a="1"/>
  <c r="FQ72" i="2" s="1"/>
  <c r="FP72" i="2" a="1"/>
  <c r="FP72" i="2" s="1"/>
  <c r="FO72" i="2" a="1"/>
  <c r="FO72" i="2" s="1"/>
  <c r="FN72" i="2" a="1"/>
  <c r="FN72" i="2" s="1"/>
  <c r="FM72" i="2" a="1"/>
  <c r="FM72" i="2" s="1"/>
  <c r="FL72" i="2" a="1"/>
  <c r="FL72" i="2" s="1"/>
  <c r="FK72" i="2" a="1"/>
  <c r="FK72" i="2" s="1"/>
  <c r="FJ72" i="2" a="1"/>
  <c r="FJ72" i="2" s="1"/>
  <c r="FI72" i="2" a="1"/>
  <c r="FI72" i="2" s="1"/>
  <c r="FH72" i="2" a="1"/>
  <c r="FH72" i="2" s="1"/>
  <c r="FG72" i="2" a="1"/>
  <c r="FG72" i="2" s="1"/>
  <c r="FF72" i="2" a="1"/>
  <c r="FF72" i="2" s="1"/>
  <c r="FE72" i="2" a="1"/>
  <c r="FE72" i="2" s="1"/>
  <c r="FD72" i="2" a="1"/>
  <c r="FD72" i="2" s="1"/>
  <c r="FC72" i="2" a="1"/>
  <c r="FC72" i="2" s="1"/>
  <c r="FB72" i="2" a="1"/>
  <c r="FB72" i="2" s="1"/>
  <c r="FA72" i="2" a="1"/>
  <c r="FA72" i="2" s="1"/>
  <c r="EZ72" i="2" a="1"/>
  <c r="EZ72" i="2" s="1"/>
  <c r="EY72" i="2" a="1"/>
  <c r="EY72" i="2" s="1"/>
  <c r="EX72" i="2" a="1"/>
  <c r="EX72" i="2" s="1"/>
  <c r="EW72" i="2" a="1"/>
  <c r="EW72" i="2" s="1"/>
  <c r="EV72" i="2" a="1"/>
  <c r="EV72" i="2" s="1"/>
  <c r="EU72" i="2" a="1"/>
  <c r="EU72" i="2" s="1"/>
  <c r="ET72" i="2" a="1"/>
  <c r="ET72" i="2" s="1"/>
  <c r="ES72" i="2" a="1"/>
  <c r="ES72" i="2" s="1"/>
  <c r="ER72" i="2" a="1"/>
  <c r="ER72" i="2" s="1"/>
  <c r="EQ72" i="2" a="1"/>
  <c r="EQ72" i="2" s="1"/>
  <c r="EP72" i="2" a="1"/>
  <c r="EP72" i="2" s="1"/>
  <c r="EO72" i="2" a="1"/>
  <c r="EO72" i="2" s="1"/>
  <c r="EN72" i="2" a="1"/>
  <c r="EN72" i="2" s="1"/>
  <c r="EM72" i="2" a="1"/>
  <c r="EM72" i="2" s="1"/>
  <c r="EL72" i="2" a="1"/>
  <c r="EL72" i="2" s="1"/>
  <c r="EK72" i="2" a="1"/>
  <c r="EK72" i="2" s="1"/>
  <c r="EJ72" i="2" a="1"/>
  <c r="EJ72" i="2" s="1"/>
  <c r="EI72" i="2" a="1"/>
  <c r="EI72" i="2" s="1"/>
  <c r="EH72" i="2" a="1"/>
  <c r="EH72" i="2" s="1"/>
  <c r="EG72" i="2" a="1"/>
  <c r="EG72" i="2" s="1"/>
  <c r="EF72" i="2" a="1"/>
  <c r="EF72" i="2" s="1"/>
  <c r="EE72" i="2" a="1"/>
  <c r="EE72" i="2" s="1"/>
  <c r="ED72" i="2" a="1"/>
  <c r="ED72" i="2" s="1"/>
  <c r="EC72" i="2" a="1"/>
  <c r="EC72" i="2" s="1"/>
  <c r="EB72" i="2" a="1"/>
  <c r="EB72" i="2" s="1"/>
  <c r="EA72" i="2" a="1"/>
  <c r="EA72" i="2" s="1"/>
  <c r="DZ72" i="2" a="1"/>
  <c r="DZ72" i="2" s="1"/>
  <c r="DY72" i="2" a="1"/>
  <c r="DY72" i="2" s="1"/>
  <c r="DX72" i="2" a="1"/>
  <c r="DX72" i="2" s="1"/>
  <c r="DW72" i="2" a="1"/>
  <c r="DW72" i="2" s="1"/>
  <c r="DV72" i="2" a="1"/>
  <c r="DV72" i="2" s="1"/>
  <c r="DU72" i="2" a="1"/>
  <c r="DU72" i="2" s="1"/>
  <c r="DT72" i="2" a="1"/>
  <c r="DT72" i="2" s="1"/>
  <c r="DS72" i="2" a="1"/>
  <c r="DS72" i="2" s="1"/>
  <c r="DR72" i="2" a="1"/>
  <c r="DR72" i="2" s="1"/>
  <c r="DQ72" i="2" a="1"/>
  <c r="DQ72" i="2" s="1"/>
  <c r="DP72" i="2" a="1"/>
  <c r="DP72" i="2" s="1"/>
  <c r="DO72" i="2" a="1"/>
  <c r="DO72" i="2" s="1"/>
  <c r="DN72" i="2" a="1"/>
  <c r="DN72" i="2" s="1"/>
  <c r="DM72" i="2" a="1"/>
  <c r="DM72" i="2" s="1"/>
  <c r="DL72" i="2" a="1"/>
  <c r="DL72" i="2" s="1"/>
  <c r="DK72" i="2" a="1"/>
  <c r="DK72" i="2" s="1"/>
  <c r="DJ72" i="2" a="1"/>
  <c r="DJ72" i="2" s="1"/>
  <c r="DI72" i="2" a="1"/>
  <c r="DI72" i="2" s="1"/>
  <c r="DH72" i="2" a="1"/>
  <c r="DH72" i="2" s="1"/>
  <c r="DG72" i="2" a="1"/>
  <c r="DG72" i="2" s="1"/>
  <c r="DF72" i="2" a="1"/>
  <c r="DF72" i="2" s="1"/>
  <c r="DE72" i="2" a="1"/>
  <c r="DE72" i="2" s="1"/>
  <c r="DD72" i="2" a="1"/>
  <c r="DD72" i="2" s="1"/>
  <c r="DC72" i="2" a="1"/>
  <c r="DC72" i="2" s="1"/>
  <c r="DB72" i="2" a="1"/>
  <c r="DB72" i="2" s="1"/>
  <c r="DA72" i="2" a="1"/>
  <c r="DA72" i="2" s="1"/>
  <c r="CZ72" i="2" a="1"/>
  <c r="CZ72" i="2" s="1"/>
  <c r="CY72" i="2" a="1"/>
  <c r="CY72" i="2" s="1"/>
  <c r="CX72" i="2" a="1"/>
  <c r="CX72" i="2" s="1"/>
  <c r="CW72" i="2" a="1"/>
  <c r="CW72" i="2" s="1"/>
  <c r="CV72" i="2" a="1"/>
  <c r="CV72" i="2" s="1"/>
  <c r="CU72" i="2" a="1"/>
  <c r="CU72" i="2" s="1"/>
  <c r="CT72" i="2" a="1"/>
  <c r="CT72" i="2" s="1"/>
  <c r="CS72" i="2" a="1"/>
  <c r="CS72" i="2" s="1"/>
  <c r="CR72" i="2" a="1"/>
  <c r="CR72" i="2" s="1"/>
  <c r="CQ72" i="2" a="1"/>
  <c r="CQ72" i="2" s="1"/>
  <c r="CP72" i="2" a="1"/>
  <c r="CP72" i="2" s="1"/>
  <c r="CO72" i="2" a="1"/>
  <c r="CO72" i="2" s="1"/>
  <c r="CN72" i="2" a="1"/>
  <c r="CN72" i="2" s="1"/>
  <c r="CM72" i="2" a="1"/>
  <c r="CM72" i="2" s="1"/>
  <c r="CL72" i="2" a="1"/>
  <c r="CL72" i="2" s="1"/>
  <c r="CK72" i="2" a="1"/>
  <c r="CK72" i="2" s="1"/>
  <c r="CJ72" i="2" a="1"/>
  <c r="CJ72" i="2" s="1"/>
  <c r="CI72" i="2" a="1"/>
  <c r="CI72" i="2" s="1"/>
  <c r="CH72" i="2" a="1"/>
  <c r="CH72" i="2" s="1"/>
  <c r="CG72" i="2" a="1"/>
  <c r="CG72" i="2" s="1"/>
  <c r="CF72" i="2" a="1"/>
  <c r="CF72" i="2" s="1"/>
  <c r="CE72" i="2" a="1"/>
  <c r="CE72" i="2" s="1"/>
  <c r="CD72" i="2" a="1"/>
  <c r="CD72" i="2" s="1"/>
  <c r="CC72" i="2" a="1"/>
  <c r="CC72" i="2" s="1"/>
  <c r="CB72" i="2" a="1"/>
  <c r="CB72" i="2" s="1"/>
  <c r="CA72" i="2" a="1"/>
  <c r="CA72" i="2" s="1"/>
  <c r="BZ72" i="2" a="1"/>
  <c r="BZ72" i="2" s="1"/>
  <c r="BY72" i="2" a="1"/>
  <c r="BY72" i="2" s="1"/>
  <c r="BX72" i="2" a="1"/>
  <c r="BX72" i="2" s="1"/>
  <c r="BW72" i="2" a="1"/>
  <c r="BW72" i="2" s="1"/>
  <c r="BV72" i="2" a="1"/>
  <c r="BV72" i="2" s="1"/>
  <c r="BU72" i="2" a="1"/>
  <c r="BU72" i="2" s="1"/>
  <c r="BT72" i="2" a="1"/>
  <c r="BT72" i="2" s="1"/>
  <c r="BS72" i="2" a="1"/>
  <c r="BS72" i="2" s="1"/>
  <c r="BR72" i="2" a="1"/>
  <c r="BR72" i="2" s="1"/>
  <c r="BQ72" i="2" a="1"/>
  <c r="BQ72" i="2" s="1"/>
  <c r="BP72" i="2" a="1"/>
  <c r="BP72" i="2" s="1"/>
  <c r="BO72" i="2" a="1"/>
  <c r="BO72" i="2" s="1"/>
  <c r="BN72" i="2" a="1"/>
  <c r="BN72" i="2" s="1"/>
  <c r="BM72" i="2" a="1"/>
  <c r="BM72" i="2" s="1"/>
  <c r="BL72" i="2" a="1"/>
  <c r="BL72" i="2" s="1"/>
  <c r="BK72" i="2" a="1"/>
  <c r="BK72" i="2" s="1"/>
  <c r="BJ72" i="2" a="1"/>
  <c r="BJ72" i="2" s="1"/>
  <c r="BI72" i="2" a="1"/>
  <c r="BI72" i="2" s="1"/>
  <c r="BH72" i="2" a="1"/>
  <c r="BH72" i="2" s="1"/>
  <c r="BG72" i="2" a="1"/>
  <c r="BG72" i="2" s="1"/>
  <c r="BF72" i="2" a="1"/>
  <c r="BF72" i="2" s="1"/>
  <c r="BE72" i="2" a="1"/>
  <c r="BE72" i="2" s="1"/>
  <c r="BD72" i="2" a="1"/>
  <c r="BD72" i="2" s="1"/>
  <c r="BC72" i="2" a="1"/>
  <c r="BC72" i="2" s="1"/>
  <c r="BB72" i="2" a="1"/>
  <c r="BB72" i="2" s="1"/>
  <c r="BA72" i="2" a="1"/>
  <c r="BA72" i="2" s="1"/>
  <c r="AZ72" i="2" a="1"/>
  <c r="AZ72" i="2" s="1"/>
  <c r="AY72" i="2" a="1"/>
  <c r="AY72" i="2" s="1"/>
  <c r="AX72" i="2" a="1"/>
  <c r="AX72" i="2" s="1"/>
  <c r="AW72" i="2" a="1"/>
  <c r="AW72" i="2" s="1"/>
  <c r="AV72" i="2" a="1"/>
  <c r="AV72" i="2" s="1"/>
  <c r="AU72" i="2" a="1"/>
  <c r="AU72" i="2" s="1"/>
  <c r="AT72" i="2" a="1"/>
  <c r="AT72" i="2" s="1"/>
  <c r="AS72" i="2" a="1"/>
  <c r="AS72" i="2" s="1"/>
  <c r="AR72" i="2" a="1"/>
  <c r="AR72" i="2" s="1"/>
  <c r="AQ72" i="2" a="1"/>
  <c r="AQ72" i="2" s="1"/>
  <c r="AP72" i="2" a="1"/>
  <c r="AP72" i="2" s="1"/>
  <c r="AO72" i="2" a="1"/>
  <c r="AO72" i="2" s="1"/>
  <c r="AN72" i="2" a="1"/>
  <c r="AN72" i="2" s="1"/>
  <c r="AM72" i="2" a="1"/>
  <c r="AM72" i="2" s="1"/>
  <c r="AL72" i="2" a="1"/>
  <c r="AL72" i="2" s="1"/>
  <c r="AK72" i="2" a="1"/>
  <c r="AK72" i="2" s="1"/>
  <c r="AJ72" i="2" a="1"/>
  <c r="AJ72" i="2" s="1"/>
  <c r="AI72" i="2" a="1"/>
  <c r="AI72" i="2" s="1"/>
  <c r="AH72" i="2" a="1"/>
  <c r="AH72" i="2" s="1"/>
  <c r="AG72" i="2" a="1"/>
  <c r="AG72" i="2" s="1"/>
  <c r="AF72" i="2" a="1"/>
  <c r="AF72" i="2" s="1"/>
  <c r="AE72" i="2" a="1"/>
  <c r="AE72" i="2" s="1"/>
  <c r="AD72" i="2" a="1"/>
  <c r="AD72" i="2" s="1"/>
  <c r="AC72" i="2" a="1"/>
  <c r="AC72" i="2" s="1"/>
  <c r="AB72" i="2" a="1"/>
  <c r="AB72" i="2" s="1"/>
  <c r="AA72" i="2" a="1"/>
  <c r="AA72" i="2" s="1"/>
  <c r="Z72" i="2" a="1"/>
  <c r="Z72" i="2" s="1"/>
  <c r="Y72" i="2" a="1"/>
  <c r="Y72" i="2" s="1"/>
  <c r="X72" i="2" a="1"/>
  <c r="X72" i="2" s="1"/>
  <c r="H72" i="2"/>
  <c r="D72" i="2" s="1"/>
  <c r="GZ56" i="2" a="1"/>
  <c r="GZ56" i="2" s="1"/>
  <c r="GY56" i="2" a="1"/>
  <c r="GY56" i="2" s="1"/>
  <c r="GX56" i="2" a="1"/>
  <c r="GX56" i="2" s="1"/>
  <c r="GW56" i="2" a="1"/>
  <c r="GW56" i="2" s="1"/>
  <c r="GV56" i="2" a="1"/>
  <c r="GV56" i="2" s="1"/>
  <c r="GU56" i="2" a="1"/>
  <c r="GU56" i="2" s="1"/>
  <c r="GT56" i="2" a="1"/>
  <c r="GT56" i="2" s="1"/>
  <c r="GS56" i="2" a="1"/>
  <c r="GS56" i="2" s="1"/>
  <c r="GR56" i="2" a="1"/>
  <c r="GR56" i="2" s="1"/>
  <c r="GQ56" i="2" a="1"/>
  <c r="GQ56" i="2" s="1"/>
  <c r="GP56" i="2" a="1"/>
  <c r="GP56" i="2" s="1"/>
  <c r="GO56" i="2" a="1"/>
  <c r="GO56" i="2" s="1"/>
  <c r="GN56" i="2" a="1"/>
  <c r="GN56" i="2" s="1"/>
  <c r="GM56" i="2" a="1"/>
  <c r="GM56" i="2" s="1"/>
  <c r="GL56" i="2" a="1"/>
  <c r="GL56" i="2" s="1"/>
  <c r="GK56" i="2" a="1"/>
  <c r="GK56" i="2" s="1"/>
  <c r="GJ56" i="2" a="1"/>
  <c r="GJ56" i="2" s="1"/>
  <c r="GI56" i="2" a="1"/>
  <c r="GI56" i="2" s="1"/>
  <c r="GH56" i="2" a="1"/>
  <c r="GH56" i="2" s="1"/>
  <c r="GG56" i="2" a="1"/>
  <c r="GG56" i="2" s="1"/>
  <c r="GF56" i="2" a="1"/>
  <c r="GF56" i="2" s="1"/>
  <c r="GE56" i="2" a="1"/>
  <c r="GE56" i="2" s="1"/>
  <c r="GD56" i="2" a="1"/>
  <c r="GD56" i="2" s="1"/>
  <c r="GC56" i="2" a="1"/>
  <c r="GC56" i="2" s="1"/>
  <c r="GB56" i="2" a="1"/>
  <c r="GB56" i="2" s="1"/>
  <c r="GA56" i="2" a="1"/>
  <c r="GA56" i="2" s="1"/>
  <c r="FZ56" i="2" a="1"/>
  <c r="FZ56" i="2" s="1"/>
  <c r="FY56" i="2" a="1"/>
  <c r="FY56" i="2" s="1"/>
  <c r="FX56" i="2" a="1"/>
  <c r="FX56" i="2" s="1"/>
  <c r="FW56" i="2" a="1"/>
  <c r="FW56" i="2" s="1"/>
  <c r="FV56" i="2" a="1"/>
  <c r="FV56" i="2" s="1"/>
  <c r="FU56" i="2" a="1"/>
  <c r="FU56" i="2" s="1"/>
  <c r="FT56" i="2" a="1"/>
  <c r="FT56" i="2" s="1"/>
  <c r="FS56" i="2" a="1"/>
  <c r="FS56" i="2" s="1"/>
  <c r="FR56" i="2" a="1"/>
  <c r="FR56" i="2" s="1"/>
  <c r="FQ56" i="2" a="1"/>
  <c r="FQ56" i="2" s="1"/>
  <c r="FP56" i="2" a="1"/>
  <c r="FP56" i="2" s="1"/>
  <c r="FO56" i="2" a="1"/>
  <c r="FO56" i="2" s="1"/>
  <c r="FN56" i="2" a="1"/>
  <c r="FN56" i="2" s="1"/>
  <c r="FM56" i="2" a="1"/>
  <c r="FM56" i="2" s="1"/>
  <c r="FL56" i="2" a="1"/>
  <c r="FL56" i="2" s="1"/>
  <c r="FK56" i="2" a="1"/>
  <c r="FK56" i="2" s="1"/>
  <c r="FJ56" i="2" a="1"/>
  <c r="FJ56" i="2" s="1"/>
  <c r="FI56" i="2" a="1"/>
  <c r="FI56" i="2" s="1"/>
  <c r="FH56" i="2" a="1"/>
  <c r="FH56" i="2" s="1"/>
  <c r="FG56" i="2" a="1"/>
  <c r="FG56" i="2" s="1"/>
  <c r="FF56" i="2" a="1"/>
  <c r="FF56" i="2" s="1"/>
  <c r="FE56" i="2" a="1"/>
  <c r="FE56" i="2" s="1"/>
  <c r="FD56" i="2" a="1"/>
  <c r="FD56" i="2" s="1"/>
  <c r="FC56" i="2" a="1"/>
  <c r="FC56" i="2" s="1"/>
  <c r="FB56" i="2" a="1"/>
  <c r="FB56" i="2" s="1"/>
  <c r="FA56" i="2" a="1"/>
  <c r="FA56" i="2" s="1"/>
  <c r="EZ56" i="2" a="1"/>
  <c r="EZ56" i="2" s="1"/>
  <c r="EY56" i="2" a="1"/>
  <c r="EY56" i="2" s="1"/>
  <c r="EX56" i="2" a="1"/>
  <c r="EX56" i="2" s="1"/>
  <c r="EW56" i="2" a="1"/>
  <c r="EW56" i="2" s="1"/>
  <c r="EV56" i="2" a="1"/>
  <c r="EV56" i="2" s="1"/>
  <c r="EU56" i="2" a="1"/>
  <c r="EU56" i="2" s="1"/>
  <c r="ET56" i="2" a="1"/>
  <c r="ET56" i="2" s="1"/>
  <c r="ES56" i="2" a="1"/>
  <c r="ES56" i="2" s="1"/>
  <c r="ER56" i="2" a="1"/>
  <c r="ER56" i="2" s="1"/>
  <c r="EQ56" i="2" a="1"/>
  <c r="EQ56" i="2" s="1"/>
  <c r="EP56" i="2" a="1"/>
  <c r="EP56" i="2" s="1"/>
  <c r="EO56" i="2" a="1"/>
  <c r="EO56" i="2" s="1"/>
  <c r="EN56" i="2" a="1"/>
  <c r="EN56" i="2" s="1"/>
  <c r="EM56" i="2" a="1"/>
  <c r="EM56" i="2" s="1"/>
  <c r="EL56" i="2" a="1"/>
  <c r="EL56" i="2" s="1"/>
  <c r="EK56" i="2" a="1"/>
  <c r="EK56" i="2" s="1"/>
  <c r="EJ56" i="2" a="1"/>
  <c r="EJ56" i="2" s="1"/>
  <c r="EI56" i="2" a="1"/>
  <c r="EI56" i="2" s="1"/>
  <c r="EH56" i="2" a="1"/>
  <c r="EH56" i="2" s="1"/>
  <c r="EG56" i="2" a="1"/>
  <c r="EG56" i="2" s="1"/>
  <c r="EF56" i="2" a="1"/>
  <c r="EF56" i="2" s="1"/>
  <c r="EE56" i="2" a="1"/>
  <c r="EE56" i="2" s="1"/>
  <c r="ED56" i="2" a="1"/>
  <c r="ED56" i="2" s="1"/>
  <c r="EC56" i="2" a="1"/>
  <c r="EC56" i="2" s="1"/>
  <c r="EB56" i="2" a="1"/>
  <c r="EB56" i="2" s="1"/>
  <c r="EA56" i="2" a="1"/>
  <c r="EA56" i="2" s="1"/>
  <c r="DZ56" i="2" a="1"/>
  <c r="DZ56" i="2" s="1"/>
  <c r="DY56" i="2" a="1"/>
  <c r="DY56" i="2" s="1"/>
  <c r="DX56" i="2" a="1"/>
  <c r="DX56" i="2" s="1"/>
  <c r="DW56" i="2" a="1"/>
  <c r="DW56" i="2" s="1"/>
  <c r="DV56" i="2" a="1"/>
  <c r="DV56" i="2" s="1"/>
  <c r="DU56" i="2" a="1"/>
  <c r="DU56" i="2" s="1"/>
  <c r="DT56" i="2" a="1"/>
  <c r="DT56" i="2" s="1"/>
  <c r="DS56" i="2" a="1"/>
  <c r="DS56" i="2" s="1"/>
  <c r="DR56" i="2" a="1"/>
  <c r="DR56" i="2" s="1"/>
  <c r="DQ56" i="2" a="1"/>
  <c r="DQ56" i="2" s="1"/>
  <c r="DP56" i="2" a="1"/>
  <c r="DP56" i="2" s="1"/>
  <c r="DO56" i="2" a="1"/>
  <c r="DO56" i="2" s="1"/>
  <c r="DN56" i="2" a="1"/>
  <c r="DN56" i="2" s="1"/>
  <c r="DM56" i="2" a="1"/>
  <c r="DM56" i="2" s="1"/>
  <c r="DL56" i="2" a="1"/>
  <c r="DL56" i="2" s="1"/>
  <c r="DK56" i="2" a="1"/>
  <c r="DK56" i="2" s="1"/>
  <c r="DJ56" i="2" a="1"/>
  <c r="DJ56" i="2" s="1"/>
  <c r="DI56" i="2" a="1"/>
  <c r="DI56" i="2" s="1"/>
  <c r="DH56" i="2" a="1"/>
  <c r="DH56" i="2" s="1"/>
  <c r="DG56" i="2" a="1"/>
  <c r="DG56" i="2" s="1"/>
  <c r="DF56" i="2" a="1"/>
  <c r="DF56" i="2" s="1"/>
  <c r="DE56" i="2" a="1"/>
  <c r="DE56" i="2" s="1"/>
  <c r="DD56" i="2" a="1"/>
  <c r="DD56" i="2" s="1"/>
  <c r="DC56" i="2" a="1"/>
  <c r="DC56" i="2" s="1"/>
  <c r="DB56" i="2" a="1"/>
  <c r="DB56" i="2" s="1"/>
  <c r="DA56" i="2" a="1"/>
  <c r="DA56" i="2" s="1"/>
  <c r="CZ56" i="2" a="1"/>
  <c r="CZ56" i="2" s="1"/>
  <c r="CY56" i="2" a="1"/>
  <c r="CY56" i="2" s="1"/>
  <c r="CX56" i="2" a="1"/>
  <c r="CX56" i="2" s="1"/>
  <c r="CW56" i="2" a="1"/>
  <c r="CW56" i="2" s="1"/>
  <c r="CV56" i="2" a="1"/>
  <c r="CV56" i="2" s="1"/>
  <c r="CU56" i="2" a="1"/>
  <c r="CU56" i="2" s="1"/>
  <c r="CT56" i="2" a="1"/>
  <c r="CT56" i="2" s="1"/>
  <c r="CS56" i="2" a="1"/>
  <c r="CS56" i="2" s="1"/>
  <c r="CR56" i="2" a="1"/>
  <c r="CR56" i="2" s="1"/>
  <c r="CQ56" i="2" a="1"/>
  <c r="CQ56" i="2" s="1"/>
  <c r="CP56" i="2" a="1"/>
  <c r="CP56" i="2" s="1"/>
  <c r="CO56" i="2" a="1"/>
  <c r="CO56" i="2" s="1"/>
  <c r="CN56" i="2" a="1"/>
  <c r="CN56" i="2" s="1"/>
  <c r="CM56" i="2" a="1"/>
  <c r="CM56" i="2" s="1"/>
  <c r="CL56" i="2" a="1"/>
  <c r="CL56" i="2" s="1"/>
  <c r="CK56" i="2" a="1"/>
  <c r="CK56" i="2" s="1"/>
  <c r="CJ56" i="2" a="1"/>
  <c r="CJ56" i="2" s="1"/>
  <c r="CI56" i="2" a="1"/>
  <c r="CI56" i="2" s="1"/>
  <c r="CH56" i="2" a="1"/>
  <c r="CH56" i="2" s="1"/>
  <c r="CG56" i="2" a="1"/>
  <c r="CG56" i="2" s="1"/>
  <c r="CF56" i="2" a="1"/>
  <c r="CF56" i="2" s="1"/>
  <c r="CE56" i="2" a="1"/>
  <c r="CE56" i="2" s="1"/>
  <c r="CD56" i="2" a="1"/>
  <c r="CD56" i="2" s="1"/>
  <c r="CC56" i="2" a="1"/>
  <c r="CC56" i="2" s="1"/>
  <c r="CB56" i="2" a="1"/>
  <c r="CB56" i="2" s="1"/>
  <c r="CA56" i="2" a="1"/>
  <c r="CA56" i="2" s="1"/>
  <c r="BZ56" i="2" a="1"/>
  <c r="BZ56" i="2" s="1"/>
  <c r="BY56" i="2" a="1"/>
  <c r="BY56" i="2" s="1"/>
  <c r="BX56" i="2" a="1"/>
  <c r="BX56" i="2" s="1"/>
  <c r="BW56" i="2" a="1"/>
  <c r="BW56" i="2" s="1"/>
  <c r="BV56" i="2" a="1"/>
  <c r="BV56" i="2" s="1"/>
  <c r="BU56" i="2" a="1"/>
  <c r="BU56" i="2" s="1"/>
  <c r="BT56" i="2" a="1"/>
  <c r="BT56" i="2" s="1"/>
  <c r="BS56" i="2" a="1"/>
  <c r="BS56" i="2" s="1"/>
  <c r="BR56" i="2" a="1"/>
  <c r="BR56" i="2" s="1"/>
  <c r="BQ56" i="2" a="1"/>
  <c r="BQ56" i="2" s="1"/>
  <c r="BP56" i="2" a="1"/>
  <c r="BP56" i="2" s="1"/>
  <c r="BO56" i="2" a="1"/>
  <c r="BO56" i="2" s="1"/>
  <c r="BN56" i="2" a="1"/>
  <c r="BN56" i="2" s="1"/>
  <c r="BM56" i="2" a="1"/>
  <c r="BM56" i="2" s="1"/>
  <c r="BL56" i="2" a="1"/>
  <c r="BL56" i="2" s="1"/>
  <c r="BK56" i="2" a="1"/>
  <c r="BK56" i="2" s="1"/>
  <c r="BJ56" i="2" a="1"/>
  <c r="BJ56" i="2" s="1"/>
  <c r="BI56" i="2" a="1"/>
  <c r="BI56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AG56" i="2" a="1"/>
  <c r="AG56" i="2" s="1"/>
  <c r="AF56" i="2" a="1"/>
  <c r="AF56" i="2" s="1"/>
  <c r="AE56" i="2" a="1"/>
  <c r="AE56" i="2" s="1"/>
  <c r="AD56" i="2" a="1"/>
  <c r="AD56" i="2" s="1"/>
  <c r="AC56" i="2" a="1"/>
  <c r="AC56" i="2" s="1"/>
  <c r="AB56" i="2" a="1"/>
  <c r="AB56" i="2" s="1"/>
  <c r="AA56" i="2" a="1"/>
  <c r="AA56" i="2" s="1"/>
  <c r="Z56" i="2" a="1"/>
  <c r="Z56" i="2" s="1"/>
  <c r="Y56" i="2" a="1"/>
  <c r="Y56" i="2" s="1"/>
  <c r="X56" i="2" a="1"/>
  <c r="X56" i="2" s="1"/>
  <c r="H56" i="2"/>
  <c r="D56" i="2" s="1"/>
  <c r="GZ55" i="2" a="1"/>
  <c r="GZ55" i="2" s="1"/>
  <c r="GY55" i="2" a="1"/>
  <c r="GY55" i="2" s="1"/>
  <c r="GX55" i="2" a="1"/>
  <c r="GX55" i="2" s="1"/>
  <c r="GW55" i="2" a="1"/>
  <c r="GW55" i="2" s="1"/>
  <c r="GV55" i="2" a="1"/>
  <c r="GV55" i="2" s="1"/>
  <c r="GU55" i="2" a="1"/>
  <c r="GU55" i="2" s="1"/>
  <c r="GT55" i="2" a="1"/>
  <c r="GT55" i="2" s="1"/>
  <c r="GS55" i="2" a="1"/>
  <c r="GS55" i="2" s="1"/>
  <c r="GR55" i="2" a="1"/>
  <c r="GR55" i="2" s="1"/>
  <c r="GQ55" i="2" a="1"/>
  <c r="GQ55" i="2" s="1"/>
  <c r="GP55" i="2" a="1"/>
  <c r="GP55" i="2" s="1"/>
  <c r="GO55" i="2" a="1"/>
  <c r="GO55" i="2" s="1"/>
  <c r="GN55" i="2" a="1"/>
  <c r="GN55" i="2" s="1"/>
  <c r="GM55" i="2" a="1"/>
  <c r="GM55" i="2" s="1"/>
  <c r="GL55" i="2" a="1"/>
  <c r="GL55" i="2" s="1"/>
  <c r="GK55" i="2" a="1"/>
  <c r="GK55" i="2" s="1"/>
  <c r="GJ55" i="2" a="1"/>
  <c r="GJ55" i="2" s="1"/>
  <c r="GI55" i="2" a="1"/>
  <c r="GI55" i="2" s="1"/>
  <c r="GH55" i="2" a="1"/>
  <c r="GH55" i="2" s="1"/>
  <c r="GG55" i="2" a="1"/>
  <c r="GG55" i="2" s="1"/>
  <c r="GF55" i="2" a="1"/>
  <c r="GF55" i="2" s="1"/>
  <c r="GE55" i="2" a="1"/>
  <c r="GE55" i="2" s="1"/>
  <c r="GD55" i="2" a="1"/>
  <c r="GD55" i="2" s="1"/>
  <c r="GC55" i="2" a="1"/>
  <c r="GC55" i="2" s="1"/>
  <c r="GB55" i="2" a="1"/>
  <c r="GB55" i="2" s="1"/>
  <c r="GA55" i="2" a="1"/>
  <c r="GA55" i="2" s="1"/>
  <c r="FZ55" i="2" a="1"/>
  <c r="FZ55" i="2" s="1"/>
  <c r="FY55" i="2" a="1"/>
  <c r="FY55" i="2" s="1"/>
  <c r="FX55" i="2" a="1"/>
  <c r="FX55" i="2" s="1"/>
  <c r="FW55" i="2" a="1"/>
  <c r="FW55" i="2" s="1"/>
  <c r="FV55" i="2" a="1"/>
  <c r="FV55" i="2" s="1"/>
  <c r="FU55" i="2" a="1"/>
  <c r="FU55" i="2" s="1"/>
  <c r="FT55" i="2" a="1"/>
  <c r="FT55" i="2" s="1"/>
  <c r="FS55" i="2" a="1"/>
  <c r="FS55" i="2" s="1"/>
  <c r="FR55" i="2" a="1"/>
  <c r="FR55" i="2" s="1"/>
  <c r="FQ55" i="2" a="1"/>
  <c r="FQ55" i="2" s="1"/>
  <c r="FP55" i="2" a="1"/>
  <c r="FP55" i="2" s="1"/>
  <c r="FO55" i="2" a="1"/>
  <c r="FO55" i="2" s="1"/>
  <c r="FN55" i="2" a="1"/>
  <c r="FN55" i="2" s="1"/>
  <c r="FM55" i="2" a="1"/>
  <c r="FM55" i="2" s="1"/>
  <c r="FL55" i="2" a="1"/>
  <c r="FL55" i="2" s="1"/>
  <c r="FK55" i="2" a="1"/>
  <c r="FK55" i="2" s="1"/>
  <c r="FJ55" i="2" a="1"/>
  <c r="FJ55" i="2" s="1"/>
  <c r="FI55" i="2" a="1"/>
  <c r="FI55" i="2" s="1"/>
  <c r="FH55" i="2" a="1"/>
  <c r="FH55" i="2" s="1"/>
  <c r="FG55" i="2" a="1"/>
  <c r="FG55" i="2" s="1"/>
  <c r="FF55" i="2" a="1"/>
  <c r="FF55" i="2" s="1"/>
  <c r="FE55" i="2" a="1"/>
  <c r="FE55" i="2" s="1"/>
  <c r="FD55" i="2" a="1"/>
  <c r="FD55" i="2" s="1"/>
  <c r="FC55" i="2" a="1"/>
  <c r="FC55" i="2" s="1"/>
  <c r="FB55" i="2" a="1"/>
  <c r="FB55" i="2" s="1"/>
  <c r="FA55" i="2" a="1"/>
  <c r="FA55" i="2" s="1"/>
  <c r="EZ55" i="2" a="1"/>
  <c r="EZ55" i="2" s="1"/>
  <c r="EY55" i="2" a="1"/>
  <c r="EY55" i="2" s="1"/>
  <c r="EX55" i="2" a="1"/>
  <c r="EX55" i="2" s="1"/>
  <c r="EW55" i="2" a="1"/>
  <c r="EW55" i="2" s="1"/>
  <c r="EV55" i="2" a="1"/>
  <c r="EV55" i="2" s="1"/>
  <c r="EU55" i="2" a="1"/>
  <c r="EU55" i="2" s="1"/>
  <c r="ET55" i="2" a="1"/>
  <c r="ET55" i="2" s="1"/>
  <c r="ES55" i="2" a="1"/>
  <c r="ES55" i="2" s="1"/>
  <c r="ER55" i="2" a="1"/>
  <c r="ER55" i="2" s="1"/>
  <c r="EQ55" i="2" a="1"/>
  <c r="EQ55" i="2" s="1"/>
  <c r="EP55" i="2" a="1"/>
  <c r="EP55" i="2" s="1"/>
  <c r="EO55" i="2" a="1"/>
  <c r="EO55" i="2" s="1"/>
  <c r="EN55" i="2" a="1"/>
  <c r="EN55" i="2" s="1"/>
  <c r="EM55" i="2" a="1"/>
  <c r="EM55" i="2" s="1"/>
  <c r="EL55" i="2" a="1"/>
  <c r="EL55" i="2" s="1"/>
  <c r="EK55" i="2" a="1"/>
  <c r="EK55" i="2" s="1"/>
  <c r="EJ55" i="2" a="1"/>
  <c r="EJ55" i="2" s="1"/>
  <c r="EI55" i="2" a="1"/>
  <c r="EI55" i="2" s="1"/>
  <c r="EH55" i="2" a="1"/>
  <c r="EH55" i="2" s="1"/>
  <c r="EG55" i="2" a="1"/>
  <c r="EG55" i="2" s="1"/>
  <c r="EF55" i="2" a="1"/>
  <c r="EF55" i="2" s="1"/>
  <c r="EE55" i="2" a="1"/>
  <c r="EE55" i="2" s="1"/>
  <c r="ED55" i="2" a="1"/>
  <c r="ED55" i="2" s="1"/>
  <c r="EC55" i="2" a="1"/>
  <c r="EC55" i="2" s="1"/>
  <c r="EB55" i="2" a="1"/>
  <c r="EB55" i="2" s="1"/>
  <c r="EA55" i="2" a="1"/>
  <c r="EA55" i="2" s="1"/>
  <c r="DZ55" i="2" a="1"/>
  <c r="DZ55" i="2" s="1"/>
  <c r="DY55" i="2" a="1"/>
  <c r="DY55" i="2" s="1"/>
  <c r="DX55" i="2" a="1"/>
  <c r="DX55" i="2" s="1"/>
  <c r="DW55" i="2" a="1"/>
  <c r="DW55" i="2" s="1"/>
  <c r="DV55" i="2" a="1"/>
  <c r="DV55" i="2" s="1"/>
  <c r="DU55" i="2" a="1"/>
  <c r="DU55" i="2" s="1"/>
  <c r="DT55" i="2" a="1"/>
  <c r="DT55" i="2" s="1"/>
  <c r="DS55" i="2" a="1"/>
  <c r="DS55" i="2" s="1"/>
  <c r="DR55" i="2" a="1"/>
  <c r="DR55" i="2" s="1"/>
  <c r="DQ55" i="2" a="1"/>
  <c r="DQ55" i="2" s="1"/>
  <c r="DP55" i="2" a="1"/>
  <c r="DP55" i="2" s="1"/>
  <c r="DO55" i="2" a="1"/>
  <c r="DO55" i="2" s="1"/>
  <c r="DN55" i="2" a="1"/>
  <c r="DN55" i="2" s="1"/>
  <c r="DM55" i="2" a="1"/>
  <c r="DM55" i="2" s="1"/>
  <c r="DL55" i="2" a="1"/>
  <c r="DL55" i="2" s="1"/>
  <c r="DK55" i="2" a="1"/>
  <c r="DK55" i="2" s="1"/>
  <c r="DJ55" i="2" a="1"/>
  <c r="DJ55" i="2" s="1"/>
  <c r="DI55" i="2" a="1"/>
  <c r="DI55" i="2" s="1"/>
  <c r="DH55" i="2" a="1"/>
  <c r="DH55" i="2" s="1"/>
  <c r="DG55" i="2" a="1"/>
  <c r="DG55" i="2" s="1"/>
  <c r="DF55" i="2" a="1"/>
  <c r="DF55" i="2" s="1"/>
  <c r="DE55" i="2" a="1"/>
  <c r="DE55" i="2" s="1"/>
  <c r="DD55" i="2" a="1"/>
  <c r="DD55" i="2" s="1"/>
  <c r="DC55" i="2" a="1"/>
  <c r="DC55" i="2" s="1"/>
  <c r="DB55" i="2" a="1"/>
  <c r="DB55" i="2" s="1"/>
  <c r="DA55" i="2" a="1"/>
  <c r="DA55" i="2" s="1"/>
  <c r="CZ55" i="2" a="1"/>
  <c r="CZ55" i="2" s="1"/>
  <c r="CY55" i="2" a="1"/>
  <c r="CY55" i="2" s="1"/>
  <c r="CX55" i="2" a="1"/>
  <c r="CX55" i="2" s="1"/>
  <c r="CW55" i="2" a="1"/>
  <c r="CW55" i="2" s="1"/>
  <c r="CV55" i="2" a="1"/>
  <c r="CV55" i="2" s="1"/>
  <c r="CU55" i="2" a="1"/>
  <c r="CU55" i="2" s="1"/>
  <c r="CT55" i="2" a="1"/>
  <c r="CT55" i="2" s="1"/>
  <c r="CS55" i="2" a="1"/>
  <c r="CS55" i="2" s="1"/>
  <c r="CR55" i="2" a="1"/>
  <c r="CR55" i="2" s="1"/>
  <c r="CQ55" i="2" a="1"/>
  <c r="CQ55" i="2" s="1"/>
  <c r="CP55" i="2" a="1"/>
  <c r="CP55" i="2" s="1"/>
  <c r="CO55" i="2" a="1"/>
  <c r="CO55" i="2" s="1"/>
  <c r="CN55" i="2" a="1"/>
  <c r="CN55" i="2" s="1"/>
  <c r="CM55" i="2" a="1"/>
  <c r="CM55" i="2" s="1"/>
  <c r="CL55" i="2" a="1"/>
  <c r="CL55" i="2" s="1"/>
  <c r="CK55" i="2" a="1"/>
  <c r="CK55" i="2" s="1"/>
  <c r="CJ55" i="2" a="1"/>
  <c r="CJ55" i="2" s="1"/>
  <c r="CI55" i="2" a="1"/>
  <c r="CI55" i="2" s="1"/>
  <c r="CH55" i="2" a="1"/>
  <c r="CH55" i="2" s="1"/>
  <c r="CG55" i="2" a="1"/>
  <c r="CG55" i="2" s="1"/>
  <c r="CF55" i="2" a="1"/>
  <c r="CF55" i="2" s="1"/>
  <c r="CE55" i="2" a="1"/>
  <c r="CE55" i="2" s="1"/>
  <c r="CD55" i="2" a="1"/>
  <c r="CD55" i="2" s="1"/>
  <c r="CC55" i="2" a="1"/>
  <c r="CC55" i="2" s="1"/>
  <c r="CB55" i="2" a="1"/>
  <c r="CB55" i="2" s="1"/>
  <c r="CA55" i="2" a="1"/>
  <c r="CA55" i="2" s="1"/>
  <c r="BZ55" i="2" a="1"/>
  <c r="BZ55" i="2" s="1"/>
  <c r="BY55" i="2" a="1"/>
  <c r="BY55" i="2" s="1"/>
  <c r="BX55" i="2" a="1"/>
  <c r="BX55" i="2" s="1"/>
  <c r="BW55" i="2" a="1"/>
  <c r="BW55" i="2" s="1"/>
  <c r="BV55" i="2" a="1"/>
  <c r="BV55" i="2" s="1"/>
  <c r="BU55" i="2" a="1"/>
  <c r="BU55" i="2" s="1"/>
  <c r="BT55" i="2" a="1"/>
  <c r="BT55" i="2" s="1"/>
  <c r="BS55" i="2" a="1"/>
  <c r="BS55" i="2" s="1"/>
  <c r="BR55" i="2" a="1"/>
  <c r="BR55" i="2" s="1"/>
  <c r="BQ55" i="2" a="1"/>
  <c r="BQ55" i="2" s="1"/>
  <c r="BP55" i="2" a="1"/>
  <c r="BP55" i="2" s="1"/>
  <c r="BO55" i="2" a="1"/>
  <c r="BO55" i="2" s="1"/>
  <c r="BN55" i="2" a="1"/>
  <c r="BN55" i="2" s="1"/>
  <c r="BM55" i="2" a="1"/>
  <c r="BM55" i="2" s="1"/>
  <c r="BL55" i="2" a="1"/>
  <c r="BL55" i="2" s="1"/>
  <c r="BK55" i="2" a="1"/>
  <c r="BK55" i="2" s="1"/>
  <c r="BJ55" i="2" a="1"/>
  <c r="BJ55" i="2" s="1"/>
  <c r="BI55" i="2" a="1"/>
  <c r="BI55" i="2" s="1"/>
  <c r="BH55" i="2" a="1"/>
  <c r="BH55" i="2" s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 a="1"/>
  <c r="BB55" i="2" s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 a="1"/>
  <c r="AV55" i="2" s="1"/>
  <c r="AU55" i="2" a="1"/>
  <c r="AU55" i="2" s="1"/>
  <c r="AT55" i="2" a="1"/>
  <c r="AT55" i="2" s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AH55" i="2" a="1"/>
  <c r="AH55" i="2" s="1"/>
  <c r="AG55" i="2" a="1"/>
  <c r="AG55" i="2" s="1"/>
  <c r="AF55" i="2" a="1"/>
  <c r="AF55" i="2" s="1"/>
  <c r="AE55" i="2" a="1"/>
  <c r="AE55" i="2" s="1"/>
  <c r="AD55" i="2" a="1"/>
  <c r="AD55" i="2" s="1"/>
  <c r="AC55" i="2" a="1"/>
  <c r="AC55" i="2" s="1"/>
  <c r="AB55" i="2" a="1"/>
  <c r="AB55" i="2" s="1"/>
  <c r="AA55" i="2" a="1"/>
  <c r="AA55" i="2" s="1"/>
  <c r="Z55" i="2" a="1"/>
  <c r="Z55" i="2" s="1"/>
  <c r="Y55" i="2" a="1"/>
  <c r="Y55" i="2" s="1"/>
  <c r="X55" i="2" a="1"/>
  <c r="X55" i="2" s="1"/>
  <c r="H55" i="2"/>
  <c r="D55" i="2" s="1"/>
  <c r="GZ54" i="2" a="1"/>
  <c r="GZ54" i="2" s="1"/>
  <c r="GY54" i="2" a="1"/>
  <c r="GY54" i="2" s="1"/>
  <c r="GX54" i="2" a="1"/>
  <c r="GX54" i="2" s="1"/>
  <c r="GW54" i="2" a="1"/>
  <c r="GW54" i="2" s="1"/>
  <c r="GV54" i="2" a="1"/>
  <c r="GV54" i="2" s="1"/>
  <c r="GU54" i="2" a="1"/>
  <c r="GU54" i="2" s="1"/>
  <c r="GT54" i="2" a="1"/>
  <c r="GT54" i="2" s="1"/>
  <c r="GS54" i="2" a="1"/>
  <c r="GS54" i="2" s="1"/>
  <c r="GR54" i="2" a="1"/>
  <c r="GR54" i="2" s="1"/>
  <c r="GQ54" i="2" a="1"/>
  <c r="GQ54" i="2" s="1"/>
  <c r="GP54" i="2" a="1"/>
  <c r="GP54" i="2" s="1"/>
  <c r="GO54" i="2" a="1"/>
  <c r="GO54" i="2" s="1"/>
  <c r="GN54" i="2" a="1"/>
  <c r="GN54" i="2" s="1"/>
  <c r="GM54" i="2" a="1"/>
  <c r="GM54" i="2" s="1"/>
  <c r="GL54" i="2" a="1"/>
  <c r="GL54" i="2" s="1"/>
  <c r="GK54" i="2" a="1"/>
  <c r="GK54" i="2" s="1"/>
  <c r="GJ54" i="2" a="1"/>
  <c r="GJ54" i="2" s="1"/>
  <c r="GI54" i="2" a="1"/>
  <c r="GI54" i="2" s="1"/>
  <c r="GH54" i="2" a="1"/>
  <c r="GH54" i="2" s="1"/>
  <c r="GG54" i="2" a="1"/>
  <c r="GG54" i="2" s="1"/>
  <c r="GF54" i="2" a="1"/>
  <c r="GF54" i="2" s="1"/>
  <c r="GE54" i="2" a="1"/>
  <c r="GE54" i="2" s="1"/>
  <c r="GD54" i="2" a="1"/>
  <c r="GD54" i="2" s="1"/>
  <c r="GC54" i="2" a="1"/>
  <c r="GC54" i="2" s="1"/>
  <c r="GB54" i="2" a="1"/>
  <c r="GB54" i="2" s="1"/>
  <c r="GA54" i="2" a="1"/>
  <c r="GA54" i="2" s="1"/>
  <c r="FZ54" i="2" a="1"/>
  <c r="FZ54" i="2" s="1"/>
  <c r="FY54" i="2" a="1"/>
  <c r="FY54" i="2" s="1"/>
  <c r="FX54" i="2" a="1"/>
  <c r="FX54" i="2" s="1"/>
  <c r="FW54" i="2" a="1"/>
  <c r="FW54" i="2" s="1"/>
  <c r="FV54" i="2" a="1"/>
  <c r="FV54" i="2" s="1"/>
  <c r="FU54" i="2" a="1"/>
  <c r="FU54" i="2" s="1"/>
  <c r="FT54" i="2" a="1"/>
  <c r="FT54" i="2" s="1"/>
  <c r="FS54" i="2" a="1"/>
  <c r="FS54" i="2" s="1"/>
  <c r="FR54" i="2" a="1"/>
  <c r="FR54" i="2" s="1"/>
  <c r="FQ54" i="2" a="1"/>
  <c r="FQ54" i="2" s="1"/>
  <c r="FP54" i="2" a="1"/>
  <c r="FP54" i="2" s="1"/>
  <c r="FO54" i="2" a="1"/>
  <c r="FO54" i="2" s="1"/>
  <c r="FN54" i="2" a="1"/>
  <c r="FN54" i="2" s="1"/>
  <c r="FM54" i="2" a="1"/>
  <c r="FM54" i="2" s="1"/>
  <c r="FL54" i="2" a="1"/>
  <c r="FL54" i="2" s="1"/>
  <c r="FK54" i="2" a="1"/>
  <c r="FK54" i="2" s="1"/>
  <c r="FJ54" i="2" a="1"/>
  <c r="FJ54" i="2" s="1"/>
  <c r="FI54" i="2" a="1"/>
  <c r="FI54" i="2" s="1"/>
  <c r="FH54" i="2" a="1"/>
  <c r="FH54" i="2" s="1"/>
  <c r="FG54" i="2" a="1"/>
  <c r="FG54" i="2" s="1"/>
  <c r="FF54" i="2" a="1"/>
  <c r="FF54" i="2" s="1"/>
  <c r="FE54" i="2" a="1"/>
  <c r="FE54" i="2" s="1"/>
  <c r="FD54" i="2" a="1"/>
  <c r="FD54" i="2" s="1"/>
  <c r="FC54" i="2" a="1"/>
  <c r="FC54" i="2" s="1"/>
  <c r="FB54" i="2" a="1"/>
  <c r="FB54" i="2" s="1"/>
  <c r="FA54" i="2" a="1"/>
  <c r="FA54" i="2" s="1"/>
  <c r="EZ54" i="2" a="1"/>
  <c r="EZ54" i="2" s="1"/>
  <c r="EY54" i="2" a="1"/>
  <c r="EY54" i="2" s="1"/>
  <c r="EX54" i="2" a="1"/>
  <c r="EX54" i="2" s="1"/>
  <c r="EW54" i="2" a="1"/>
  <c r="EW54" i="2" s="1"/>
  <c r="EV54" i="2" a="1"/>
  <c r="EV54" i="2" s="1"/>
  <c r="EU54" i="2" a="1"/>
  <c r="EU54" i="2" s="1"/>
  <c r="ET54" i="2" a="1"/>
  <c r="ET54" i="2" s="1"/>
  <c r="ES54" i="2" a="1"/>
  <c r="ES54" i="2" s="1"/>
  <c r="ER54" i="2" a="1"/>
  <c r="ER54" i="2" s="1"/>
  <c r="EQ54" i="2" a="1"/>
  <c r="EQ54" i="2" s="1"/>
  <c r="EP54" i="2" a="1"/>
  <c r="EP54" i="2" s="1"/>
  <c r="EO54" i="2" a="1"/>
  <c r="EO54" i="2" s="1"/>
  <c r="EN54" i="2" a="1"/>
  <c r="EN54" i="2" s="1"/>
  <c r="EM54" i="2" a="1"/>
  <c r="EM54" i="2" s="1"/>
  <c r="EL54" i="2" a="1"/>
  <c r="EL54" i="2" s="1"/>
  <c r="EK54" i="2" a="1"/>
  <c r="EK54" i="2" s="1"/>
  <c r="EJ54" i="2" a="1"/>
  <c r="EJ54" i="2" s="1"/>
  <c r="EI54" i="2" a="1"/>
  <c r="EI54" i="2" s="1"/>
  <c r="EH54" i="2" a="1"/>
  <c r="EH54" i="2" s="1"/>
  <c r="EG54" i="2" a="1"/>
  <c r="EG54" i="2" s="1"/>
  <c r="EF54" i="2" a="1"/>
  <c r="EF54" i="2" s="1"/>
  <c r="EE54" i="2" a="1"/>
  <c r="EE54" i="2" s="1"/>
  <c r="ED54" i="2" a="1"/>
  <c r="ED54" i="2" s="1"/>
  <c r="EC54" i="2" a="1"/>
  <c r="EC54" i="2" s="1"/>
  <c r="EB54" i="2" a="1"/>
  <c r="EB54" i="2" s="1"/>
  <c r="EA54" i="2" a="1"/>
  <c r="EA54" i="2" s="1"/>
  <c r="DZ54" i="2" a="1"/>
  <c r="DZ54" i="2" s="1"/>
  <c r="DY54" i="2" a="1"/>
  <c r="DY54" i="2" s="1"/>
  <c r="DX54" i="2" a="1"/>
  <c r="DX54" i="2" s="1"/>
  <c r="DW54" i="2" a="1"/>
  <c r="DW54" i="2" s="1"/>
  <c r="DV54" i="2" a="1"/>
  <c r="DV54" i="2" s="1"/>
  <c r="DU54" i="2" a="1"/>
  <c r="DU54" i="2" s="1"/>
  <c r="DT54" i="2" a="1"/>
  <c r="DT54" i="2" s="1"/>
  <c r="DS54" i="2" a="1"/>
  <c r="DS54" i="2" s="1"/>
  <c r="DR54" i="2" a="1"/>
  <c r="DR54" i="2" s="1"/>
  <c r="DQ54" i="2" a="1"/>
  <c r="DQ54" i="2" s="1"/>
  <c r="DP54" i="2" a="1"/>
  <c r="DP54" i="2" s="1"/>
  <c r="DO54" i="2" a="1"/>
  <c r="DO54" i="2" s="1"/>
  <c r="DN54" i="2" a="1"/>
  <c r="DN54" i="2" s="1"/>
  <c r="DM54" i="2" a="1"/>
  <c r="DM54" i="2" s="1"/>
  <c r="DL54" i="2" a="1"/>
  <c r="DL54" i="2" s="1"/>
  <c r="DK54" i="2" a="1"/>
  <c r="DK54" i="2" s="1"/>
  <c r="DJ54" i="2" a="1"/>
  <c r="DJ54" i="2" s="1"/>
  <c r="DI54" i="2" a="1"/>
  <c r="DI54" i="2" s="1"/>
  <c r="DH54" i="2" a="1"/>
  <c r="DH54" i="2" s="1"/>
  <c r="DG54" i="2" a="1"/>
  <c r="DG54" i="2" s="1"/>
  <c r="DF54" i="2" a="1"/>
  <c r="DF54" i="2" s="1"/>
  <c r="DE54" i="2" a="1"/>
  <c r="DE54" i="2" s="1"/>
  <c r="DD54" i="2" a="1"/>
  <c r="DD54" i="2" s="1"/>
  <c r="DC54" i="2" a="1"/>
  <c r="DC54" i="2" s="1"/>
  <c r="DB54" i="2" a="1"/>
  <c r="DB54" i="2" s="1"/>
  <c r="DA54" i="2" a="1"/>
  <c r="DA54" i="2" s="1"/>
  <c r="CZ54" i="2" a="1"/>
  <c r="CZ54" i="2" s="1"/>
  <c r="CY54" i="2" a="1"/>
  <c r="CY54" i="2" s="1"/>
  <c r="CX54" i="2" a="1"/>
  <c r="CX54" i="2" s="1"/>
  <c r="CW54" i="2" a="1"/>
  <c r="CW54" i="2" s="1"/>
  <c r="CV54" i="2" a="1"/>
  <c r="CV54" i="2" s="1"/>
  <c r="CU54" i="2" a="1"/>
  <c r="CU54" i="2" s="1"/>
  <c r="CT54" i="2" a="1"/>
  <c r="CT54" i="2" s="1"/>
  <c r="CS54" i="2" a="1"/>
  <c r="CS54" i="2" s="1"/>
  <c r="CR54" i="2" a="1"/>
  <c r="CR54" i="2" s="1"/>
  <c r="CQ54" i="2" a="1"/>
  <c r="CQ54" i="2" s="1"/>
  <c r="CP54" i="2" a="1"/>
  <c r="CP54" i="2" s="1"/>
  <c r="CO54" i="2" a="1"/>
  <c r="CO54" i="2" s="1"/>
  <c r="CN54" i="2" a="1"/>
  <c r="CN54" i="2" s="1"/>
  <c r="CM54" i="2" a="1"/>
  <c r="CM54" i="2" s="1"/>
  <c r="CL54" i="2" a="1"/>
  <c r="CL54" i="2" s="1"/>
  <c r="CK54" i="2" a="1"/>
  <c r="CK54" i="2" s="1"/>
  <c r="CJ54" i="2" a="1"/>
  <c r="CJ54" i="2" s="1"/>
  <c r="CI54" i="2" a="1"/>
  <c r="CI54" i="2" s="1"/>
  <c r="CH54" i="2" a="1"/>
  <c r="CH54" i="2" s="1"/>
  <c r="CG54" i="2" a="1"/>
  <c r="CG54" i="2" s="1"/>
  <c r="CF54" i="2" a="1"/>
  <c r="CF54" i="2" s="1"/>
  <c r="CE54" i="2" a="1"/>
  <c r="CE54" i="2" s="1"/>
  <c r="CD54" i="2" a="1"/>
  <c r="CD54" i="2" s="1"/>
  <c r="CC54" i="2" a="1"/>
  <c r="CC54" i="2" s="1"/>
  <c r="CB54" i="2" a="1"/>
  <c r="CB54" i="2" s="1"/>
  <c r="CA54" i="2" a="1"/>
  <c r="CA54" i="2" s="1"/>
  <c r="BZ54" i="2" a="1"/>
  <c r="BZ54" i="2" s="1"/>
  <c r="BY54" i="2" a="1"/>
  <c r="BY54" i="2" s="1"/>
  <c r="BX54" i="2" a="1"/>
  <c r="BX54" i="2" s="1"/>
  <c r="BW54" i="2" a="1"/>
  <c r="BW54" i="2" s="1"/>
  <c r="BV54" i="2" a="1"/>
  <c r="BV54" i="2" s="1"/>
  <c r="BU54" i="2" a="1"/>
  <c r="BU54" i="2" s="1"/>
  <c r="BT54" i="2" a="1"/>
  <c r="BT54" i="2" s="1"/>
  <c r="BS54" i="2" a="1"/>
  <c r="BS54" i="2" s="1"/>
  <c r="BR54" i="2" a="1"/>
  <c r="BR54" i="2" s="1"/>
  <c r="BQ54" i="2" a="1"/>
  <c r="BQ54" i="2" s="1"/>
  <c r="BP54" i="2" a="1"/>
  <c r="BP54" i="2" s="1"/>
  <c r="BO54" i="2" a="1"/>
  <c r="BO54" i="2" s="1"/>
  <c r="BN54" i="2" a="1"/>
  <c r="BN54" i="2" s="1"/>
  <c r="BM54" i="2" a="1"/>
  <c r="BM54" i="2" s="1"/>
  <c r="BL54" i="2" a="1"/>
  <c r="BL54" i="2" s="1"/>
  <c r="BK54" i="2" a="1"/>
  <c r="BK54" i="2" s="1"/>
  <c r="BJ54" i="2" a="1"/>
  <c r="BJ54" i="2" s="1"/>
  <c r="BI54" i="2" a="1"/>
  <c r="BI54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AH54" i="2" a="1"/>
  <c r="AH54" i="2" s="1"/>
  <c r="AG54" i="2" a="1"/>
  <c r="AG54" i="2" s="1"/>
  <c r="AF54" i="2" a="1"/>
  <c r="AF54" i="2" s="1"/>
  <c r="AE54" i="2" a="1"/>
  <c r="AE54" i="2" s="1"/>
  <c r="AD54" i="2" a="1"/>
  <c r="AD54" i="2" s="1"/>
  <c r="AC54" i="2" a="1"/>
  <c r="AC54" i="2" s="1"/>
  <c r="AB54" i="2" a="1"/>
  <c r="AB54" i="2" s="1"/>
  <c r="AA54" i="2" a="1"/>
  <c r="AA54" i="2" s="1"/>
  <c r="Z54" i="2" a="1"/>
  <c r="Z54" i="2" s="1"/>
  <c r="Y54" i="2" a="1"/>
  <c r="Y54" i="2" s="1"/>
  <c r="X54" i="2" a="1"/>
  <c r="X54" i="2" s="1"/>
  <c r="H54" i="2"/>
  <c r="D54" i="2" s="1"/>
  <c r="GZ69" i="2" a="1"/>
  <c r="GZ69" i="2" s="1"/>
  <c r="GY69" i="2" a="1"/>
  <c r="GY69" i="2" s="1"/>
  <c r="GX69" i="2" a="1"/>
  <c r="GX69" i="2" s="1"/>
  <c r="GW69" i="2" a="1"/>
  <c r="GW69" i="2" s="1"/>
  <c r="GV69" i="2" a="1"/>
  <c r="GV69" i="2" s="1"/>
  <c r="GU69" i="2" a="1"/>
  <c r="GU69" i="2" s="1"/>
  <c r="GT69" i="2" a="1"/>
  <c r="GT69" i="2" s="1"/>
  <c r="GS69" i="2" a="1"/>
  <c r="GS69" i="2" s="1"/>
  <c r="GR69" i="2" a="1"/>
  <c r="GR69" i="2" s="1"/>
  <c r="GQ69" i="2" a="1"/>
  <c r="GQ69" i="2" s="1"/>
  <c r="GP69" i="2" a="1"/>
  <c r="GP69" i="2" s="1"/>
  <c r="GO69" i="2" a="1"/>
  <c r="GO69" i="2" s="1"/>
  <c r="GN69" i="2" a="1"/>
  <c r="GN69" i="2" s="1"/>
  <c r="GM69" i="2" a="1"/>
  <c r="GM69" i="2" s="1"/>
  <c r="GL69" i="2" a="1"/>
  <c r="GL69" i="2" s="1"/>
  <c r="GK69" i="2" a="1"/>
  <c r="GK69" i="2" s="1"/>
  <c r="GJ69" i="2" a="1"/>
  <c r="GJ69" i="2" s="1"/>
  <c r="GI69" i="2" a="1"/>
  <c r="GI69" i="2" s="1"/>
  <c r="GH69" i="2" a="1"/>
  <c r="GH69" i="2" s="1"/>
  <c r="GG69" i="2" a="1"/>
  <c r="GG69" i="2" s="1"/>
  <c r="GF69" i="2" a="1"/>
  <c r="GF69" i="2" s="1"/>
  <c r="GE69" i="2" a="1"/>
  <c r="GE69" i="2" s="1"/>
  <c r="GD69" i="2" a="1"/>
  <c r="GD69" i="2" s="1"/>
  <c r="GC69" i="2" a="1"/>
  <c r="GC69" i="2" s="1"/>
  <c r="GB69" i="2" a="1"/>
  <c r="GB69" i="2" s="1"/>
  <c r="GA69" i="2" a="1"/>
  <c r="GA69" i="2" s="1"/>
  <c r="FZ69" i="2" a="1"/>
  <c r="FZ69" i="2" s="1"/>
  <c r="FY69" i="2" a="1"/>
  <c r="FY69" i="2" s="1"/>
  <c r="FX69" i="2" a="1"/>
  <c r="FX69" i="2" s="1"/>
  <c r="FW69" i="2" a="1"/>
  <c r="FW69" i="2" s="1"/>
  <c r="FV69" i="2" a="1"/>
  <c r="FV69" i="2" s="1"/>
  <c r="FU69" i="2" a="1"/>
  <c r="FU69" i="2" s="1"/>
  <c r="FT69" i="2" a="1"/>
  <c r="FT69" i="2" s="1"/>
  <c r="FS69" i="2" a="1"/>
  <c r="FS69" i="2" s="1"/>
  <c r="FR69" i="2" a="1"/>
  <c r="FR69" i="2" s="1"/>
  <c r="FQ69" i="2" a="1"/>
  <c r="FQ69" i="2" s="1"/>
  <c r="FP69" i="2" a="1"/>
  <c r="FP69" i="2" s="1"/>
  <c r="FO69" i="2" a="1"/>
  <c r="FO69" i="2" s="1"/>
  <c r="FN69" i="2" a="1"/>
  <c r="FN69" i="2" s="1"/>
  <c r="FM69" i="2" a="1"/>
  <c r="FM69" i="2" s="1"/>
  <c r="FL69" i="2" a="1"/>
  <c r="FL69" i="2" s="1"/>
  <c r="FK69" i="2" a="1"/>
  <c r="FK69" i="2" s="1"/>
  <c r="FJ69" i="2" a="1"/>
  <c r="FJ69" i="2" s="1"/>
  <c r="FI69" i="2" a="1"/>
  <c r="FI69" i="2" s="1"/>
  <c r="FH69" i="2" a="1"/>
  <c r="FH69" i="2" s="1"/>
  <c r="FG69" i="2" a="1"/>
  <c r="FG69" i="2" s="1"/>
  <c r="FF69" i="2" a="1"/>
  <c r="FF69" i="2" s="1"/>
  <c r="FE69" i="2" a="1"/>
  <c r="FE69" i="2" s="1"/>
  <c r="FD69" i="2" a="1"/>
  <c r="FD69" i="2" s="1"/>
  <c r="FC69" i="2" a="1"/>
  <c r="FC69" i="2" s="1"/>
  <c r="FB69" i="2" a="1"/>
  <c r="FB69" i="2" s="1"/>
  <c r="FA69" i="2" a="1"/>
  <c r="FA69" i="2" s="1"/>
  <c r="EZ69" i="2" a="1"/>
  <c r="EZ69" i="2" s="1"/>
  <c r="EY69" i="2" a="1"/>
  <c r="EY69" i="2" s="1"/>
  <c r="EX69" i="2" a="1"/>
  <c r="EX69" i="2" s="1"/>
  <c r="EW69" i="2" a="1"/>
  <c r="EW69" i="2" s="1"/>
  <c r="EV69" i="2" a="1"/>
  <c r="EV69" i="2" s="1"/>
  <c r="EU69" i="2" a="1"/>
  <c r="EU69" i="2" s="1"/>
  <c r="ET69" i="2" a="1"/>
  <c r="ET69" i="2" s="1"/>
  <c r="ES69" i="2" a="1"/>
  <c r="ES69" i="2" s="1"/>
  <c r="ER69" i="2" a="1"/>
  <c r="ER69" i="2" s="1"/>
  <c r="EQ69" i="2" a="1"/>
  <c r="EQ69" i="2" s="1"/>
  <c r="EP69" i="2" a="1"/>
  <c r="EP69" i="2" s="1"/>
  <c r="EO69" i="2" a="1"/>
  <c r="EO69" i="2" s="1"/>
  <c r="EN69" i="2" a="1"/>
  <c r="EN69" i="2" s="1"/>
  <c r="EM69" i="2" a="1"/>
  <c r="EM69" i="2" s="1"/>
  <c r="EL69" i="2" a="1"/>
  <c r="EL69" i="2" s="1"/>
  <c r="EK69" i="2" a="1"/>
  <c r="EK69" i="2" s="1"/>
  <c r="EJ69" i="2" a="1"/>
  <c r="EJ69" i="2" s="1"/>
  <c r="EI69" i="2" a="1"/>
  <c r="EI69" i="2" s="1"/>
  <c r="EH69" i="2" a="1"/>
  <c r="EH69" i="2" s="1"/>
  <c r="EG69" i="2" a="1"/>
  <c r="EG69" i="2" s="1"/>
  <c r="EF69" i="2" a="1"/>
  <c r="EF69" i="2" s="1"/>
  <c r="EE69" i="2" a="1"/>
  <c r="EE69" i="2" s="1"/>
  <c r="ED69" i="2" a="1"/>
  <c r="ED69" i="2" s="1"/>
  <c r="EC69" i="2" a="1"/>
  <c r="EC69" i="2" s="1"/>
  <c r="EB69" i="2" a="1"/>
  <c r="EB69" i="2" s="1"/>
  <c r="EA69" i="2" a="1"/>
  <c r="EA69" i="2" s="1"/>
  <c r="DZ69" i="2" a="1"/>
  <c r="DZ69" i="2" s="1"/>
  <c r="DY69" i="2" a="1"/>
  <c r="DY69" i="2" s="1"/>
  <c r="DX69" i="2" a="1"/>
  <c r="DX69" i="2" s="1"/>
  <c r="DW69" i="2" a="1"/>
  <c r="DW69" i="2" s="1"/>
  <c r="DV69" i="2" a="1"/>
  <c r="DV69" i="2" s="1"/>
  <c r="DU69" i="2" a="1"/>
  <c r="DU69" i="2" s="1"/>
  <c r="DT69" i="2" a="1"/>
  <c r="DT69" i="2" s="1"/>
  <c r="DS69" i="2" a="1"/>
  <c r="DS69" i="2" s="1"/>
  <c r="DR69" i="2" a="1"/>
  <c r="DR69" i="2" s="1"/>
  <c r="DQ69" i="2" a="1"/>
  <c r="DQ69" i="2" s="1"/>
  <c r="DP69" i="2" a="1"/>
  <c r="DP69" i="2" s="1"/>
  <c r="DO69" i="2" a="1"/>
  <c r="DO69" i="2" s="1"/>
  <c r="DN69" i="2" a="1"/>
  <c r="DN69" i="2" s="1"/>
  <c r="DM69" i="2" a="1"/>
  <c r="DM69" i="2" s="1"/>
  <c r="DL69" i="2" a="1"/>
  <c r="DL69" i="2" s="1"/>
  <c r="DK69" i="2" a="1"/>
  <c r="DK69" i="2" s="1"/>
  <c r="DJ69" i="2" a="1"/>
  <c r="DJ69" i="2" s="1"/>
  <c r="DI69" i="2" a="1"/>
  <c r="DI69" i="2" s="1"/>
  <c r="DH69" i="2" a="1"/>
  <c r="DH69" i="2" s="1"/>
  <c r="DG69" i="2" a="1"/>
  <c r="DG69" i="2" s="1"/>
  <c r="DF69" i="2" a="1"/>
  <c r="DF69" i="2" s="1"/>
  <c r="DE69" i="2" a="1"/>
  <c r="DE69" i="2" s="1"/>
  <c r="DD69" i="2" a="1"/>
  <c r="DD69" i="2" s="1"/>
  <c r="DC69" i="2" a="1"/>
  <c r="DC69" i="2" s="1"/>
  <c r="DB69" i="2" a="1"/>
  <c r="DB69" i="2" s="1"/>
  <c r="DA69" i="2" a="1"/>
  <c r="DA69" i="2" s="1"/>
  <c r="CZ69" i="2" a="1"/>
  <c r="CZ69" i="2" s="1"/>
  <c r="CY69" i="2" a="1"/>
  <c r="CY69" i="2" s="1"/>
  <c r="CX69" i="2" a="1"/>
  <c r="CX69" i="2" s="1"/>
  <c r="CW69" i="2" a="1"/>
  <c r="CW69" i="2" s="1"/>
  <c r="CV69" i="2" a="1"/>
  <c r="CV69" i="2" s="1"/>
  <c r="CU69" i="2" a="1"/>
  <c r="CU69" i="2" s="1"/>
  <c r="CT69" i="2" a="1"/>
  <c r="CT69" i="2" s="1"/>
  <c r="CS69" i="2" a="1"/>
  <c r="CS69" i="2" s="1"/>
  <c r="CR69" i="2" a="1"/>
  <c r="CR69" i="2" s="1"/>
  <c r="CQ69" i="2" a="1"/>
  <c r="CQ69" i="2" s="1"/>
  <c r="CP69" i="2" a="1"/>
  <c r="CP69" i="2" s="1"/>
  <c r="CO69" i="2" a="1"/>
  <c r="CO69" i="2" s="1"/>
  <c r="CN69" i="2" a="1"/>
  <c r="CN69" i="2" s="1"/>
  <c r="CM69" i="2" a="1"/>
  <c r="CM69" i="2" s="1"/>
  <c r="CL69" i="2" a="1"/>
  <c r="CL69" i="2" s="1"/>
  <c r="CK69" i="2" a="1"/>
  <c r="CK69" i="2" s="1"/>
  <c r="CJ69" i="2" a="1"/>
  <c r="CJ69" i="2" s="1"/>
  <c r="CI69" i="2" a="1"/>
  <c r="CI69" i="2" s="1"/>
  <c r="CH69" i="2" a="1"/>
  <c r="CH69" i="2" s="1"/>
  <c r="CG69" i="2" a="1"/>
  <c r="CG69" i="2" s="1"/>
  <c r="CF69" i="2" a="1"/>
  <c r="CF69" i="2" s="1"/>
  <c r="CE69" i="2" a="1"/>
  <c r="CE69" i="2" s="1"/>
  <c r="CD69" i="2" a="1"/>
  <c r="CD69" i="2" s="1"/>
  <c r="CC69" i="2" a="1"/>
  <c r="CC69" i="2" s="1"/>
  <c r="CB69" i="2" a="1"/>
  <c r="CB69" i="2" s="1"/>
  <c r="CA69" i="2" a="1"/>
  <c r="CA69" i="2" s="1"/>
  <c r="BZ69" i="2" a="1"/>
  <c r="BZ69" i="2" s="1"/>
  <c r="BY69" i="2" a="1"/>
  <c r="BY69" i="2" s="1"/>
  <c r="BX69" i="2" a="1"/>
  <c r="BX69" i="2" s="1"/>
  <c r="BW69" i="2" a="1"/>
  <c r="BW69" i="2" s="1"/>
  <c r="BV69" i="2" a="1"/>
  <c r="BV69" i="2" s="1"/>
  <c r="BU69" i="2" a="1"/>
  <c r="BU69" i="2" s="1"/>
  <c r="BT69" i="2" a="1"/>
  <c r="BT69" i="2" s="1"/>
  <c r="BS69" i="2" a="1"/>
  <c r="BS69" i="2" s="1"/>
  <c r="BR69" i="2" a="1"/>
  <c r="BR69" i="2" s="1"/>
  <c r="BQ69" i="2" a="1"/>
  <c r="BQ69" i="2" s="1"/>
  <c r="BP69" i="2" a="1"/>
  <c r="BP69" i="2" s="1"/>
  <c r="BO69" i="2" a="1"/>
  <c r="BO69" i="2" s="1"/>
  <c r="BN69" i="2" a="1"/>
  <c r="BN69" i="2" s="1"/>
  <c r="BM69" i="2" a="1"/>
  <c r="BM69" i="2" s="1"/>
  <c r="BL69" i="2" a="1"/>
  <c r="BL69" i="2" s="1"/>
  <c r="BK69" i="2" a="1"/>
  <c r="BK69" i="2" s="1"/>
  <c r="BJ69" i="2" a="1"/>
  <c r="BJ69" i="2" s="1"/>
  <c r="BI69" i="2" a="1"/>
  <c r="BI69" i="2" s="1"/>
  <c r="BH69" i="2" a="1"/>
  <c r="BH69" i="2" s="1"/>
  <c r="BG69" i="2" a="1"/>
  <c r="BG69" i="2" s="1"/>
  <c r="BF69" i="2" a="1"/>
  <c r="BF69" i="2" s="1"/>
  <c r="BE69" i="2" a="1"/>
  <c r="BE69" i="2" s="1"/>
  <c r="BD69" i="2" a="1"/>
  <c r="BD69" i="2" s="1"/>
  <c r="BC69" i="2" a="1"/>
  <c r="BC69" i="2" s="1"/>
  <c r="BB69" i="2" a="1"/>
  <c r="BB69" i="2" s="1"/>
  <c r="BA69" i="2" a="1"/>
  <c r="BA69" i="2" s="1"/>
  <c r="AZ69" i="2" a="1"/>
  <c r="AZ69" i="2" s="1"/>
  <c r="AY69" i="2" a="1"/>
  <c r="AY69" i="2" s="1"/>
  <c r="AX69" i="2" a="1"/>
  <c r="AX69" i="2" s="1"/>
  <c r="AW69" i="2" a="1"/>
  <c r="AW69" i="2" s="1"/>
  <c r="AV69" i="2" a="1"/>
  <c r="AV69" i="2" s="1"/>
  <c r="AU69" i="2" a="1"/>
  <c r="AU69" i="2" s="1"/>
  <c r="AT69" i="2" a="1"/>
  <c r="AT69" i="2" s="1"/>
  <c r="AS69" i="2" a="1"/>
  <c r="AS69" i="2" s="1"/>
  <c r="AR69" i="2" a="1"/>
  <c r="AR69" i="2" s="1"/>
  <c r="AQ69" i="2" a="1"/>
  <c r="AQ69" i="2" s="1"/>
  <c r="AP69" i="2" a="1"/>
  <c r="AP69" i="2" s="1"/>
  <c r="AO69" i="2" a="1"/>
  <c r="AO69" i="2" s="1"/>
  <c r="AN69" i="2" a="1"/>
  <c r="AN69" i="2" s="1"/>
  <c r="AM69" i="2" a="1"/>
  <c r="AM69" i="2" s="1"/>
  <c r="AL69" i="2" a="1"/>
  <c r="AL69" i="2" s="1"/>
  <c r="AK69" i="2" a="1"/>
  <c r="AK69" i="2" s="1"/>
  <c r="AJ69" i="2" a="1"/>
  <c r="AJ69" i="2" s="1"/>
  <c r="AI69" i="2" a="1"/>
  <c r="AI69" i="2" s="1"/>
  <c r="AH69" i="2" a="1"/>
  <c r="AH69" i="2" s="1"/>
  <c r="AG69" i="2" a="1"/>
  <c r="AG69" i="2" s="1"/>
  <c r="AF69" i="2" a="1"/>
  <c r="AF69" i="2" s="1"/>
  <c r="AE69" i="2" a="1"/>
  <c r="AE69" i="2" s="1"/>
  <c r="AD69" i="2" a="1"/>
  <c r="AD69" i="2" s="1"/>
  <c r="AC69" i="2" a="1"/>
  <c r="AC69" i="2" s="1"/>
  <c r="AB69" i="2" a="1"/>
  <c r="AB69" i="2" s="1"/>
  <c r="AA69" i="2" a="1"/>
  <c r="AA69" i="2" s="1"/>
  <c r="Z69" i="2" a="1"/>
  <c r="Z69" i="2" s="1"/>
  <c r="Y69" i="2" a="1"/>
  <c r="Y69" i="2" s="1"/>
  <c r="X69" i="2" a="1"/>
  <c r="X69" i="2" s="1"/>
  <c r="H69" i="2"/>
  <c r="D69" i="2" s="1"/>
  <c r="GZ73" i="2" a="1"/>
  <c r="GZ73" i="2" s="1"/>
  <c r="GY73" i="2" a="1"/>
  <c r="GY73" i="2" s="1"/>
  <c r="GX73" i="2" a="1"/>
  <c r="GX73" i="2" s="1"/>
  <c r="GW73" i="2" a="1"/>
  <c r="GW73" i="2" s="1"/>
  <c r="GV73" i="2" a="1"/>
  <c r="GV73" i="2" s="1"/>
  <c r="GU73" i="2" a="1"/>
  <c r="GU73" i="2" s="1"/>
  <c r="GT73" i="2" a="1"/>
  <c r="GT73" i="2" s="1"/>
  <c r="GS73" i="2" a="1"/>
  <c r="GS73" i="2" s="1"/>
  <c r="GR73" i="2" a="1"/>
  <c r="GR73" i="2" s="1"/>
  <c r="GQ73" i="2" a="1"/>
  <c r="GQ73" i="2" s="1"/>
  <c r="GP73" i="2" a="1"/>
  <c r="GP73" i="2" s="1"/>
  <c r="GO73" i="2" a="1"/>
  <c r="GO73" i="2" s="1"/>
  <c r="GN73" i="2" a="1"/>
  <c r="GN73" i="2" s="1"/>
  <c r="GM73" i="2" a="1"/>
  <c r="GM73" i="2" s="1"/>
  <c r="GL73" i="2" a="1"/>
  <c r="GL73" i="2" s="1"/>
  <c r="GK73" i="2" a="1"/>
  <c r="GK73" i="2" s="1"/>
  <c r="GJ73" i="2" a="1"/>
  <c r="GJ73" i="2" s="1"/>
  <c r="GI73" i="2" a="1"/>
  <c r="GI73" i="2" s="1"/>
  <c r="GH73" i="2" a="1"/>
  <c r="GH73" i="2" s="1"/>
  <c r="GG73" i="2" a="1"/>
  <c r="GG73" i="2" s="1"/>
  <c r="GF73" i="2" a="1"/>
  <c r="GF73" i="2" s="1"/>
  <c r="GE73" i="2" a="1"/>
  <c r="GE73" i="2" s="1"/>
  <c r="GD73" i="2" a="1"/>
  <c r="GD73" i="2" s="1"/>
  <c r="GC73" i="2" a="1"/>
  <c r="GC73" i="2" s="1"/>
  <c r="GB73" i="2" a="1"/>
  <c r="GB73" i="2" s="1"/>
  <c r="GA73" i="2" a="1"/>
  <c r="GA73" i="2" s="1"/>
  <c r="FZ73" i="2" a="1"/>
  <c r="FZ73" i="2" s="1"/>
  <c r="FY73" i="2" a="1"/>
  <c r="FY73" i="2" s="1"/>
  <c r="FX73" i="2" a="1"/>
  <c r="FX73" i="2" s="1"/>
  <c r="FW73" i="2" a="1"/>
  <c r="FW73" i="2" s="1"/>
  <c r="FV73" i="2" a="1"/>
  <c r="FV73" i="2" s="1"/>
  <c r="FU73" i="2" a="1"/>
  <c r="FU73" i="2" s="1"/>
  <c r="FT73" i="2" a="1"/>
  <c r="FT73" i="2" s="1"/>
  <c r="FS73" i="2" a="1"/>
  <c r="FS73" i="2" s="1"/>
  <c r="FR73" i="2" a="1"/>
  <c r="FR73" i="2" s="1"/>
  <c r="FQ73" i="2" a="1"/>
  <c r="FQ73" i="2" s="1"/>
  <c r="FP73" i="2" a="1"/>
  <c r="FP73" i="2" s="1"/>
  <c r="FO73" i="2" a="1"/>
  <c r="FO73" i="2" s="1"/>
  <c r="FN73" i="2" a="1"/>
  <c r="FN73" i="2" s="1"/>
  <c r="FM73" i="2" a="1"/>
  <c r="FM73" i="2" s="1"/>
  <c r="FL73" i="2" a="1"/>
  <c r="FL73" i="2" s="1"/>
  <c r="FK73" i="2" a="1"/>
  <c r="FK73" i="2" s="1"/>
  <c r="FJ73" i="2" a="1"/>
  <c r="FJ73" i="2" s="1"/>
  <c r="FI73" i="2" a="1"/>
  <c r="FI73" i="2" s="1"/>
  <c r="FH73" i="2" a="1"/>
  <c r="FH73" i="2" s="1"/>
  <c r="FG73" i="2" a="1"/>
  <c r="FG73" i="2" s="1"/>
  <c r="FF73" i="2" a="1"/>
  <c r="FF73" i="2" s="1"/>
  <c r="FE73" i="2" a="1"/>
  <c r="FE73" i="2" s="1"/>
  <c r="FD73" i="2" a="1"/>
  <c r="FD73" i="2" s="1"/>
  <c r="FC73" i="2" a="1"/>
  <c r="FC73" i="2" s="1"/>
  <c r="FB73" i="2" a="1"/>
  <c r="FB73" i="2" s="1"/>
  <c r="FA73" i="2" a="1"/>
  <c r="FA73" i="2" s="1"/>
  <c r="EZ73" i="2" a="1"/>
  <c r="EZ73" i="2" s="1"/>
  <c r="EY73" i="2" a="1"/>
  <c r="EY73" i="2" s="1"/>
  <c r="EX73" i="2" a="1"/>
  <c r="EX73" i="2" s="1"/>
  <c r="EW73" i="2" a="1"/>
  <c r="EW73" i="2" s="1"/>
  <c r="EV73" i="2" a="1"/>
  <c r="EV73" i="2" s="1"/>
  <c r="EU73" i="2" a="1"/>
  <c r="EU73" i="2" s="1"/>
  <c r="ET73" i="2" a="1"/>
  <c r="ET73" i="2" s="1"/>
  <c r="ES73" i="2" a="1"/>
  <c r="ES73" i="2" s="1"/>
  <c r="ER73" i="2" a="1"/>
  <c r="ER73" i="2" s="1"/>
  <c r="EQ73" i="2" a="1"/>
  <c r="EQ73" i="2" s="1"/>
  <c r="EP73" i="2" a="1"/>
  <c r="EP73" i="2" s="1"/>
  <c r="EO73" i="2" a="1"/>
  <c r="EO73" i="2" s="1"/>
  <c r="EN73" i="2" a="1"/>
  <c r="EN73" i="2" s="1"/>
  <c r="EM73" i="2" a="1"/>
  <c r="EM73" i="2" s="1"/>
  <c r="EL73" i="2" a="1"/>
  <c r="EL73" i="2" s="1"/>
  <c r="EK73" i="2" a="1"/>
  <c r="EK73" i="2" s="1"/>
  <c r="EJ73" i="2" a="1"/>
  <c r="EJ73" i="2" s="1"/>
  <c r="EI73" i="2" a="1"/>
  <c r="EI73" i="2" s="1"/>
  <c r="EH73" i="2" a="1"/>
  <c r="EH73" i="2" s="1"/>
  <c r="EG73" i="2" a="1"/>
  <c r="EG73" i="2" s="1"/>
  <c r="EF73" i="2" a="1"/>
  <c r="EF73" i="2" s="1"/>
  <c r="EE73" i="2" a="1"/>
  <c r="EE73" i="2" s="1"/>
  <c r="ED73" i="2" a="1"/>
  <c r="ED73" i="2" s="1"/>
  <c r="EC73" i="2" a="1"/>
  <c r="EC73" i="2" s="1"/>
  <c r="EB73" i="2" a="1"/>
  <c r="EB73" i="2" s="1"/>
  <c r="EA73" i="2" a="1"/>
  <c r="EA73" i="2" s="1"/>
  <c r="DZ73" i="2" a="1"/>
  <c r="DZ73" i="2" s="1"/>
  <c r="DY73" i="2" a="1"/>
  <c r="DY73" i="2" s="1"/>
  <c r="DX73" i="2" a="1"/>
  <c r="DX73" i="2" s="1"/>
  <c r="DW73" i="2" a="1"/>
  <c r="DW73" i="2" s="1"/>
  <c r="DV73" i="2" a="1"/>
  <c r="DV73" i="2" s="1"/>
  <c r="DU73" i="2" a="1"/>
  <c r="DU73" i="2" s="1"/>
  <c r="DT73" i="2" a="1"/>
  <c r="DT73" i="2" s="1"/>
  <c r="DS73" i="2" a="1"/>
  <c r="DS73" i="2" s="1"/>
  <c r="DR73" i="2" a="1"/>
  <c r="DR73" i="2" s="1"/>
  <c r="DQ73" i="2" a="1"/>
  <c r="DQ73" i="2" s="1"/>
  <c r="DP73" i="2" a="1"/>
  <c r="DP73" i="2" s="1"/>
  <c r="DO73" i="2" a="1"/>
  <c r="DO73" i="2" s="1"/>
  <c r="DN73" i="2" a="1"/>
  <c r="DN73" i="2" s="1"/>
  <c r="DM73" i="2" a="1"/>
  <c r="DM73" i="2" s="1"/>
  <c r="DL73" i="2" a="1"/>
  <c r="DL73" i="2" s="1"/>
  <c r="DK73" i="2" a="1"/>
  <c r="DK73" i="2" s="1"/>
  <c r="DJ73" i="2" a="1"/>
  <c r="DJ73" i="2" s="1"/>
  <c r="DI73" i="2" a="1"/>
  <c r="DI73" i="2" s="1"/>
  <c r="DH73" i="2" a="1"/>
  <c r="DH73" i="2" s="1"/>
  <c r="DG73" i="2" a="1"/>
  <c r="DG73" i="2" s="1"/>
  <c r="DF73" i="2" a="1"/>
  <c r="DF73" i="2" s="1"/>
  <c r="DE73" i="2" a="1"/>
  <c r="DE73" i="2" s="1"/>
  <c r="DD73" i="2" a="1"/>
  <c r="DD73" i="2" s="1"/>
  <c r="DC73" i="2" a="1"/>
  <c r="DC73" i="2" s="1"/>
  <c r="DB73" i="2" a="1"/>
  <c r="DB73" i="2" s="1"/>
  <c r="DA73" i="2" a="1"/>
  <c r="DA73" i="2" s="1"/>
  <c r="CZ73" i="2" a="1"/>
  <c r="CZ73" i="2" s="1"/>
  <c r="CY73" i="2" a="1"/>
  <c r="CY73" i="2" s="1"/>
  <c r="CX73" i="2" a="1"/>
  <c r="CX73" i="2" s="1"/>
  <c r="CW73" i="2" a="1"/>
  <c r="CW73" i="2" s="1"/>
  <c r="CV73" i="2" a="1"/>
  <c r="CV73" i="2" s="1"/>
  <c r="CU73" i="2" a="1"/>
  <c r="CU73" i="2" s="1"/>
  <c r="CT73" i="2" a="1"/>
  <c r="CT73" i="2" s="1"/>
  <c r="CS73" i="2" a="1"/>
  <c r="CS73" i="2" s="1"/>
  <c r="CR73" i="2" a="1"/>
  <c r="CR73" i="2" s="1"/>
  <c r="CQ73" i="2" a="1"/>
  <c r="CQ73" i="2" s="1"/>
  <c r="CP73" i="2" a="1"/>
  <c r="CP73" i="2" s="1"/>
  <c r="CO73" i="2" a="1"/>
  <c r="CO73" i="2" s="1"/>
  <c r="CN73" i="2" a="1"/>
  <c r="CN73" i="2" s="1"/>
  <c r="CM73" i="2" a="1"/>
  <c r="CM73" i="2" s="1"/>
  <c r="CL73" i="2" a="1"/>
  <c r="CL73" i="2" s="1"/>
  <c r="CK73" i="2" a="1"/>
  <c r="CK73" i="2" s="1"/>
  <c r="CJ73" i="2" a="1"/>
  <c r="CJ73" i="2" s="1"/>
  <c r="CI73" i="2" a="1"/>
  <c r="CI73" i="2" s="1"/>
  <c r="CH73" i="2" a="1"/>
  <c r="CH73" i="2" s="1"/>
  <c r="CG73" i="2" a="1"/>
  <c r="CG73" i="2" s="1"/>
  <c r="CF73" i="2" a="1"/>
  <c r="CF73" i="2" s="1"/>
  <c r="CE73" i="2" a="1"/>
  <c r="CE73" i="2" s="1"/>
  <c r="CD73" i="2" a="1"/>
  <c r="CD73" i="2" s="1"/>
  <c r="CC73" i="2" a="1"/>
  <c r="CC73" i="2" s="1"/>
  <c r="CB73" i="2" a="1"/>
  <c r="CB73" i="2" s="1"/>
  <c r="CA73" i="2" a="1"/>
  <c r="CA73" i="2" s="1"/>
  <c r="BZ73" i="2" a="1"/>
  <c r="BZ73" i="2" s="1"/>
  <c r="BY73" i="2" a="1"/>
  <c r="BY73" i="2" s="1"/>
  <c r="BX73" i="2" a="1"/>
  <c r="BX73" i="2" s="1"/>
  <c r="BW73" i="2" a="1"/>
  <c r="BW73" i="2" s="1"/>
  <c r="BV73" i="2" a="1"/>
  <c r="BV73" i="2" s="1"/>
  <c r="BU73" i="2" a="1"/>
  <c r="BU73" i="2" s="1"/>
  <c r="BT73" i="2" a="1"/>
  <c r="BT73" i="2" s="1"/>
  <c r="BS73" i="2" a="1"/>
  <c r="BS73" i="2" s="1"/>
  <c r="BR73" i="2" a="1"/>
  <c r="BR73" i="2" s="1"/>
  <c r="BQ73" i="2" a="1"/>
  <c r="BQ73" i="2" s="1"/>
  <c r="BP73" i="2" a="1"/>
  <c r="BP73" i="2" s="1"/>
  <c r="BO73" i="2" a="1"/>
  <c r="BO73" i="2" s="1"/>
  <c r="BN73" i="2" a="1"/>
  <c r="BN73" i="2" s="1"/>
  <c r="BM73" i="2" a="1"/>
  <c r="BM73" i="2" s="1"/>
  <c r="BL73" i="2" a="1"/>
  <c r="BL73" i="2" s="1"/>
  <c r="BK73" i="2" a="1"/>
  <c r="BK73" i="2" s="1"/>
  <c r="BJ73" i="2" a="1"/>
  <c r="BJ73" i="2" s="1"/>
  <c r="BI73" i="2" a="1"/>
  <c r="BI73" i="2" s="1"/>
  <c r="BH73" i="2" a="1"/>
  <c r="BH73" i="2" s="1"/>
  <c r="BG73" i="2" a="1"/>
  <c r="BG73" i="2" s="1"/>
  <c r="BF73" i="2" a="1"/>
  <c r="BF73" i="2" s="1"/>
  <c r="BE73" i="2" a="1"/>
  <c r="BE73" i="2" s="1"/>
  <c r="BD73" i="2" a="1"/>
  <c r="BD73" i="2" s="1"/>
  <c r="BC73" i="2" a="1"/>
  <c r="BC73" i="2" s="1"/>
  <c r="BB73" i="2" a="1"/>
  <c r="BB73" i="2" s="1"/>
  <c r="BA73" i="2" a="1"/>
  <c r="BA73" i="2" s="1"/>
  <c r="AZ73" i="2" a="1"/>
  <c r="AZ73" i="2" s="1"/>
  <c r="AY73" i="2" a="1"/>
  <c r="AY73" i="2" s="1"/>
  <c r="AX73" i="2" a="1"/>
  <c r="AX73" i="2" s="1"/>
  <c r="AW73" i="2" a="1"/>
  <c r="AW73" i="2" s="1"/>
  <c r="AV73" i="2" a="1"/>
  <c r="AV73" i="2" s="1"/>
  <c r="AU73" i="2" a="1"/>
  <c r="AU73" i="2" s="1"/>
  <c r="AT73" i="2" a="1"/>
  <c r="AT73" i="2" s="1"/>
  <c r="AS73" i="2" a="1"/>
  <c r="AS73" i="2" s="1"/>
  <c r="AR73" i="2" a="1"/>
  <c r="AR73" i="2" s="1"/>
  <c r="AQ73" i="2" a="1"/>
  <c r="AQ73" i="2" s="1"/>
  <c r="AP73" i="2" a="1"/>
  <c r="AP73" i="2" s="1"/>
  <c r="AO73" i="2" a="1"/>
  <c r="AO73" i="2" s="1"/>
  <c r="AN73" i="2" a="1"/>
  <c r="AN73" i="2" s="1"/>
  <c r="AM73" i="2" a="1"/>
  <c r="AM73" i="2" s="1"/>
  <c r="AL73" i="2" a="1"/>
  <c r="AL73" i="2" s="1"/>
  <c r="AK73" i="2" a="1"/>
  <c r="AK73" i="2" s="1"/>
  <c r="AJ73" i="2" a="1"/>
  <c r="AJ73" i="2" s="1"/>
  <c r="AI73" i="2" a="1"/>
  <c r="AI73" i="2" s="1"/>
  <c r="AH73" i="2" a="1"/>
  <c r="AH73" i="2" s="1"/>
  <c r="AG73" i="2" a="1"/>
  <c r="AG73" i="2" s="1"/>
  <c r="AF73" i="2" a="1"/>
  <c r="AF73" i="2" s="1"/>
  <c r="AE73" i="2" a="1"/>
  <c r="AE73" i="2" s="1"/>
  <c r="AD73" i="2" a="1"/>
  <c r="AD73" i="2" s="1"/>
  <c r="AC73" i="2" a="1"/>
  <c r="AC73" i="2" s="1"/>
  <c r="AB73" i="2" a="1"/>
  <c r="AB73" i="2" s="1"/>
  <c r="AA73" i="2" a="1"/>
  <c r="AA73" i="2" s="1"/>
  <c r="Z73" i="2" a="1"/>
  <c r="Z73" i="2" s="1"/>
  <c r="Y73" i="2" a="1"/>
  <c r="Y73" i="2" s="1"/>
  <c r="X73" i="2" a="1"/>
  <c r="X73" i="2" s="1"/>
  <c r="H73" i="2"/>
  <c r="D73" i="2" s="1"/>
  <c r="GZ65" i="2" a="1"/>
  <c r="GZ65" i="2" s="1"/>
  <c r="GY65" i="2" a="1"/>
  <c r="GY65" i="2" s="1"/>
  <c r="GX65" i="2" a="1"/>
  <c r="GX65" i="2" s="1"/>
  <c r="GW65" i="2" a="1"/>
  <c r="GW65" i="2" s="1"/>
  <c r="GV65" i="2" a="1"/>
  <c r="GV65" i="2" s="1"/>
  <c r="GU65" i="2" a="1"/>
  <c r="GU65" i="2" s="1"/>
  <c r="GT65" i="2" a="1"/>
  <c r="GT65" i="2" s="1"/>
  <c r="GS65" i="2" a="1"/>
  <c r="GS65" i="2" s="1"/>
  <c r="GR65" i="2" a="1"/>
  <c r="GR65" i="2" s="1"/>
  <c r="GQ65" i="2" a="1"/>
  <c r="GQ65" i="2" s="1"/>
  <c r="GP65" i="2" a="1"/>
  <c r="GP65" i="2" s="1"/>
  <c r="GO65" i="2" a="1"/>
  <c r="GO65" i="2" s="1"/>
  <c r="GN65" i="2" a="1"/>
  <c r="GN65" i="2" s="1"/>
  <c r="GM65" i="2" a="1"/>
  <c r="GM65" i="2" s="1"/>
  <c r="GL65" i="2" a="1"/>
  <c r="GL65" i="2" s="1"/>
  <c r="GK65" i="2" a="1"/>
  <c r="GK65" i="2" s="1"/>
  <c r="GJ65" i="2" a="1"/>
  <c r="GJ65" i="2" s="1"/>
  <c r="GI65" i="2" a="1"/>
  <c r="GI65" i="2" s="1"/>
  <c r="GH65" i="2" a="1"/>
  <c r="GH65" i="2" s="1"/>
  <c r="GG65" i="2" a="1"/>
  <c r="GG65" i="2" s="1"/>
  <c r="GF65" i="2" a="1"/>
  <c r="GF65" i="2" s="1"/>
  <c r="GE65" i="2" a="1"/>
  <c r="GE65" i="2" s="1"/>
  <c r="GD65" i="2" a="1"/>
  <c r="GD65" i="2" s="1"/>
  <c r="GC65" i="2" a="1"/>
  <c r="GC65" i="2" s="1"/>
  <c r="GB65" i="2" a="1"/>
  <c r="GB65" i="2" s="1"/>
  <c r="GA65" i="2" a="1"/>
  <c r="GA65" i="2" s="1"/>
  <c r="FZ65" i="2" a="1"/>
  <c r="FZ65" i="2" s="1"/>
  <c r="FY65" i="2" a="1"/>
  <c r="FY65" i="2" s="1"/>
  <c r="FX65" i="2" a="1"/>
  <c r="FX65" i="2" s="1"/>
  <c r="FW65" i="2" a="1"/>
  <c r="FW65" i="2" s="1"/>
  <c r="FV65" i="2" a="1"/>
  <c r="FV65" i="2" s="1"/>
  <c r="FU65" i="2" a="1"/>
  <c r="FU65" i="2" s="1"/>
  <c r="FT65" i="2" a="1"/>
  <c r="FT65" i="2" s="1"/>
  <c r="FS65" i="2" a="1"/>
  <c r="FS65" i="2" s="1"/>
  <c r="FR65" i="2" a="1"/>
  <c r="FR65" i="2" s="1"/>
  <c r="FQ65" i="2" a="1"/>
  <c r="FQ65" i="2" s="1"/>
  <c r="FP65" i="2" a="1"/>
  <c r="FP65" i="2" s="1"/>
  <c r="FO65" i="2" a="1"/>
  <c r="FO65" i="2" s="1"/>
  <c r="FN65" i="2" a="1"/>
  <c r="FN65" i="2" s="1"/>
  <c r="FM65" i="2" a="1"/>
  <c r="FM65" i="2" s="1"/>
  <c r="FL65" i="2" a="1"/>
  <c r="FL65" i="2" s="1"/>
  <c r="FK65" i="2" a="1"/>
  <c r="FK65" i="2" s="1"/>
  <c r="FJ65" i="2" a="1"/>
  <c r="FJ65" i="2" s="1"/>
  <c r="FI65" i="2" a="1"/>
  <c r="FI65" i="2" s="1"/>
  <c r="FH65" i="2" a="1"/>
  <c r="FH65" i="2" s="1"/>
  <c r="FG65" i="2" a="1"/>
  <c r="FG65" i="2" s="1"/>
  <c r="FF65" i="2" a="1"/>
  <c r="FF65" i="2" s="1"/>
  <c r="FE65" i="2" a="1"/>
  <c r="FE65" i="2" s="1"/>
  <c r="FD65" i="2" a="1"/>
  <c r="FD65" i="2" s="1"/>
  <c r="FC65" i="2" a="1"/>
  <c r="FC65" i="2" s="1"/>
  <c r="FB65" i="2" a="1"/>
  <c r="FB65" i="2" s="1"/>
  <c r="FA65" i="2" a="1"/>
  <c r="FA65" i="2" s="1"/>
  <c r="EZ65" i="2" a="1"/>
  <c r="EZ65" i="2" s="1"/>
  <c r="EY65" i="2" a="1"/>
  <c r="EY65" i="2" s="1"/>
  <c r="EX65" i="2" a="1"/>
  <c r="EX65" i="2" s="1"/>
  <c r="EW65" i="2" a="1"/>
  <c r="EW65" i="2" s="1"/>
  <c r="EV65" i="2" a="1"/>
  <c r="EV65" i="2" s="1"/>
  <c r="EU65" i="2" a="1"/>
  <c r="EU65" i="2" s="1"/>
  <c r="ET65" i="2" a="1"/>
  <c r="ET65" i="2" s="1"/>
  <c r="ES65" i="2" a="1"/>
  <c r="ES65" i="2" s="1"/>
  <c r="ER65" i="2" a="1"/>
  <c r="ER65" i="2" s="1"/>
  <c r="EQ65" i="2" a="1"/>
  <c r="EQ65" i="2" s="1"/>
  <c r="EP65" i="2" a="1"/>
  <c r="EP65" i="2" s="1"/>
  <c r="EO65" i="2" a="1"/>
  <c r="EO65" i="2" s="1"/>
  <c r="EN65" i="2" a="1"/>
  <c r="EN65" i="2" s="1"/>
  <c r="EM65" i="2" a="1"/>
  <c r="EM65" i="2" s="1"/>
  <c r="EL65" i="2" a="1"/>
  <c r="EL65" i="2" s="1"/>
  <c r="EK65" i="2" a="1"/>
  <c r="EK65" i="2" s="1"/>
  <c r="EJ65" i="2" a="1"/>
  <c r="EJ65" i="2" s="1"/>
  <c r="EI65" i="2" a="1"/>
  <c r="EI65" i="2" s="1"/>
  <c r="EH65" i="2" a="1"/>
  <c r="EH65" i="2" s="1"/>
  <c r="EG65" i="2" a="1"/>
  <c r="EG65" i="2" s="1"/>
  <c r="EF65" i="2" a="1"/>
  <c r="EF65" i="2" s="1"/>
  <c r="EE65" i="2" a="1"/>
  <c r="EE65" i="2" s="1"/>
  <c r="ED65" i="2" a="1"/>
  <c r="ED65" i="2" s="1"/>
  <c r="EC65" i="2" a="1"/>
  <c r="EC65" i="2" s="1"/>
  <c r="EB65" i="2" a="1"/>
  <c r="EB65" i="2" s="1"/>
  <c r="EA65" i="2" a="1"/>
  <c r="EA65" i="2" s="1"/>
  <c r="DZ65" i="2" a="1"/>
  <c r="DZ65" i="2" s="1"/>
  <c r="DY65" i="2" a="1"/>
  <c r="DY65" i="2" s="1"/>
  <c r="DX65" i="2" a="1"/>
  <c r="DX65" i="2" s="1"/>
  <c r="DW65" i="2" a="1"/>
  <c r="DW65" i="2" s="1"/>
  <c r="DV65" i="2" a="1"/>
  <c r="DV65" i="2" s="1"/>
  <c r="DU65" i="2" a="1"/>
  <c r="DU65" i="2" s="1"/>
  <c r="DT65" i="2" a="1"/>
  <c r="DT65" i="2" s="1"/>
  <c r="DS65" i="2" a="1"/>
  <c r="DS65" i="2" s="1"/>
  <c r="DR65" i="2" a="1"/>
  <c r="DR65" i="2" s="1"/>
  <c r="DQ65" i="2" a="1"/>
  <c r="DQ65" i="2" s="1"/>
  <c r="DP65" i="2" a="1"/>
  <c r="DP65" i="2" s="1"/>
  <c r="DO65" i="2" a="1"/>
  <c r="DO65" i="2" s="1"/>
  <c r="DN65" i="2" a="1"/>
  <c r="DN65" i="2" s="1"/>
  <c r="DM65" i="2" a="1"/>
  <c r="DM65" i="2" s="1"/>
  <c r="DL65" i="2" a="1"/>
  <c r="DL65" i="2" s="1"/>
  <c r="DK65" i="2" a="1"/>
  <c r="DK65" i="2" s="1"/>
  <c r="DJ65" i="2" a="1"/>
  <c r="DJ65" i="2" s="1"/>
  <c r="DI65" i="2" a="1"/>
  <c r="DI65" i="2" s="1"/>
  <c r="DH65" i="2" a="1"/>
  <c r="DH65" i="2" s="1"/>
  <c r="DG65" i="2" a="1"/>
  <c r="DG65" i="2" s="1"/>
  <c r="DF65" i="2" a="1"/>
  <c r="DF65" i="2" s="1"/>
  <c r="DE65" i="2" a="1"/>
  <c r="DE65" i="2" s="1"/>
  <c r="DD65" i="2" a="1"/>
  <c r="DD65" i="2" s="1"/>
  <c r="DC65" i="2" a="1"/>
  <c r="DC65" i="2" s="1"/>
  <c r="DB65" i="2" a="1"/>
  <c r="DB65" i="2" s="1"/>
  <c r="DA65" i="2" a="1"/>
  <c r="DA65" i="2" s="1"/>
  <c r="CZ65" i="2" a="1"/>
  <c r="CZ65" i="2" s="1"/>
  <c r="CY65" i="2" a="1"/>
  <c r="CY65" i="2" s="1"/>
  <c r="CX65" i="2" a="1"/>
  <c r="CX65" i="2" s="1"/>
  <c r="CW65" i="2" a="1"/>
  <c r="CW65" i="2" s="1"/>
  <c r="CV65" i="2" a="1"/>
  <c r="CV65" i="2" s="1"/>
  <c r="CU65" i="2" a="1"/>
  <c r="CU65" i="2" s="1"/>
  <c r="CT65" i="2" a="1"/>
  <c r="CT65" i="2" s="1"/>
  <c r="CS65" i="2" a="1"/>
  <c r="CS65" i="2" s="1"/>
  <c r="CR65" i="2" a="1"/>
  <c r="CR65" i="2" s="1"/>
  <c r="CQ65" i="2" a="1"/>
  <c r="CQ65" i="2" s="1"/>
  <c r="CP65" i="2" a="1"/>
  <c r="CP65" i="2" s="1"/>
  <c r="CO65" i="2" a="1"/>
  <c r="CO65" i="2" s="1"/>
  <c r="CN65" i="2" a="1"/>
  <c r="CN65" i="2" s="1"/>
  <c r="CM65" i="2" a="1"/>
  <c r="CM65" i="2" s="1"/>
  <c r="CL65" i="2" a="1"/>
  <c r="CL65" i="2" s="1"/>
  <c r="CK65" i="2" a="1"/>
  <c r="CK65" i="2" s="1"/>
  <c r="CJ65" i="2" a="1"/>
  <c r="CJ65" i="2" s="1"/>
  <c r="CI65" i="2" a="1"/>
  <c r="CI65" i="2" s="1"/>
  <c r="CH65" i="2" a="1"/>
  <c r="CH65" i="2" s="1"/>
  <c r="CG65" i="2" a="1"/>
  <c r="CG65" i="2" s="1"/>
  <c r="CF65" i="2" a="1"/>
  <c r="CF65" i="2" s="1"/>
  <c r="CE65" i="2" a="1"/>
  <c r="CE65" i="2" s="1"/>
  <c r="CD65" i="2" a="1"/>
  <c r="CD65" i="2" s="1"/>
  <c r="CC65" i="2" a="1"/>
  <c r="CC65" i="2" s="1"/>
  <c r="CB65" i="2" a="1"/>
  <c r="CB65" i="2" s="1"/>
  <c r="CA65" i="2" a="1"/>
  <c r="CA65" i="2" s="1"/>
  <c r="BZ65" i="2" a="1"/>
  <c r="BZ65" i="2" s="1"/>
  <c r="BY65" i="2" a="1"/>
  <c r="BY65" i="2" s="1"/>
  <c r="BX65" i="2" a="1"/>
  <c r="BX65" i="2" s="1"/>
  <c r="BW65" i="2" a="1"/>
  <c r="BW65" i="2" s="1"/>
  <c r="BV65" i="2" a="1"/>
  <c r="BV65" i="2" s="1"/>
  <c r="BU65" i="2" a="1"/>
  <c r="BU65" i="2" s="1"/>
  <c r="BT65" i="2" a="1"/>
  <c r="BT65" i="2" s="1"/>
  <c r="BS65" i="2" a="1"/>
  <c r="BS65" i="2" s="1"/>
  <c r="BR65" i="2" a="1"/>
  <c r="BR65" i="2" s="1"/>
  <c r="BQ65" i="2" a="1"/>
  <c r="BQ65" i="2" s="1"/>
  <c r="BP65" i="2" a="1"/>
  <c r="BP65" i="2" s="1"/>
  <c r="BO65" i="2" a="1"/>
  <c r="BO65" i="2" s="1"/>
  <c r="BN65" i="2" a="1"/>
  <c r="BN65" i="2" s="1"/>
  <c r="BM65" i="2" a="1"/>
  <c r="BM65" i="2" s="1"/>
  <c r="BL65" i="2" a="1"/>
  <c r="BL65" i="2" s="1"/>
  <c r="BK65" i="2" a="1"/>
  <c r="BK65" i="2" s="1"/>
  <c r="BJ65" i="2" a="1"/>
  <c r="BJ65" i="2" s="1"/>
  <c r="BI65" i="2" a="1"/>
  <c r="BI65" i="2" s="1"/>
  <c r="BH65" i="2" a="1"/>
  <c r="BH65" i="2" s="1"/>
  <c r="BG65" i="2" a="1"/>
  <c r="BG65" i="2" s="1"/>
  <c r="BF65" i="2" a="1"/>
  <c r="BF65" i="2" s="1"/>
  <c r="BE65" i="2" a="1"/>
  <c r="BE65" i="2" s="1"/>
  <c r="BD65" i="2" a="1"/>
  <c r="BD65" i="2" s="1"/>
  <c r="BC65" i="2" a="1"/>
  <c r="BC65" i="2" s="1"/>
  <c r="BB65" i="2" a="1"/>
  <c r="BB65" i="2" s="1"/>
  <c r="BA65" i="2" a="1"/>
  <c r="BA65" i="2" s="1"/>
  <c r="AZ65" i="2" a="1"/>
  <c r="AZ65" i="2" s="1"/>
  <c r="AY65" i="2" a="1"/>
  <c r="AY65" i="2" s="1"/>
  <c r="AX65" i="2" a="1"/>
  <c r="AX65" i="2" s="1"/>
  <c r="AW65" i="2" a="1"/>
  <c r="AW65" i="2" s="1"/>
  <c r="AV65" i="2" a="1"/>
  <c r="AV65" i="2" s="1"/>
  <c r="AU65" i="2" a="1"/>
  <c r="AU65" i="2" s="1"/>
  <c r="AT65" i="2" a="1"/>
  <c r="AT65" i="2" s="1"/>
  <c r="AS65" i="2" a="1"/>
  <c r="AS65" i="2" s="1"/>
  <c r="AR65" i="2" a="1"/>
  <c r="AR65" i="2" s="1"/>
  <c r="AQ65" i="2" a="1"/>
  <c r="AQ65" i="2" s="1"/>
  <c r="AP65" i="2" a="1"/>
  <c r="AP65" i="2" s="1"/>
  <c r="AO65" i="2" a="1"/>
  <c r="AO65" i="2" s="1"/>
  <c r="AN65" i="2" a="1"/>
  <c r="AN65" i="2" s="1"/>
  <c r="AM65" i="2" a="1"/>
  <c r="AM65" i="2" s="1"/>
  <c r="AL65" i="2" a="1"/>
  <c r="AL65" i="2" s="1"/>
  <c r="AK65" i="2" a="1"/>
  <c r="AK65" i="2" s="1"/>
  <c r="AJ65" i="2" a="1"/>
  <c r="AJ65" i="2" s="1"/>
  <c r="AI65" i="2" a="1"/>
  <c r="AI65" i="2" s="1"/>
  <c r="AH65" i="2" a="1"/>
  <c r="AH65" i="2" s="1"/>
  <c r="AG65" i="2" a="1"/>
  <c r="AG65" i="2" s="1"/>
  <c r="AF65" i="2" a="1"/>
  <c r="AF65" i="2" s="1"/>
  <c r="AE65" i="2" a="1"/>
  <c r="AE65" i="2" s="1"/>
  <c r="AD65" i="2" a="1"/>
  <c r="AD65" i="2" s="1"/>
  <c r="AC65" i="2" a="1"/>
  <c r="AC65" i="2" s="1"/>
  <c r="AB65" i="2" a="1"/>
  <c r="AB65" i="2" s="1"/>
  <c r="AA65" i="2" a="1"/>
  <c r="AA65" i="2" s="1"/>
  <c r="Z65" i="2" a="1"/>
  <c r="Z65" i="2" s="1"/>
  <c r="Y65" i="2" a="1"/>
  <c r="Y65" i="2" s="1"/>
  <c r="X65" i="2" a="1"/>
  <c r="X65" i="2" s="1"/>
  <c r="H65" i="2"/>
  <c r="D65" i="2" s="1"/>
  <c r="GZ23" i="2" a="1"/>
  <c r="GZ23" i="2" s="1"/>
  <c r="GY23" i="2" a="1"/>
  <c r="GY23" i="2" s="1"/>
  <c r="GX23" i="2" a="1"/>
  <c r="GX23" i="2" s="1"/>
  <c r="GW23" i="2" a="1"/>
  <c r="GW23" i="2" s="1"/>
  <c r="GV23" i="2" a="1"/>
  <c r="GV23" i="2" s="1"/>
  <c r="GU23" i="2" a="1"/>
  <c r="GU23" i="2" s="1"/>
  <c r="GT23" i="2" a="1"/>
  <c r="GT23" i="2" s="1"/>
  <c r="GS23" i="2" a="1"/>
  <c r="GS23" i="2" s="1"/>
  <c r="GR23" i="2" a="1"/>
  <c r="GR23" i="2" s="1"/>
  <c r="GQ23" i="2" a="1"/>
  <c r="GQ23" i="2" s="1"/>
  <c r="GP23" i="2" a="1"/>
  <c r="GP23" i="2" s="1"/>
  <c r="GO23" i="2" a="1"/>
  <c r="GO23" i="2" s="1"/>
  <c r="GN23" i="2" a="1"/>
  <c r="GN23" i="2" s="1"/>
  <c r="GM23" i="2" a="1"/>
  <c r="GM23" i="2" s="1"/>
  <c r="GL23" i="2" a="1"/>
  <c r="GL23" i="2" s="1"/>
  <c r="GK23" i="2" a="1"/>
  <c r="GK23" i="2" s="1"/>
  <c r="GJ23" i="2" a="1"/>
  <c r="GJ23" i="2" s="1"/>
  <c r="GI23" i="2" a="1"/>
  <c r="GI23" i="2" s="1"/>
  <c r="GH23" i="2" a="1"/>
  <c r="GH23" i="2" s="1"/>
  <c r="GG23" i="2" a="1"/>
  <c r="GG23" i="2" s="1"/>
  <c r="GF23" i="2" a="1"/>
  <c r="GF23" i="2" s="1"/>
  <c r="GE23" i="2" a="1"/>
  <c r="GE23" i="2" s="1"/>
  <c r="GD23" i="2" a="1"/>
  <c r="GD23" i="2" s="1"/>
  <c r="GC23" i="2" a="1"/>
  <c r="GC23" i="2" s="1"/>
  <c r="GB23" i="2" a="1"/>
  <c r="GB23" i="2" s="1"/>
  <c r="GA23" i="2" a="1"/>
  <c r="GA23" i="2" s="1"/>
  <c r="FZ23" i="2" a="1"/>
  <c r="FZ23" i="2" s="1"/>
  <c r="FY23" i="2" a="1"/>
  <c r="FY23" i="2" s="1"/>
  <c r="FX23" i="2" a="1"/>
  <c r="FX23" i="2" s="1"/>
  <c r="FW23" i="2" a="1"/>
  <c r="FW23" i="2" s="1"/>
  <c r="FV23" i="2" a="1"/>
  <c r="FV23" i="2" s="1"/>
  <c r="FU23" i="2" a="1"/>
  <c r="FU23" i="2" s="1"/>
  <c r="FT23" i="2" a="1"/>
  <c r="FT23" i="2" s="1"/>
  <c r="FS23" i="2" a="1"/>
  <c r="FS23" i="2" s="1"/>
  <c r="FR23" i="2" a="1"/>
  <c r="FR23" i="2" s="1"/>
  <c r="FQ23" i="2" a="1"/>
  <c r="FQ23" i="2" s="1"/>
  <c r="FP23" i="2" a="1"/>
  <c r="FP23" i="2" s="1"/>
  <c r="FO23" i="2" a="1"/>
  <c r="FO23" i="2" s="1"/>
  <c r="FN23" i="2" a="1"/>
  <c r="FN23" i="2" s="1"/>
  <c r="FM23" i="2" a="1"/>
  <c r="FM23" i="2" s="1"/>
  <c r="FL23" i="2" a="1"/>
  <c r="FL23" i="2" s="1"/>
  <c r="FK23" i="2" a="1"/>
  <c r="FK23" i="2" s="1"/>
  <c r="FJ23" i="2" a="1"/>
  <c r="FJ23" i="2" s="1"/>
  <c r="FI23" i="2" a="1"/>
  <c r="FI23" i="2" s="1"/>
  <c r="FH23" i="2" a="1"/>
  <c r="FH23" i="2" s="1"/>
  <c r="FG23" i="2" a="1"/>
  <c r="FG23" i="2" s="1"/>
  <c r="FF23" i="2" a="1"/>
  <c r="FF23" i="2" s="1"/>
  <c r="FE23" i="2" a="1"/>
  <c r="FE23" i="2" s="1"/>
  <c r="FD23" i="2" a="1"/>
  <c r="FD23" i="2" s="1"/>
  <c r="FC23" i="2" a="1"/>
  <c r="FC23" i="2" s="1"/>
  <c r="FB23" i="2" a="1"/>
  <c r="FB23" i="2" s="1"/>
  <c r="FA23" i="2" a="1"/>
  <c r="FA23" i="2" s="1"/>
  <c r="EZ23" i="2" a="1"/>
  <c r="EZ23" i="2" s="1"/>
  <c r="EY23" i="2" a="1"/>
  <c r="EY23" i="2" s="1"/>
  <c r="EX23" i="2" a="1"/>
  <c r="EX23" i="2" s="1"/>
  <c r="EW23" i="2" a="1"/>
  <c r="EW23" i="2" s="1"/>
  <c r="EV23" i="2" a="1"/>
  <c r="EV23" i="2" s="1"/>
  <c r="EU23" i="2" a="1"/>
  <c r="EU23" i="2" s="1"/>
  <c r="ET23" i="2" a="1"/>
  <c r="ET23" i="2" s="1"/>
  <c r="ES23" i="2" a="1"/>
  <c r="ES23" i="2" s="1"/>
  <c r="ER23" i="2" a="1"/>
  <c r="ER23" i="2" s="1"/>
  <c r="EQ23" i="2" a="1"/>
  <c r="EQ23" i="2" s="1"/>
  <c r="EP23" i="2" a="1"/>
  <c r="EP23" i="2" s="1"/>
  <c r="EO23" i="2" a="1"/>
  <c r="EO23" i="2" s="1"/>
  <c r="EN23" i="2" a="1"/>
  <c r="EN23" i="2" s="1"/>
  <c r="EM23" i="2" a="1"/>
  <c r="EM23" i="2" s="1"/>
  <c r="EL23" i="2" a="1"/>
  <c r="EL23" i="2" s="1"/>
  <c r="EK23" i="2" a="1"/>
  <c r="EK23" i="2" s="1"/>
  <c r="EJ23" i="2" a="1"/>
  <c r="EJ23" i="2" s="1"/>
  <c r="EI23" i="2" a="1"/>
  <c r="EI23" i="2" s="1"/>
  <c r="EH23" i="2" a="1"/>
  <c r="EH23" i="2" s="1"/>
  <c r="EG23" i="2" a="1"/>
  <c r="EG23" i="2" s="1"/>
  <c r="EF23" i="2" a="1"/>
  <c r="EF23" i="2" s="1"/>
  <c r="EE23" i="2" a="1"/>
  <c r="EE23" i="2" s="1"/>
  <c r="ED23" i="2" a="1"/>
  <c r="ED23" i="2" s="1"/>
  <c r="EC23" i="2" a="1"/>
  <c r="EC23" i="2" s="1"/>
  <c r="EB23" i="2" a="1"/>
  <c r="EB23" i="2" s="1"/>
  <c r="EA23" i="2" a="1"/>
  <c r="EA23" i="2" s="1"/>
  <c r="DZ23" i="2" a="1"/>
  <c r="DZ23" i="2" s="1"/>
  <c r="DY23" i="2" a="1"/>
  <c r="DY23" i="2" s="1"/>
  <c r="DX23" i="2" a="1"/>
  <c r="DX23" i="2" s="1"/>
  <c r="DW23" i="2" a="1"/>
  <c r="DW23" i="2" s="1"/>
  <c r="DV23" i="2" a="1"/>
  <c r="DV23" i="2" s="1"/>
  <c r="DU23" i="2" a="1"/>
  <c r="DU23" i="2" s="1"/>
  <c r="DT23" i="2" a="1"/>
  <c r="DT23" i="2" s="1"/>
  <c r="DS23" i="2" a="1"/>
  <c r="DS23" i="2" s="1"/>
  <c r="DR23" i="2" a="1"/>
  <c r="DR23" i="2" s="1"/>
  <c r="DQ23" i="2" a="1"/>
  <c r="DQ23" i="2" s="1"/>
  <c r="DP23" i="2" a="1"/>
  <c r="DP23" i="2" s="1"/>
  <c r="DO23" i="2" a="1"/>
  <c r="DO23" i="2" s="1"/>
  <c r="DN23" i="2" a="1"/>
  <c r="DN23" i="2" s="1"/>
  <c r="DM23" i="2" a="1"/>
  <c r="DM23" i="2" s="1"/>
  <c r="DL23" i="2" a="1"/>
  <c r="DL23" i="2" s="1"/>
  <c r="DK23" i="2" a="1"/>
  <c r="DK23" i="2" s="1"/>
  <c r="DJ23" i="2" a="1"/>
  <c r="DJ23" i="2" s="1"/>
  <c r="DI23" i="2" a="1"/>
  <c r="DI23" i="2" s="1"/>
  <c r="DH23" i="2" a="1"/>
  <c r="DH23" i="2" s="1"/>
  <c r="DG23" i="2" a="1"/>
  <c r="DG23" i="2" s="1"/>
  <c r="DF23" i="2" a="1"/>
  <c r="DF23" i="2" s="1"/>
  <c r="DE23" i="2" a="1"/>
  <c r="DE23" i="2" s="1"/>
  <c r="DD23" i="2" a="1"/>
  <c r="DD23" i="2" s="1"/>
  <c r="DC23" i="2" a="1"/>
  <c r="DC23" i="2" s="1"/>
  <c r="DB23" i="2" a="1"/>
  <c r="DB23" i="2" s="1"/>
  <c r="DA23" i="2" a="1"/>
  <c r="DA23" i="2" s="1"/>
  <c r="CZ23" i="2" a="1"/>
  <c r="CZ23" i="2" s="1"/>
  <c r="CY23" i="2" a="1"/>
  <c r="CY23" i="2" s="1"/>
  <c r="CX23" i="2" a="1"/>
  <c r="CX23" i="2" s="1"/>
  <c r="CW23" i="2" a="1"/>
  <c r="CW23" i="2" s="1"/>
  <c r="CV23" i="2" a="1"/>
  <c r="CV23" i="2" s="1"/>
  <c r="CU23" i="2" a="1"/>
  <c r="CU23" i="2" s="1"/>
  <c r="CT23" i="2" a="1"/>
  <c r="CT23" i="2" s="1"/>
  <c r="CS23" i="2" a="1"/>
  <c r="CS23" i="2" s="1"/>
  <c r="CR23" i="2" a="1"/>
  <c r="CR23" i="2" s="1"/>
  <c r="CQ23" i="2" a="1"/>
  <c r="CQ23" i="2" s="1"/>
  <c r="CP23" i="2" a="1"/>
  <c r="CP23" i="2" s="1"/>
  <c r="CO23" i="2" a="1"/>
  <c r="CO23" i="2" s="1"/>
  <c r="CN23" i="2" a="1"/>
  <c r="CN23" i="2" s="1"/>
  <c r="CM23" i="2" a="1"/>
  <c r="CM23" i="2" s="1"/>
  <c r="CL23" i="2" a="1"/>
  <c r="CL23" i="2" s="1"/>
  <c r="CK23" i="2" a="1"/>
  <c r="CK23" i="2" s="1"/>
  <c r="CJ23" i="2" a="1"/>
  <c r="CJ23" i="2" s="1"/>
  <c r="CI23" i="2" a="1"/>
  <c r="CI23" i="2" s="1"/>
  <c r="CH23" i="2" a="1"/>
  <c r="CH23" i="2" s="1"/>
  <c r="CG23" i="2" a="1"/>
  <c r="CG23" i="2" s="1"/>
  <c r="CF23" i="2" a="1"/>
  <c r="CF23" i="2" s="1"/>
  <c r="CE23" i="2" a="1"/>
  <c r="CE23" i="2" s="1"/>
  <c r="CD23" i="2" a="1"/>
  <c r="CD23" i="2" s="1"/>
  <c r="CC23" i="2" a="1"/>
  <c r="CC23" i="2" s="1"/>
  <c r="CB23" i="2" a="1"/>
  <c r="CB23" i="2" s="1"/>
  <c r="CA23" i="2" a="1"/>
  <c r="CA23" i="2" s="1"/>
  <c r="BZ23" i="2" a="1"/>
  <c r="BZ23" i="2" s="1"/>
  <c r="BY23" i="2" a="1"/>
  <c r="BY23" i="2" s="1"/>
  <c r="BX23" i="2" a="1"/>
  <c r="BX23" i="2" s="1"/>
  <c r="BW23" i="2" a="1"/>
  <c r="BW23" i="2" s="1"/>
  <c r="BV23" i="2" a="1"/>
  <c r="BV23" i="2" s="1"/>
  <c r="BU23" i="2" a="1"/>
  <c r="BU23" i="2" s="1"/>
  <c r="BT23" i="2" a="1"/>
  <c r="BT23" i="2" s="1"/>
  <c r="BS23" i="2" a="1"/>
  <c r="BS23" i="2" s="1"/>
  <c r="BR23" i="2" a="1"/>
  <c r="BR23" i="2" s="1"/>
  <c r="BQ23" i="2" a="1"/>
  <c r="BQ23" i="2" s="1"/>
  <c r="BP23" i="2" a="1"/>
  <c r="BP23" i="2" s="1"/>
  <c r="BO23" i="2" a="1"/>
  <c r="BO23" i="2" s="1"/>
  <c r="BN23" i="2" a="1"/>
  <c r="BN23" i="2" s="1"/>
  <c r="BM23" i="2" a="1"/>
  <c r="BM23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A23" i="2" a="1"/>
  <c r="AA23" i="2" s="1"/>
  <c r="Z23" i="2" a="1"/>
  <c r="Z23" i="2" s="1"/>
  <c r="Y23" i="2" a="1"/>
  <c r="Y23" i="2" s="1"/>
  <c r="X23" i="2" a="1"/>
  <c r="X23" i="2" s="1"/>
  <c r="H23" i="2"/>
  <c r="D23" i="2" s="1"/>
  <c r="GZ58" i="2" a="1"/>
  <c r="GZ58" i="2" s="1"/>
  <c r="GY58" i="2" a="1"/>
  <c r="GY58" i="2" s="1"/>
  <c r="GX58" i="2" a="1"/>
  <c r="GX58" i="2" s="1"/>
  <c r="GW58" i="2" a="1"/>
  <c r="GW58" i="2" s="1"/>
  <c r="GV58" i="2" a="1"/>
  <c r="GV58" i="2" s="1"/>
  <c r="GU58" i="2" a="1"/>
  <c r="GU58" i="2" s="1"/>
  <c r="GT58" i="2" a="1"/>
  <c r="GT58" i="2" s="1"/>
  <c r="GS58" i="2" a="1"/>
  <c r="GS58" i="2" s="1"/>
  <c r="GR58" i="2" a="1"/>
  <c r="GR58" i="2" s="1"/>
  <c r="GQ58" i="2" a="1"/>
  <c r="GQ58" i="2" s="1"/>
  <c r="GP58" i="2" a="1"/>
  <c r="GP58" i="2" s="1"/>
  <c r="GO58" i="2" a="1"/>
  <c r="GO58" i="2" s="1"/>
  <c r="GN58" i="2" a="1"/>
  <c r="GN58" i="2" s="1"/>
  <c r="GM58" i="2" a="1"/>
  <c r="GM58" i="2" s="1"/>
  <c r="GL58" i="2" a="1"/>
  <c r="GL58" i="2" s="1"/>
  <c r="GK58" i="2" a="1"/>
  <c r="GK58" i="2" s="1"/>
  <c r="GJ58" i="2" a="1"/>
  <c r="GJ58" i="2" s="1"/>
  <c r="GI58" i="2" a="1"/>
  <c r="GI58" i="2" s="1"/>
  <c r="GH58" i="2" a="1"/>
  <c r="GH58" i="2" s="1"/>
  <c r="GG58" i="2" a="1"/>
  <c r="GG58" i="2" s="1"/>
  <c r="GF58" i="2" a="1"/>
  <c r="GF58" i="2" s="1"/>
  <c r="GE58" i="2" a="1"/>
  <c r="GE58" i="2" s="1"/>
  <c r="GD58" i="2" a="1"/>
  <c r="GD58" i="2" s="1"/>
  <c r="GC58" i="2" a="1"/>
  <c r="GC58" i="2" s="1"/>
  <c r="GB58" i="2" a="1"/>
  <c r="GB58" i="2" s="1"/>
  <c r="GA58" i="2" a="1"/>
  <c r="GA58" i="2" s="1"/>
  <c r="FZ58" i="2" a="1"/>
  <c r="FZ58" i="2" s="1"/>
  <c r="FY58" i="2" a="1"/>
  <c r="FY58" i="2" s="1"/>
  <c r="FX58" i="2" a="1"/>
  <c r="FX58" i="2" s="1"/>
  <c r="FW58" i="2" a="1"/>
  <c r="FW58" i="2" s="1"/>
  <c r="FV58" i="2" a="1"/>
  <c r="FV58" i="2" s="1"/>
  <c r="FU58" i="2" a="1"/>
  <c r="FU58" i="2" s="1"/>
  <c r="FT58" i="2" a="1"/>
  <c r="FT58" i="2" s="1"/>
  <c r="FS58" i="2" a="1"/>
  <c r="FS58" i="2" s="1"/>
  <c r="FR58" i="2" a="1"/>
  <c r="FR58" i="2" s="1"/>
  <c r="FQ58" i="2" a="1"/>
  <c r="FQ58" i="2" s="1"/>
  <c r="FP58" i="2" a="1"/>
  <c r="FP58" i="2" s="1"/>
  <c r="FO58" i="2" a="1"/>
  <c r="FO58" i="2" s="1"/>
  <c r="FN58" i="2" a="1"/>
  <c r="FN58" i="2" s="1"/>
  <c r="FM58" i="2" a="1"/>
  <c r="FM58" i="2" s="1"/>
  <c r="FL58" i="2" a="1"/>
  <c r="FL58" i="2" s="1"/>
  <c r="FK58" i="2" a="1"/>
  <c r="FK58" i="2" s="1"/>
  <c r="FJ58" i="2" a="1"/>
  <c r="FJ58" i="2" s="1"/>
  <c r="FI58" i="2" a="1"/>
  <c r="FI58" i="2" s="1"/>
  <c r="FH58" i="2" a="1"/>
  <c r="FH58" i="2" s="1"/>
  <c r="FG58" i="2" a="1"/>
  <c r="FG58" i="2" s="1"/>
  <c r="FF58" i="2" a="1"/>
  <c r="FF58" i="2" s="1"/>
  <c r="FE58" i="2" a="1"/>
  <c r="FE58" i="2" s="1"/>
  <c r="FD58" i="2" a="1"/>
  <c r="FD58" i="2" s="1"/>
  <c r="FC58" i="2" a="1"/>
  <c r="FC58" i="2" s="1"/>
  <c r="FB58" i="2" a="1"/>
  <c r="FB58" i="2" s="1"/>
  <c r="FA58" i="2" a="1"/>
  <c r="FA58" i="2" s="1"/>
  <c r="EZ58" i="2" a="1"/>
  <c r="EZ58" i="2" s="1"/>
  <c r="EY58" i="2" a="1"/>
  <c r="EY58" i="2" s="1"/>
  <c r="EX58" i="2" a="1"/>
  <c r="EX58" i="2" s="1"/>
  <c r="EW58" i="2" a="1"/>
  <c r="EW58" i="2" s="1"/>
  <c r="EV58" i="2" a="1"/>
  <c r="EV58" i="2" s="1"/>
  <c r="EU58" i="2" a="1"/>
  <c r="EU58" i="2" s="1"/>
  <c r="ET58" i="2" a="1"/>
  <c r="ET58" i="2" s="1"/>
  <c r="ES58" i="2" a="1"/>
  <c r="ES58" i="2" s="1"/>
  <c r="ER58" i="2" a="1"/>
  <c r="ER58" i="2" s="1"/>
  <c r="EQ58" i="2" a="1"/>
  <c r="EQ58" i="2" s="1"/>
  <c r="EP58" i="2" a="1"/>
  <c r="EP58" i="2" s="1"/>
  <c r="EO58" i="2" a="1"/>
  <c r="EO58" i="2" s="1"/>
  <c r="EN58" i="2" a="1"/>
  <c r="EN58" i="2" s="1"/>
  <c r="EM58" i="2" a="1"/>
  <c r="EM58" i="2" s="1"/>
  <c r="EL58" i="2" a="1"/>
  <c r="EL58" i="2" s="1"/>
  <c r="EK58" i="2" a="1"/>
  <c r="EK58" i="2" s="1"/>
  <c r="EJ58" i="2" a="1"/>
  <c r="EJ58" i="2" s="1"/>
  <c r="EI58" i="2" a="1"/>
  <c r="EI58" i="2" s="1"/>
  <c r="EH58" i="2" a="1"/>
  <c r="EH58" i="2" s="1"/>
  <c r="EG58" i="2" a="1"/>
  <c r="EG58" i="2" s="1"/>
  <c r="EF58" i="2" a="1"/>
  <c r="EF58" i="2" s="1"/>
  <c r="EE58" i="2" a="1"/>
  <c r="EE58" i="2" s="1"/>
  <c r="ED58" i="2" a="1"/>
  <c r="ED58" i="2" s="1"/>
  <c r="EC58" i="2" a="1"/>
  <c r="EC58" i="2" s="1"/>
  <c r="EB58" i="2" a="1"/>
  <c r="EB58" i="2" s="1"/>
  <c r="EA58" i="2" a="1"/>
  <c r="EA58" i="2" s="1"/>
  <c r="DZ58" i="2" a="1"/>
  <c r="DZ58" i="2" s="1"/>
  <c r="DY58" i="2" a="1"/>
  <c r="DY58" i="2" s="1"/>
  <c r="DX58" i="2" a="1"/>
  <c r="DX58" i="2" s="1"/>
  <c r="DW58" i="2" a="1"/>
  <c r="DW58" i="2" s="1"/>
  <c r="DV58" i="2" a="1"/>
  <c r="DV58" i="2" s="1"/>
  <c r="DU58" i="2" a="1"/>
  <c r="DU58" i="2" s="1"/>
  <c r="DT58" i="2" a="1"/>
  <c r="DT58" i="2" s="1"/>
  <c r="DS58" i="2" a="1"/>
  <c r="DS58" i="2" s="1"/>
  <c r="DR58" i="2" a="1"/>
  <c r="DR58" i="2" s="1"/>
  <c r="DQ58" i="2" a="1"/>
  <c r="DQ58" i="2" s="1"/>
  <c r="DP58" i="2" a="1"/>
  <c r="DP58" i="2" s="1"/>
  <c r="DO58" i="2" a="1"/>
  <c r="DO58" i="2" s="1"/>
  <c r="DN58" i="2" a="1"/>
  <c r="DN58" i="2" s="1"/>
  <c r="DM58" i="2" a="1"/>
  <c r="DM58" i="2" s="1"/>
  <c r="DL58" i="2" a="1"/>
  <c r="DL58" i="2" s="1"/>
  <c r="DK58" i="2" a="1"/>
  <c r="DK58" i="2" s="1"/>
  <c r="DJ58" i="2" a="1"/>
  <c r="DJ58" i="2" s="1"/>
  <c r="DI58" i="2" a="1"/>
  <c r="DI58" i="2" s="1"/>
  <c r="DH58" i="2" a="1"/>
  <c r="DH58" i="2" s="1"/>
  <c r="DG58" i="2" a="1"/>
  <c r="DG58" i="2" s="1"/>
  <c r="DF58" i="2" a="1"/>
  <c r="DF58" i="2" s="1"/>
  <c r="DE58" i="2" a="1"/>
  <c r="DE58" i="2" s="1"/>
  <c r="DD58" i="2" a="1"/>
  <c r="DD58" i="2" s="1"/>
  <c r="DC58" i="2" a="1"/>
  <c r="DC58" i="2" s="1"/>
  <c r="DB58" i="2" a="1"/>
  <c r="DB58" i="2" s="1"/>
  <c r="DA58" i="2" a="1"/>
  <c r="DA58" i="2" s="1"/>
  <c r="CZ58" i="2" a="1"/>
  <c r="CZ58" i="2" s="1"/>
  <c r="CY58" i="2" a="1"/>
  <c r="CY58" i="2" s="1"/>
  <c r="CX58" i="2" a="1"/>
  <c r="CX58" i="2" s="1"/>
  <c r="CW58" i="2" a="1"/>
  <c r="CW58" i="2" s="1"/>
  <c r="CV58" i="2" a="1"/>
  <c r="CV58" i="2" s="1"/>
  <c r="CU58" i="2" a="1"/>
  <c r="CU58" i="2" s="1"/>
  <c r="CT58" i="2" a="1"/>
  <c r="CT58" i="2" s="1"/>
  <c r="CS58" i="2" a="1"/>
  <c r="CS58" i="2" s="1"/>
  <c r="CR58" i="2" a="1"/>
  <c r="CR58" i="2" s="1"/>
  <c r="CQ58" i="2" a="1"/>
  <c r="CQ58" i="2" s="1"/>
  <c r="CP58" i="2" a="1"/>
  <c r="CP58" i="2" s="1"/>
  <c r="CO58" i="2" a="1"/>
  <c r="CO58" i="2" s="1"/>
  <c r="CN58" i="2" a="1"/>
  <c r="CN58" i="2" s="1"/>
  <c r="CM58" i="2" a="1"/>
  <c r="CM58" i="2" s="1"/>
  <c r="CL58" i="2" a="1"/>
  <c r="CL58" i="2" s="1"/>
  <c r="CK58" i="2" a="1"/>
  <c r="CK58" i="2" s="1"/>
  <c r="CJ58" i="2" a="1"/>
  <c r="CJ58" i="2" s="1"/>
  <c r="CI58" i="2" a="1"/>
  <c r="CI58" i="2" s="1"/>
  <c r="CH58" i="2" a="1"/>
  <c r="CH58" i="2" s="1"/>
  <c r="CG58" i="2" a="1"/>
  <c r="CG58" i="2" s="1"/>
  <c r="CF58" i="2" a="1"/>
  <c r="CF58" i="2" s="1"/>
  <c r="CE58" i="2" a="1"/>
  <c r="CE58" i="2" s="1"/>
  <c r="CD58" i="2" a="1"/>
  <c r="CD58" i="2" s="1"/>
  <c r="CC58" i="2" a="1"/>
  <c r="CC58" i="2" s="1"/>
  <c r="CB58" i="2" a="1"/>
  <c r="CB58" i="2" s="1"/>
  <c r="CA58" i="2" a="1"/>
  <c r="CA58" i="2" s="1"/>
  <c r="BZ58" i="2" a="1"/>
  <c r="BZ58" i="2" s="1"/>
  <c r="BY58" i="2" a="1"/>
  <c r="BY58" i="2" s="1"/>
  <c r="BX58" i="2" a="1"/>
  <c r="BX58" i="2" s="1"/>
  <c r="BW58" i="2" a="1"/>
  <c r="BW58" i="2" s="1"/>
  <c r="BV58" i="2" a="1"/>
  <c r="BV58" i="2" s="1"/>
  <c r="BU58" i="2" a="1"/>
  <c r="BU58" i="2" s="1"/>
  <c r="BT58" i="2" a="1"/>
  <c r="BT58" i="2" s="1"/>
  <c r="BS58" i="2" a="1"/>
  <c r="BS58" i="2" s="1"/>
  <c r="BR58" i="2" a="1"/>
  <c r="BR58" i="2" s="1"/>
  <c r="BQ58" i="2" a="1"/>
  <c r="BQ58" i="2" s="1"/>
  <c r="BP58" i="2" a="1"/>
  <c r="BP58" i="2" s="1"/>
  <c r="BO58" i="2" a="1"/>
  <c r="BO58" i="2" s="1"/>
  <c r="BN58" i="2" a="1"/>
  <c r="BN58" i="2" s="1"/>
  <c r="BM58" i="2" a="1"/>
  <c r="BM58" i="2" s="1"/>
  <c r="BL58" i="2" a="1"/>
  <c r="BL58" i="2" s="1"/>
  <c r="BK58" i="2" a="1"/>
  <c r="BK58" i="2" s="1"/>
  <c r="BJ58" i="2" a="1"/>
  <c r="BJ58" i="2" s="1"/>
  <c r="BI58" i="2" a="1"/>
  <c r="BI58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 a="1"/>
  <c r="BC58" i="2" s="1"/>
  <c r="BB58" i="2" a="1"/>
  <c r="BB58" i="2" s="1"/>
  <c r="BA58" i="2" a="1"/>
  <c r="BA58" i="2" s="1"/>
  <c r="AZ58" i="2" a="1"/>
  <c r="AZ58" i="2" s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AH58" i="2" a="1"/>
  <c r="AH58" i="2" s="1"/>
  <c r="AG58" i="2" a="1"/>
  <c r="AG58" i="2" s="1"/>
  <c r="AF58" i="2" a="1"/>
  <c r="AF58" i="2" s="1"/>
  <c r="AE58" i="2" a="1"/>
  <c r="AE58" i="2" s="1"/>
  <c r="AD58" i="2" a="1"/>
  <c r="AD58" i="2" s="1"/>
  <c r="AC58" i="2" a="1"/>
  <c r="AC58" i="2" s="1"/>
  <c r="AB58" i="2" a="1"/>
  <c r="AB58" i="2" s="1"/>
  <c r="AA58" i="2" a="1"/>
  <c r="AA58" i="2" s="1"/>
  <c r="Z58" i="2" a="1"/>
  <c r="Z58" i="2" s="1"/>
  <c r="Y58" i="2" a="1"/>
  <c r="Y58" i="2" s="1"/>
  <c r="X58" i="2" a="1"/>
  <c r="X58" i="2" s="1"/>
  <c r="H58" i="2"/>
  <c r="D58" i="2" s="1"/>
  <c r="GZ57" i="2" a="1"/>
  <c r="GZ57" i="2" s="1"/>
  <c r="GY57" i="2" a="1"/>
  <c r="GY57" i="2" s="1"/>
  <c r="GX57" i="2" a="1"/>
  <c r="GX57" i="2" s="1"/>
  <c r="GW57" i="2" a="1"/>
  <c r="GW57" i="2" s="1"/>
  <c r="GV57" i="2" a="1"/>
  <c r="GV57" i="2" s="1"/>
  <c r="GU57" i="2" a="1"/>
  <c r="GU57" i="2" s="1"/>
  <c r="GT57" i="2" a="1"/>
  <c r="GT57" i="2" s="1"/>
  <c r="GS57" i="2" a="1"/>
  <c r="GS57" i="2" s="1"/>
  <c r="GR57" i="2" a="1"/>
  <c r="GR57" i="2" s="1"/>
  <c r="GQ57" i="2" a="1"/>
  <c r="GQ57" i="2" s="1"/>
  <c r="GP57" i="2" a="1"/>
  <c r="GP57" i="2" s="1"/>
  <c r="GO57" i="2" a="1"/>
  <c r="GO57" i="2" s="1"/>
  <c r="GN57" i="2" a="1"/>
  <c r="GN57" i="2" s="1"/>
  <c r="GM57" i="2" a="1"/>
  <c r="GM57" i="2" s="1"/>
  <c r="GL57" i="2" a="1"/>
  <c r="GL57" i="2" s="1"/>
  <c r="GK57" i="2" a="1"/>
  <c r="GK57" i="2" s="1"/>
  <c r="GJ57" i="2" a="1"/>
  <c r="GJ57" i="2" s="1"/>
  <c r="GI57" i="2" a="1"/>
  <c r="GI57" i="2" s="1"/>
  <c r="GH57" i="2" a="1"/>
  <c r="GH57" i="2" s="1"/>
  <c r="GG57" i="2" a="1"/>
  <c r="GG57" i="2" s="1"/>
  <c r="GF57" i="2" a="1"/>
  <c r="GF57" i="2" s="1"/>
  <c r="GE57" i="2" a="1"/>
  <c r="GE57" i="2" s="1"/>
  <c r="GD57" i="2" a="1"/>
  <c r="GD57" i="2" s="1"/>
  <c r="GC57" i="2" a="1"/>
  <c r="GC57" i="2" s="1"/>
  <c r="GB57" i="2" a="1"/>
  <c r="GB57" i="2" s="1"/>
  <c r="GA57" i="2" a="1"/>
  <c r="GA57" i="2" s="1"/>
  <c r="FZ57" i="2" a="1"/>
  <c r="FZ57" i="2" s="1"/>
  <c r="FY57" i="2" a="1"/>
  <c r="FY57" i="2" s="1"/>
  <c r="FX57" i="2" a="1"/>
  <c r="FX57" i="2" s="1"/>
  <c r="FW57" i="2" a="1"/>
  <c r="FW57" i="2" s="1"/>
  <c r="FV57" i="2" a="1"/>
  <c r="FV57" i="2" s="1"/>
  <c r="FU57" i="2" a="1"/>
  <c r="FU57" i="2" s="1"/>
  <c r="FT57" i="2" a="1"/>
  <c r="FT57" i="2" s="1"/>
  <c r="FS57" i="2" a="1"/>
  <c r="FS57" i="2" s="1"/>
  <c r="FR57" i="2" a="1"/>
  <c r="FR57" i="2" s="1"/>
  <c r="FQ57" i="2" a="1"/>
  <c r="FQ57" i="2" s="1"/>
  <c r="FP57" i="2" a="1"/>
  <c r="FP57" i="2" s="1"/>
  <c r="FO57" i="2" a="1"/>
  <c r="FO57" i="2" s="1"/>
  <c r="FN57" i="2" a="1"/>
  <c r="FN57" i="2" s="1"/>
  <c r="FM57" i="2" a="1"/>
  <c r="FM57" i="2" s="1"/>
  <c r="FL57" i="2" a="1"/>
  <c r="FL57" i="2" s="1"/>
  <c r="FK57" i="2" a="1"/>
  <c r="FK57" i="2" s="1"/>
  <c r="FJ57" i="2" a="1"/>
  <c r="FJ57" i="2" s="1"/>
  <c r="FI57" i="2" a="1"/>
  <c r="FI57" i="2" s="1"/>
  <c r="FH57" i="2" a="1"/>
  <c r="FH57" i="2" s="1"/>
  <c r="FG57" i="2" a="1"/>
  <c r="FG57" i="2" s="1"/>
  <c r="FF57" i="2" a="1"/>
  <c r="FF57" i="2" s="1"/>
  <c r="FE57" i="2" a="1"/>
  <c r="FE57" i="2" s="1"/>
  <c r="FD57" i="2" a="1"/>
  <c r="FD57" i="2" s="1"/>
  <c r="FC57" i="2" a="1"/>
  <c r="FC57" i="2" s="1"/>
  <c r="FB57" i="2" a="1"/>
  <c r="FB57" i="2" s="1"/>
  <c r="FA57" i="2" a="1"/>
  <c r="FA57" i="2" s="1"/>
  <c r="EZ57" i="2" a="1"/>
  <c r="EZ57" i="2" s="1"/>
  <c r="EY57" i="2" a="1"/>
  <c r="EY57" i="2" s="1"/>
  <c r="EX57" i="2" a="1"/>
  <c r="EX57" i="2" s="1"/>
  <c r="EW57" i="2" a="1"/>
  <c r="EW57" i="2" s="1"/>
  <c r="EV57" i="2" a="1"/>
  <c r="EV57" i="2" s="1"/>
  <c r="EU57" i="2" a="1"/>
  <c r="EU57" i="2" s="1"/>
  <c r="ET57" i="2" a="1"/>
  <c r="ET57" i="2" s="1"/>
  <c r="ES57" i="2" a="1"/>
  <c r="ES57" i="2" s="1"/>
  <c r="ER57" i="2" a="1"/>
  <c r="ER57" i="2" s="1"/>
  <c r="EQ57" i="2" a="1"/>
  <c r="EQ57" i="2" s="1"/>
  <c r="EP57" i="2" a="1"/>
  <c r="EP57" i="2" s="1"/>
  <c r="EO57" i="2" a="1"/>
  <c r="EO57" i="2" s="1"/>
  <c r="EN57" i="2" a="1"/>
  <c r="EN57" i="2" s="1"/>
  <c r="EM57" i="2" a="1"/>
  <c r="EM57" i="2" s="1"/>
  <c r="EL57" i="2" a="1"/>
  <c r="EL57" i="2" s="1"/>
  <c r="EK57" i="2" a="1"/>
  <c r="EK57" i="2" s="1"/>
  <c r="EJ57" i="2" a="1"/>
  <c r="EJ57" i="2" s="1"/>
  <c r="EI57" i="2" a="1"/>
  <c r="EI57" i="2" s="1"/>
  <c r="EH57" i="2" a="1"/>
  <c r="EH57" i="2" s="1"/>
  <c r="EG57" i="2" a="1"/>
  <c r="EG57" i="2" s="1"/>
  <c r="EF57" i="2" a="1"/>
  <c r="EF57" i="2" s="1"/>
  <c r="EE57" i="2" a="1"/>
  <c r="EE57" i="2" s="1"/>
  <c r="ED57" i="2" a="1"/>
  <c r="ED57" i="2" s="1"/>
  <c r="EC57" i="2" a="1"/>
  <c r="EC57" i="2" s="1"/>
  <c r="EB57" i="2" a="1"/>
  <c r="EB57" i="2" s="1"/>
  <c r="EA57" i="2" a="1"/>
  <c r="EA57" i="2" s="1"/>
  <c r="DZ57" i="2" a="1"/>
  <c r="DZ57" i="2" s="1"/>
  <c r="DY57" i="2" a="1"/>
  <c r="DY57" i="2" s="1"/>
  <c r="DX57" i="2" a="1"/>
  <c r="DX57" i="2" s="1"/>
  <c r="DW57" i="2" a="1"/>
  <c r="DW57" i="2" s="1"/>
  <c r="DV57" i="2" a="1"/>
  <c r="DV57" i="2" s="1"/>
  <c r="DU57" i="2" a="1"/>
  <c r="DU57" i="2" s="1"/>
  <c r="DT57" i="2" a="1"/>
  <c r="DT57" i="2" s="1"/>
  <c r="DS57" i="2" a="1"/>
  <c r="DS57" i="2" s="1"/>
  <c r="DR57" i="2" a="1"/>
  <c r="DR57" i="2" s="1"/>
  <c r="DQ57" i="2" a="1"/>
  <c r="DQ57" i="2" s="1"/>
  <c r="DP57" i="2" a="1"/>
  <c r="DP57" i="2" s="1"/>
  <c r="DO57" i="2" a="1"/>
  <c r="DO57" i="2" s="1"/>
  <c r="DN57" i="2" a="1"/>
  <c r="DN57" i="2" s="1"/>
  <c r="DM57" i="2" a="1"/>
  <c r="DM57" i="2" s="1"/>
  <c r="DL57" i="2" a="1"/>
  <c r="DL57" i="2" s="1"/>
  <c r="DK57" i="2" a="1"/>
  <c r="DK57" i="2" s="1"/>
  <c r="DJ57" i="2" a="1"/>
  <c r="DJ57" i="2" s="1"/>
  <c r="DI57" i="2" a="1"/>
  <c r="DI57" i="2" s="1"/>
  <c r="DH57" i="2" a="1"/>
  <c r="DH57" i="2" s="1"/>
  <c r="DG57" i="2" a="1"/>
  <c r="DG57" i="2" s="1"/>
  <c r="DF57" i="2" a="1"/>
  <c r="DF57" i="2" s="1"/>
  <c r="DE57" i="2" a="1"/>
  <c r="DE57" i="2" s="1"/>
  <c r="DD57" i="2" a="1"/>
  <c r="DD57" i="2" s="1"/>
  <c r="DC57" i="2" a="1"/>
  <c r="DC57" i="2" s="1"/>
  <c r="DB57" i="2" a="1"/>
  <c r="DB57" i="2" s="1"/>
  <c r="DA57" i="2" a="1"/>
  <c r="DA57" i="2" s="1"/>
  <c r="CZ57" i="2" a="1"/>
  <c r="CZ57" i="2" s="1"/>
  <c r="CY57" i="2" a="1"/>
  <c r="CY57" i="2" s="1"/>
  <c r="CX57" i="2" a="1"/>
  <c r="CX57" i="2" s="1"/>
  <c r="CW57" i="2" a="1"/>
  <c r="CW57" i="2" s="1"/>
  <c r="CV57" i="2" a="1"/>
  <c r="CV57" i="2" s="1"/>
  <c r="CU57" i="2" a="1"/>
  <c r="CU57" i="2" s="1"/>
  <c r="CT57" i="2" a="1"/>
  <c r="CT57" i="2" s="1"/>
  <c r="CS57" i="2" a="1"/>
  <c r="CS57" i="2" s="1"/>
  <c r="CR57" i="2" a="1"/>
  <c r="CR57" i="2" s="1"/>
  <c r="CQ57" i="2" a="1"/>
  <c r="CQ57" i="2" s="1"/>
  <c r="CP57" i="2" a="1"/>
  <c r="CP57" i="2" s="1"/>
  <c r="CO57" i="2" a="1"/>
  <c r="CO57" i="2" s="1"/>
  <c r="CN57" i="2" a="1"/>
  <c r="CN57" i="2" s="1"/>
  <c r="CM57" i="2" a="1"/>
  <c r="CM57" i="2" s="1"/>
  <c r="CL57" i="2" a="1"/>
  <c r="CL57" i="2" s="1"/>
  <c r="CK57" i="2" a="1"/>
  <c r="CK57" i="2" s="1"/>
  <c r="CJ57" i="2" a="1"/>
  <c r="CJ57" i="2" s="1"/>
  <c r="CI57" i="2" a="1"/>
  <c r="CI57" i="2" s="1"/>
  <c r="CH57" i="2" a="1"/>
  <c r="CH57" i="2" s="1"/>
  <c r="CG57" i="2" a="1"/>
  <c r="CG57" i="2" s="1"/>
  <c r="CF57" i="2" a="1"/>
  <c r="CF57" i="2" s="1"/>
  <c r="CE57" i="2" a="1"/>
  <c r="CE57" i="2" s="1"/>
  <c r="CD57" i="2" a="1"/>
  <c r="CD57" i="2" s="1"/>
  <c r="CC57" i="2" a="1"/>
  <c r="CC57" i="2" s="1"/>
  <c r="CB57" i="2" a="1"/>
  <c r="CB57" i="2" s="1"/>
  <c r="CA57" i="2" a="1"/>
  <c r="CA57" i="2" s="1"/>
  <c r="BZ57" i="2" a="1"/>
  <c r="BZ57" i="2" s="1"/>
  <c r="BY57" i="2" a="1"/>
  <c r="BY57" i="2" s="1"/>
  <c r="BX57" i="2" a="1"/>
  <c r="BX57" i="2" s="1"/>
  <c r="BW57" i="2" a="1"/>
  <c r="BW57" i="2" s="1"/>
  <c r="BV57" i="2" a="1"/>
  <c r="BV57" i="2" s="1"/>
  <c r="BU57" i="2" a="1"/>
  <c r="BU57" i="2" s="1"/>
  <c r="BT57" i="2" a="1"/>
  <c r="BT57" i="2" s="1"/>
  <c r="BS57" i="2" a="1"/>
  <c r="BS57" i="2" s="1"/>
  <c r="BR57" i="2" a="1"/>
  <c r="BR57" i="2" s="1"/>
  <c r="BQ57" i="2" a="1"/>
  <c r="BQ57" i="2" s="1"/>
  <c r="BP57" i="2" a="1"/>
  <c r="BP57" i="2" s="1"/>
  <c r="BO57" i="2" a="1"/>
  <c r="BO57" i="2" s="1"/>
  <c r="BN57" i="2" a="1"/>
  <c r="BN57" i="2" s="1"/>
  <c r="BM57" i="2" a="1"/>
  <c r="BM57" i="2" s="1"/>
  <c r="BL57" i="2" a="1"/>
  <c r="BL57" i="2" s="1"/>
  <c r="BK57" i="2" a="1"/>
  <c r="BK57" i="2" s="1"/>
  <c r="BJ57" i="2" a="1"/>
  <c r="BJ57" i="2" s="1"/>
  <c r="BI57" i="2" a="1"/>
  <c r="BI57" i="2" s="1"/>
  <c r="BH57" i="2" a="1"/>
  <c r="BH57" i="2" s="1"/>
  <c r="BG57" i="2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AH57" i="2" a="1"/>
  <c r="AH57" i="2" s="1"/>
  <c r="AG57" i="2" a="1"/>
  <c r="AG57" i="2" s="1"/>
  <c r="AF57" i="2" a="1"/>
  <c r="AF57" i="2" s="1"/>
  <c r="AE57" i="2" a="1"/>
  <c r="AE57" i="2" s="1"/>
  <c r="AD57" i="2" a="1"/>
  <c r="AD57" i="2" s="1"/>
  <c r="AC57" i="2" a="1"/>
  <c r="AC57" i="2" s="1"/>
  <c r="AB57" i="2" a="1"/>
  <c r="AB57" i="2" s="1"/>
  <c r="AA57" i="2" a="1"/>
  <c r="AA57" i="2" s="1"/>
  <c r="Z57" i="2" a="1"/>
  <c r="Z57" i="2" s="1"/>
  <c r="Y57" i="2" a="1"/>
  <c r="Y57" i="2" s="1"/>
  <c r="X57" i="2" a="1"/>
  <c r="X57" i="2" s="1"/>
  <c r="H57" i="2"/>
  <c r="D57" i="2" s="1"/>
  <c r="GZ53" i="2" a="1"/>
  <c r="GZ53" i="2" s="1"/>
  <c r="GY53" i="2" a="1"/>
  <c r="GY53" i="2" s="1"/>
  <c r="GX53" i="2" a="1"/>
  <c r="GX53" i="2" s="1"/>
  <c r="GW53" i="2" a="1"/>
  <c r="GW53" i="2" s="1"/>
  <c r="GV53" i="2" a="1"/>
  <c r="GV53" i="2" s="1"/>
  <c r="GU53" i="2" a="1"/>
  <c r="GU53" i="2" s="1"/>
  <c r="GT53" i="2" a="1"/>
  <c r="GT53" i="2" s="1"/>
  <c r="GS53" i="2" a="1"/>
  <c r="GS53" i="2" s="1"/>
  <c r="GR53" i="2" a="1"/>
  <c r="GR53" i="2" s="1"/>
  <c r="GQ53" i="2" a="1"/>
  <c r="GQ53" i="2" s="1"/>
  <c r="GP53" i="2" a="1"/>
  <c r="GP53" i="2" s="1"/>
  <c r="GO53" i="2" a="1"/>
  <c r="GO53" i="2" s="1"/>
  <c r="GN53" i="2" a="1"/>
  <c r="GN53" i="2" s="1"/>
  <c r="GM53" i="2" a="1"/>
  <c r="GM53" i="2" s="1"/>
  <c r="GL53" i="2" a="1"/>
  <c r="GL53" i="2" s="1"/>
  <c r="GK53" i="2" a="1"/>
  <c r="GK53" i="2" s="1"/>
  <c r="GJ53" i="2" a="1"/>
  <c r="GJ53" i="2" s="1"/>
  <c r="GI53" i="2" a="1"/>
  <c r="GI53" i="2" s="1"/>
  <c r="GH53" i="2" a="1"/>
  <c r="GH53" i="2" s="1"/>
  <c r="GG53" i="2" a="1"/>
  <c r="GG53" i="2" s="1"/>
  <c r="GF53" i="2" a="1"/>
  <c r="GF53" i="2" s="1"/>
  <c r="GE53" i="2" a="1"/>
  <c r="GE53" i="2" s="1"/>
  <c r="GD53" i="2" a="1"/>
  <c r="GD53" i="2" s="1"/>
  <c r="GC53" i="2" a="1"/>
  <c r="GC53" i="2" s="1"/>
  <c r="GB53" i="2" a="1"/>
  <c r="GB53" i="2" s="1"/>
  <c r="GA53" i="2" a="1"/>
  <c r="GA53" i="2" s="1"/>
  <c r="FZ53" i="2" a="1"/>
  <c r="FZ53" i="2" s="1"/>
  <c r="FY53" i="2" a="1"/>
  <c r="FY53" i="2" s="1"/>
  <c r="FX53" i="2" a="1"/>
  <c r="FX53" i="2" s="1"/>
  <c r="FW53" i="2" a="1"/>
  <c r="FW53" i="2" s="1"/>
  <c r="FV53" i="2" a="1"/>
  <c r="FV53" i="2" s="1"/>
  <c r="FU53" i="2" a="1"/>
  <c r="FU53" i="2" s="1"/>
  <c r="FT53" i="2" a="1"/>
  <c r="FT53" i="2" s="1"/>
  <c r="FS53" i="2" a="1"/>
  <c r="FS53" i="2" s="1"/>
  <c r="FR53" i="2" a="1"/>
  <c r="FR53" i="2" s="1"/>
  <c r="FQ53" i="2" a="1"/>
  <c r="FQ53" i="2" s="1"/>
  <c r="FP53" i="2" a="1"/>
  <c r="FP53" i="2" s="1"/>
  <c r="FO53" i="2" a="1"/>
  <c r="FO53" i="2" s="1"/>
  <c r="FN53" i="2" a="1"/>
  <c r="FN53" i="2" s="1"/>
  <c r="FM53" i="2" a="1"/>
  <c r="FM53" i="2" s="1"/>
  <c r="FL53" i="2" a="1"/>
  <c r="FL53" i="2" s="1"/>
  <c r="FK53" i="2" a="1"/>
  <c r="FK53" i="2" s="1"/>
  <c r="FJ53" i="2" a="1"/>
  <c r="FJ53" i="2" s="1"/>
  <c r="FI53" i="2" a="1"/>
  <c r="FI53" i="2" s="1"/>
  <c r="FH53" i="2" a="1"/>
  <c r="FH53" i="2" s="1"/>
  <c r="FG53" i="2" a="1"/>
  <c r="FG53" i="2" s="1"/>
  <c r="FF53" i="2" a="1"/>
  <c r="FF53" i="2" s="1"/>
  <c r="FE53" i="2" a="1"/>
  <c r="FE53" i="2" s="1"/>
  <c r="FD53" i="2" a="1"/>
  <c r="FD53" i="2" s="1"/>
  <c r="FC53" i="2" a="1"/>
  <c r="FC53" i="2" s="1"/>
  <c r="FB53" i="2" a="1"/>
  <c r="FB53" i="2" s="1"/>
  <c r="FA53" i="2" a="1"/>
  <c r="FA53" i="2" s="1"/>
  <c r="EZ53" i="2" a="1"/>
  <c r="EZ53" i="2" s="1"/>
  <c r="EY53" i="2" a="1"/>
  <c r="EY53" i="2" s="1"/>
  <c r="EX53" i="2" a="1"/>
  <c r="EX53" i="2" s="1"/>
  <c r="EW53" i="2" a="1"/>
  <c r="EW53" i="2" s="1"/>
  <c r="EV53" i="2" a="1"/>
  <c r="EV53" i="2" s="1"/>
  <c r="EU53" i="2" a="1"/>
  <c r="EU53" i="2" s="1"/>
  <c r="ET53" i="2" a="1"/>
  <c r="ET53" i="2" s="1"/>
  <c r="ES53" i="2" a="1"/>
  <c r="ES53" i="2" s="1"/>
  <c r="ER53" i="2" a="1"/>
  <c r="ER53" i="2" s="1"/>
  <c r="EQ53" i="2" a="1"/>
  <c r="EQ53" i="2" s="1"/>
  <c r="EP53" i="2" a="1"/>
  <c r="EP53" i="2" s="1"/>
  <c r="EO53" i="2" a="1"/>
  <c r="EO53" i="2" s="1"/>
  <c r="EN53" i="2" a="1"/>
  <c r="EN53" i="2" s="1"/>
  <c r="EM53" i="2" a="1"/>
  <c r="EM53" i="2" s="1"/>
  <c r="EL53" i="2" a="1"/>
  <c r="EL53" i="2" s="1"/>
  <c r="EK53" i="2" a="1"/>
  <c r="EK53" i="2" s="1"/>
  <c r="EJ53" i="2" a="1"/>
  <c r="EJ53" i="2" s="1"/>
  <c r="EI53" i="2" a="1"/>
  <c r="EI53" i="2" s="1"/>
  <c r="EH53" i="2" a="1"/>
  <c r="EH53" i="2" s="1"/>
  <c r="EG53" i="2" a="1"/>
  <c r="EG53" i="2" s="1"/>
  <c r="EF53" i="2" a="1"/>
  <c r="EF53" i="2" s="1"/>
  <c r="EE53" i="2" a="1"/>
  <c r="EE53" i="2" s="1"/>
  <c r="ED53" i="2" a="1"/>
  <c r="ED53" i="2" s="1"/>
  <c r="EC53" i="2" a="1"/>
  <c r="EC53" i="2" s="1"/>
  <c r="EB53" i="2" a="1"/>
  <c r="EB53" i="2" s="1"/>
  <c r="EA53" i="2" a="1"/>
  <c r="EA53" i="2" s="1"/>
  <c r="DZ53" i="2" a="1"/>
  <c r="DZ53" i="2" s="1"/>
  <c r="DY53" i="2" a="1"/>
  <c r="DY53" i="2" s="1"/>
  <c r="DX53" i="2" a="1"/>
  <c r="DX53" i="2" s="1"/>
  <c r="DW53" i="2" a="1"/>
  <c r="DW53" i="2" s="1"/>
  <c r="DV53" i="2" a="1"/>
  <c r="DV53" i="2" s="1"/>
  <c r="DU53" i="2" a="1"/>
  <c r="DU53" i="2" s="1"/>
  <c r="DT53" i="2" a="1"/>
  <c r="DT53" i="2" s="1"/>
  <c r="DS53" i="2" a="1"/>
  <c r="DS53" i="2" s="1"/>
  <c r="DR53" i="2" a="1"/>
  <c r="DR53" i="2" s="1"/>
  <c r="DQ53" i="2" a="1"/>
  <c r="DQ53" i="2" s="1"/>
  <c r="DP53" i="2" a="1"/>
  <c r="DP53" i="2" s="1"/>
  <c r="DO53" i="2" a="1"/>
  <c r="DO53" i="2" s="1"/>
  <c r="DN53" i="2" a="1"/>
  <c r="DN53" i="2" s="1"/>
  <c r="DM53" i="2" a="1"/>
  <c r="DM53" i="2" s="1"/>
  <c r="DL53" i="2" a="1"/>
  <c r="DL53" i="2" s="1"/>
  <c r="DK53" i="2" a="1"/>
  <c r="DK53" i="2" s="1"/>
  <c r="DJ53" i="2" a="1"/>
  <c r="DJ53" i="2" s="1"/>
  <c r="DI53" i="2" a="1"/>
  <c r="DI53" i="2" s="1"/>
  <c r="DH53" i="2" a="1"/>
  <c r="DH53" i="2" s="1"/>
  <c r="DG53" i="2" a="1"/>
  <c r="DG53" i="2" s="1"/>
  <c r="DF53" i="2" a="1"/>
  <c r="DF53" i="2" s="1"/>
  <c r="DE53" i="2" a="1"/>
  <c r="DE53" i="2" s="1"/>
  <c r="DD53" i="2" a="1"/>
  <c r="DD53" i="2" s="1"/>
  <c r="DC53" i="2" a="1"/>
  <c r="DC53" i="2" s="1"/>
  <c r="DB53" i="2" a="1"/>
  <c r="DB53" i="2" s="1"/>
  <c r="DA53" i="2" a="1"/>
  <c r="DA53" i="2" s="1"/>
  <c r="CZ53" i="2" a="1"/>
  <c r="CZ53" i="2" s="1"/>
  <c r="CY53" i="2" a="1"/>
  <c r="CY53" i="2" s="1"/>
  <c r="CX53" i="2" a="1"/>
  <c r="CX53" i="2" s="1"/>
  <c r="CW53" i="2" a="1"/>
  <c r="CW53" i="2" s="1"/>
  <c r="CV53" i="2" a="1"/>
  <c r="CV53" i="2" s="1"/>
  <c r="CU53" i="2" a="1"/>
  <c r="CU53" i="2" s="1"/>
  <c r="CT53" i="2" a="1"/>
  <c r="CT53" i="2" s="1"/>
  <c r="CS53" i="2" a="1"/>
  <c r="CS53" i="2" s="1"/>
  <c r="CR53" i="2" a="1"/>
  <c r="CR53" i="2" s="1"/>
  <c r="CQ53" i="2" a="1"/>
  <c r="CQ53" i="2" s="1"/>
  <c r="CP53" i="2" a="1"/>
  <c r="CP53" i="2" s="1"/>
  <c r="CO53" i="2" a="1"/>
  <c r="CO53" i="2" s="1"/>
  <c r="CN53" i="2" a="1"/>
  <c r="CN53" i="2" s="1"/>
  <c r="CM53" i="2" a="1"/>
  <c r="CM53" i="2" s="1"/>
  <c r="CL53" i="2" a="1"/>
  <c r="CL53" i="2" s="1"/>
  <c r="CK53" i="2" a="1"/>
  <c r="CK53" i="2" s="1"/>
  <c r="CJ53" i="2" a="1"/>
  <c r="CJ53" i="2" s="1"/>
  <c r="CI53" i="2" a="1"/>
  <c r="CI53" i="2" s="1"/>
  <c r="CH53" i="2" a="1"/>
  <c r="CH53" i="2" s="1"/>
  <c r="CG53" i="2" a="1"/>
  <c r="CG53" i="2" s="1"/>
  <c r="CF53" i="2" a="1"/>
  <c r="CF53" i="2" s="1"/>
  <c r="CE53" i="2" a="1"/>
  <c r="CE53" i="2" s="1"/>
  <c r="CD53" i="2" a="1"/>
  <c r="CD53" i="2" s="1"/>
  <c r="CC53" i="2" a="1"/>
  <c r="CC53" i="2" s="1"/>
  <c r="CB53" i="2" a="1"/>
  <c r="CB53" i="2" s="1"/>
  <c r="CA53" i="2" a="1"/>
  <c r="CA53" i="2" s="1"/>
  <c r="BZ53" i="2" a="1"/>
  <c r="BZ53" i="2" s="1"/>
  <c r="BY53" i="2" a="1"/>
  <c r="BY53" i="2" s="1"/>
  <c r="BX53" i="2" a="1"/>
  <c r="BX53" i="2" s="1"/>
  <c r="BW53" i="2" a="1"/>
  <c r="BW53" i="2" s="1"/>
  <c r="BV53" i="2" a="1"/>
  <c r="BV53" i="2" s="1"/>
  <c r="BU53" i="2" a="1"/>
  <c r="BU53" i="2" s="1"/>
  <c r="BT53" i="2" a="1"/>
  <c r="BT53" i="2" s="1"/>
  <c r="BS53" i="2" a="1"/>
  <c r="BS53" i="2" s="1"/>
  <c r="BR53" i="2" a="1"/>
  <c r="BR53" i="2" s="1"/>
  <c r="BQ53" i="2" a="1"/>
  <c r="BQ53" i="2" s="1"/>
  <c r="BP53" i="2" a="1"/>
  <c r="BP53" i="2" s="1"/>
  <c r="BO53" i="2" a="1"/>
  <c r="BO53" i="2" s="1"/>
  <c r="BN53" i="2" a="1"/>
  <c r="BN53" i="2" s="1"/>
  <c r="BM53" i="2" a="1"/>
  <c r="BM53" i="2" s="1"/>
  <c r="BL53" i="2" a="1"/>
  <c r="BL53" i="2" s="1"/>
  <c r="BK53" i="2" a="1"/>
  <c r="BK53" i="2" s="1"/>
  <c r="BJ53" i="2" a="1"/>
  <c r="BJ53" i="2" s="1"/>
  <c r="BI53" i="2" a="1"/>
  <c r="BI53" i="2" s="1"/>
  <c r="BH53" i="2" a="1"/>
  <c r="BH53" i="2" s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 a="1"/>
  <c r="BA53" i="2" s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AH53" i="2" a="1"/>
  <c r="AH53" i="2" s="1"/>
  <c r="AG53" i="2" a="1"/>
  <c r="AG53" i="2" s="1"/>
  <c r="AF53" i="2" a="1"/>
  <c r="AF53" i="2" s="1"/>
  <c r="AE53" i="2" a="1"/>
  <c r="AE53" i="2" s="1"/>
  <c r="AD53" i="2" a="1"/>
  <c r="AD53" i="2" s="1"/>
  <c r="AC53" i="2" a="1"/>
  <c r="AC53" i="2" s="1"/>
  <c r="AB53" i="2" a="1"/>
  <c r="AB53" i="2" s="1"/>
  <c r="AA53" i="2" a="1"/>
  <c r="AA53" i="2" s="1"/>
  <c r="Z53" i="2" a="1"/>
  <c r="Z53" i="2" s="1"/>
  <c r="Y53" i="2" a="1"/>
  <c r="Y53" i="2" s="1"/>
  <c r="X53" i="2" a="1"/>
  <c r="X53" i="2" s="1"/>
  <c r="H53" i="2"/>
  <c r="D53" i="2" s="1"/>
  <c r="GZ49" i="2" a="1"/>
  <c r="GZ49" i="2" s="1"/>
  <c r="GY49" i="2" a="1"/>
  <c r="GY49" i="2" s="1"/>
  <c r="GX49" i="2" a="1"/>
  <c r="GX49" i="2" s="1"/>
  <c r="GW49" i="2" a="1"/>
  <c r="GW49" i="2" s="1"/>
  <c r="GV49" i="2" a="1"/>
  <c r="GV49" i="2" s="1"/>
  <c r="GU49" i="2" a="1"/>
  <c r="GU49" i="2" s="1"/>
  <c r="GT49" i="2" a="1"/>
  <c r="GT49" i="2" s="1"/>
  <c r="GS49" i="2" a="1"/>
  <c r="GS49" i="2" s="1"/>
  <c r="GR49" i="2" a="1"/>
  <c r="GR49" i="2" s="1"/>
  <c r="GQ49" i="2" a="1"/>
  <c r="GQ49" i="2" s="1"/>
  <c r="GP49" i="2" a="1"/>
  <c r="GP49" i="2" s="1"/>
  <c r="GO49" i="2" a="1"/>
  <c r="GO49" i="2" s="1"/>
  <c r="GN49" i="2" a="1"/>
  <c r="GN49" i="2" s="1"/>
  <c r="GM49" i="2" a="1"/>
  <c r="GM49" i="2" s="1"/>
  <c r="GL49" i="2" a="1"/>
  <c r="GL49" i="2" s="1"/>
  <c r="GK49" i="2" a="1"/>
  <c r="GK49" i="2" s="1"/>
  <c r="GJ49" i="2" a="1"/>
  <c r="GJ49" i="2" s="1"/>
  <c r="GI49" i="2" a="1"/>
  <c r="GI49" i="2" s="1"/>
  <c r="GH49" i="2" a="1"/>
  <c r="GH49" i="2" s="1"/>
  <c r="GG49" i="2" a="1"/>
  <c r="GG49" i="2" s="1"/>
  <c r="GF49" i="2" a="1"/>
  <c r="GF49" i="2" s="1"/>
  <c r="GE49" i="2" a="1"/>
  <c r="GE49" i="2" s="1"/>
  <c r="GD49" i="2" a="1"/>
  <c r="GD49" i="2" s="1"/>
  <c r="GC49" i="2" a="1"/>
  <c r="GC49" i="2" s="1"/>
  <c r="GB49" i="2" a="1"/>
  <c r="GB49" i="2" s="1"/>
  <c r="GA49" i="2" a="1"/>
  <c r="GA49" i="2" s="1"/>
  <c r="FZ49" i="2" a="1"/>
  <c r="FZ49" i="2" s="1"/>
  <c r="FY49" i="2" a="1"/>
  <c r="FY49" i="2" s="1"/>
  <c r="FX49" i="2" a="1"/>
  <c r="FX49" i="2" s="1"/>
  <c r="FW49" i="2" a="1"/>
  <c r="FW49" i="2" s="1"/>
  <c r="FV49" i="2" a="1"/>
  <c r="FV49" i="2" s="1"/>
  <c r="FU49" i="2" a="1"/>
  <c r="FU49" i="2" s="1"/>
  <c r="FT49" i="2" a="1"/>
  <c r="FT49" i="2" s="1"/>
  <c r="FS49" i="2" a="1"/>
  <c r="FS49" i="2" s="1"/>
  <c r="FR49" i="2" a="1"/>
  <c r="FR49" i="2" s="1"/>
  <c r="FQ49" i="2" a="1"/>
  <c r="FQ49" i="2" s="1"/>
  <c r="FP49" i="2" a="1"/>
  <c r="FP49" i="2" s="1"/>
  <c r="FO49" i="2" a="1"/>
  <c r="FO49" i="2" s="1"/>
  <c r="FN49" i="2" a="1"/>
  <c r="FN49" i="2" s="1"/>
  <c r="FM49" i="2" a="1"/>
  <c r="FM49" i="2" s="1"/>
  <c r="FL49" i="2" a="1"/>
  <c r="FL49" i="2" s="1"/>
  <c r="FK49" i="2" a="1"/>
  <c r="FK49" i="2" s="1"/>
  <c r="FJ49" i="2" a="1"/>
  <c r="FJ49" i="2" s="1"/>
  <c r="FI49" i="2" a="1"/>
  <c r="FI49" i="2" s="1"/>
  <c r="FH49" i="2" a="1"/>
  <c r="FH49" i="2" s="1"/>
  <c r="FG49" i="2" a="1"/>
  <c r="FG49" i="2" s="1"/>
  <c r="FF49" i="2" a="1"/>
  <c r="FF49" i="2" s="1"/>
  <c r="FE49" i="2" a="1"/>
  <c r="FE49" i="2" s="1"/>
  <c r="FD49" i="2" a="1"/>
  <c r="FD49" i="2" s="1"/>
  <c r="FC49" i="2" a="1"/>
  <c r="FC49" i="2" s="1"/>
  <c r="FB49" i="2" a="1"/>
  <c r="FB49" i="2" s="1"/>
  <c r="FA49" i="2" a="1"/>
  <c r="FA49" i="2" s="1"/>
  <c r="EZ49" i="2" a="1"/>
  <c r="EZ49" i="2" s="1"/>
  <c r="EY49" i="2" a="1"/>
  <c r="EY49" i="2" s="1"/>
  <c r="EX49" i="2" a="1"/>
  <c r="EX49" i="2" s="1"/>
  <c r="EW49" i="2" a="1"/>
  <c r="EW49" i="2" s="1"/>
  <c r="EV49" i="2" a="1"/>
  <c r="EV49" i="2" s="1"/>
  <c r="EU49" i="2" a="1"/>
  <c r="EU49" i="2" s="1"/>
  <c r="ET49" i="2" a="1"/>
  <c r="ET49" i="2" s="1"/>
  <c r="ES49" i="2" a="1"/>
  <c r="ES49" i="2" s="1"/>
  <c r="ER49" i="2" a="1"/>
  <c r="ER49" i="2" s="1"/>
  <c r="EQ49" i="2" a="1"/>
  <c r="EQ49" i="2" s="1"/>
  <c r="EP49" i="2" a="1"/>
  <c r="EP49" i="2" s="1"/>
  <c r="EO49" i="2" a="1"/>
  <c r="EO49" i="2" s="1"/>
  <c r="EN49" i="2" a="1"/>
  <c r="EN49" i="2" s="1"/>
  <c r="EM49" i="2" a="1"/>
  <c r="EM49" i="2" s="1"/>
  <c r="EL49" i="2" a="1"/>
  <c r="EL49" i="2" s="1"/>
  <c r="EK49" i="2" a="1"/>
  <c r="EK49" i="2" s="1"/>
  <c r="EJ49" i="2" a="1"/>
  <c r="EJ49" i="2" s="1"/>
  <c r="EI49" i="2" a="1"/>
  <c r="EI49" i="2" s="1"/>
  <c r="EH49" i="2" a="1"/>
  <c r="EH49" i="2" s="1"/>
  <c r="EG49" i="2" a="1"/>
  <c r="EG49" i="2" s="1"/>
  <c r="EF49" i="2" a="1"/>
  <c r="EF49" i="2" s="1"/>
  <c r="EE49" i="2" a="1"/>
  <c r="EE49" i="2" s="1"/>
  <c r="ED49" i="2" a="1"/>
  <c r="ED49" i="2" s="1"/>
  <c r="EC49" i="2" a="1"/>
  <c r="EC49" i="2" s="1"/>
  <c r="EB49" i="2" a="1"/>
  <c r="EB49" i="2" s="1"/>
  <c r="EA49" i="2" a="1"/>
  <c r="EA49" i="2" s="1"/>
  <c r="DZ49" i="2" a="1"/>
  <c r="DZ49" i="2" s="1"/>
  <c r="DY49" i="2" a="1"/>
  <c r="DY49" i="2" s="1"/>
  <c r="DX49" i="2" a="1"/>
  <c r="DX49" i="2" s="1"/>
  <c r="DW49" i="2" a="1"/>
  <c r="DW49" i="2" s="1"/>
  <c r="DV49" i="2" a="1"/>
  <c r="DV49" i="2" s="1"/>
  <c r="DU49" i="2" a="1"/>
  <c r="DU49" i="2" s="1"/>
  <c r="DT49" i="2" a="1"/>
  <c r="DT49" i="2" s="1"/>
  <c r="DS49" i="2" a="1"/>
  <c r="DS49" i="2" s="1"/>
  <c r="DR49" i="2" a="1"/>
  <c r="DR49" i="2" s="1"/>
  <c r="DQ49" i="2" a="1"/>
  <c r="DQ49" i="2" s="1"/>
  <c r="DP49" i="2" a="1"/>
  <c r="DP49" i="2" s="1"/>
  <c r="DO49" i="2" a="1"/>
  <c r="DO49" i="2" s="1"/>
  <c r="DN49" i="2" a="1"/>
  <c r="DN49" i="2" s="1"/>
  <c r="DM49" i="2" a="1"/>
  <c r="DM49" i="2" s="1"/>
  <c r="DL49" i="2" a="1"/>
  <c r="DL49" i="2" s="1"/>
  <c r="DK49" i="2" a="1"/>
  <c r="DK49" i="2" s="1"/>
  <c r="DJ49" i="2" a="1"/>
  <c r="DJ49" i="2" s="1"/>
  <c r="DI49" i="2" a="1"/>
  <c r="DI49" i="2" s="1"/>
  <c r="DH49" i="2" a="1"/>
  <c r="DH49" i="2" s="1"/>
  <c r="DG49" i="2" a="1"/>
  <c r="DG49" i="2" s="1"/>
  <c r="DF49" i="2" a="1"/>
  <c r="DF49" i="2" s="1"/>
  <c r="DE49" i="2" a="1"/>
  <c r="DE49" i="2" s="1"/>
  <c r="DD49" i="2" a="1"/>
  <c r="DD49" i="2" s="1"/>
  <c r="DC49" i="2" a="1"/>
  <c r="DC49" i="2" s="1"/>
  <c r="DB49" i="2" a="1"/>
  <c r="DB49" i="2" s="1"/>
  <c r="DA49" i="2" a="1"/>
  <c r="DA49" i="2" s="1"/>
  <c r="CZ49" i="2" a="1"/>
  <c r="CZ49" i="2" s="1"/>
  <c r="CY49" i="2" a="1"/>
  <c r="CY49" i="2" s="1"/>
  <c r="CX49" i="2" a="1"/>
  <c r="CX49" i="2" s="1"/>
  <c r="CW49" i="2" a="1"/>
  <c r="CW49" i="2" s="1"/>
  <c r="CV49" i="2" a="1"/>
  <c r="CV49" i="2" s="1"/>
  <c r="CU49" i="2" a="1"/>
  <c r="CU49" i="2" s="1"/>
  <c r="CT49" i="2" a="1"/>
  <c r="CT49" i="2" s="1"/>
  <c r="CS49" i="2" a="1"/>
  <c r="CS49" i="2" s="1"/>
  <c r="CR49" i="2" a="1"/>
  <c r="CR49" i="2" s="1"/>
  <c r="CQ49" i="2" a="1"/>
  <c r="CQ49" i="2" s="1"/>
  <c r="CP49" i="2" a="1"/>
  <c r="CP49" i="2" s="1"/>
  <c r="CO49" i="2" a="1"/>
  <c r="CO49" i="2" s="1"/>
  <c r="CN49" i="2" a="1"/>
  <c r="CN49" i="2" s="1"/>
  <c r="CM49" i="2" a="1"/>
  <c r="CM49" i="2" s="1"/>
  <c r="CL49" i="2" a="1"/>
  <c r="CL49" i="2" s="1"/>
  <c r="CK49" i="2" a="1"/>
  <c r="CK49" i="2" s="1"/>
  <c r="CJ49" i="2" a="1"/>
  <c r="CJ49" i="2" s="1"/>
  <c r="CI49" i="2" a="1"/>
  <c r="CI49" i="2" s="1"/>
  <c r="CH49" i="2" a="1"/>
  <c r="CH49" i="2" s="1"/>
  <c r="CG49" i="2" a="1"/>
  <c r="CG49" i="2" s="1"/>
  <c r="CF49" i="2" a="1"/>
  <c r="CF49" i="2" s="1"/>
  <c r="CE49" i="2" a="1"/>
  <c r="CE49" i="2" s="1"/>
  <c r="CD49" i="2" a="1"/>
  <c r="CD49" i="2" s="1"/>
  <c r="CC49" i="2" a="1"/>
  <c r="CC49" i="2" s="1"/>
  <c r="CB49" i="2" a="1"/>
  <c r="CB49" i="2" s="1"/>
  <c r="CA49" i="2" a="1"/>
  <c r="CA49" i="2" s="1"/>
  <c r="BZ49" i="2" a="1"/>
  <c r="BZ49" i="2" s="1"/>
  <c r="BY49" i="2" a="1"/>
  <c r="BY49" i="2" s="1"/>
  <c r="BX49" i="2" a="1"/>
  <c r="BX49" i="2" s="1"/>
  <c r="BW49" i="2" a="1"/>
  <c r="BW49" i="2" s="1"/>
  <c r="BV49" i="2" a="1"/>
  <c r="BV49" i="2" s="1"/>
  <c r="BU49" i="2" a="1"/>
  <c r="BU49" i="2" s="1"/>
  <c r="BT49" i="2" a="1"/>
  <c r="BT49" i="2" s="1"/>
  <c r="BS49" i="2" a="1"/>
  <c r="BS49" i="2" s="1"/>
  <c r="BR49" i="2" a="1"/>
  <c r="BR49" i="2" s="1"/>
  <c r="BQ49" i="2" a="1"/>
  <c r="BQ49" i="2" s="1"/>
  <c r="BP49" i="2" a="1"/>
  <c r="BP49" i="2" s="1"/>
  <c r="BO49" i="2" a="1"/>
  <c r="BO49" i="2" s="1"/>
  <c r="BN49" i="2" a="1"/>
  <c r="BN49" i="2" s="1"/>
  <c r="BM49" i="2" a="1"/>
  <c r="BM49" i="2" s="1"/>
  <c r="BL49" i="2" a="1"/>
  <c r="BL49" i="2" s="1"/>
  <c r="BK49" i="2" a="1"/>
  <c r="BK49" i="2" s="1"/>
  <c r="BJ49" i="2" a="1"/>
  <c r="BJ49" i="2" s="1"/>
  <c r="BI49" i="2" a="1"/>
  <c r="BI49" i="2" s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 a="1"/>
  <c r="AP49" i="2" s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AH49" i="2" a="1"/>
  <c r="AH49" i="2" s="1"/>
  <c r="AG49" i="2" a="1"/>
  <c r="AG49" i="2" s="1"/>
  <c r="AF49" i="2" a="1"/>
  <c r="AF49" i="2" s="1"/>
  <c r="AE49" i="2" a="1"/>
  <c r="AE49" i="2" s="1"/>
  <c r="AD49" i="2" a="1"/>
  <c r="AD49" i="2" s="1"/>
  <c r="AC49" i="2" a="1"/>
  <c r="AC49" i="2" s="1"/>
  <c r="AB49" i="2" a="1"/>
  <c r="AB49" i="2" s="1"/>
  <c r="AA49" i="2" a="1"/>
  <c r="AA49" i="2" s="1"/>
  <c r="Z49" i="2" a="1"/>
  <c r="Z49" i="2" s="1"/>
  <c r="Y49" i="2" a="1"/>
  <c r="Y49" i="2" s="1"/>
  <c r="X49" i="2" a="1"/>
  <c r="X49" i="2" s="1"/>
  <c r="S49" i="2" a="1"/>
  <c r="S49" i="2" s="1"/>
  <c r="T49" i="2" s="1" a="1"/>
  <c r="T49" i="2" s="1"/>
  <c r="N49" i="2"/>
  <c r="H49" i="2"/>
  <c r="D49" i="2" s="1"/>
  <c r="W38" i="2" a="1"/>
  <c r="W38" i="2" s="1"/>
  <c r="GZ47" i="2" a="1"/>
  <c r="GZ47" i="2" s="1"/>
  <c r="GY47" i="2" a="1"/>
  <c r="GY47" i="2" s="1"/>
  <c r="GX47" i="2" a="1"/>
  <c r="GX47" i="2" s="1"/>
  <c r="GW47" i="2" a="1"/>
  <c r="GW47" i="2" s="1"/>
  <c r="GV47" i="2" a="1"/>
  <c r="GV47" i="2" s="1"/>
  <c r="GU47" i="2" a="1"/>
  <c r="GU47" i="2" s="1"/>
  <c r="GT47" i="2" a="1"/>
  <c r="GT47" i="2" s="1"/>
  <c r="GS47" i="2" a="1"/>
  <c r="GS47" i="2" s="1"/>
  <c r="GR47" i="2" a="1"/>
  <c r="GR47" i="2" s="1"/>
  <c r="GQ47" i="2" a="1"/>
  <c r="GQ47" i="2" s="1"/>
  <c r="GP47" i="2" a="1"/>
  <c r="GP47" i="2" s="1"/>
  <c r="GO47" i="2" a="1"/>
  <c r="GO47" i="2" s="1"/>
  <c r="GN47" i="2" a="1"/>
  <c r="GN47" i="2" s="1"/>
  <c r="GM47" i="2" a="1"/>
  <c r="GM47" i="2" s="1"/>
  <c r="GL47" i="2" a="1"/>
  <c r="GL47" i="2" s="1"/>
  <c r="GK47" i="2" a="1"/>
  <c r="GK47" i="2" s="1"/>
  <c r="GJ47" i="2" a="1"/>
  <c r="GJ47" i="2" s="1"/>
  <c r="GI47" i="2" a="1"/>
  <c r="GI47" i="2" s="1"/>
  <c r="GH47" i="2" a="1"/>
  <c r="GH47" i="2" s="1"/>
  <c r="GG47" i="2" a="1"/>
  <c r="GG47" i="2" s="1"/>
  <c r="GF47" i="2" a="1"/>
  <c r="GF47" i="2" s="1"/>
  <c r="GE47" i="2" a="1"/>
  <c r="GE47" i="2" s="1"/>
  <c r="GD47" i="2" a="1"/>
  <c r="GD47" i="2" s="1"/>
  <c r="GC47" i="2" a="1"/>
  <c r="GC47" i="2" s="1"/>
  <c r="GB47" i="2" a="1"/>
  <c r="GB47" i="2" s="1"/>
  <c r="GA47" i="2" a="1"/>
  <c r="GA47" i="2" s="1"/>
  <c r="FZ47" i="2" a="1"/>
  <c r="FZ47" i="2" s="1"/>
  <c r="FY47" i="2" a="1"/>
  <c r="FY47" i="2" s="1"/>
  <c r="FX47" i="2" a="1"/>
  <c r="FX47" i="2" s="1"/>
  <c r="FW47" i="2" a="1"/>
  <c r="FW47" i="2" s="1"/>
  <c r="FV47" i="2" a="1"/>
  <c r="FV47" i="2" s="1"/>
  <c r="FU47" i="2" a="1"/>
  <c r="FU47" i="2" s="1"/>
  <c r="FT47" i="2" a="1"/>
  <c r="FT47" i="2" s="1"/>
  <c r="FS47" i="2" a="1"/>
  <c r="FS47" i="2" s="1"/>
  <c r="FR47" i="2" a="1"/>
  <c r="FR47" i="2" s="1"/>
  <c r="FQ47" i="2" a="1"/>
  <c r="FQ47" i="2" s="1"/>
  <c r="FP47" i="2" a="1"/>
  <c r="FP47" i="2" s="1"/>
  <c r="FO47" i="2" a="1"/>
  <c r="FO47" i="2" s="1"/>
  <c r="FN47" i="2" a="1"/>
  <c r="FN47" i="2" s="1"/>
  <c r="FM47" i="2" a="1"/>
  <c r="FM47" i="2" s="1"/>
  <c r="FL47" i="2" a="1"/>
  <c r="FL47" i="2" s="1"/>
  <c r="FK47" i="2" a="1"/>
  <c r="FK47" i="2" s="1"/>
  <c r="FJ47" i="2" a="1"/>
  <c r="FJ47" i="2" s="1"/>
  <c r="FI47" i="2" a="1"/>
  <c r="FI47" i="2" s="1"/>
  <c r="FH47" i="2" a="1"/>
  <c r="FH47" i="2" s="1"/>
  <c r="FG47" i="2" a="1"/>
  <c r="FG47" i="2" s="1"/>
  <c r="FF47" i="2" a="1"/>
  <c r="FF47" i="2" s="1"/>
  <c r="FE47" i="2" a="1"/>
  <c r="FE47" i="2" s="1"/>
  <c r="FD47" i="2" a="1"/>
  <c r="FD47" i="2" s="1"/>
  <c r="FC47" i="2" a="1"/>
  <c r="FC47" i="2" s="1"/>
  <c r="FB47" i="2" a="1"/>
  <c r="FB47" i="2" s="1"/>
  <c r="FA47" i="2" a="1"/>
  <c r="FA47" i="2" s="1"/>
  <c r="EZ47" i="2" a="1"/>
  <c r="EZ47" i="2" s="1"/>
  <c r="EY47" i="2" a="1"/>
  <c r="EY47" i="2" s="1"/>
  <c r="EX47" i="2" a="1"/>
  <c r="EX47" i="2" s="1"/>
  <c r="EW47" i="2" a="1"/>
  <c r="EW47" i="2" s="1"/>
  <c r="EV47" i="2" a="1"/>
  <c r="EV47" i="2" s="1"/>
  <c r="EU47" i="2" a="1"/>
  <c r="EU47" i="2" s="1"/>
  <c r="ET47" i="2" a="1"/>
  <c r="ET47" i="2" s="1"/>
  <c r="ES47" i="2" a="1"/>
  <c r="ES47" i="2" s="1"/>
  <c r="ER47" i="2" a="1"/>
  <c r="ER47" i="2" s="1"/>
  <c r="EQ47" i="2" a="1"/>
  <c r="EQ47" i="2" s="1"/>
  <c r="EP47" i="2" a="1"/>
  <c r="EP47" i="2" s="1"/>
  <c r="EO47" i="2" a="1"/>
  <c r="EO47" i="2" s="1"/>
  <c r="EN47" i="2" a="1"/>
  <c r="EN47" i="2" s="1"/>
  <c r="EM47" i="2" a="1"/>
  <c r="EM47" i="2" s="1"/>
  <c r="EL47" i="2" a="1"/>
  <c r="EL47" i="2" s="1"/>
  <c r="EK47" i="2" a="1"/>
  <c r="EK47" i="2" s="1"/>
  <c r="EJ47" i="2" a="1"/>
  <c r="EJ47" i="2" s="1"/>
  <c r="EI47" i="2" a="1"/>
  <c r="EI47" i="2" s="1"/>
  <c r="EH47" i="2" a="1"/>
  <c r="EH47" i="2" s="1"/>
  <c r="EG47" i="2" a="1"/>
  <c r="EG47" i="2" s="1"/>
  <c r="EF47" i="2" a="1"/>
  <c r="EF47" i="2" s="1"/>
  <c r="EE47" i="2" a="1"/>
  <c r="EE47" i="2" s="1"/>
  <c r="ED47" i="2" a="1"/>
  <c r="ED47" i="2" s="1"/>
  <c r="EC47" i="2" a="1"/>
  <c r="EC47" i="2" s="1"/>
  <c r="EB47" i="2" a="1"/>
  <c r="EB47" i="2" s="1"/>
  <c r="EA47" i="2" a="1"/>
  <c r="EA47" i="2" s="1"/>
  <c r="DZ47" i="2" a="1"/>
  <c r="DZ47" i="2" s="1"/>
  <c r="DY47" i="2" a="1"/>
  <c r="DY47" i="2" s="1"/>
  <c r="DX47" i="2" a="1"/>
  <c r="DX47" i="2" s="1"/>
  <c r="DW47" i="2" a="1"/>
  <c r="DW47" i="2" s="1"/>
  <c r="DV47" i="2" a="1"/>
  <c r="DV47" i="2" s="1"/>
  <c r="DU47" i="2" a="1"/>
  <c r="DU47" i="2" s="1"/>
  <c r="DT47" i="2" a="1"/>
  <c r="DT47" i="2" s="1"/>
  <c r="DS47" i="2" a="1"/>
  <c r="DS47" i="2" s="1"/>
  <c r="DR47" i="2" a="1"/>
  <c r="DR47" i="2" s="1"/>
  <c r="DQ47" i="2" a="1"/>
  <c r="DQ47" i="2" s="1"/>
  <c r="DP47" i="2" a="1"/>
  <c r="DP47" i="2" s="1"/>
  <c r="DO47" i="2" a="1"/>
  <c r="DO47" i="2" s="1"/>
  <c r="DN47" i="2" a="1"/>
  <c r="DN47" i="2" s="1"/>
  <c r="DM47" i="2" a="1"/>
  <c r="DM47" i="2" s="1"/>
  <c r="DL47" i="2" a="1"/>
  <c r="DL47" i="2" s="1"/>
  <c r="DK47" i="2" a="1"/>
  <c r="DK47" i="2" s="1"/>
  <c r="DJ47" i="2" a="1"/>
  <c r="DJ47" i="2" s="1"/>
  <c r="DI47" i="2" a="1"/>
  <c r="DI47" i="2" s="1"/>
  <c r="DH47" i="2" a="1"/>
  <c r="DH47" i="2" s="1"/>
  <c r="DG47" i="2" a="1"/>
  <c r="DG47" i="2" s="1"/>
  <c r="DF47" i="2" a="1"/>
  <c r="DF47" i="2" s="1"/>
  <c r="DE47" i="2" a="1"/>
  <c r="DE47" i="2" s="1"/>
  <c r="DD47" i="2" a="1"/>
  <c r="DD47" i="2" s="1"/>
  <c r="DC47" i="2" a="1"/>
  <c r="DC47" i="2" s="1"/>
  <c r="DB47" i="2" a="1"/>
  <c r="DB47" i="2" s="1"/>
  <c r="DA47" i="2" a="1"/>
  <c r="DA47" i="2" s="1"/>
  <c r="CZ47" i="2" a="1"/>
  <c r="CZ47" i="2" s="1"/>
  <c r="CY47" i="2" a="1"/>
  <c r="CY47" i="2" s="1"/>
  <c r="CX47" i="2" a="1"/>
  <c r="CX47" i="2" s="1"/>
  <c r="CW47" i="2" a="1"/>
  <c r="CW47" i="2" s="1"/>
  <c r="CV47" i="2" a="1"/>
  <c r="CV47" i="2" s="1"/>
  <c r="CU47" i="2" a="1"/>
  <c r="CU47" i="2" s="1"/>
  <c r="CT47" i="2" a="1"/>
  <c r="CT47" i="2" s="1"/>
  <c r="CS47" i="2" a="1"/>
  <c r="CS47" i="2" s="1"/>
  <c r="CR47" i="2" a="1"/>
  <c r="CR47" i="2" s="1"/>
  <c r="CQ47" i="2" a="1"/>
  <c r="CQ47" i="2" s="1"/>
  <c r="CP47" i="2" a="1"/>
  <c r="CP47" i="2" s="1"/>
  <c r="CO47" i="2" a="1"/>
  <c r="CO47" i="2" s="1"/>
  <c r="CN47" i="2" a="1"/>
  <c r="CN47" i="2" s="1"/>
  <c r="CM47" i="2" a="1"/>
  <c r="CM47" i="2" s="1"/>
  <c r="CL47" i="2" a="1"/>
  <c r="CL47" i="2" s="1"/>
  <c r="CK47" i="2" a="1"/>
  <c r="CK47" i="2" s="1"/>
  <c r="CJ47" i="2" a="1"/>
  <c r="CJ47" i="2" s="1"/>
  <c r="CI47" i="2" a="1"/>
  <c r="CI47" i="2" s="1"/>
  <c r="CH47" i="2" a="1"/>
  <c r="CH47" i="2" s="1"/>
  <c r="CG47" i="2" a="1"/>
  <c r="CG47" i="2" s="1"/>
  <c r="CF47" i="2" a="1"/>
  <c r="CF47" i="2" s="1"/>
  <c r="CE47" i="2" a="1"/>
  <c r="CE47" i="2" s="1"/>
  <c r="CD47" i="2" a="1"/>
  <c r="CD47" i="2" s="1"/>
  <c r="CC47" i="2" a="1"/>
  <c r="CC47" i="2" s="1"/>
  <c r="CB47" i="2" a="1"/>
  <c r="CB47" i="2" s="1"/>
  <c r="CA47" i="2" a="1"/>
  <c r="CA47" i="2" s="1"/>
  <c r="BZ47" i="2" a="1"/>
  <c r="BZ47" i="2" s="1"/>
  <c r="BY47" i="2" a="1"/>
  <c r="BY47" i="2" s="1"/>
  <c r="BX47" i="2" a="1"/>
  <c r="BX47" i="2" s="1"/>
  <c r="BW47" i="2" a="1"/>
  <c r="BW47" i="2" s="1"/>
  <c r="BV47" i="2" a="1"/>
  <c r="BV47" i="2" s="1"/>
  <c r="BU47" i="2" a="1"/>
  <c r="BU47" i="2" s="1"/>
  <c r="BT47" i="2" a="1"/>
  <c r="BT47" i="2" s="1"/>
  <c r="BS47" i="2" a="1"/>
  <c r="BS47" i="2" s="1"/>
  <c r="BR47" i="2" a="1"/>
  <c r="BR47" i="2" s="1"/>
  <c r="BQ47" i="2" a="1"/>
  <c r="BQ47" i="2" s="1"/>
  <c r="BP47" i="2" a="1"/>
  <c r="BP47" i="2" s="1"/>
  <c r="BO47" i="2" a="1"/>
  <c r="BO47" i="2" s="1"/>
  <c r="BN47" i="2" a="1"/>
  <c r="BN47" i="2" s="1"/>
  <c r="BM47" i="2" a="1"/>
  <c r="BM47" i="2" s="1"/>
  <c r="BL47" i="2" a="1"/>
  <c r="BL47" i="2" s="1"/>
  <c r="BK47" i="2" a="1"/>
  <c r="BK47" i="2" s="1"/>
  <c r="BJ47" i="2" a="1"/>
  <c r="BJ47" i="2" s="1"/>
  <c r="BI47" i="2" a="1"/>
  <c r="BI47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AG47" i="2" a="1"/>
  <c r="AG47" i="2" s="1"/>
  <c r="AF47" i="2" a="1"/>
  <c r="AF47" i="2" s="1"/>
  <c r="AE47" i="2" a="1"/>
  <c r="AE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 a="1"/>
  <c r="Y47" i="2" s="1"/>
  <c r="X47" i="2" a="1"/>
  <c r="X47" i="2" s="1"/>
  <c r="H47" i="2"/>
  <c r="D47" i="2" s="1"/>
  <c r="GZ46" i="2" a="1"/>
  <c r="GZ46" i="2" s="1"/>
  <c r="GY46" i="2" a="1"/>
  <c r="GY46" i="2" s="1"/>
  <c r="GX46" i="2" a="1"/>
  <c r="GX46" i="2" s="1"/>
  <c r="GW46" i="2" a="1"/>
  <c r="GW46" i="2" s="1"/>
  <c r="GV46" i="2" a="1"/>
  <c r="GV46" i="2" s="1"/>
  <c r="GU46" i="2" a="1"/>
  <c r="GU46" i="2" s="1"/>
  <c r="GT46" i="2" a="1"/>
  <c r="GT46" i="2" s="1"/>
  <c r="GS46" i="2" a="1"/>
  <c r="GS46" i="2" s="1"/>
  <c r="GR46" i="2" a="1"/>
  <c r="GR46" i="2" s="1"/>
  <c r="GQ46" i="2" a="1"/>
  <c r="GQ46" i="2" s="1"/>
  <c r="GP46" i="2" a="1"/>
  <c r="GP46" i="2" s="1"/>
  <c r="GO46" i="2" a="1"/>
  <c r="GO46" i="2" s="1"/>
  <c r="GN46" i="2" a="1"/>
  <c r="GN46" i="2" s="1"/>
  <c r="GM46" i="2" a="1"/>
  <c r="GM46" i="2" s="1"/>
  <c r="GL46" i="2" a="1"/>
  <c r="GL46" i="2" s="1"/>
  <c r="GK46" i="2" a="1"/>
  <c r="GK46" i="2" s="1"/>
  <c r="GJ46" i="2" a="1"/>
  <c r="GJ46" i="2" s="1"/>
  <c r="GI46" i="2" a="1"/>
  <c r="GI46" i="2" s="1"/>
  <c r="GH46" i="2" a="1"/>
  <c r="GH46" i="2" s="1"/>
  <c r="GG46" i="2" a="1"/>
  <c r="GG46" i="2" s="1"/>
  <c r="GF46" i="2" a="1"/>
  <c r="GF46" i="2" s="1"/>
  <c r="GE46" i="2" a="1"/>
  <c r="GE46" i="2" s="1"/>
  <c r="GD46" i="2" a="1"/>
  <c r="GD46" i="2" s="1"/>
  <c r="GC46" i="2" a="1"/>
  <c r="GC46" i="2" s="1"/>
  <c r="GB46" i="2" a="1"/>
  <c r="GB46" i="2" s="1"/>
  <c r="GA46" i="2" a="1"/>
  <c r="GA46" i="2" s="1"/>
  <c r="FZ46" i="2" a="1"/>
  <c r="FZ46" i="2" s="1"/>
  <c r="FY46" i="2" a="1"/>
  <c r="FY46" i="2" s="1"/>
  <c r="FX46" i="2" a="1"/>
  <c r="FX46" i="2" s="1"/>
  <c r="FW46" i="2" a="1"/>
  <c r="FW46" i="2" s="1"/>
  <c r="FV46" i="2" a="1"/>
  <c r="FV46" i="2" s="1"/>
  <c r="FU46" i="2" a="1"/>
  <c r="FU46" i="2" s="1"/>
  <c r="FT46" i="2" a="1"/>
  <c r="FT46" i="2" s="1"/>
  <c r="FS46" i="2" a="1"/>
  <c r="FS46" i="2" s="1"/>
  <c r="FR46" i="2" a="1"/>
  <c r="FR46" i="2" s="1"/>
  <c r="FQ46" i="2" a="1"/>
  <c r="FQ46" i="2" s="1"/>
  <c r="FP46" i="2" a="1"/>
  <c r="FP46" i="2" s="1"/>
  <c r="FO46" i="2" a="1"/>
  <c r="FO46" i="2" s="1"/>
  <c r="FN46" i="2" a="1"/>
  <c r="FN46" i="2" s="1"/>
  <c r="FM46" i="2" a="1"/>
  <c r="FM46" i="2" s="1"/>
  <c r="FL46" i="2" a="1"/>
  <c r="FL46" i="2" s="1"/>
  <c r="FK46" i="2" a="1"/>
  <c r="FK46" i="2" s="1"/>
  <c r="FJ46" i="2" a="1"/>
  <c r="FJ46" i="2" s="1"/>
  <c r="FI46" i="2" a="1"/>
  <c r="FI46" i="2" s="1"/>
  <c r="FH46" i="2" a="1"/>
  <c r="FH46" i="2" s="1"/>
  <c r="FG46" i="2" a="1"/>
  <c r="FG46" i="2" s="1"/>
  <c r="FF46" i="2" a="1"/>
  <c r="FF46" i="2" s="1"/>
  <c r="FE46" i="2" a="1"/>
  <c r="FE46" i="2" s="1"/>
  <c r="FD46" i="2" a="1"/>
  <c r="FD46" i="2" s="1"/>
  <c r="FC46" i="2" a="1"/>
  <c r="FC46" i="2" s="1"/>
  <c r="FB46" i="2" a="1"/>
  <c r="FB46" i="2" s="1"/>
  <c r="FA46" i="2" a="1"/>
  <c r="FA46" i="2" s="1"/>
  <c r="EZ46" i="2" a="1"/>
  <c r="EZ46" i="2" s="1"/>
  <c r="EY46" i="2" a="1"/>
  <c r="EY46" i="2" s="1"/>
  <c r="EX46" i="2" a="1"/>
  <c r="EX46" i="2" s="1"/>
  <c r="EW46" i="2" a="1"/>
  <c r="EW46" i="2" s="1"/>
  <c r="EV46" i="2" a="1"/>
  <c r="EV46" i="2" s="1"/>
  <c r="EU46" i="2" a="1"/>
  <c r="EU46" i="2" s="1"/>
  <c r="ET46" i="2" a="1"/>
  <c r="ET46" i="2" s="1"/>
  <c r="ES46" i="2" a="1"/>
  <c r="ES46" i="2" s="1"/>
  <c r="ER46" i="2" a="1"/>
  <c r="ER46" i="2" s="1"/>
  <c r="EQ46" i="2" a="1"/>
  <c r="EQ46" i="2" s="1"/>
  <c r="EP46" i="2" a="1"/>
  <c r="EP46" i="2" s="1"/>
  <c r="EO46" i="2" a="1"/>
  <c r="EO46" i="2" s="1"/>
  <c r="EN46" i="2" a="1"/>
  <c r="EN46" i="2" s="1"/>
  <c r="EM46" i="2" a="1"/>
  <c r="EM46" i="2" s="1"/>
  <c r="EL46" i="2" a="1"/>
  <c r="EL46" i="2" s="1"/>
  <c r="EK46" i="2" a="1"/>
  <c r="EK46" i="2" s="1"/>
  <c r="EJ46" i="2" a="1"/>
  <c r="EJ46" i="2" s="1"/>
  <c r="EI46" i="2" a="1"/>
  <c r="EI46" i="2" s="1"/>
  <c r="EH46" i="2" a="1"/>
  <c r="EH46" i="2" s="1"/>
  <c r="EG46" i="2" a="1"/>
  <c r="EG46" i="2" s="1"/>
  <c r="EF46" i="2" a="1"/>
  <c r="EF46" i="2" s="1"/>
  <c r="EE46" i="2" a="1"/>
  <c r="EE46" i="2" s="1"/>
  <c r="ED46" i="2" a="1"/>
  <c r="ED46" i="2" s="1"/>
  <c r="EC46" i="2" a="1"/>
  <c r="EC46" i="2" s="1"/>
  <c r="EB46" i="2" a="1"/>
  <c r="EB46" i="2" s="1"/>
  <c r="EA46" i="2" a="1"/>
  <c r="EA46" i="2" s="1"/>
  <c r="DZ46" i="2" a="1"/>
  <c r="DZ46" i="2" s="1"/>
  <c r="DY46" i="2" a="1"/>
  <c r="DY46" i="2" s="1"/>
  <c r="DX46" i="2" a="1"/>
  <c r="DX46" i="2" s="1"/>
  <c r="DW46" i="2" a="1"/>
  <c r="DW46" i="2" s="1"/>
  <c r="DV46" i="2" a="1"/>
  <c r="DV46" i="2" s="1"/>
  <c r="DU46" i="2" a="1"/>
  <c r="DU46" i="2" s="1"/>
  <c r="DT46" i="2" a="1"/>
  <c r="DT46" i="2" s="1"/>
  <c r="DS46" i="2" a="1"/>
  <c r="DS46" i="2" s="1"/>
  <c r="DR46" i="2" a="1"/>
  <c r="DR46" i="2" s="1"/>
  <c r="DQ46" i="2" a="1"/>
  <c r="DQ46" i="2" s="1"/>
  <c r="DP46" i="2" a="1"/>
  <c r="DP46" i="2" s="1"/>
  <c r="DO46" i="2" a="1"/>
  <c r="DO46" i="2" s="1"/>
  <c r="DN46" i="2" a="1"/>
  <c r="DN46" i="2" s="1"/>
  <c r="DM46" i="2" a="1"/>
  <c r="DM46" i="2" s="1"/>
  <c r="DL46" i="2" a="1"/>
  <c r="DL46" i="2" s="1"/>
  <c r="DK46" i="2" a="1"/>
  <c r="DK46" i="2" s="1"/>
  <c r="DJ46" i="2" a="1"/>
  <c r="DJ46" i="2" s="1"/>
  <c r="DI46" i="2" a="1"/>
  <c r="DI46" i="2" s="1"/>
  <c r="DH46" i="2" a="1"/>
  <c r="DH46" i="2" s="1"/>
  <c r="DG46" i="2" a="1"/>
  <c r="DG46" i="2" s="1"/>
  <c r="DF46" i="2" a="1"/>
  <c r="DF46" i="2" s="1"/>
  <c r="DE46" i="2" a="1"/>
  <c r="DE46" i="2" s="1"/>
  <c r="DD46" i="2" a="1"/>
  <c r="DD46" i="2" s="1"/>
  <c r="DC46" i="2" a="1"/>
  <c r="DC46" i="2" s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 a="1"/>
  <c r="CL46" i="2" s="1"/>
  <c r="CK46" i="2" a="1"/>
  <c r="CK46" i="2" s="1"/>
  <c r="CJ46" i="2" a="1"/>
  <c r="CJ46" i="2" s="1"/>
  <c r="CI46" i="2" a="1"/>
  <c r="CI46" i="2" s="1"/>
  <c r="CH46" i="2" a="1"/>
  <c r="CH46" i="2" s="1"/>
  <c r="CG46" i="2" a="1"/>
  <c r="CG46" i="2" s="1"/>
  <c r="CF46" i="2" a="1"/>
  <c r="CF46" i="2" s="1"/>
  <c r="CE46" i="2" a="1"/>
  <c r="CE46" i="2" s="1"/>
  <c r="CD46" i="2" a="1"/>
  <c r="CD46" i="2" s="1"/>
  <c r="CC46" i="2" a="1"/>
  <c r="CC46" i="2" s="1"/>
  <c r="CB46" i="2" a="1"/>
  <c r="CB46" i="2" s="1"/>
  <c r="CA46" i="2" a="1"/>
  <c r="CA46" i="2" s="1"/>
  <c r="BZ46" i="2" a="1"/>
  <c r="BZ46" i="2" s="1"/>
  <c r="BY46" i="2" a="1"/>
  <c r="BY46" i="2" s="1"/>
  <c r="BX46" i="2" a="1"/>
  <c r="BX46" i="2" s="1"/>
  <c r="BW46" i="2" a="1"/>
  <c r="BW46" i="2" s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 a="1"/>
  <c r="BO46" i="2" s="1"/>
  <c r="BN46" i="2" a="1"/>
  <c r="BN46" i="2" s="1"/>
  <c r="BM46" i="2" a="1"/>
  <c r="BM46" i="2" s="1"/>
  <c r="BL46" i="2" a="1"/>
  <c r="BL46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AH46" i="2" a="1"/>
  <c r="AH46" i="2" s="1"/>
  <c r="AG46" i="2" a="1"/>
  <c r="AG46" i="2" s="1"/>
  <c r="AF46" i="2" a="1"/>
  <c r="AF46" i="2" s="1"/>
  <c r="AE46" i="2" a="1"/>
  <c r="AE46" i="2" s="1"/>
  <c r="AD46" i="2" a="1"/>
  <c r="AD46" i="2" s="1"/>
  <c r="AC46" i="2" a="1"/>
  <c r="AC46" i="2" s="1"/>
  <c r="AB46" i="2" a="1"/>
  <c r="AB46" i="2" s="1"/>
  <c r="AA46" i="2" a="1"/>
  <c r="AA46" i="2" s="1"/>
  <c r="Z46" i="2" a="1"/>
  <c r="Z46" i="2" s="1"/>
  <c r="Y46" i="2" a="1"/>
  <c r="Y46" i="2" s="1"/>
  <c r="X46" i="2" a="1"/>
  <c r="X46" i="2" s="1"/>
  <c r="H46" i="2"/>
  <c r="D46" i="2" s="1"/>
  <c r="GZ48" i="2" a="1"/>
  <c r="GZ48" i="2" s="1"/>
  <c r="GY48" i="2" a="1"/>
  <c r="GY48" i="2" s="1"/>
  <c r="GX48" i="2" a="1"/>
  <c r="GX48" i="2" s="1"/>
  <c r="GW48" i="2" a="1"/>
  <c r="GW48" i="2" s="1"/>
  <c r="GV48" i="2" a="1"/>
  <c r="GV48" i="2" s="1"/>
  <c r="GU48" i="2" a="1"/>
  <c r="GU48" i="2" s="1"/>
  <c r="GT48" i="2" a="1"/>
  <c r="GT48" i="2" s="1"/>
  <c r="GS48" i="2" a="1"/>
  <c r="GS48" i="2" s="1"/>
  <c r="GR48" i="2" a="1"/>
  <c r="GR48" i="2" s="1"/>
  <c r="GQ48" i="2" a="1"/>
  <c r="GQ48" i="2" s="1"/>
  <c r="GP48" i="2" a="1"/>
  <c r="GP48" i="2" s="1"/>
  <c r="GO48" i="2" a="1"/>
  <c r="GO48" i="2" s="1"/>
  <c r="GN48" i="2" a="1"/>
  <c r="GN48" i="2" s="1"/>
  <c r="GM48" i="2" a="1"/>
  <c r="GM48" i="2" s="1"/>
  <c r="GL48" i="2" a="1"/>
  <c r="GL48" i="2" s="1"/>
  <c r="GK48" i="2" a="1"/>
  <c r="GK48" i="2" s="1"/>
  <c r="GJ48" i="2" a="1"/>
  <c r="GJ48" i="2" s="1"/>
  <c r="GI48" i="2" a="1"/>
  <c r="GI48" i="2" s="1"/>
  <c r="GH48" i="2" a="1"/>
  <c r="GH48" i="2" s="1"/>
  <c r="GG48" i="2" a="1"/>
  <c r="GG48" i="2" s="1"/>
  <c r="GF48" i="2" a="1"/>
  <c r="GF48" i="2" s="1"/>
  <c r="GE48" i="2" a="1"/>
  <c r="GE48" i="2" s="1"/>
  <c r="GD48" i="2" a="1"/>
  <c r="GD48" i="2" s="1"/>
  <c r="GC48" i="2" a="1"/>
  <c r="GC48" i="2" s="1"/>
  <c r="GB48" i="2" a="1"/>
  <c r="GB48" i="2" s="1"/>
  <c r="GA48" i="2" a="1"/>
  <c r="GA48" i="2" s="1"/>
  <c r="FZ48" i="2" a="1"/>
  <c r="FZ48" i="2" s="1"/>
  <c r="FY48" i="2" a="1"/>
  <c r="FY48" i="2" s="1"/>
  <c r="FX48" i="2" a="1"/>
  <c r="FX48" i="2" s="1"/>
  <c r="FW48" i="2" a="1"/>
  <c r="FW48" i="2" s="1"/>
  <c r="FV48" i="2" a="1"/>
  <c r="FV48" i="2" s="1"/>
  <c r="FU48" i="2" a="1"/>
  <c r="FU48" i="2" s="1"/>
  <c r="FT48" i="2" a="1"/>
  <c r="FT48" i="2" s="1"/>
  <c r="FS48" i="2" a="1"/>
  <c r="FS48" i="2" s="1"/>
  <c r="FR48" i="2" a="1"/>
  <c r="FR48" i="2" s="1"/>
  <c r="FQ48" i="2" a="1"/>
  <c r="FQ48" i="2" s="1"/>
  <c r="FP48" i="2" a="1"/>
  <c r="FP48" i="2" s="1"/>
  <c r="FO48" i="2" a="1"/>
  <c r="FO48" i="2" s="1"/>
  <c r="FN48" i="2" a="1"/>
  <c r="FN48" i="2" s="1"/>
  <c r="FM48" i="2" a="1"/>
  <c r="FM48" i="2" s="1"/>
  <c r="FL48" i="2" a="1"/>
  <c r="FL48" i="2" s="1"/>
  <c r="FK48" i="2" a="1"/>
  <c r="FK48" i="2" s="1"/>
  <c r="FJ48" i="2" a="1"/>
  <c r="FJ48" i="2" s="1"/>
  <c r="FI48" i="2" a="1"/>
  <c r="FI48" i="2" s="1"/>
  <c r="FH48" i="2" a="1"/>
  <c r="FH48" i="2" s="1"/>
  <c r="FG48" i="2" a="1"/>
  <c r="FG48" i="2" s="1"/>
  <c r="FF48" i="2" a="1"/>
  <c r="FF48" i="2" s="1"/>
  <c r="FE48" i="2" a="1"/>
  <c r="FE48" i="2" s="1"/>
  <c r="FD48" i="2" a="1"/>
  <c r="FD48" i="2" s="1"/>
  <c r="FC48" i="2" a="1"/>
  <c r="FC48" i="2" s="1"/>
  <c r="FB48" i="2" a="1"/>
  <c r="FB48" i="2" s="1"/>
  <c r="FA48" i="2" a="1"/>
  <c r="FA48" i="2" s="1"/>
  <c r="EZ48" i="2" a="1"/>
  <c r="EZ48" i="2" s="1"/>
  <c r="EY48" i="2" a="1"/>
  <c r="EY48" i="2" s="1"/>
  <c r="EX48" i="2" a="1"/>
  <c r="EX48" i="2" s="1"/>
  <c r="EW48" i="2" a="1"/>
  <c r="EW48" i="2" s="1"/>
  <c r="EV48" i="2" a="1"/>
  <c r="EV48" i="2" s="1"/>
  <c r="EU48" i="2" a="1"/>
  <c r="EU48" i="2" s="1"/>
  <c r="ET48" i="2" a="1"/>
  <c r="ET48" i="2" s="1"/>
  <c r="ES48" i="2" a="1"/>
  <c r="ES48" i="2" s="1"/>
  <c r="ER48" i="2" a="1"/>
  <c r="ER48" i="2" s="1"/>
  <c r="EQ48" i="2" a="1"/>
  <c r="EQ48" i="2" s="1"/>
  <c r="EP48" i="2" a="1"/>
  <c r="EP48" i="2" s="1"/>
  <c r="EO48" i="2" a="1"/>
  <c r="EO48" i="2" s="1"/>
  <c r="EN48" i="2" a="1"/>
  <c r="EN48" i="2" s="1"/>
  <c r="EM48" i="2" a="1"/>
  <c r="EM48" i="2" s="1"/>
  <c r="EL48" i="2" a="1"/>
  <c r="EL48" i="2" s="1"/>
  <c r="EK48" i="2" a="1"/>
  <c r="EK48" i="2" s="1"/>
  <c r="EJ48" i="2" a="1"/>
  <c r="EJ48" i="2" s="1"/>
  <c r="EI48" i="2" a="1"/>
  <c r="EI48" i="2" s="1"/>
  <c r="EH48" i="2" a="1"/>
  <c r="EH48" i="2" s="1"/>
  <c r="EG48" i="2" a="1"/>
  <c r="EG48" i="2" s="1"/>
  <c r="EF48" i="2" a="1"/>
  <c r="EF48" i="2" s="1"/>
  <c r="EE48" i="2" a="1"/>
  <c r="EE48" i="2" s="1"/>
  <c r="ED48" i="2" a="1"/>
  <c r="ED48" i="2" s="1"/>
  <c r="EC48" i="2" a="1"/>
  <c r="EC48" i="2" s="1"/>
  <c r="EB48" i="2" a="1"/>
  <c r="EB48" i="2" s="1"/>
  <c r="EA48" i="2" a="1"/>
  <c r="EA48" i="2" s="1"/>
  <c r="DZ48" i="2" a="1"/>
  <c r="DZ48" i="2" s="1"/>
  <c r="DY48" i="2" a="1"/>
  <c r="DY48" i="2" s="1"/>
  <c r="DX48" i="2" a="1"/>
  <c r="DX48" i="2" s="1"/>
  <c r="DW48" i="2" a="1"/>
  <c r="DW48" i="2" s="1"/>
  <c r="DV48" i="2" a="1"/>
  <c r="DV48" i="2" s="1"/>
  <c r="DU48" i="2" a="1"/>
  <c r="DU48" i="2" s="1"/>
  <c r="DT48" i="2" a="1"/>
  <c r="DT48" i="2" s="1"/>
  <c r="DS48" i="2" a="1"/>
  <c r="DS48" i="2" s="1"/>
  <c r="DR48" i="2" a="1"/>
  <c r="DR48" i="2" s="1"/>
  <c r="DQ48" i="2" a="1"/>
  <c r="DQ48" i="2" s="1"/>
  <c r="DP48" i="2" a="1"/>
  <c r="DP48" i="2" s="1"/>
  <c r="DO48" i="2" a="1"/>
  <c r="DO48" i="2" s="1"/>
  <c r="DN48" i="2" a="1"/>
  <c r="DN48" i="2" s="1"/>
  <c r="DM48" i="2" a="1"/>
  <c r="DM48" i="2" s="1"/>
  <c r="DL48" i="2" a="1"/>
  <c r="DL48" i="2" s="1"/>
  <c r="DK48" i="2" a="1"/>
  <c r="DK48" i="2" s="1"/>
  <c r="DJ48" i="2" a="1"/>
  <c r="DJ48" i="2" s="1"/>
  <c r="DI48" i="2" a="1"/>
  <c r="DI48" i="2" s="1"/>
  <c r="DH48" i="2" a="1"/>
  <c r="DH48" i="2" s="1"/>
  <c r="DG48" i="2" a="1"/>
  <c r="DG48" i="2" s="1"/>
  <c r="DF48" i="2" a="1"/>
  <c r="DF48" i="2" s="1"/>
  <c r="DE48" i="2" a="1"/>
  <c r="DE48" i="2" s="1"/>
  <c r="DD48" i="2" a="1"/>
  <c r="DD48" i="2" s="1"/>
  <c r="DC48" i="2" a="1"/>
  <c r="DC48" i="2" s="1"/>
  <c r="DB48" i="2" a="1"/>
  <c r="DB48" i="2" s="1"/>
  <c r="DA48" i="2" a="1"/>
  <c r="DA48" i="2" s="1"/>
  <c r="CZ48" i="2" a="1"/>
  <c r="CZ48" i="2" s="1"/>
  <c r="CY48" i="2" a="1"/>
  <c r="CY48" i="2" s="1"/>
  <c r="CX48" i="2" a="1"/>
  <c r="CX48" i="2" s="1"/>
  <c r="CW48" i="2" a="1"/>
  <c r="CW48" i="2" s="1"/>
  <c r="CV48" i="2" a="1"/>
  <c r="CV48" i="2" s="1"/>
  <c r="CU48" i="2" a="1"/>
  <c r="CU48" i="2" s="1"/>
  <c r="CT48" i="2" a="1"/>
  <c r="CT48" i="2" s="1"/>
  <c r="CS48" i="2" a="1"/>
  <c r="CS48" i="2" s="1"/>
  <c r="CR48" i="2" a="1"/>
  <c r="CR48" i="2" s="1"/>
  <c r="CQ48" i="2" a="1"/>
  <c r="CQ48" i="2" s="1"/>
  <c r="CP48" i="2" a="1"/>
  <c r="CP48" i="2" s="1"/>
  <c r="CO48" i="2" a="1"/>
  <c r="CO48" i="2" s="1"/>
  <c r="CN48" i="2" a="1"/>
  <c r="CN48" i="2" s="1"/>
  <c r="CM48" i="2" a="1"/>
  <c r="CM48" i="2" s="1"/>
  <c r="CL48" i="2" a="1"/>
  <c r="CL48" i="2" s="1"/>
  <c r="CK48" i="2" a="1"/>
  <c r="CK48" i="2" s="1"/>
  <c r="CJ48" i="2" a="1"/>
  <c r="CJ48" i="2" s="1"/>
  <c r="CI48" i="2" a="1"/>
  <c r="CI48" i="2" s="1"/>
  <c r="CH48" i="2" a="1"/>
  <c r="CH48" i="2" s="1"/>
  <c r="CG48" i="2" a="1"/>
  <c r="CG48" i="2" s="1"/>
  <c r="CF48" i="2" a="1"/>
  <c r="CF48" i="2" s="1"/>
  <c r="CE48" i="2" a="1"/>
  <c r="CE48" i="2" s="1"/>
  <c r="CD48" i="2" a="1"/>
  <c r="CD48" i="2" s="1"/>
  <c r="CC48" i="2" a="1"/>
  <c r="CC48" i="2" s="1"/>
  <c r="CB48" i="2" a="1"/>
  <c r="CB48" i="2" s="1"/>
  <c r="CA48" i="2" a="1"/>
  <c r="CA48" i="2" s="1"/>
  <c r="BZ48" i="2" a="1"/>
  <c r="BZ48" i="2" s="1"/>
  <c r="BY48" i="2" a="1"/>
  <c r="BY48" i="2" s="1"/>
  <c r="BX48" i="2" a="1"/>
  <c r="BX48" i="2" s="1"/>
  <c r="BW48" i="2" a="1"/>
  <c r="BW48" i="2" s="1"/>
  <c r="BV48" i="2" a="1"/>
  <c r="BV48" i="2" s="1"/>
  <c r="BU48" i="2" a="1"/>
  <c r="BU48" i="2" s="1"/>
  <c r="BT48" i="2" a="1"/>
  <c r="BT48" i="2" s="1"/>
  <c r="BS48" i="2" a="1"/>
  <c r="BS48" i="2" s="1"/>
  <c r="BR48" i="2" a="1"/>
  <c r="BR48" i="2" s="1"/>
  <c r="BQ48" i="2" a="1"/>
  <c r="BQ48" i="2" s="1"/>
  <c r="BP48" i="2" a="1"/>
  <c r="BP48" i="2" s="1"/>
  <c r="BO48" i="2" a="1"/>
  <c r="BO48" i="2" s="1"/>
  <c r="BN48" i="2" a="1"/>
  <c r="BN48" i="2" s="1"/>
  <c r="BM48" i="2" a="1"/>
  <c r="BM48" i="2" s="1"/>
  <c r="BL48" i="2" a="1"/>
  <c r="BL48" i="2" s="1"/>
  <c r="BK48" i="2" a="1"/>
  <c r="BK48" i="2" s="1"/>
  <c r="BJ48" i="2" a="1"/>
  <c r="BJ48" i="2" s="1"/>
  <c r="BI48" i="2" a="1"/>
  <c r="BI48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AG48" i="2" a="1"/>
  <c r="AG48" i="2" s="1"/>
  <c r="AF48" i="2" a="1"/>
  <c r="AF48" i="2" s="1"/>
  <c r="AE48" i="2" a="1"/>
  <c r="AE48" i="2" s="1"/>
  <c r="AD48" i="2" a="1"/>
  <c r="AD48" i="2" s="1"/>
  <c r="AC48" i="2" a="1"/>
  <c r="AC48" i="2" s="1"/>
  <c r="AB48" i="2" a="1"/>
  <c r="AB48" i="2" s="1"/>
  <c r="AA48" i="2" a="1"/>
  <c r="AA48" i="2" s="1"/>
  <c r="Z48" i="2" a="1"/>
  <c r="Z48" i="2" s="1"/>
  <c r="Y48" i="2" a="1"/>
  <c r="Y48" i="2" s="1"/>
  <c r="X48" i="2" a="1"/>
  <c r="X48" i="2" s="1"/>
  <c r="S48" i="2" a="1"/>
  <c r="S48" i="2" s="1"/>
  <c r="T48" i="2" s="1" a="1"/>
  <c r="T48" i="2" s="1"/>
  <c r="N48" i="2"/>
  <c r="H48" i="2"/>
  <c r="D48" i="2" s="1"/>
  <c r="GZ45" i="2" a="1"/>
  <c r="GZ45" i="2" s="1"/>
  <c r="GY45" i="2" a="1"/>
  <c r="GY45" i="2" s="1"/>
  <c r="GX45" i="2" a="1"/>
  <c r="GX45" i="2" s="1"/>
  <c r="GW45" i="2" a="1"/>
  <c r="GW45" i="2" s="1"/>
  <c r="GV45" i="2" a="1"/>
  <c r="GV45" i="2" s="1"/>
  <c r="GU45" i="2" a="1"/>
  <c r="GU45" i="2" s="1"/>
  <c r="GT45" i="2" a="1"/>
  <c r="GT45" i="2" s="1"/>
  <c r="GS45" i="2" a="1"/>
  <c r="GS45" i="2" s="1"/>
  <c r="GR45" i="2" a="1"/>
  <c r="GR45" i="2" s="1"/>
  <c r="GQ45" i="2" a="1"/>
  <c r="GQ45" i="2" s="1"/>
  <c r="GP45" i="2" a="1"/>
  <c r="GP45" i="2" s="1"/>
  <c r="GO45" i="2" a="1"/>
  <c r="GO45" i="2" s="1"/>
  <c r="GN45" i="2" a="1"/>
  <c r="GN45" i="2" s="1"/>
  <c r="GM45" i="2" a="1"/>
  <c r="GM45" i="2" s="1"/>
  <c r="GL45" i="2" a="1"/>
  <c r="GL45" i="2" s="1"/>
  <c r="GK45" i="2" a="1"/>
  <c r="GK45" i="2" s="1"/>
  <c r="GJ45" i="2" a="1"/>
  <c r="GJ45" i="2" s="1"/>
  <c r="GI45" i="2" a="1"/>
  <c r="GI45" i="2" s="1"/>
  <c r="GH45" i="2" a="1"/>
  <c r="GH45" i="2" s="1"/>
  <c r="GG45" i="2" a="1"/>
  <c r="GG45" i="2" s="1"/>
  <c r="GF45" i="2" a="1"/>
  <c r="GF45" i="2" s="1"/>
  <c r="GE45" i="2" a="1"/>
  <c r="GE45" i="2" s="1"/>
  <c r="GD45" i="2" a="1"/>
  <c r="GD45" i="2" s="1"/>
  <c r="GC45" i="2" a="1"/>
  <c r="GC45" i="2" s="1"/>
  <c r="GB45" i="2" a="1"/>
  <c r="GB45" i="2" s="1"/>
  <c r="GA45" i="2" a="1"/>
  <c r="GA45" i="2" s="1"/>
  <c r="FZ45" i="2" a="1"/>
  <c r="FZ45" i="2" s="1"/>
  <c r="FY45" i="2" a="1"/>
  <c r="FY45" i="2" s="1"/>
  <c r="FX45" i="2" a="1"/>
  <c r="FX45" i="2" s="1"/>
  <c r="FW45" i="2" a="1"/>
  <c r="FW45" i="2" s="1"/>
  <c r="FV45" i="2" a="1"/>
  <c r="FV45" i="2" s="1"/>
  <c r="FU45" i="2" a="1"/>
  <c r="FU45" i="2" s="1"/>
  <c r="FT45" i="2" a="1"/>
  <c r="FT45" i="2" s="1"/>
  <c r="FS45" i="2" a="1"/>
  <c r="FS45" i="2" s="1"/>
  <c r="FR45" i="2" a="1"/>
  <c r="FR45" i="2" s="1"/>
  <c r="FQ45" i="2" a="1"/>
  <c r="FQ45" i="2" s="1"/>
  <c r="FP45" i="2" a="1"/>
  <c r="FP45" i="2" s="1"/>
  <c r="FO45" i="2" a="1"/>
  <c r="FO45" i="2" s="1"/>
  <c r="FN45" i="2" a="1"/>
  <c r="FN45" i="2" s="1"/>
  <c r="FM45" i="2" a="1"/>
  <c r="FM45" i="2" s="1"/>
  <c r="FL45" i="2" a="1"/>
  <c r="FL45" i="2" s="1"/>
  <c r="FK45" i="2" a="1"/>
  <c r="FK45" i="2" s="1"/>
  <c r="FJ45" i="2" a="1"/>
  <c r="FJ45" i="2" s="1"/>
  <c r="FI45" i="2" a="1"/>
  <c r="FI45" i="2" s="1"/>
  <c r="FH45" i="2" a="1"/>
  <c r="FH45" i="2" s="1"/>
  <c r="FG45" i="2" a="1"/>
  <c r="FG45" i="2" s="1"/>
  <c r="FF45" i="2" a="1"/>
  <c r="FF45" i="2" s="1"/>
  <c r="FE45" i="2" a="1"/>
  <c r="FE45" i="2" s="1"/>
  <c r="FD45" i="2" a="1"/>
  <c r="FD45" i="2" s="1"/>
  <c r="FC45" i="2" a="1"/>
  <c r="FC45" i="2" s="1"/>
  <c r="FB45" i="2" a="1"/>
  <c r="FB45" i="2" s="1"/>
  <c r="FA45" i="2" a="1"/>
  <c r="FA45" i="2" s="1"/>
  <c r="EZ45" i="2" a="1"/>
  <c r="EZ45" i="2" s="1"/>
  <c r="EY45" i="2" a="1"/>
  <c r="EY45" i="2" s="1"/>
  <c r="EX45" i="2" a="1"/>
  <c r="EX45" i="2" s="1"/>
  <c r="EW45" i="2" a="1"/>
  <c r="EW45" i="2" s="1"/>
  <c r="EV45" i="2" a="1"/>
  <c r="EV45" i="2" s="1"/>
  <c r="EU45" i="2" a="1"/>
  <c r="EU45" i="2" s="1"/>
  <c r="ET45" i="2" a="1"/>
  <c r="ET45" i="2" s="1"/>
  <c r="ES45" i="2" a="1"/>
  <c r="ES45" i="2" s="1"/>
  <c r="ER45" i="2" a="1"/>
  <c r="ER45" i="2" s="1"/>
  <c r="EQ45" i="2" a="1"/>
  <c r="EQ45" i="2" s="1"/>
  <c r="EP45" i="2" a="1"/>
  <c r="EP45" i="2" s="1"/>
  <c r="EO45" i="2" a="1"/>
  <c r="EO45" i="2" s="1"/>
  <c r="EN45" i="2" a="1"/>
  <c r="EN45" i="2" s="1"/>
  <c r="EM45" i="2" a="1"/>
  <c r="EM45" i="2" s="1"/>
  <c r="EL45" i="2" a="1"/>
  <c r="EL45" i="2" s="1"/>
  <c r="EK45" i="2" a="1"/>
  <c r="EK45" i="2" s="1"/>
  <c r="EJ45" i="2" a="1"/>
  <c r="EJ45" i="2" s="1"/>
  <c r="EI45" i="2" a="1"/>
  <c r="EI45" i="2" s="1"/>
  <c r="EH45" i="2" a="1"/>
  <c r="EH45" i="2" s="1"/>
  <c r="EG45" i="2" a="1"/>
  <c r="EG45" i="2" s="1"/>
  <c r="EF45" i="2" a="1"/>
  <c r="EF45" i="2" s="1"/>
  <c r="EE45" i="2" a="1"/>
  <c r="EE45" i="2" s="1"/>
  <c r="ED45" i="2" a="1"/>
  <c r="ED45" i="2" s="1"/>
  <c r="EC45" i="2" a="1"/>
  <c r="EC45" i="2" s="1"/>
  <c r="EB45" i="2" a="1"/>
  <c r="EB45" i="2" s="1"/>
  <c r="EA45" i="2" a="1"/>
  <c r="EA45" i="2" s="1"/>
  <c r="DZ45" i="2" a="1"/>
  <c r="DZ45" i="2" s="1"/>
  <c r="DY45" i="2" a="1"/>
  <c r="DY45" i="2" s="1"/>
  <c r="DX45" i="2" a="1"/>
  <c r="DX45" i="2" s="1"/>
  <c r="DW45" i="2" a="1"/>
  <c r="DW45" i="2" s="1"/>
  <c r="DV45" i="2" a="1"/>
  <c r="DV45" i="2" s="1"/>
  <c r="DU45" i="2" a="1"/>
  <c r="DU45" i="2" s="1"/>
  <c r="DT45" i="2" a="1"/>
  <c r="DT45" i="2" s="1"/>
  <c r="DS45" i="2" a="1"/>
  <c r="DS45" i="2" s="1"/>
  <c r="DR45" i="2" a="1"/>
  <c r="DR45" i="2" s="1"/>
  <c r="DQ45" i="2" a="1"/>
  <c r="DQ45" i="2" s="1"/>
  <c r="DP45" i="2" a="1"/>
  <c r="DP45" i="2" s="1"/>
  <c r="DO45" i="2" a="1"/>
  <c r="DO45" i="2" s="1"/>
  <c r="DN45" i="2" a="1"/>
  <c r="DN45" i="2" s="1"/>
  <c r="DM45" i="2" a="1"/>
  <c r="DM45" i="2" s="1"/>
  <c r="DL45" i="2" a="1"/>
  <c r="DL45" i="2" s="1"/>
  <c r="DK45" i="2" a="1"/>
  <c r="DK45" i="2" s="1"/>
  <c r="DJ45" i="2" a="1"/>
  <c r="DJ45" i="2" s="1"/>
  <c r="DI45" i="2" a="1"/>
  <c r="DI45" i="2" s="1"/>
  <c r="DH45" i="2" a="1"/>
  <c r="DH45" i="2" s="1"/>
  <c r="DG45" i="2" a="1"/>
  <c r="DG45" i="2" s="1"/>
  <c r="DF45" i="2" a="1"/>
  <c r="DF45" i="2" s="1"/>
  <c r="DE45" i="2" a="1"/>
  <c r="DE45" i="2" s="1"/>
  <c r="DD45" i="2" a="1"/>
  <c r="DD45" i="2" s="1"/>
  <c r="DC45" i="2" a="1"/>
  <c r="DC45" i="2" s="1"/>
  <c r="DB45" i="2" a="1"/>
  <c r="DB45" i="2" s="1"/>
  <c r="DA45" i="2" a="1"/>
  <c r="DA45" i="2" s="1"/>
  <c r="CZ45" i="2" a="1"/>
  <c r="CZ45" i="2" s="1"/>
  <c r="CY45" i="2" a="1"/>
  <c r="CY45" i="2" s="1"/>
  <c r="CX45" i="2" a="1"/>
  <c r="CX45" i="2" s="1"/>
  <c r="CW45" i="2" a="1"/>
  <c r="CW45" i="2" s="1"/>
  <c r="CV45" i="2" a="1"/>
  <c r="CV45" i="2" s="1"/>
  <c r="CU45" i="2" a="1"/>
  <c r="CU45" i="2" s="1"/>
  <c r="CT45" i="2" a="1"/>
  <c r="CT45" i="2" s="1"/>
  <c r="CS45" i="2" a="1"/>
  <c r="CS45" i="2" s="1"/>
  <c r="CR45" i="2" a="1"/>
  <c r="CR45" i="2" s="1"/>
  <c r="CQ45" i="2" a="1"/>
  <c r="CQ45" i="2" s="1"/>
  <c r="CP45" i="2" a="1"/>
  <c r="CP45" i="2" s="1"/>
  <c r="CO45" i="2" a="1"/>
  <c r="CO45" i="2" s="1"/>
  <c r="CN45" i="2" a="1"/>
  <c r="CN45" i="2" s="1"/>
  <c r="CM45" i="2" a="1"/>
  <c r="CM45" i="2" s="1"/>
  <c r="CL45" i="2" a="1"/>
  <c r="CL45" i="2" s="1"/>
  <c r="CK45" i="2" a="1"/>
  <c r="CK45" i="2" s="1"/>
  <c r="CJ45" i="2" a="1"/>
  <c r="CJ45" i="2" s="1"/>
  <c r="CI45" i="2" a="1"/>
  <c r="CI45" i="2" s="1"/>
  <c r="CH45" i="2" a="1"/>
  <c r="CH45" i="2" s="1"/>
  <c r="CG45" i="2" a="1"/>
  <c r="CG45" i="2" s="1"/>
  <c r="CF45" i="2" a="1"/>
  <c r="CF45" i="2" s="1"/>
  <c r="CE45" i="2" a="1"/>
  <c r="CE45" i="2" s="1"/>
  <c r="CD45" i="2" a="1"/>
  <c r="CD45" i="2" s="1"/>
  <c r="CC45" i="2" a="1"/>
  <c r="CC45" i="2" s="1"/>
  <c r="CB45" i="2" a="1"/>
  <c r="CB45" i="2" s="1"/>
  <c r="CA45" i="2" a="1"/>
  <c r="CA45" i="2" s="1"/>
  <c r="BZ45" i="2" a="1"/>
  <c r="BZ45" i="2" s="1"/>
  <c r="BY45" i="2" a="1"/>
  <c r="BY45" i="2" s="1"/>
  <c r="BX45" i="2" a="1"/>
  <c r="BX45" i="2" s="1"/>
  <c r="BW45" i="2" a="1"/>
  <c r="BW45" i="2" s="1"/>
  <c r="BV45" i="2" a="1"/>
  <c r="BV45" i="2" s="1"/>
  <c r="BU45" i="2" a="1"/>
  <c r="BU45" i="2" s="1"/>
  <c r="BT45" i="2" a="1"/>
  <c r="BT45" i="2" s="1"/>
  <c r="BS45" i="2" a="1"/>
  <c r="BS45" i="2" s="1"/>
  <c r="BR45" i="2" a="1"/>
  <c r="BR45" i="2" s="1"/>
  <c r="BQ45" i="2" a="1"/>
  <c r="BQ45" i="2" s="1"/>
  <c r="BP45" i="2" a="1"/>
  <c r="BP45" i="2" s="1"/>
  <c r="BO45" i="2" a="1"/>
  <c r="BO45" i="2" s="1"/>
  <c r="BN45" i="2" a="1"/>
  <c r="BN45" i="2" s="1"/>
  <c r="BM45" i="2" a="1"/>
  <c r="BM45" i="2" s="1"/>
  <c r="BL45" i="2" a="1"/>
  <c r="BL45" i="2" s="1"/>
  <c r="BK45" i="2" a="1"/>
  <c r="BK45" i="2" s="1"/>
  <c r="BJ45" i="2" a="1"/>
  <c r="BJ45" i="2" s="1"/>
  <c r="BI45" i="2" a="1"/>
  <c r="BI45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 a="1"/>
  <c r="BC45" i="2" s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AH45" i="2" a="1"/>
  <c r="AH45" i="2" s="1"/>
  <c r="AG45" i="2" a="1"/>
  <c r="AG45" i="2" s="1"/>
  <c r="AF45" i="2" a="1"/>
  <c r="AF45" i="2" s="1"/>
  <c r="AE45" i="2" a="1"/>
  <c r="AE45" i="2" s="1"/>
  <c r="AD45" i="2" a="1"/>
  <c r="AD45" i="2" s="1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H45" i="2"/>
  <c r="D45" i="2" s="1"/>
  <c r="GZ44" i="2" a="1"/>
  <c r="GZ44" i="2" s="1"/>
  <c r="GY44" i="2" a="1"/>
  <c r="GY44" i="2" s="1"/>
  <c r="GX44" i="2" a="1"/>
  <c r="GX44" i="2" s="1"/>
  <c r="GW44" i="2" a="1"/>
  <c r="GW44" i="2" s="1"/>
  <c r="GV44" i="2" a="1"/>
  <c r="GV44" i="2" s="1"/>
  <c r="GU44" i="2" a="1"/>
  <c r="GU44" i="2" s="1"/>
  <c r="GT44" i="2" a="1"/>
  <c r="GT44" i="2" s="1"/>
  <c r="GS44" i="2" a="1"/>
  <c r="GS44" i="2" s="1"/>
  <c r="GR44" i="2" a="1"/>
  <c r="GR44" i="2" s="1"/>
  <c r="GQ44" i="2" a="1"/>
  <c r="GQ44" i="2" s="1"/>
  <c r="GP44" i="2" a="1"/>
  <c r="GP44" i="2" s="1"/>
  <c r="GO44" i="2" a="1"/>
  <c r="GO44" i="2" s="1"/>
  <c r="GN44" i="2" a="1"/>
  <c r="GN44" i="2" s="1"/>
  <c r="GM44" i="2" a="1"/>
  <c r="GM44" i="2" s="1"/>
  <c r="GL44" i="2" a="1"/>
  <c r="GL44" i="2" s="1"/>
  <c r="GK44" i="2" a="1"/>
  <c r="GK44" i="2" s="1"/>
  <c r="GJ44" i="2" a="1"/>
  <c r="GJ44" i="2" s="1"/>
  <c r="GI44" i="2" a="1"/>
  <c r="GI44" i="2" s="1"/>
  <c r="GH44" i="2" a="1"/>
  <c r="GH44" i="2" s="1"/>
  <c r="GG44" i="2" a="1"/>
  <c r="GG44" i="2" s="1"/>
  <c r="GF44" i="2" a="1"/>
  <c r="GF44" i="2" s="1"/>
  <c r="GE44" i="2" a="1"/>
  <c r="GE44" i="2" s="1"/>
  <c r="GD44" i="2" a="1"/>
  <c r="GD44" i="2" s="1"/>
  <c r="GC44" i="2" a="1"/>
  <c r="GC44" i="2" s="1"/>
  <c r="GB44" i="2" a="1"/>
  <c r="GB44" i="2" s="1"/>
  <c r="GA44" i="2" a="1"/>
  <c r="GA44" i="2" s="1"/>
  <c r="FZ44" i="2" a="1"/>
  <c r="FZ44" i="2" s="1"/>
  <c r="FY44" i="2" a="1"/>
  <c r="FY44" i="2" s="1"/>
  <c r="FX44" i="2" a="1"/>
  <c r="FX44" i="2" s="1"/>
  <c r="FW44" i="2" a="1"/>
  <c r="FW44" i="2" s="1"/>
  <c r="FV44" i="2" a="1"/>
  <c r="FV44" i="2" s="1"/>
  <c r="FU44" i="2" a="1"/>
  <c r="FU44" i="2" s="1"/>
  <c r="FT44" i="2" a="1"/>
  <c r="FT44" i="2" s="1"/>
  <c r="FS44" i="2" a="1"/>
  <c r="FS44" i="2" s="1"/>
  <c r="FR44" i="2" a="1"/>
  <c r="FR44" i="2" s="1"/>
  <c r="FQ44" i="2" a="1"/>
  <c r="FQ44" i="2" s="1"/>
  <c r="FP44" i="2" a="1"/>
  <c r="FP44" i="2" s="1"/>
  <c r="FO44" i="2" a="1"/>
  <c r="FO44" i="2" s="1"/>
  <c r="FN44" i="2" a="1"/>
  <c r="FN44" i="2" s="1"/>
  <c r="FM44" i="2" a="1"/>
  <c r="FM44" i="2" s="1"/>
  <c r="FL44" i="2" a="1"/>
  <c r="FL44" i="2" s="1"/>
  <c r="FK44" i="2" a="1"/>
  <c r="FK44" i="2" s="1"/>
  <c r="FJ44" i="2" a="1"/>
  <c r="FJ44" i="2" s="1"/>
  <c r="FI44" i="2" a="1"/>
  <c r="FI44" i="2" s="1"/>
  <c r="FH44" i="2" a="1"/>
  <c r="FH44" i="2" s="1"/>
  <c r="FG44" i="2" a="1"/>
  <c r="FG44" i="2" s="1"/>
  <c r="FF44" i="2" a="1"/>
  <c r="FF44" i="2" s="1"/>
  <c r="FE44" i="2" a="1"/>
  <c r="FE44" i="2" s="1"/>
  <c r="FD44" i="2" a="1"/>
  <c r="FD44" i="2" s="1"/>
  <c r="FC44" i="2" a="1"/>
  <c r="FC44" i="2" s="1"/>
  <c r="FB44" i="2" a="1"/>
  <c r="FB44" i="2" s="1"/>
  <c r="FA44" i="2" a="1"/>
  <c r="FA44" i="2" s="1"/>
  <c r="EZ44" i="2" a="1"/>
  <c r="EZ44" i="2" s="1"/>
  <c r="EY44" i="2" a="1"/>
  <c r="EY44" i="2" s="1"/>
  <c r="EX44" i="2" a="1"/>
  <c r="EX44" i="2" s="1"/>
  <c r="EW44" i="2" a="1"/>
  <c r="EW44" i="2" s="1"/>
  <c r="EV44" i="2" a="1"/>
  <c r="EV44" i="2" s="1"/>
  <c r="EU44" i="2" a="1"/>
  <c r="EU44" i="2" s="1"/>
  <c r="ET44" i="2" a="1"/>
  <c r="ET44" i="2" s="1"/>
  <c r="ES44" i="2" a="1"/>
  <c r="ES44" i="2" s="1"/>
  <c r="ER44" i="2" a="1"/>
  <c r="ER44" i="2" s="1"/>
  <c r="EQ44" i="2" a="1"/>
  <c r="EQ44" i="2" s="1"/>
  <c r="EP44" i="2" a="1"/>
  <c r="EP44" i="2" s="1"/>
  <c r="EO44" i="2" a="1"/>
  <c r="EO44" i="2" s="1"/>
  <c r="EN44" i="2" a="1"/>
  <c r="EN44" i="2" s="1"/>
  <c r="EM44" i="2" a="1"/>
  <c r="EM44" i="2" s="1"/>
  <c r="EL44" i="2" a="1"/>
  <c r="EL44" i="2" s="1"/>
  <c r="EK44" i="2" a="1"/>
  <c r="EK44" i="2" s="1"/>
  <c r="EJ44" i="2" a="1"/>
  <c r="EJ44" i="2" s="1"/>
  <c r="EI44" i="2" a="1"/>
  <c r="EI44" i="2" s="1"/>
  <c r="EH44" i="2" a="1"/>
  <c r="EH44" i="2" s="1"/>
  <c r="EG44" i="2" a="1"/>
  <c r="EG44" i="2" s="1"/>
  <c r="EF44" i="2" a="1"/>
  <c r="EF44" i="2" s="1"/>
  <c r="EE44" i="2" a="1"/>
  <c r="EE44" i="2" s="1"/>
  <c r="ED44" i="2" a="1"/>
  <c r="ED44" i="2" s="1"/>
  <c r="EC44" i="2" a="1"/>
  <c r="EC44" i="2" s="1"/>
  <c r="EB44" i="2" a="1"/>
  <c r="EB44" i="2" s="1"/>
  <c r="EA44" i="2" a="1"/>
  <c r="EA44" i="2" s="1"/>
  <c r="DZ44" i="2" a="1"/>
  <c r="DZ44" i="2" s="1"/>
  <c r="DY44" i="2" a="1"/>
  <c r="DY44" i="2" s="1"/>
  <c r="DX44" i="2" a="1"/>
  <c r="DX44" i="2" s="1"/>
  <c r="DW44" i="2" a="1"/>
  <c r="DW44" i="2" s="1"/>
  <c r="DV44" i="2" a="1"/>
  <c r="DV44" i="2" s="1"/>
  <c r="DU44" i="2" a="1"/>
  <c r="DU44" i="2" s="1"/>
  <c r="DT44" i="2" a="1"/>
  <c r="DT44" i="2" s="1"/>
  <c r="DS44" i="2" a="1"/>
  <c r="DS44" i="2" s="1"/>
  <c r="DR44" i="2" a="1"/>
  <c r="DR44" i="2" s="1"/>
  <c r="DQ44" i="2" a="1"/>
  <c r="DQ44" i="2" s="1"/>
  <c r="DP44" i="2" a="1"/>
  <c r="DP44" i="2" s="1"/>
  <c r="DO44" i="2" a="1"/>
  <c r="DO44" i="2" s="1"/>
  <c r="DN44" i="2" a="1"/>
  <c r="DN44" i="2" s="1"/>
  <c r="DM44" i="2" a="1"/>
  <c r="DM44" i="2" s="1"/>
  <c r="DL44" i="2" a="1"/>
  <c r="DL44" i="2" s="1"/>
  <c r="DK44" i="2" a="1"/>
  <c r="DK44" i="2" s="1"/>
  <c r="DJ44" i="2" a="1"/>
  <c r="DJ44" i="2" s="1"/>
  <c r="DI44" i="2" a="1"/>
  <c r="DI44" i="2" s="1"/>
  <c r="DH44" i="2" a="1"/>
  <c r="DH44" i="2" s="1"/>
  <c r="DG44" i="2" a="1"/>
  <c r="DG44" i="2" s="1"/>
  <c r="DF44" i="2" a="1"/>
  <c r="DF44" i="2" s="1"/>
  <c r="DE44" i="2" a="1"/>
  <c r="DE44" i="2" s="1"/>
  <c r="DD44" i="2" a="1"/>
  <c r="DD44" i="2" s="1"/>
  <c r="DC44" i="2" a="1"/>
  <c r="DC44" i="2" s="1"/>
  <c r="DB44" i="2" a="1"/>
  <c r="DB44" i="2" s="1"/>
  <c r="DA44" i="2" a="1"/>
  <c r="DA44" i="2" s="1"/>
  <c r="CZ44" i="2" a="1"/>
  <c r="CZ44" i="2" s="1"/>
  <c r="CY44" i="2" a="1"/>
  <c r="CY44" i="2" s="1"/>
  <c r="CX44" i="2" a="1"/>
  <c r="CX44" i="2" s="1"/>
  <c r="CW44" i="2" a="1"/>
  <c r="CW44" i="2" s="1"/>
  <c r="CV44" i="2" a="1"/>
  <c r="CV44" i="2" s="1"/>
  <c r="CU44" i="2" a="1"/>
  <c r="CU44" i="2" s="1"/>
  <c r="CT44" i="2" a="1"/>
  <c r="CT44" i="2" s="1"/>
  <c r="CS44" i="2" a="1"/>
  <c r="CS44" i="2" s="1"/>
  <c r="CR44" i="2" a="1"/>
  <c r="CR44" i="2" s="1"/>
  <c r="CQ44" i="2" a="1"/>
  <c r="CQ44" i="2" s="1"/>
  <c r="CP44" i="2" a="1"/>
  <c r="CP44" i="2" s="1"/>
  <c r="CO44" i="2" a="1"/>
  <c r="CO44" i="2" s="1"/>
  <c r="CN44" i="2" a="1"/>
  <c r="CN44" i="2" s="1"/>
  <c r="CM44" i="2" a="1"/>
  <c r="CM44" i="2" s="1"/>
  <c r="CL44" i="2" a="1"/>
  <c r="CL44" i="2" s="1"/>
  <c r="CK44" i="2" a="1"/>
  <c r="CK44" i="2" s="1"/>
  <c r="CJ44" i="2" a="1"/>
  <c r="CJ44" i="2" s="1"/>
  <c r="CI44" i="2" a="1"/>
  <c r="CI44" i="2" s="1"/>
  <c r="CH44" i="2" a="1"/>
  <c r="CH44" i="2" s="1"/>
  <c r="CG44" i="2" a="1"/>
  <c r="CG44" i="2" s="1"/>
  <c r="CF44" i="2" a="1"/>
  <c r="CF44" i="2" s="1"/>
  <c r="CE44" i="2" a="1"/>
  <c r="CE44" i="2" s="1"/>
  <c r="CD44" i="2" a="1"/>
  <c r="CD44" i="2" s="1"/>
  <c r="CC44" i="2" a="1"/>
  <c r="CC44" i="2" s="1"/>
  <c r="CB44" i="2" a="1"/>
  <c r="CB44" i="2" s="1"/>
  <c r="CA44" i="2" a="1"/>
  <c r="CA44" i="2" s="1"/>
  <c r="BZ44" i="2" a="1"/>
  <c r="BZ44" i="2" s="1"/>
  <c r="BY44" i="2" a="1"/>
  <c r="BY44" i="2" s="1"/>
  <c r="BX44" i="2" a="1"/>
  <c r="BX44" i="2" s="1"/>
  <c r="BW44" i="2" a="1"/>
  <c r="BW44" i="2" s="1"/>
  <c r="BV44" i="2" a="1"/>
  <c r="BV44" i="2" s="1"/>
  <c r="BU44" i="2" a="1"/>
  <c r="BU44" i="2" s="1"/>
  <c r="BT44" i="2" a="1"/>
  <c r="BT44" i="2" s="1"/>
  <c r="BS44" i="2" a="1"/>
  <c r="BS44" i="2" s="1"/>
  <c r="BR44" i="2" a="1"/>
  <c r="BR44" i="2" s="1"/>
  <c r="BQ44" i="2" a="1"/>
  <c r="BQ44" i="2" s="1"/>
  <c r="BP44" i="2" a="1"/>
  <c r="BP44" i="2" s="1"/>
  <c r="BO44" i="2" a="1"/>
  <c r="BO44" i="2" s="1"/>
  <c r="BN44" i="2" a="1"/>
  <c r="BN44" i="2" s="1"/>
  <c r="BM44" i="2" a="1"/>
  <c r="BM44" i="2" s="1"/>
  <c r="BL44" i="2" a="1"/>
  <c r="BL44" i="2" s="1"/>
  <c r="BK44" i="2" a="1"/>
  <c r="BK44" i="2" s="1"/>
  <c r="BJ44" i="2" a="1"/>
  <c r="BJ44" i="2" s="1"/>
  <c r="BI44" i="2" a="1"/>
  <c r="BI44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AH44" i="2" a="1"/>
  <c r="AH44" i="2" s="1"/>
  <c r="AG44" i="2" a="1"/>
  <c r="AG44" i="2" s="1"/>
  <c r="AF44" i="2" a="1"/>
  <c r="AF44" i="2" s="1"/>
  <c r="AE44" i="2" a="1"/>
  <c r="AE44" i="2" s="1"/>
  <c r="AD44" i="2" a="1"/>
  <c r="AD44" i="2" s="1"/>
  <c r="AC44" i="2" a="1"/>
  <c r="AC44" i="2" s="1"/>
  <c r="AB44" i="2" a="1"/>
  <c r="AB44" i="2" s="1"/>
  <c r="AA44" i="2" a="1"/>
  <c r="AA44" i="2" s="1"/>
  <c r="Z44" i="2" a="1"/>
  <c r="Z44" i="2" s="1"/>
  <c r="Y44" i="2" a="1"/>
  <c r="Y44" i="2" s="1"/>
  <c r="X44" i="2" a="1"/>
  <c r="X44" i="2" s="1"/>
  <c r="S44" i="2" a="1"/>
  <c r="S44" i="2" s="1"/>
  <c r="T44" i="2" s="1" a="1"/>
  <c r="T44" i="2" s="1"/>
  <c r="N44" i="2"/>
  <c r="H44" i="2"/>
  <c r="D44" i="2" s="1"/>
  <c r="GZ36" i="2" a="1"/>
  <c r="GZ36" i="2" s="1"/>
  <c r="GY36" i="2" a="1"/>
  <c r="GY36" i="2" s="1"/>
  <c r="GX36" i="2" a="1"/>
  <c r="GX36" i="2" s="1"/>
  <c r="GW36" i="2" a="1"/>
  <c r="GW36" i="2" s="1"/>
  <c r="GV36" i="2" a="1"/>
  <c r="GV36" i="2" s="1"/>
  <c r="GU36" i="2" a="1"/>
  <c r="GU36" i="2" s="1"/>
  <c r="GT36" i="2" a="1"/>
  <c r="GT36" i="2" s="1"/>
  <c r="GS36" i="2" a="1"/>
  <c r="GS36" i="2" s="1"/>
  <c r="GR36" i="2" a="1"/>
  <c r="GR36" i="2" s="1"/>
  <c r="GQ36" i="2" a="1"/>
  <c r="GQ36" i="2" s="1"/>
  <c r="GP36" i="2" a="1"/>
  <c r="GP36" i="2" s="1"/>
  <c r="GO36" i="2" a="1"/>
  <c r="GO36" i="2" s="1"/>
  <c r="GN36" i="2" a="1"/>
  <c r="GN36" i="2" s="1"/>
  <c r="GM36" i="2" a="1"/>
  <c r="GM36" i="2" s="1"/>
  <c r="GL36" i="2" a="1"/>
  <c r="GL36" i="2" s="1"/>
  <c r="GK36" i="2" a="1"/>
  <c r="GK36" i="2" s="1"/>
  <c r="GJ36" i="2" a="1"/>
  <c r="GJ36" i="2" s="1"/>
  <c r="GI36" i="2" a="1"/>
  <c r="GI36" i="2" s="1"/>
  <c r="GH36" i="2" a="1"/>
  <c r="GH36" i="2" s="1"/>
  <c r="GG36" i="2" a="1"/>
  <c r="GG36" i="2" s="1"/>
  <c r="GF36" i="2" a="1"/>
  <c r="GF36" i="2" s="1"/>
  <c r="GE36" i="2" a="1"/>
  <c r="GE36" i="2" s="1"/>
  <c r="GD36" i="2" a="1"/>
  <c r="GD36" i="2" s="1"/>
  <c r="GC36" i="2" a="1"/>
  <c r="GC36" i="2" s="1"/>
  <c r="GB36" i="2" a="1"/>
  <c r="GB36" i="2" s="1"/>
  <c r="GA36" i="2" a="1"/>
  <c r="GA36" i="2" s="1"/>
  <c r="FZ36" i="2" a="1"/>
  <c r="FZ36" i="2" s="1"/>
  <c r="FY36" i="2" a="1"/>
  <c r="FY36" i="2" s="1"/>
  <c r="FX36" i="2" a="1"/>
  <c r="FX36" i="2" s="1"/>
  <c r="FW36" i="2" a="1"/>
  <c r="FW36" i="2" s="1"/>
  <c r="FV36" i="2" a="1"/>
  <c r="FV36" i="2" s="1"/>
  <c r="FU36" i="2" a="1"/>
  <c r="FU36" i="2" s="1"/>
  <c r="FT36" i="2" a="1"/>
  <c r="FT36" i="2" s="1"/>
  <c r="FS36" i="2" a="1"/>
  <c r="FS36" i="2" s="1"/>
  <c r="FR36" i="2" a="1"/>
  <c r="FR36" i="2" s="1"/>
  <c r="FQ36" i="2" a="1"/>
  <c r="FQ36" i="2" s="1"/>
  <c r="FP36" i="2" a="1"/>
  <c r="FP36" i="2" s="1"/>
  <c r="FO36" i="2" a="1"/>
  <c r="FO36" i="2" s="1"/>
  <c r="FN36" i="2" a="1"/>
  <c r="FN36" i="2" s="1"/>
  <c r="FM36" i="2" a="1"/>
  <c r="FM36" i="2" s="1"/>
  <c r="FL36" i="2" a="1"/>
  <c r="FL36" i="2" s="1"/>
  <c r="FK36" i="2" a="1"/>
  <c r="FK36" i="2" s="1"/>
  <c r="FJ36" i="2" a="1"/>
  <c r="FJ36" i="2" s="1"/>
  <c r="FI36" i="2" a="1"/>
  <c r="FI36" i="2" s="1"/>
  <c r="FH36" i="2" a="1"/>
  <c r="FH36" i="2" s="1"/>
  <c r="FG36" i="2" a="1"/>
  <c r="FG36" i="2" s="1"/>
  <c r="FF36" i="2" a="1"/>
  <c r="FF36" i="2" s="1"/>
  <c r="FE36" i="2" a="1"/>
  <c r="FE36" i="2" s="1"/>
  <c r="FD36" i="2" a="1"/>
  <c r="FD36" i="2" s="1"/>
  <c r="FC36" i="2" a="1"/>
  <c r="FC36" i="2" s="1"/>
  <c r="FB36" i="2" a="1"/>
  <c r="FB36" i="2" s="1"/>
  <c r="FA36" i="2" a="1"/>
  <c r="FA36" i="2" s="1"/>
  <c r="EZ36" i="2" a="1"/>
  <c r="EZ36" i="2" s="1"/>
  <c r="EY36" i="2" a="1"/>
  <c r="EY36" i="2" s="1"/>
  <c r="EX36" i="2" a="1"/>
  <c r="EX36" i="2" s="1"/>
  <c r="EW36" i="2" a="1"/>
  <c r="EW36" i="2" s="1"/>
  <c r="EV36" i="2" a="1"/>
  <c r="EV36" i="2" s="1"/>
  <c r="EU36" i="2" a="1"/>
  <c r="EU36" i="2" s="1"/>
  <c r="ET36" i="2" a="1"/>
  <c r="ET36" i="2" s="1"/>
  <c r="ES36" i="2" a="1"/>
  <c r="ES36" i="2" s="1"/>
  <c r="ER36" i="2" a="1"/>
  <c r="ER36" i="2" s="1"/>
  <c r="EQ36" i="2" a="1"/>
  <c r="EQ36" i="2" s="1"/>
  <c r="EP36" i="2" a="1"/>
  <c r="EP36" i="2" s="1"/>
  <c r="EO36" i="2" a="1"/>
  <c r="EO36" i="2" s="1"/>
  <c r="EN36" i="2" a="1"/>
  <c r="EN36" i="2" s="1"/>
  <c r="EM36" i="2" a="1"/>
  <c r="EM36" i="2" s="1"/>
  <c r="EL36" i="2" a="1"/>
  <c r="EL36" i="2" s="1"/>
  <c r="EK36" i="2" a="1"/>
  <c r="EK36" i="2" s="1"/>
  <c r="EJ36" i="2" a="1"/>
  <c r="EJ36" i="2" s="1"/>
  <c r="EI36" i="2" a="1"/>
  <c r="EI36" i="2" s="1"/>
  <c r="EH36" i="2" a="1"/>
  <c r="EH36" i="2" s="1"/>
  <c r="EG36" i="2" a="1"/>
  <c r="EG36" i="2" s="1"/>
  <c r="EF36" i="2" a="1"/>
  <c r="EF36" i="2" s="1"/>
  <c r="EE36" i="2" a="1"/>
  <c r="EE36" i="2" s="1"/>
  <c r="ED36" i="2" a="1"/>
  <c r="ED36" i="2" s="1"/>
  <c r="EC36" i="2" a="1"/>
  <c r="EC36" i="2" s="1"/>
  <c r="EB36" i="2" a="1"/>
  <c r="EB36" i="2" s="1"/>
  <c r="EA36" i="2" a="1"/>
  <c r="EA36" i="2" s="1"/>
  <c r="DZ36" i="2" a="1"/>
  <c r="DZ36" i="2" s="1"/>
  <c r="DY36" i="2" a="1"/>
  <c r="DY36" i="2" s="1"/>
  <c r="DX36" i="2" a="1"/>
  <c r="DX36" i="2" s="1"/>
  <c r="DW36" i="2" a="1"/>
  <c r="DW36" i="2" s="1"/>
  <c r="DV36" i="2" a="1"/>
  <c r="DV36" i="2" s="1"/>
  <c r="DU36" i="2" a="1"/>
  <c r="DU36" i="2" s="1"/>
  <c r="DT36" i="2" a="1"/>
  <c r="DT36" i="2" s="1"/>
  <c r="DS36" i="2" a="1"/>
  <c r="DS36" i="2" s="1"/>
  <c r="DR36" i="2" a="1"/>
  <c r="DR36" i="2" s="1"/>
  <c r="DQ36" i="2" a="1"/>
  <c r="DQ36" i="2" s="1"/>
  <c r="DP36" i="2" a="1"/>
  <c r="DP36" i="2" s="1"/>
  <c r="DO36" i="2" a="1"/>
  <c r="DO36" i="2" s="1"/>
  <c r="DN36" i="2" a="1"/>
  <c r="DN36" i="2" s="1"/>
  <c r="DM36" i="2" a="1"/>
  <c r="DM36" i="2" s="1"/>
  <c r="DL36" i="2" a="1"/>
  <c r="DL36" i="2" s="1"/>
  <c r="DK36" i="2" a="1"/>
  <c r="DK36" i="2" s="1"/>
  <c r="DJ36" i="2" a="1"/>
  <c r="DJ36" i="2" s="1"/>
  <c r="DI36" i="2" a="1"/>
  <c r="DI36" i="2" s="1"/>
  <c r="DH36" i="2" a="1"/>
  <c r="DH36" i="2" s="1"/>
  <c r="DG36" i="2" a="1"/>
  <c r="DG36" i="2" s="1"/>
  <c r="DF36" i="2" a="1"/>
  <c r="DF36" i="2" s="1"/>
  <c r="DE36" i="2" a="1"/>
  <c r="DE36" i="2" s="1"/>
  <c r="DD36" i="2" a="1"/>
  <c r="DD36" i="2" s="1"/>
  <c r="DC36" i="2" a="1"/>
  <c r="DC36" i="2" s="1"/>
  <c r="DB36" i="2" a="1"/>
  <c r="DB36" i="2" s="1"/>
  <c r="DA36" i="2" a="1"/>
  <c r="DA36" i="2" s="1"/>
  <c r="CZ36" i="2" a="1"/>
  <c r="CZ36" i="2" s="1"/>
  <c r="CY36" i="2" a="1"/>
  <c r="CY36" i="2" s="1"/>
  <c r="CX36" i="2" a="1"/>
  <c r="CX36" i="2" s="1"/>
  <c r="CW36" i="2" a="1"/>
  <c r="CW36" i="2" s="1"/>
  <c r="CV36" i="2" a="1"/>
  <c r="CV36" i="2" s="1"/>
  <c r="CU36" i="2" a="1"/>
  <c r="CU36" i="2" s="1"/>
  <c r="CT36" i="2" a="1"/>
  <c r="CT36" i="2" s="1"/>
  <c r="CS36" i="2" a="1"/>
  <c r="CS36" i="2" s="1"/>
  <c r="CR36" i="2" a="1"/>
  <c r="CR36" i="2" s="1"/>
  <c r="CQ36" i="2" a="1"/>
  <c r="CQ36" i="2" s="1"/>
  <c r="CP36" i="2" a="1"/>
  <c r="CP36" i="2" s="1"/>
  <c r="CO36" i="2" a="1"/>
  <c r="CO36" i="2" s="1"/>
  <c r="CN36" i="2" a="1"/>
  <c r="CN36" i="2" s="1"/>
  <c r="CM36" i="2" a="1"/>
  <c r="CM36" i="2" s="1"/>
  <c r="CL36" i="2" a="1"/>
  <c r="CL36" i="2" s="1"/>
  <c r="CK36" i="2" a="1"/>
  <c r="CK36" i="2" s="1"/>
  <c r="CJ36" i="2" a="1"/>
  <c r="CJ36" i="2" s="1"/>
  <c r="CI36" i="2" a="1"/>
  <c r="CI36" i="2" s="1"/>
  <c r="CH36" i="2" a="1"/>
  <c r="CH36" i="2" s="1"/>
  <c r="CG36" i="2" a="1"/>
  <c r="CG36" i="2" s="1"/>
  <c r="CF36" i="2" a="1"/>
  <c r="CF36" i="2" s="1"/>
  <c r="CE36" i="2" a="1"/>
  <c r="CE36" i="2" s="1"/>
  <c r="CD36" i="2" a="1"/>
  <c r="CD36" i="2" s="1"/>
  <c r="CC36" i="2" a="1"/>
  <c r="CC36" i="2" s="1"/>
  <c r="CB36" i="2" a="1"/>
  <c r="CB36" i="2" s="1"/>
  <c r="CA36" i="2" a="1"/>
  <c r="CA36" i="2" s="1"/>
  <c r="BZ36" i="2" a="1"/>
  <c r="BZ36" i="2" s="1"/>
  <c r="BY36" i="2" a="1"/>
  <c r="BY36" i="2" s="1"/>
  <c r="BX36" i="2" a="1"/>
  <c r="BX36" i="2" s="1"/>
  <c r="BW36" i="2" a="1"/>
  <c r="BW36" i="2" s="1"/>
  <c r="BV36" i="2" a="1"/>
  <c r="BV36" i="2" s="1"/>
  <c r="BU36" i="2" a="1"/>
  <c r="BU36" i="2" s="1"/>
  <c r="BT36" i="2" a="1"/>
  <c r="BT36" i="2" s="1"/>
  <c r="BS36" i="2" a="1"/>
  <c r="BS36" i="2" s="1"/>
  <c r="BR36" i="2" a="1"/>
  <c r="BR36" i="2" s="1"/>
  <c r="BQ36" i="2" a="1"/>
  <c r="BQ36" i="2" s="1"/>
  <c r="BP36" i="2" a="1"/>
  <c r="BP36" i="2" s="1"/>
  <c r="BO36" i="2" a="1"/>
  <c r="BO36" i="2" s="1"/>
  <c r="BN36" i="2" a="1"/>
  <c r="BN36" i="2" s="1"/>
  <c r="BM36" i="2" a="1"/>
  <c r="BM36" i="2" s="1"/>
  <c r="BL36" i="2" a="1"/>
  <c r="BL36" i="2" s="1"/>
  <c r="BK36" i="2" a="1"/>
  <c r="BK36" i="2" s="1"/>
  <c r="BJ36" i="2" a="1"/>
  <c r="BJ36" i="2" s="1"/>
  <c r="BI36" i="2" a="1"/>
  <c r="BI36" i="2" s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AG36" i="2" a="1"/>
  <c r="AG36" i="2" s="1"/>
  <c r="AF36" i="2" a="1"/>
  <c r="AF36" i="2" s="1"/>
  <c r="AE36" i="2" a="1"/>
  <c r="AE36" i="2" s="1"/>
  <c r="AD36" i="2" a="1"/>
  <c r="AD36" i="2" s="1"/>
  <c r="AC36" i="2" a="1"/>
  <c r="AC36" i="2" s="1"/>
  <c r="AB36" i="2" a="1"/>
  <c r="AB36" i="2" s="1"/>
  <c r="AA36" i="2" a="1"/>
  <c r="AA36" i="2" s="1"/>
  <c r="Z36" i="2" a="1"/>
  <c r="Z36" i="2" s="1"/>
  <c r="Y36" i="2" a="1"/>
  <c r="Y36" i="2" s="1"/>
  <c r="X36" i="2" a="1"/>
  <c r="X36" i="2" s="1"/>
  <c r="H36" i="2"/>
  <c r="D36" i="2" s="1"/>
  <c r="GZ40" i="2" a="1"/>
  <c r="GZ40" i="2" s="1"/>
  <c r="GY40" i="2" a="1"/>
  <c r="GY40" i="2" s="1"/>
  <c r="GX40" i="2" a="1"/>
  <c r="GX40" i="2" s="1"/>
  <c r="GW40" i="2" a="1"/>
  <c r="GW40" i="2" s="1"/>
  <c r="GV40" i="2" a="1"/>
  <c r="GV40" i="2" s="1"/>
  <c r="GU40" i="2" a="1"/>
  <c r="GU40" i="2" s="1"/>
  <c r="GT40" i="2" a="1"/>
  <c r="GT40" i="2" s="1"/>
  <c r="GS40" i="2" a="1"/>
  <c r="GS40" i="2" s="1"/>
  <c r="GR40" i="2" a="1"/>
  <c r="GR40" i="2" s="1"/>
  <c r="GQ40" i="2" a="1"/>
  <c r="GQ40" i="2" s="1"/>
  <c r="GP40" i="2" a="1"/>
  <c r="GP40" i="2" s="1"/>
  <c r="GO40" i="2" a="1"/>
  <c r="GO40" i="2" s="1"/>
  <c r="GN40" i="2" a="1"/>
  <c r="GN40" i="2" s="1"/>
  <c r="GM40" i="2" a="1"/>
  <c r="GM40" i="2" s="1"/>
  <c r="GL40" i="2" a="1"/>
  <c r="GL40" i="2" s="1"/>
  <c r="GK40" i="2" a="1"/>
  <c r="GK40" i="2" s="1"/>
  <c r="GJ40" i="2" a="1"/>
  <c r="GJ40" i="2" s="1"/>
  <c r="GI40" i="2" a="1"/>
  <c r="GI40" i="2" s="1"/>
  <c r="GH40" i="2" a="1"/>
  <c r="GH40" i="2" s="1"/>
  <c r="GG40" i="2" a="1"/>
  <c r="GG40" i="2" s="1"/>
  <c r="GF40" i="2" a="1"/>
  <c r="GF40" i="2" s="1"/>
  <c r="GE40" i="2" a="1"/>
  <c r="GE40" i="2" s="1"/>
  <c r="GD40" i="2" a="1"/>
  <c r="GD40" i="2" s="1"/>
  <c r="GC40" i="2" a="1"/>
  <c r="GC40" i="2" s="1"/>
  <c r="GB40" i="2" a="1"/>
  <c r="GB40" i="2" s="1"/>
  <c r="GA40" i="2" a="1"/>
  <c r="GA40" i="2" s="1"/>
  <c r="FZ40" i="2" a="1"/>
  <c r="FZ40" i="2" s="1"/>
  <c r="FY40" i="2" a="1"/>
  <c r="FY40" i="2" s="1"/>
  <c r="FX40" i="2" a="1"/>
  <c r="FX40" i="2" s="1"/>
  <c r="FW40" i="2" a="1"/>
  <c r="FW40" i="2" s="1"/>
  <c r="FV40" i="2" a="1"/>
  <c r="FV40" i="2" s="1"/>
  <c r="FU40" i="2" a="1"/>
  <c r="FU40" i="2" s="1"/>
  <c r="FT40" i="2" a="1"/>
  <c r="FT40" i="2" s="1"/>
  <c r="FS40" i="2" a="1"/>
  <c r="FS40" i="2" s="1"/>
  <c r="FR40" i="2" a="1"/>
  <c r="FR40" i="2" s="1"/>
  <c r="FQ40" i="2" a="1"/>
  <c r="FQ40" i="2" s="1"/>
  <c r="FP40" i="2" a="1"/>
  <c r="FP40" i="2" s="1"/>
  <c r="FO40" i="2" a="1"/>
  <c r="FO40" i="2" s="1"/>
  <c r="FN40" i="2" a="1"/>
  <c r="FN40" i="2" s="1"/>
  <c r="FM40" i="2" a="1"/>
  <c r="FM40" i="2" s="1"/>
  <c r="FL40" i="2" a="1"/>
  <c r="FL40" i="2" s="1"/>
  <c r="FK40" i="2" a="1"/>
  <c r="FK40" i="2" s="1"/>
  <c r="FJ40" i="2" a="1"/>
  <c r="FJ40" i="2" s="1"/>
  <c r="FI40" i="2" a="1"/>
  <c r="FI40" i="2" s="1"/>
  <c r="FH40" i="2" a="1"/>
  <c r="FH40" i="2" s="1"/>
  <c r="FG40" i="2" a="1"/>
  <c r="FG40" i="2" s="1"/>
  <c r="FF40" i="2" a="1"/>
  <c r="FF40" i="2" s="1"/>
  <c r="FE40" i="2" a="1"/>
  <c r="FE40" i="2" s="1"/>
  <c r="FD40" i="2" a="1"/>
  <c r="FD40" i="2" s="1"/>
  <c r="FC40" i="2" a="1"/>
  <c r="FC40" i="2" s="1"/>
  <c r="FB40" i="2" a="1"/>
  <c r="FB40" i="2" s="1"/>
  <c r="FA40" i="2" a="1"/>
  <c r="FA40" i="2" s="1"/>
  <c r="EZ40" i="2" a="1"/>
  <c r="EZ40" i="2" s="1"/>
  <c r="EY40" i="2" a="1"/>
  <c r="EY40" i="2" s="1"/>
  <c r="EX40" i="2" a="1"/>
  <c r="EX40" i="2" s="1"/>
  <c r="EW40" i="2" a="1"/>
  <c r="EW40" i="2" s="1"/>
  <c r="EV40" i="2" a="1"/>
  <c r="EV40" i="2" s="1"/>
  <c r="EU40" i="2" a="1"/>
  <c r="EU40" i="2" s="1"/>
  <c r="ET40" i="2" a="1"/>
  <c r="ET40" i="2" s="1"/>
  <c r="ES40" i="2" a="1"/>
  <c r="ES40" i="2" s="1"/>
  <c r="ER40" i="2" a="1"/>
  <c r="ER40" i="2" s="1"/>
  <c r="EQ40" i="2" a="1"/>
  <c r="EQ40" i="2" s="1"/>
  <c r="EP40" i="2" a="1"/>
  <c r="EP40" i="2" s="1"/>
  <c r="EO40" i="2" a="1"/>
  <c r="EO40" i="2" s="1"/>
  <c r="EN40" i="2" a="1"/>
  <c r="EN40" i="2" s="1"/>
  <c r="EM40" i="2" a="1"/>
  <c r="EM40" i="2" s="1"/>
  <c r="EL40" i="2" a="1"/>
  <c r="EL40" i="2" s="1"/>
  <c r="EK40" i="2" a="1"/>
  <c r="EK40" i="2" s="1"/>
  <c r="EJ40" i="2" a="1"/>
  <c r="EJ40" i="2" s="1"/>
  <c r="EI40" i="2" a="1"/>
  <c r="EI40" i="2" s="1"/>
  <c r="EH40" i="2" a="1"/>
  <c r="EH40" i="2" s="1"/>
  <c r="EG40" i="2" a="1"/>
  <c r="EG40" i="2" s="1"/>
  <c r="EF40" i="2" a="1"/>
  <c r="EF40" i="2" s="1"/>
  <c r="EE40" i="2" a="1"/>
  <c r="EE40" i="2" s="1"/>
  <c r="ED40" i="2" a="1"/>
  <c r="ED40" i="2" s="1"/>
  <c r="EC40" i="2" a="1"/>
  <c r="EC40" i="2" s="1"/>
  <c r="EB40" i="2" a="1"/>
  <c r="EB40" i="2" s="1"/>
  <c r="EA40" i="2" a="1"/>
  <c r="EA40" i="2" s="1"/>
  <c r="DZ40" i="2" a="1"/>
  <c r="DZ40" i="2" s="1"/>
  <c r="DY40" i="2" a="1"/>
  <c r="DY40" i="2" s="1"/>
  <c r="DX40" i="2" a="1"/>
  <c r="DX40" i="2" s="1"/>
  <c r="DW40" i="2" a="1"/>
  <c r="DW40" i="2" s="1"/>
  <c r="DV40" i="2" a="1"/>
  <c r="DV40" i="2" s="1"/>
  <c r="DU40" i="2" a="1"/>
  <c r="DU40" i="2" s="1"/>
  <c r="DT40" i="2" a="1"/>
  <c r="DT40" i="2" s="1"/>
  <c r="DS40" i="2" a="1"/>
  <c r="DS40" i="2" s="1"/>
  <c r="DR40" i="2" a="1"/>
  <c r="DR40" i="2" s="1"/>
  <c r="DQ40" i="2" a="1"/>
  <c r="DQ40" i="2" s="1"/>
  <c r="DP40" i="2" a="1"/>
  <c r="DP40" i="2" s="1"/>
  <c r="DO40" i="2" a="1"/>
  <c r="DO40" i="2" s="1"/>
  <c r="DN40" i="2" a="1"/>
  <c r="DN40" i="2" s="1"/>
  <c r="DM40" i="2" a="1"/>
  <c r="DM40" i="2" s="1"/>
  <c r="DL40" i="2" a="1"/>
  <c r="DL40" i="2" s="1"/>
  <c r="DK40" i="2" a="1"/>
  <c r="DK40" i="2" s="1"/>
  <c r="DJ40" i="2" a="1"/>
  <c r="DJ40" i="2" s="1"/>
  <c r="DI40" i="2" a="1"/>
  <c r="DI40" i="2" s="1"/>
  <c r="DH40" i="2" a="1"/>
  <c r="DH40" i="2" s="1"/>
  <c r="DG40" i="2" a="1"/>
  <c r="DG40" i="2" s="1"/>
  <c r="DF40" i="2" a="1"/>
  <c r="DF40" i="2" s="1"/>
  <c r="DE40" i="2" a="1"/>
  <c r="DE40" i="2" s="1"/>
  <c r="DD40" i="2" a="1"/>
  <c r="DD40" i="2" s="1"/>
  <c r="DC40" i="2" a="1"/>
  <c r="DC40" i="2" s="1"/>
  <c r="DB40" i="2" a="1"/>
  <c r="DB40" i="2" s="1"/>
  <c r="DA40" i="2" a="1"/>
  <c r="DA40" i="2" s="1"/>
  <c r="CZ40" i="2" a="1"/>
  <c r="CZ40" i="2" s="1"/>
  <c r="CY40" i="2" a="1"/>
  <c r="CY40" i="2" s="1"/>
  <c r="CX40" i="2" a="1"/>
  <c r="CX40" i="2" s="1"/>
  <c r="CW40" i="2" a="1"/>
  <c r="CW40" i="2" s="1"/>
  <c r="CV40" i="2" a="1"/>
  <c r="CV40" i="2" s="1"/>
  <c r="CU40" i="2" a="1"/>
  <c r="CU40" i="2" s="1"/>
  <c r="CT40" i="2" a="1"/>
  <c r="CT40" i="2" s="1"/>
  <c r="CS40" i="2" a="1"/>
  <c r="CS40" i="2" s="1"/>
  <c r="CR40" i="2" a="1"/>
  <c r="CR40" i="2" s="1"/>
  <c r="CQ40" i="2" a="1"/>
  <c r="CQ40" i="2" s="1"/>
  <c r="CP40" i="2" a="1"/>
  <c r="CP40" i="2" s="1"/>
  <c r="CO40" i="2" a="1"/>
  <c r="CO40" i="2" s="1"/>
  <c r="CN40" i="2" a="1"/>
  <c r="CN40" i="2" s="1"/>
  <c r="CM40" i="2" a="1"/>
  <c r="CM40" i="2" s="1"/>
  <c r="CL40" i="2" a="1"/>
  <c r="CL40" i="2" s="1"/>
  <c r="CK40" i="2" a="1"/>
  <c r="CK40" i="2" s="1"/>
  <c r="CJ40" i="2" a="1"/>
  <c r="CJ40" i="2" s="1"/>
  <c r="CI40" i="2" a="1"/>
  <c r="CI40" i="2" s="1"/>
  <c r="CH40" i="2" a="1"/>
  <c r="CH40" i="2" s="1"/>
  <c r="CG40" i="2" a="1"/>
  <c r="CG40" i="2" s="1"/>
  <c r="CF40" i="2" a="1"/>
  <c r="CF40" i="2" s="1"/>
  <c r="CE40" i="2" a="1"/>
  <c r="CE40" i="2" s="1"/>
  <c r="CD40" i="2" a="1"/>
  <c r="CD40" i="2" s="1"/>
  <c r="CC40" i="2" a="1"/>
  <c r="CC40" i="2" s="1"/>
  <c r="CB40" i="2" a="1"/>
  <c r="CB40" i="2" s="1"/>
  <c r="CA40" i="2" a="1"/>
  <c r="CA40" i="2" s="1"/>
  <c r="BZ40" i="2" a="1"/>
  <c r="BZ40" i="2" s="1"/>
  <c r="BY40" i="2" a="1"/>
  <c r="BY40" i="2" s="1"/>
  <c r="BX40" i="2" a="1"/>
  <c r="BX40" i="2" s="1"/>
  <c r="BW40" i="2" a="1"/>
  <c r="BW40" i="2" s="1"/>
  <c r="BV40" i="2" a="1"/>
  <c r="BV40" i="2" s="1"/>
  <c r="BU40" i="2" a="1"/>
  <c r="BU40" i="2" s="1"/>
  <c r="BT40" i="2" a="1"/>
  <c r="BT40" i="2" s="1"/>
  <c r="BS40" i="2" a="1"/>
  <c r="BS40" i="2" s="1"/>
  <c r="BR40" i="2" a="1"/>
  <c r="BR40" i="2" s="1"/>
  <c r="BQ40" i="2" a="1"/>
  <c r="BQ40" i="2" s="1"/>
  <c r="BP40" i="2" a="1"/>
  <c r="BP40" i="2" s="1"/>
  <c r="BO40" i="2" a="1"/>
  <c r="BO40" i="2" s="1"/>
  <c r="BN40" i="2" a="1"/>
  <c r="BN40" i="2" s="1"/>
  <c r="BM40" i="2" a="1"/>
  <c r="BM40" i="2" s="1"/>
  <c r="BL40" i="2" a="1"/>
  <c r="BL40" i="2" s="1"/>
  <c r="BK40" i="2" a="1"/>
  <c r="BK40" i="2" s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AH40" i="2" a="1"/>
  <c r="AH40" i="2" s="1"/>
  <c r="AG40" i="2" a="1"/>
  <c r="AG40" i="2" s="1"/>
  <c r="AF40" i="2" a="1"/>
  <c r="AF40" i="2" s="1"/>
  <c r="AE40" i="2" a="1"/>
  <c r="AE40" i="2" s="1"/>
  <c r="AD40" i="2" a="1"/>
  <c r="AD40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H40" i="2"/>
  <c r="D40" i="2" s="1"/>
  <c r="GZ112" i="2" a="1"/>
  <c r="GZ112" i="2" s="1"/>
  <c r="GY112" i="2" a="1"/>
  <c r="GY112" i="2" s="1"/>
  <c r="GX112" i="2" a="1"/>
  <c r="GX112" i="2" s="1"/>
  <c r="GW112" i="2" a="1"/>
  <c r="GW112" i="2" s="1"/>
  <c r="GV112" i="2" a="1"/>
  <c r="GV112" i="2" s="1"/>
  <c r="GU112" i="2" a="1"/>
  <c r="GU112" i="2" s="1"/>
  <c r="GT112" i="2" a="1"/>
  <c r="GT112" i="2" s="1"/>
  <c r="GS112" i="2" a="1"/>
  <c r="GS112" i="2" s="1"/>
  <c r="GR112" i="2" a="1"/>
  <c r="GR112" i="2" s="1"/>
  <c r="GQ112" i="2" a="1"/>
  <c r="GQ112" i="2" s="1"/>
  <c r="GP112" i="2" a="1"/>
  <c r="GP112" i="2" s="1"/>
  <c r="GO112" i="2" a="1"/>
  <c r="GO112" i="2" s="1"/>
  <c r="GN112" i="2" a="1"/>
  <c r="GN112" i="2" s="1"/>
  <c r="GM112" i="2" a="1"/>
  <c r="GM112" i="2" s="1"/>
  <c r="GL112" i="2" a="1"/>
  <c r="GL112" i="2" s="1"/>
  <c r="GK112" i="2" a="1"/>
  <c r="GK112" i="2" s="1"/>
  <c r="GJ112" i="2" a="1"/>
  <c r="GJ112" i="2" s="1"/>
  <c r="GI112" i="2" a="1"/>
  <c r="GI112" i="2" s="1"/>
  <c r="GH112" i="2" a="1"/>
  <c r="GH112" i="2" s="1"/>
  <c r="GG112" i="2" a="1"/>
  <c r="GG112" i="2" s="1"/>
  <c r="GF112" i="2" a="1"/>
  <c r="GF112" i="2" s="1"/>
  <c r="GE112" i="2" a="1"/>
  <c r="GE112" i="2" s="1"/>
  <c r="GD112" i="2" a="1"/>
  <c r="GD112" i="2" s="1"/>
  <c r="GC112" i="2" a="1"/>
  <c r="GC112" i="2" s="1"/>
  <c r="GB112" i="2" a="1"/>
  <c r="GB112" i="2" s="1"/>
  <c r="GA112" i="2" a="1"/>
  <c r="GA112" i="2" s="1"/>
  <c r="FZ112" i="2" a="1"/>
  <c r="FZ112" i="2" s="1"/>
  <c r="FY112" i="2" a="1"/>
  <c r="FY112" i="2" s="1"/>
  <c r="FX112" i="2" a="1"/>
  <c r="FX112" i="2" s="1"/>
  <c r="FW112" i="2" a="1"/>
  <c r="FW112" i="2" s="1"/>
  <c r="FV112" i="2" a="1"/>
  <c r="FV112" i="2" s="1"/>
  <c r="FU112" i="2" a="1"/>
  <c r="FU112" i="2" s="1"/>
  <c r="FT112" i="2" a="1"/>
  <c r="FT112" i="2" s="1"/>
  <c r="FS112" i="2" a="1"/>
  <c r="FS112" i="2" s="1"/>
  <c r="FR112" i="2" a="1"/>
  <c r="FR112" i="2" s="1"/>
  <c r="FQ112" i="2" a="1"/>
  <c r="FQ112" i="2" s="1"/>
  <c r="FP112" i="2" a="1"/>
  <c r="FP112" i="2" s="1"/>
  <c r="FO112" i="2" a="1"/>
  <c r="FO112" i="2" s="1"/>
  <c r="FN112" i="2" a="1"/>
  <c r="FN112" i="2" s="1"/>
  <c r="FM112" i="2" a="1"/>
  <c r="FM112" i="2" s="1"/>
  <c r="FL112" i="2" a="1"/>
  <c r="FL112" i="2" s="1"/>
  <c r="FK112" i="2" a="1"/>
  <c r="FK112" i="2" s="1"/>
  <c r="FJ112" i="2" a="1"/>
  <c r="FJ112" i="2" s="1"/>
  <c r="FI112" i="2" a="1"/>
  <c r="FI112" i="2" s="1"/>
  <c r="FH112" i="2" a="1"/>
  <c r="FH112" i="2" s="1"/>
  <c r="FG112" i="2" a="1"/>
  <c r="FG112" i="2" s="1"/>
  <c r="FF112" i="2" a="1"/>
  <c r="FF112" i="2" s="1"/>
  <c r="FE112" i="2" a="1"/>
  <c r="FE112" i="2" s="1"/>
  <c r="FD112" i="2" a="1"/>
  <c r="FD112" i="2" s="1"/>
  <c r="FC112" i="2" a="1"/>
  <c r="FC112" i="2" s="1"/>
  <c r="FB112" i="2" a="1"/>
  <c r="FB112" i="2" s="1"/>
  <c r="FA112" i="2" a="1"/>
  <c r="FA112" i="2" s="1"/>
  <c r="EZ112" i="2" a="1"/>
  <c r="EZ112" i="2" s="1"/>
  <c r="EY112" i="2" a="1"/>
  <c r="EY112" i="2" s="1"/>
  <c r="EX112" i="2" a="1"/>
  <c r="EX112" i="2" s="1"/>
  <c r="EW112" i="2" a="1"/>
  <c r="EW112" i="2" s="1"/>
  <c r="EV112" i="2" a="1"/>
  <c r="EV112" i="2" s="1"/>
  <c r="EU112" i="2" a="1"/>
  <c r="EU112" i="2" s="1"/>
  <c r="ET112" i="2" a="1"/>
  <c r="ET112" i="2" s="1"/>
  <c r="ES112" i="2" a="1"/>
  <c r="ES112" i="2" s="1"/>
  <c r="ER112" i="2" a="1"/>
  <c r="ER112" i="2" s="1"/>
  <c r="EQ112" i="2" a="1"/>
  <c r="EQ112" i="2" s="1"/>
  <c r="EP112" i="2" a="1"/>
  <c r="EP112" i="2" s="1"/>
  <c r="EO112" i="2" a="1"/>
  <c r="EO112" i="2" s="1"/>
  <c r="EN112" i="2" a="1"/>
  <c r="EN112" i="2" s="1"/>
  <c r="EM112" i="2" a="1"/>
  <c r="EM112" i="2" s="1"/>
  <c r="EL112" i="2" a="1"/>
  <c r="EL112" i="2" s="1"/>
  <c r="EK112" i="2" a="1"/>
  <c r="EK112" i="2" s="1"/>
  <c r="EJ112" i="2" a="1"/>
  <c r="EJ112" i="2" s="1"/>
  <c r="EI112" i="2" a="1"/>
  <c r="EI112" i="2" s="1"/>
  <c r="EH112" i="2" a="1"/>
  <c r="EH112" i="2" s="1"/>
  <c r="EG112" i="2" a="1"/>
  <c r="EG112" i="2" s="1"/>
  <c r="EF112" i="2" a="1"/>
  <c r="EF112" i="2" s="1"/>
  <c r="EE112" i="2" a="1"/>
  <c r="EE112" i="2" s="1"/>
  <c r="ED112" i="2" a="1"/>
  <c r="ED112" i="2" s="1"/>
  <c r="EC112" i="2" a="1"/>
  <c r="EC112" i="2" s="1"/>
  <c r="EB112" i="2" a="1"/>
  <c r="EB112" i="2" s="1"/>
  <c r="EA112" i="2" a="1"/>
  <c r="EA112" i="2" s="1"/>
  <c r="DZ112" i="2" a="1"/>
  <c r="DZ112" i="2" s="1"/>
  <c r="DY112" i="2" a="1"/>
  <c r="DY112" i="2" s="1"/>
  <c r="DX112" i="2" a="1"/>
  <c r="DX112" i="2" s="1"/>
  <c r="DW112" i="2" a="1"/>
  <c r="DW112" i="2" s="1"/>
  <c r="DV112" i="2" a="1"/>
  <c r="DV112" i="2" s="1"/>
  <c r="DU112" i="2" a="1"/>
  <c r="DU112" i="2" s="1"/>
  <c r="DT112" i="2" a="1"/>
  <c r="DT112" i="2" s="1"/>
  <c r="DS112" i="2" a="1"/>
  <c r="DS112" i="2" s="1"/>
  <c r="DR112" i="2" a="1"/>
  <c r="DR112" i="2" s="1"/>
  <c r="DQ112" i="2" a="1"/>
  <c r="DQ112" i="2" s="1"/>
  <c r="DP112" i="2" a="1"/>
  <c r="DP112" i="2" s="1"/>
  <c r="DO112" i="2" a="1"/>
  <c r="DO112" i="2" s="1"/>
  <c r="DN112" i="2" a="1"/>
  <c r="DN112" i="2" s="1"/>
  <c r="DM112" i="2" a="1"/>
  <c r="DM112" i="2" s="1"/>
  <c r="DL112" i="2" a="1"/>
  <c r="DL112" i="2" s="1"/>
  <c r="DK112" i="2" a="1"/>
  <c r="DK112" i="2" s="1"/>
  <c r="DJ112" i="2" a="1"/>
  <c r="DJ112" i="2" s="1"/>
  <c r="DI112" i="2" a="1"/>
  <c r="DI112" i="2" s="1"/>
  <c r="DH112" i="2" a="1"/>
  <c r="DH112" i="2" s="1"/>
  <c r="DG112" i="2" a="1"/>
  <c r="DG112" i="2" s="1"/>
  <c r="DF112" i="2" a="1"/>
  <c r="DF112" i="2" s="1"/>
  <c r="DE112" i="2" a="1"/>
  <c r="DE112" i="2" s="1"/>
  <c r="DD112" i="2" a="1"/>
  <c r="DD112" i="2" s="1"/>
  <c r="DC112" i="2" a="1"/>
  <c r="DC112" i="2" s="1"/>
  <c r="DB112" i="2" a="1"/>
  <c r="DB112" i="2" s="1"/>
  <c r="DA112" i="2" a="1"/>
  <c r="DA112" i="2" s="1"/>
  <c r="CZ112" i="2" a="1"/>
  <c r="CZ112" i="2" s="1"/>
  <c r="CY112" i="2" a="1"/>
  <c r="CY112" i="2" s="1"/>
  <c r="CX112" i="2" a="1"/>
  <c r="CX112" i="2" s="1"/>
  <c r="CW112" i="2" a="1"/>
  <c r="CW112" i="2" s="1"/>
  <c r="CV112" i="2" a="1"/>
  <c r="CV112" i="2" s="1"/>
  <c r="CU112" i="2" a="1"/>
  <c r="CU112" i="2" s="1"/>
  <c r="CT112" i="2" a="1"/>
  <c r="CT112" i="2" s="1"/>
  <c r="CS112" i="2" a="1"/>
  <c r="CS112" i="2" s="1"/>
  <c r="CR112" i="2" a="1"/>
  <c r="CR112" i="2" s="1"/>
  <c r="CQ112" i="2" a="1"/>
  <c r="CQ112" i="2" s="1"/>
  <c r="CP112" i="2" a="1"/>
  <c r="CP112" i="2" s="1"/>
  <c r="CO112" i="2" a="1"/>
  <c r="CO112" i="2" s="1"/>
  <c r="CN112" i="2" a="1"/>
  <c r="CN112" i="2" s="1"/>
  <c r="CM112" i="2" a="1"/>
  <c r="CM112" i="2" s="1"/>
  <c r="CL112" i="2" a="1"/>
  <c r="CL112" i="2" s="1"/>
  <c r="CK112" i="2" a="1"/>
  <c r="CK112" i="2" s="1"/>
  <c r="CJ112" i="2" a="1"/>
  <c r="CJ112" i="2" s="1"/>
  <c r="CI112" i="2" a="1"/>
  <c r="CI112" i="2" s="1"/>
  <c r="CH112" i="2" a="1"/>
  <c r="CH112" i="2" s="1"/>
  <c r="CG112" i="2" a="1"/>
  <c r="CG112" i="2" s="1"/>
  <c r="CF112" i="2" a="1"/>
  <c r="CF112" i="2" s="1"/>
  <c r="CE112" i="2" a="1"/>
  <c r="CE112" i="2" s="1"/>
  <c r="CD112" i="2" a="1"/>
  <c r="CD112" i="2" s="1"/>
  <c r="CC112" i="2" a="1"/>
  <c r="CC112" i="2" s="1"/>
  <c r="CB112" i="2" a="1"/>
  <c r="CB112" i="2" s="1"/>
  <c r="CA112" i="2" a="1"/>
  <c r="CA112" i="2" s="1"/>
  <c r="BZ112" i="2" a="1"/>
  <c r="BZ112" i="2" s="1"/>
  <c r="BY112" i="2" a="1"/>
  <c r="BY112" i="2" s="1"/>
  <c r="BX112" i="2" a="1"/>
  <c r="BX112" i="2" s="1"/>
  <c r="BW112" i="2" a="1"/>
  <c r="BW112" i="2" s="1"/>
  <c r="BV112" i="2" a="1"/>
  <c r="BV112" i="2" s="1"/>
  <c r="BU112" i="2" a="1"/>
  <c r="BU112" i="2" s="1"/>
  <c r="BT112" i="2" a="1"/>
  <c r="BT112" i="2" s="1"/>
  <c r="BS112" i="2" a="1"/>
  <c r="BS112" i="2" s="1"/>
  <c r="BR112" i="2" a="1"/>
  <c r="BR112" i="2" s="1"/>
  <c r="BQ112" i="2" a="1"/>
  <c r="BQ112" i="2" s="1"/>
  <c r="BP112" i="2" a="1"/>
  <c r="BP112" i="2" s="1"/>
  <c r="BO112" i="2" a="1"/>
  <c r="BO112" i="2" s="1"/>
  <c r="BN112" i="2" a="1"/>
  <c r="BN112" i="2" s="1"/>
  <c r="BM112" i="2" a="1"/>
  <c r="BM112" i="2" s="1"/>
  <c r="BL112" i="2" a="1"/>
  <c r="BL112" i="2" s="1"/>
  <c r="BK112" i="2" a="1"/>
  <c r="BK112" i="2" s="1"/>
  <c r="BJ112" i="2" a="1"/>
  <c r="BJ112" i="2" s="1"/>
  <c r="BI112" i="2" a="1"/>
  <c r="BI112" i="2" s="1"/>
  <c r="BH112" i="2" a="1"/>
  <c r="BH112" i="2" s="1"/>
  <c r="BG112" i="2" a="1"/>
  <c r="BG112" i="2" s="1"/>
  <c r="BF112" i="2" a="1"/>
  <c r="BF112" i="2" s="1"/>
  <c r="BE112" i="2" a="1"/>
  <c r="BE112" i="2" s="1"/>
  <c r="BD112" i="2" a="1"/>
  <c r="BD112" i="2" s="1"/>
  <c r="BC112" i="2" a="1"/>
  <c r="BC112" i="2" s="1"/>
  <c r="BB112" i="2" a="1"/>
  <c r="BB112" i="2" s="1"/>
  <c r="BA112" i="2" a="1"/>
  <c r="BA112" i="2" s="1"/>
  <c r="AZ112" i="2" a="1"/>
  <c r="AZ112" i="2" s="1"/>
  <c r="AY112" i="2" a="1"/>
  <c r="AY112" i="2" s="1"/>
  <c r="AX112" i="2" a="1"/>
  <c r="AX112" i="2" s="1"/>
  <c r="AW112" i="2" a="1"/>
  <c r="AW112" i="2" s="1"/>
  <c r="AV112" i="2" a="1"/>
  <c r="AV112" i="2" s="1"/>
  <c r="AU112" i="2" a="1"/>
  <c r="AU112" i="2" s="1"/>
  <c r="AT112" i="2" a="1"/>
  <c r="AT112" i="2" s="1"/>
  <c r="AS112" i="2" a="1"/>
  <c r="AS112" i="2" s="1"/>
  <c r="AR112" i="2" a="1"/>
  <c r="AR112" i="2" s="1"/>
  <c r="AQ112" i="2" a="1"/>
  <c r="AQ112" i="2" s="1"/>
  <c r="AP112" i="2" a="1"/>
  <c r="AP112" i="2" s="1"/>
  <c r="AO112" i="2" a="1"/>
  <c r="AO112" i="2" s="1"/>
  <c r="AN112" i="2" a="1"/>
  <c r="AN112" i="2" s="1"/>
  <c r="AM112" i="2" a="1"/>
  <c r="AM112" i="2" s="1"/>
  <c r="AL112" i="2" a="1"/>
  <c r="AL112" i="2" s="1"/>
  <c r="AK112" i="2" a="1"/>
  <c r="AK112" i="2" s="1"/>
  <c r="AJ112" i="2" a="1"/>
  <c r="AJ112" i="2" s="1"/>
  <c r="AI112" i="2" a="1"/>
  <c r="AI112" i="2" s="1"/>
  <c r="AH112" i="2" a="1"/>
  <c r="AH112" i="2" s="1"/>
  <c r="AG112" i="2" a="1"/>
  <c r="AG112" i="2" s="1"/>
  <c r="AF112" i="2" a="1"/>
  <c r="AF112" i="2" s="1"/>
  <c r="AE112" i="2" a="1"/>
  <c r="AE112" i="2" s="1"/>
  <c r="AD112" i="2" a="1"/>
  <c r="AD112" i="2" s="1"/>
  <c r="AC112" i="2" a="1"/>
  <c r="AC112" i="2" s="1"/>
  <c r="AB112" i="2" a="1"/>
  <c r="AB112" i="2" s="1"/>
  <c r="AA112" i="2" a="1"/>
  <c r="AA112" i="2" s="1"/>
  <c r="Z112" i="2" a="1"/>
  <c r="Z112" i="2" s="1"/>
  <c r="Y112" i="2" a="1"/>
  <c r="Y112" i="2" s="1"/>
  <c r="X112" i="2" a="1"/>
  <c r="X112" i="2" s="1"/>
  <c r="H112" i="2"/>
  <c r="D112" i="2" s="1"/>
  <c r="GZ122" i="2" a="1"/>
  <c r="GZ122" i="2" s="1"/>
  <c r="GY122" i="2" a="1"/>
  <c r="GY122" i="2" s="1"/>
  <c r="GX122" i="2" a="1"/>
  <c r="GX122" i="2" s="1"/>
  <c r="GW122" i="2" a="1"/>
  <c r="GW122" i="2" s="1"/>
  <c r="GV122" i="2" a="1"/>
  <c r="GV122" i="2" s="1"/>
  <c r="GU122" i="2" a="1"/>
  <c r="GU122" i="2" s="1"/>
  <c r="GT122" i="2" a="1"/>
  <c r="GT122" i="2" s="1"/>
  <c r="GS122" i="2" a="1"/>
  <c r="GS122" i="2" s="1"/>
  <c r="GR122" i="2" a="1"/>
  <c r="GR122" i="2" s="1"/>
  <c r="GQ122" i="2" a="1"/>
  <c r="GQ122" i="2" s="1"/>
  <c r="GP122" i="2" a="1"/>
  <c r="GP122" i="2" s="1"/>
  <c r="GO122" i="2" a="1"/>
  <c r="GO122" i="2" s="1"/>
  <c r="GN122" i="2" a="1"/>
  <c r="GN122" i="2" s="1"/>
  <c r="GM122" i="2" a="1"/>
  <c r="GM122" i="2" s="1"/>
  <c r="GL122" i="2" a="1"/>
  <c r="GL122" i="2" s="1"/>
  <c r="GK122" i="2" a="1"/>
  <c r="GK122" i="2" s="1"/>
  <c r="GJ122" i="2" a="1"/>
  <c r="GJ122" i="2" s="1"/>
  <c r="GI122" i="2" a="1"/>
  <c r="GI122" i="2" s="1"/>
  <c r="GH122" i="2" a="1"/>
  <c r="GH122" i="2" s="1"/>
  <c r="GG122" i="2" a="1"/>
  <c r="GG122" i="2" s="1"/>
  <c r="GF122" i="2" a="1"/>
  <c r="GF122" i="2" s="1"/>
  <c r="GE122" i="2" a="1"/>
  <c r="GE122" i="2" s="1"/>
  <c r="GD122" i="2" a="1"/>
  <c r="GD122" i="2" s="1"/>
  <c r="GC122" i="2" a="1"/>
  <c r="GC122" i="2" s="1"/>
  <c r="GB122" i="2" a="1"/>
  <c r="GB122" i="2" s="1"/>
  <c r="GA122" i="2" a="1"/>
  <c r="GA122" i="2" s="1"/>
  <c r="FZ122" i="2" a="1"/>
  <c r="FZ122" i="2" s="1"/>
  <c r="FY122" i="2" a="1"/>
  <c r="FY122" i="2" s="1"/>
  <c r="FX122" i="2" a="1"/>
  <c r="FX122" i="2" s="1"/>
  <c r="FW122" i="2" a="1"/>
  <c r="FW122" i="2" s="1"/>
  <c r="FV122" i="2" a="1"/>
  <c r="FV122" i="2" s="1"/>
  <c r="FU122" i="2" a="1"/>
  <c r="FU122" i="2" s="1"/>
  <c r="FT122" i="2" a="1"/>
  <c r="FT122" i="2" s="1"/>
  <c r="FS122" i="2" a="1"/>
  <c r="FS122" i="2" s="1"/>
  <c r="FR122" i="2" a="1"/>
  <c r="FR122" i="2" s="1"/>
  <c r="FQ122" i="2" a="1"/>
  <c r="FQ122" i="2" s="1"/>
  <c r="FP122" i="2" a="1"/>
  <c r="FP122" i="2" s="1"/>
  <c r="FO122" i="2" a="1"/>
  <c r="FO122" i="2" s="1"/>
  <c r="FN122" i="2" a="1"/>
  <c r="FN122" i="2" s="1"/>
  <c r="FM122" i="2" a="1"/>
  <c r="FM122" i="2" s="1"/>
  <c r="FL122" i="2" a="1"/>
  <c r="FL122" i="2" s="1"/>
  <c r="FK122" i="2" a="1"/>
  <c r="FK122" i="2" s="1"/>
  <c r="FJ122" i="2" a="1"/>
  <c r="FJ122" i="2" s="1"/>
  <c r="FI122" i="2" a="1"/>
  <c r="FI122" i="2" s="1"/>
  <c r="FH122" i="2" a="1"/>
  <c r="FH122" i="2" s="1"/>
  <c r="FG122" i="2" a="1"/>
  <c r="FG122" i="2" s="1"/>
  <c r="FF122" i="2" a="1"/>
  <c r="FF122" i="2" s="1"/>
  <c r="FE122" i="2" a="1"/>
  <c r="FE122" i="2" s="1"/>
  <c r="FD122" i="2" a="1"/>
  <c r="FD122" i="2" s="1"/>
  <c r="FC122" i="2" a="1"/>
  <c r="FC122" i="2" s="1"/>
  <c r="FB122" i="2" a="1"/>
  <c r="FB122" i="2" s="1"/>
  <c r="FA122" i="2" a="1"/>
  <c r="FA122" i="2" s="1"/>
  <c r="EZ122" i="2" a="1"/>
  <c r="EZ122" i="2" s="1"/>
  <c r="EY122" i="2" a="1"/>
  <c r="EY122" i="2" s="1"/>
  <c r="EX122" i="2" a="1"/>
  <c r="EX122" i="2" s="1"/>
  <c r="EW122" i="2" a="1"/>
  <c r="EW122" i="2" s="1"/>
  <c r="EV122" i="2" a="1"/>
  <c r="EV122" i="2" s="1"/>
  <c r="EU122" i="2" a="1"/>
  <c r="EU122" i="2" s="1"/>
  <c r="ET122" i="2" a="1"/>
  <c r="ET122" i="2" s="1"/>
  <c r="ES122" i="2" a="1"/>
  <c r="ES122" i="2" s="1"/>
  <c r="ER122" i="2" a="1"/>
  <c r="ER122" i="2" s="1"/>
  <c r="EQ122" i="2" a="1"/>
  <c r="EQ122" i="2" s="1"/>
  <c r="EP122" i="2" a="1"/>
  <c r="EP122" i="2" s="1"/>
  <c r="EO122" i="2" a="1"/>
  <c r="EO122" i="2" s="1"/>
  <c r="EN122" i="2" a="1"/>
  <c r="EN122" i="2" s="1"/>
  <c r="EM122" i="2" a="1"/>
  <c r="EM122" i="2" s="1"/>
  <c r="EL122" i="2" a="1"/>
  <c r="EL122" i="2" s="1"/>
  <c r="EK122" i="2" a="1"/>
  <c r="EK122" i="2" s="1"/>
  <c r="EJ122" i="2" a="1"/>
  <c r="EJ122" i="2" s="1"/>
  <c r="EI122" i="2" a="1"/>
  <c r="EI122" i="2" s="1"/>
  <c r="EH122" i="2" a="1"/>
  <c r="EH122" i="2" s="1"/>
  <c r="EG122" i="2" a="1"/>
  <c r="EG122" i="2" s="1"/>
  <c r="EF122" i="2" a="1"/>
  <c r="EF122" i="2" s="1"/>
  <c r="EE122" i="2" a="1"/>
  <c r="EE122" i="2" s="1"/>
  <c r="ED122" i="2" a="1"/>
  <c r="ED122" i="2" s="1"/>
  <c r="EC122" i="2" a="1"/>
  <c r="EC122" i="2" s="1"/>
  <c r="EB122" i="2" a="1"/>
  <c r="EB122" i="2" s="1"/>
  <c r="EA122" i="2" a="1"/>
  <c r="EA122" i="2" s="1"/>
  <c r="DZ122" i="2" a="1"/>
  <c r="DZ122" i="2" s="1"/>
  <c r="DY122" i="2" a="1"/>
  <c r="DY122" i="2" s="1"/>
  <c r="DX122" i="2" a="1"/>
  <c r="DX122" i="2" s="1"/>
  <c r="DW122" i="2" a="1"/>
  <c r="DW122" i="2" s="1"/>
  <c r="DV122" i="2" a="1"/>
  <c r="DV122" i="2" s="1"/>
  <c r="DU122" i="2" a="1"/>
  <c r="DU122" i="2" s="1"/>
  <c r="DT122" i="2" a="1"/>
  <c r="DT122" i="2" s="1"/>
  <c r="DS122" i="2" a="1"/>
  <c r="DS122" i="2" s="1"/>
  <c r="DR122" i="2" a="1"/>
  <c r="DR122" i="2" s="1"/>
  <c r="DQ122" i="2" a="1"/>
  <c r="DQ122" i="2" s="1"/>
  <c r="DP122" i="2" a="1"/>
  <c r="DP122" i="2" s="1"/>
  <c r="DO122" i="2" a="1"/>
  <c r="DO122" i="2" s="1"/>
  <c r="DN122" i="2" a="1"/>
  <c r="DN122" i="2" s="1"/>
  <c r="DM122" i="2" a="1"/>
  <c r="DM122" i="2" s="1"/>
  <c r="DL122" i="2" a="1"/>
  <c r="DL122" i="2" s="1"/>
  <c r="DK122" i="2" a="1"/>
  <c r="DK122" i="2" s="1"/>
  <c r="DJ122" i="2" a="1"/>
  <c r="DJ122" i="2" s="1"/>
  <c r="DI122" i="2" a="1"/>
  <c r="DI122" i="2" s="1"/>
  <c r="DH122" i="2" a="1"/>
  <c r="DH122" i="2" s="1"/>
  <c r="DG122" i="2" a="1"/>
  <c r="DG122" i="2" s="1"/>
  <c r="DF122" i="2" a="1"/>
  <c r="DF122" i="2" s="1"/>
  <c r="DE122" i="2" a="1"/>
  <c r="DE122" i="2" s="1"/>
  <c r="DD122" i="2" a="1"/>
  <c r="DD122" i="2" s="1"/>
  <c r="DC122" i="2" a="1"/>
  <c r="DC122" i="2" s="1"/>
  <c r="DB122" i="2" a="1"/>
  <c r="DB122" i="2" s="1"/>
  <c r="DA122" i="2" a="1"/>
  <c r="DA122" i="2" s="1"/>
  <c r="CZ122" i="2" a="1"/>
  <c r="CZ122" i="2" s="1"/>
  <c r="CY122" i="2" a="1"/>
  <c r="CY122" i="2" s="1"/>
  <c r="CX122" i="2" a="1"/>
  <c r="CX122" i="2" s="1"/>
  <c r="CW122" i="2" a="1"/>
  <c r="CW122" i="2" s="1"/>
  <c r="CV122" i="2" a="1"/>
  <c r="CV122" i="2" s="1"/>
  <c r="CU122" i="2" a="1"/>
  <c r="CU122" i="2" s="1"/>
  <c r="CT122" i="2" a="1"/>
  <c r="CT122" i="2" s="1"/>
  <c r="CS122" i="2" a="1"/>
  <c r="CS122" i="2" s="1"/>
  <c r="CR122" i="2" a="1"/>
  <c r="CR122" i="2" s="1"/>
  <c r="CQ122" i="2" a="1"/>
  <c r="CQ122" i="2" s="1"/>
  <c r="CP122" i="2" a="1"/>
  <c r="CP122" i="2" s="1"/>
  <c r="CO122" i="2" a="1"/>
  <c r="CO122" i="2" s="1"/>
  <c r="CN122" i="2" a="1"/>
  <c r="CN122" i="2" s="1"/>
  <c r="CM122" i="2" a="1"/>
  <c r="CM122" i="2" s="1"/>
  <c r="CL122" i="2" a="1"/>
  <c r="CL122" i="2" s="1"/>
  <c r="CK122" i="2" a="1"/>
  <c r="CK122" i="2" s="1"/>
  <c r="CJ122" i="2" a="1"/>
  <c r="CJ122" i="2" s="1"/>
  <c r="CI122" i="2" a="1"/>
  <c r="CI122" i="2" s="1"/>
  <c r="CH122" i="2" a="1"/>
  <c r="CH122" i="2" s="1"/>
  <c r="CG122" i="2" a="1"/>
  <c r="CG122" i="2" s="1"/>
  <c r="CF122" i="2" a="1"/>
  <c r="CF122" i="2" s="1"/>
  <c r="CE122" i="2" a="1"/>
  <c r="CE122" i="2" s="1"/>
  <c r="CD122" i="2" a="1"/>
  <c r="CD122" i="2" s="1"/>
  <c r="CC122" i="2" a="1"/>
  <c r="CC122" i="2" s="1"/>
  <c r="CB122" i="2" a="1"/>
  <c r="CB122" i="2" s="1"/>
  <c r="CA122" i="2" a="1"/>
  <c r="CA122" i="2" s="1"/>
  <c r="BZ122" i="2" a="1"/>
  <c r="BZ122" i="2" s="1"/>
  <c r="BY122" i="2" a="1"/>
  <c r="BY122" i="2" s="1"/>
  <c r="BX122" i="2" a="1"/>
  <c r="BX122" i="2" s="1"/>
  <c r="BW122" i="2" a="1"/>
  <c r="BW122" i="2" s="1"/>
  <c r="BV122" i="2" a="1"/>
  <c r="BV122" i="2" s="1"/>
  <c r="BU122" i="2" a="1"/>
  <c r="BU122" i="2" s="1"/>
  <c r="BT122" i="2" a="1"/>
  <c r="BT122" i="2" s="1"/>
  <c r="BS122" i="2" a="1"/>
  <c r="BS122" i="2" s="1"/>
  <c r="BR122" i="2" a="1"/>
  <c r="BR122" i="2" s="1"/>
  <c r="BQ122" i="2" a="1"/>
  <c r="BQ122" i="2" s="1"/>
  <c r="BP122" i="2" a="1"/>
  <c r="BP122" i="2" s="1"/>
  <c r="BO122" i="2" a="1"/>
  <c r="BO122" i="2" s="1"/>
  <c r="BN122" i="2" a="1"/>
  <c r="BN122" i="2" s="1"/>
  <c r="BM122" i="2" a="1"/>
  <c r="BM122" i="2" s="1"/>
  <c r="BL122" i="2" a="1"/>
  <c r="BL122" i="2" s="1"/>
  <c r="BK122" i="2" a="1"/>
  <c r="BK122" i="2" s="1"/>
  <c r="BJ122" i="2" a="1"/>
  <c r="BJ122" i="2" s="1"/>
  <c r="BI122" i="2" a="1"/>
  <c r="BI122" i="2" s="1"/>
  <c r="BH122" i="2" a="1"/>
  <c r="BH122" i="2" s="1"/>
  <c r="BG122" i="2" a="1"/>
  <c r="BG122" i="2" s="1"/>
  <c r="BF122" i="2" a="1"/>
  <c r="BF122" i="2" s="1"/>
  <c r="BE122" i="2" a="1"/>
  <c r="BE122" i="2" s="1"/>
  <c r="BD122" i="2" a="1"/>
  <c r="BD122" i="2" s="1"/>
  <c r="BC122" i="2" a="1"/>
  <c r="BC122" i="2" s="1"/>
  <c r="BB122" i="2" a="1"/>
  <c r="BB122" i="2" s="1"/>
  <c r="BA122" i="2" a="1"/>
  <c r="BA122" i="2" s="1"/>
  <c r="AZ122" i="2" a="1"/>
  <c r="AZ122" i="2" s="1"/>
  <c r="AY122" i="2" a="1"/>
  <c r="AY122" i="2" s="1"/>
  <c r="AX122" i="2" a="1"/>
  <c r="AX122" i="2" s="1"/>
  <c r="AW122" i="2" a="1"/>
  <c r="AW122" i="2" s="1"/>
  <c r="AV122" i="2" a="1"/>
  <c r="AV122" i="2" s="1"/>
  <c r="AU122" i="2" a="1"/>
  <c r="AU122" i="2" s="1"/>
  <c r="AT122" i="2" a="1"/>
  <c r="AT122" i="2" s="1"/>
  <c r="AS122" i="2" a="1"/>
  <c r="AS122" i="2" s="1"/>
  <c r="AR122" i="2" a="1"/>
  <c r="AR122" i="2" s="1"/>
  <c r="AQ122" i="2" a="1"/>
  <c r="AQ122" i="2" s="1"/>
  <c r="AP122" i="2" a="1"/>
  <c r="AP122" i="2" s="1"/>
  <c r="AO122" i="2" a="1"/>
  <c r="AO122" i="2" s="1"/>
  <c r="AN122" i="2" a="1"/>
  <c r="AN122" i="2" s="1"/>
  <c r="AM122" i="2" a="1"/>
  <c r="AM122" i="2" s="1"/>
  <c r="AL122" i="2" a="1"/>
  <c r="AL122" i="2" s="1"/>
  <c r="AK122" i="2" a="1"/>
  <c r="AK122" i="2" s="1"/>
  <c r="AJ122" i="2" a="1"/>
  <c r="AJ122" i="2" s="1"/>
  <c r="AI122" i="2" a="1"/>
  <c r="AI122" i="2" s="1"/>
  <c r="AH122" i="2" a="1"/>
  <c r="AH122" i="2" s="1"/>
  <c r="AG122" i="2" a="1"/>
  <c r="AG122" i="2" s="1"/>
  <c r="AF122" i="2" a="1"/>
  <c r="AF122" i="2" s="1"/>
  <c r="AE122" i="2" a="1"/>
  <c r="AE122" i="2" s="1"/>
  <c r="AD122" i="2" a="1"/>
  <c r="AD122" i="2" s="1"/>
  <c r="AC122" i="2" a="1"/>
  <c r="AC122" i="2" s="1"/>
  <c r="AB122" i="2" a="1"/>
  <c r="AB122" i="2" s="1"/>
  <c r="AA122" i="2" a="1"/>
  <c r="AA122" i="2" s="1"/>
  <c r="Z122" i="2" a="1"/>
  <c r="Z122" i="2" s="1"/>
  <c r="Y122" i="2" a="1"/>
  <c r="Y122" i="2" s="1"/>
  <c r="X122" i="2" a="1"/>
  <c r="X122" i="2" s="1"/>
  <c r="H122" i="2"/>
  <c r="D122" i="2" s="1"/>
  <c r="GZ121" i="2" a="1"/>
  <c r="GZ121" i="2" s="1"/>
  <c r="GY121" i="2" a="1"/>
  <c r="GY121" i="2" s="1"/>
  <c r="GX121" i="2" a="1"/>
  <c r="GX121" i="2" s="1"/>
  <c r="GW121" i="2" a="1"/>
  <c r="GW121" i="2" s="1"/>
  <c r="GV121" i="2" a="1"/>
  <c r="GV121" i="2" s="1"/>
  <c r="GU121" i="2" a="1"/>
  <c r="GU121" i="2" s="1"/>
  <c r="GT121" i="2" a="1"/>
  <c r="GT121" i="2" s="1"/>
  <c r="GS121" i="2" a="1"/>
  <c r="GS121" i="2" s="1"/>
  <c r="GR121" i="2" a="1"/>
  <c r="GR121" i="2" s="1"/>
  <c r="GQ121" i="2" a="1"/>
  <c r="GQ121" i="2" s="1"/>
  <c r="GP121" i="2" a="1"/>
  <c r="GP121" i="2" s="1"/>
  <c r="GO121" i="2" a="1"/>
  <c r="GO121" i="2" s="1"/>
  <c r="GN121" i="2" a="1"/>
  <c r="GN121" i="2" s="1"/>
  <c r="GM121" i="2" a="1"/>
  <c r="GM121" i="2" s="1"/>
  <c r="GL121" i="2" a="1"/>
  <c r="GL121" i="2" s="1"/>
  <c r="GK121" i="2" a="1"/>
  <c r="GK121" i="2" s="1"/>
  <c r="GJ121" i="2" a="1"/>
  <c r="GJ121" i="2" s="1"/>
  <c r="GI121" i="2" a="1"/>
  <c r="GI121" i="2" s="1"/>
  <c r="GH121" i="2" a="1"/>
  <c r="GH121" i="2" s="1"/>
  <c r="GG121" i="2" a="1"/>
  <c r="GG121" i="2" s="1"/>
  <c r="GF121" i="2" a="1"/>
  <c r="GF121" i="2" s="1"/>
  <c r="GE121" i="2" a="1"/>
  <c r="GE121" i="2" s="1"/>
  <c r="GD121" i="2" a="1"/>
  <c r="GD121" i="2" s="1"/>
  <c r="GC121" i="2" a="1"/>
  <c r="GC121" i="2" s="1"/>
  <c r="GB121" i="2" a="1"/>
  <c r="GB121" i="2" s="1"/>
  <c r="GA121" i="2" a="1"/>
  <c r="GA121" i="2" s="1"/>
  <c r="FZ121" i="2" a="1"/>
  <c r="FZ121" i="2" s="1"/>
  <c r="FY121" i="2" a="1"/>
  <c r="FY121" i="2" s="1"/>
  <c r="FX121" i="2" a="1"/>
  <c r="FX121" i="2" s="1"/>
  <c r="FW121" i="2" a="1"/>
  <c r="FW121" i="2" s="1"/>
  <c r="FV121" i="2" a="1"/>
  <c r="FV121" i="2" s="1"/>
  <c r="FU121" i="2" a="1"/>
  <c r="FU121" i="2" s="1"/>
  <c r="FT121" i="2" a="1"/>
  <c r="FT121" i="2" s="1"/>
  <c r="FS121" i="2" a="1"/>
  <c r="FS121" i="2" s="1"/>
  <c r="FR121" i="2" a="1"/>
  <c r="FR121" i="2" s="1"/>
  <c r="FQ121" i="2" a="1"/>
  <c r="FQ121" i="2" s="1"/>
  <c r="FP121" i="2" a="1"/>
  <c r="FP121" i="2" s="1"/>
  <c r="FO121" i="2" a="1"/>
  <c r="FO121" i="2" s="1"/>
  <c r="FN121" i="2" a="1"/>
  <c r="FN121" i="2" s="1"/>
  <c r="FM121" i="2" a="1"/>
  <c r="FM121" i="2" s="1"/>
  <c r="FL121" i="2" a="1"/>
  <c r="FL121" i="2" s="1"/>
  <c r="FK121" i="2" a="1"/>
  <c r="FK121" i="2" s="1"/>
  <c r="FJ121" i="2" a="1"/>
  <c r="FJ121" i="2" s="1"/>
  <c r="FI121" i="2" a="1"/>
  <c r="FI121" i="2" s="1"/>
  <c r="FH121" i="2" a="1"/>
  <c r="FH121" i="2" s="1"/>
  <c r="FG121" i="2" a="1"/>
  <c r="FG121" i="2" s="1"/>
  <c r="FF121" i="2" a="1"/>
  <c r="FF121" i="2" s="1"/>
  <c r="FE121" i="2" a="1"/>
  <c r="FE121" i="2" s="1"/>
  <c r="FD121" i="2" a="1"/>
  <c r="FD121" i="2" s="1"/>
  <c r="FC121" i="2" a="1"/>
  <c r="FC121" i="2" s="1"/>
  <c r="FB121" i="2" a="1"/>
  <c r="FB121" i="2" s="1"/>
  <c r="FA121" i="2" a="1"/>
  <c r="FA121" i="2" s="1"/>
  <c r="EZ121" i="2" a="1"/>
  <c r="EZ121" i="2" s="1"/>
  <c r="EY121" i="2" a="1"/>
  <c r="EY121" i="2" s="1"/>
  <c r="EX121" i="2" a="1"/>
  <c r="EX121" i="2" s="1"/>
  <c r="EW121" i="2" a="1"/>
  <c r="EW121" i="2" s="1"/>
  <c r="EV121" i="2" a="1"/>
  <c r="EV121" i="2" s="1"/>
  <c r="EU121" i="2" a="1"/>
  <c r="EU121" i="2" s="1"/>
  <c r="ET121" i="2" a="1"/>
  <c r="ET121" i="2" s="1"/>
  <c r="ES121" i="2" a="1"/>
  <c r="ES121" i="2" s="1"/>
  <c r="ER121" i="2" a="1"/>
  <c r="ER121" i="2" s="1"/>
  <c r="EQ121" i="2" a="1"/>
  <c r="EQ121" i="2" s="1"/>
  <c r="EP121" i="2" a="1"/>
  <c r="EP121" i="2" s="1"/>
  <c r="EO121" i="2" a="1"/>
  <c r="EO121" i="2" s="1"/>
  <c r="EN121" i="2" a="1"/>
  <c r="EN121" i="2" s="1"/>
  <c r="EM121" i="2" a="1"/>
  <c r="EM121" i="2" s="1"/>
  <c r="EL121" i="2" a="1"/>
  <c r="EL121" i="2" s="1"/>
  <c r="EK121" i="2" a="1"/>
  <c r="EK121" i="2" s="1"/>
  <c r="EJ121" i="2" a="1"/>
  <c r="EJ121" i="2" s="1"/>
  <c r="EI121" i="2" a="1"/>
  <c r="EI121" i="2" s="1"/>
  <c r="EH121" i="2" a="1"/>
  <c r="EH121" i="2" s="1"/>
  <c r="EG121" i="2" a="1"/>
  <c r="EG121" i="2" s="1"/>
  <c r="EF121" i="2" a="1"/>
  <c r="EF121" i="2" s="1"/>
  <c r="EE121" i="2" a="1"/>
  <c r="EE121" i="2" s="1"/>
  <c r="ED121" i="2" a="1"/>
  <c r="ED121" i="2" s="1"/>
  <c r="EC121" i="2" a="1"/>
  <c r="EC121" i="2" s="1"/>
  <c r="EB121" i="2" a="1"/>
  <c r="EB121" i="2" s="1"/>
  <c r="EA121" i="2" a="1"/>
  <c r="EA121" i="2" s="1"/>
  <c r="DZ121" i="2" a="1"/>
  <c r="DZ121" i="2" s="1"/>
  <c r="DY121" i="2" a="1"/>
  <c r="DY121" i="2" s="1"/>
  <c r="DX121" i="2" a="1"/>
  <c r="DX121" i="2" s="1"/>
  <c r="DW121" i="2" a="1"/>
  <c r="DW121" i="2" s="1"/>
  <c r="DV121" i="2" a="1"/>
  <c r="DV121" i="2" s="1"/>
  <c r="DU121" i="2" a="1"/>
  <c r="DU121" i="2" s="1"/>
  <c r="DT121" i="2" a="1"/>
  <c r="DT121" i="2" s="1"/>
  <c r="DS121" i="2" a="1"/>
  <c r="DS121" i="2" s="1"/>
  <c r="DR121" i="2" a="1"/>
  <c r="DR121" i="2" s="1"/>
  <c r="DQ121" i="2" a="1"/>
  <c r="DQ121" i="2" s="1"/>
  <c r="DP121" i="2" a="1"/>
  <c r="DP121" i="2" s="1"/>
  <c r="DO121" i="2" a="1"/>
  <c r="DO121" i="2" s="1"/>
  <c r="DN121" i="2" a="1"/>
  <c r="DN121" i="2" s="1"/>
  <c r="DM121" i="2" a="1"/>
  <c r="DM121" i="2" s="1"/>
  <c r="DL121" i="2" a="1"/>
  <c r="DL121" i="2" s="1"/>
  <c r="DK121" i="2" a="1"/>
  <c r="DK121" i="2" s="1"/>
  <c r="DJ121" i="2" a="1"/>
  <c r="DJ121" i="2" s="1"/>
  <c r="DI121" i="2" a="1"/>
  <c r="DI121" i="2" s="1"/>
  <c r="DH121" i="2" a="1"/>
  <c r="DH121" i="2" s="1"/>
  <c r="DG121" i="2" a="1"/>
  <c r="DG121" i="2" s="1"/>
  <c r="DF121" i="2" a="1"/>
  <c r="DF121" i="2" s="1"/>
  <c r="DE121" i="2" a="1"/>
  <c r="DE121" i="2" s="1"/>
  <c r="DD121" i="2" a="1"/>
  <c r="DD121" i="2" s="1"/>
  <c r="DC121" i="2" a="1"/>
  <c r="DC121" i="2" s="1"/>
  <c r="DB121" i="2" a="1"/>
  <c r="DB121" i="2" s="1"/>
  <c r="DA121" i="2" a="1"/>
  <c r="DA121" i="2" s="1"/>
  <c r="CZ121" i="2" a="1"/>
  <c r="CZ121" i="2" s="1"/>
  <c r="CY121" i="2" a="1"/>
  <c r="CY121" i="2" s="1"/>
  <c r="CX121" i="2" a="1"/>
  <c r="CX121" i="2" s="1"/>
  <c r="CW121" i="2" a="1"/>
  <c r="CW121" i="2" s="1"/>
  <c r="CV121" i="2" a="1"/>
  <c r="CV121" i="2" s="1"/>
  <c r="CU121" i="2" a="1"/>
  <c r="CU121" i="2" s="1"/>
  <c r="CT121" i="2" a="1"/>
  <c r="CT121" i="2" s="1"/>
  <c r="CS121" i="2" a="1"/>
  <c r="CS121" i="2" s="1"/>
  <c r="CR121" i="2" a="1"/>
  <c r="CR121" i="2" s="1"/>
  <c r="CQ121" i="2" a="1"/>
  <c r="CQ121" i="2" s="1"/>
  <c r="CP121" i="2" a="1"/>
  <c r="CP121" i="2" s="1"/>
  <c r="CO121" i="2" a="1"/>
  <c r="CO121" i="2" s="1"/>
  <c r="CN121" i="2" a="1"/>
  <c r="CN121" i="2" s="1"/>
  <c r="CM121" i="2" a="1"/>
  <c r="CM121" i="2" s="1"/>
  <c r="CL121" i="2" a="1"/>
  <c r="CL121" i="2" s="1"/>
  <c r="CK121" i="2" a="1"/>
  <c r="CK121" i="2" s="1"/>
  <c r="CJ121" i="2" a="1"/>
  <c r="CJ121" i="2" s="1"/>
  <c r="CI121" i="2" a="1"/>
  <c r="CI121" i="2" s="1"/>
  <c r="CH121" i="2" a="1"/>
  <c r="CH121" i="2" s="1"/>
  <c r="CG121" i="2" a="1"/>
  <c r="CG121" i="2" s="1"/>
  <c r="CF121" i="2" a="1"/>
  <c r="CF121" i="2" s="1"/>
  <c r="CE121" i="2" a="1"/>
  <c r="CE121" i="2" s="1"/>
  <c r="CD121" i="2" a="1"/>
  <c r="CD121" i="2" s="1"/>
  <c r="CC121" i="2" a="1"/>
  <c r="CC121" i="2" s="1"/>
  <c r="CB121" i="2" a="1"/>
  <c r="CB121" i="2" s="1"/>
  <c r="CA121" i="2" a="1"/>
  <c r="CA121" i="2" s="1"/>
  <c r="BZ121" i="2" a="1"/>
  <c r="BZ121" i="2" s="1"/>
  <c r="BY121" i="2" a="1"/>
  <c r="BY121" i="2" s="1"/>
  <c r="BX121" i="2" a="1"/>
  <c r="BX121" i="2" s="1"/>
  <c r="BW121" i="2" a="1"/>
  <c r="BW121" i="2" s="1"/>
  <c r="BV121" i="2" a="1"/>
  <c r="BV121" i="2" s="1"/>
  <c r="BU121" i="2" a="1"/>
  <c r="BU121" i="2" s="1"/>
  <c r="BT121" i="2" a="1"/>
  <c r="BT121" i="2" s="1"/>
  <c r="BS121" i="2" a="1"/>
  <c r="BS121" i="2" s="1"/>
  <c r="BR121" i="2" a="1"/>
  <c r="BR121" i="2" s="1"/>
  <c r="BQ121" i="2" a="1"/>
  <c r="BQ121" i="2" s="1"/>
  <c r="BP121" i="2" a="1"/>
  <c r="BP121" i="2" s="1"/>
  <c r="BO121" i="2" a="1"/>
  <c r="BO121" i="2" s="1"/>
  <c r="BN121" i="2" a="1"/>
  <c r="BN121" i="2" s="1"/>
  <c r="BM121" i="2" a="1"/>
  <c r="BM121" i="2" s="1"/>
  <c r="BL121" i="2" a="1"/>
  <c r="BL121" i="2" s="1"/>
  <c r="BK121" i="2" a="1"/>
  <c r="BK121" i="2" s="1"/>
  <c r="BJ121" i="2" a="1"/>
  <c r="BJ121" i="2" s="1"/>
  <c r="BI121" i="2" a="1"/>
  <c r="BI121" i="2" s="1"/>
  <c r="BH121" i="2" a="1"/>
  <c r="BH121" i="2" s="1"/>
  <c r="BG121" i="2" a="1"/>
  <c r="BG121" i="2" s="1"/>
  <c r="BF121" i="2" a="1"/>
  <c r="BF121" i="2" s="1"/>
  <c r="BE121" i="2" a="1"/>
  <c r="BE121" i="2" s="1"/>
  <c r="BD121" i="2" a="1"/>
  <c r="BD121" i="2" s="1"/>
  <c r="BC121" i="2" a="1"/>
  <c r="BC121" i="2" s="1"/>
  <c r="BB121" i="2" a="1"/>
  <c r="BB121" i="2" s="1"/>
  <c r="BA121" i="2" a="1"/>
  <c r="BA121" i="2" s="1"/>
  <c r="AZ121" i="2" a="1"/>
  <c r="AZ121" i="2" s="1"/>
  <c r="AY121" i="2" a="1"/>
  <c r="AY121" i="2" s="1"/>
  <c r="AX121" i="2" a="1"/>
  <c r="AX121" i="2" s="1"/>
  <c r="AW121" i="2" a="1"/>
  <c r="AW121" i="2" s="1"/>
  <c r="AV121" i="2" a="1"/>
  <c r="AV121" i="2" s="1"/>
  <c r="AU121" i="2" a="1"/>
  <c r="AU121" i="2" s="1"/>
  <c r="AT121" i="2" a="1"/>
  <c r="AT121" i="2" s="1"/>
  <c r="AS121" i="2" a="1"/>
  <c r="AS121" i="2" s="1"/>
  <c r="AR121" i="2" a="1"/>
  <c r="AR121" i="2" s="1"/>
  <c r="AQ121" i="2" a="1"/>
  <c r="AQ121" i="2" s="1"/>
  <c r="AP121" i="2" a="1"/>
  <c r="AP121" i="2" s="1"/>
  <c r="AO121" i="2" a="1"/>
  <c r="AO121" i="2" s="1"/>
  <c r="AN121" i="2" a="1"/>
  <c r="AN121" i="2" s="1"/>
  <c r="AM121" i="2" a="1"/>
  <c r="AM121" i="2" s="1"/>
  <c r="AL121" i="2" a="1"/>
  <c r="AL121" i="2" s="1"/>
  <c r="AK121" i="2" a="1"/>
  <c r="AK121" i="2" s="1"/>
  <c r="AJ121" i="2" a="1"/>
  <c r="AJ121" i="2" s="1"/>
  <c r="AI121" i="2" a="1"/>
  <c r="AI121" i="2" s="1"/>
  <c r="AH121" i="2" a="1"/>
  <c r="AH121" i="2" s="1"/>
  <c r="AG121" i="2" a="1"/>
  <c r="AG121" i="2" s="1"/>
  <c r="AF121" i="2" a="1"/>
  <c r="AF121" i="2" s="1"/>
  <c r="AE121" i="2" a="1"/>
  <c r="AE121" i="2" s="1"/>
  <c r="AD121" i="2" a="1"/>
  <c r="AD121" i="2" s="1"/>
  <c r="AC121" i="2" a="1"/>
  <c r="AC121" i="2" s="1"/>
  <c r="AB121" i="2" a="1"/>
  <c r="AB121" i="2" s="1"/>
  <c r="AA121" i="2" a="1"/>
  <c r="AA121" i="2" s="1"/>
  <c r="Z121" i="2" a="1"/>
  <c r="Z121" i="2" s="1"/>
  <c r="Y121" i="2" a="1"/>
  <c r="Y121" i="2" s="1"/>
  <c r="X121" i="2" a="1"/>
  <c r="X121" i="2" s="1"/>
  <c r="H121" i="2"/>
  <c r="D121" i="2" s="1"/>
  <c r="GZ120" i="2" a="1"/>
  <c r="GZ120" i="2" s="1"/>
  <c r="GY120" i="2" a="1"/>
  <c r="GY120" i="2" s="1"/>
  <c r="GX120" i="2" a="1"/>
  <c r="GX120" i="2" s="1"/>
  <c r="GW120" i="2" a="1"/>
  <c r="GW120" i="2" s="1"/>
  <c r="GV120" i="2" a="1"/>
  <c r="GV120" i="2" s="1"/>
  <c r="GU120" i="2" a="1"/>
  <c r="GU120" i="2" s="1"/>
  <c r="GT120" i="2" a="1"/>
  <c r="GT120" i="2" s="1"/>
  <c r="GS120" i="2" a="1"/>
  <c r="GS120" i="2" s="1"/>
  <c r="GR120" i="2" a="1"/>
  <c r="GR120" i="2" s="1"/>
  <c r="GQ120" i="2" a="1"/>
  <c r="GQ120" i="2" s="1"/>
  <c r="GP120" i="2" a="1"/>
  <c r="GP120" i="2" s="1"/>
  <c r="GO120" i="2" a="1"/>
  <c r="GO120" i="2" s="1"/>
  <c r="GN120" i="2" a="1"/>
  <c r="GN120" i="2" s="1"/>
  <c r="GM120" i="2" a="1"/>
  <c r="GM120" i="2" s="1"/>
  <c r="GL120" i="2" a="1"/>
  <c r="GL120" i="2" s="1"/>
  <c r="GK120" i="2" a="1"/>
  <c r="GK120" i="2" s="1"/>
  <c r="GJ120" i="2" a="1"/>
  <c r="GJ120" i="2" s="1"/>
  <c r="GI120" i="2" a="1"/>
  <c r="GI120" i="2" s="1"/>
  <c r="GH120" i="2" a="1"/>
  <c r="GH120" i="2" s="1"/>
  <c r="GG120" i="2" a="1"/>
  <c r="GG120" i="2" s="1"/>
  <c r="GF120" i="2" a="1"/>
  <c r="GF120" i="2" s="1"/>
  <c r="GE120" i="2" a="1"/>
  <c r="GE120" i="2" s="1"/>
  <c r="GD120" i="2" a="1"/>
  <c r="GD120" i="2" s="1"/>
  <c r="GC120" i="2" a="1"/>
  <c r="GC120" i="2" s="1"/>
  <c r="GB120" i="2" a="1"/>
  <c r="GB120" i="2" s="1"/>
  <c r="GA120" i="2" a="1"/>
  <c r="GA120" i="2" s="1"/>
  <c r="FZ120" i="2" a="1"/>
  <c r="FZ120" i="2" s="1"/>
  <c r="FY120" i="2" a="1"/>
  <c r="FY120" i="2" s="1"/>
  <c r="FX120" i="2" a="1"/>
  <c r="FX120" i="2" s="1"/>
  <c r="FW120" i="2" a="1"/>
  <c r="FW120" i="2" s="1"/>
  <c r="FV120" i="2" a="1"/>
  <c r="FV120" i="2" s="1"/>
  <c r="FU120" i="2" a="1"/>
  <c r="FU120" i="2" s="1"/>
  <c r="FT120" i="2" a="1"/>
  <c r="FT120" i="2" s="1"/>
  <c r="FS120" i="2" a="1"/>
  <c r="FS120" i="2" s="1"/>
  <c r="FR120" i="2" a="1"/>
  <c r="FR120" i="2" s="1"/>
  <c r="FQ120" i="2" a="1"/>
  <c r="FQ120" i="2" s="1"/>
  <c r="FP120" i="2" a="1"/>
  <c r="FP120" i="2" s="1"/>
  <c r="FO120" i="2" a="1"/>
  <c r="FO120" i="2" s="1"/>
  <c r="FN120" i="2" a="1"/>
  <c r="FN120" i="2" s="1"/>
  <c r="FM120" i="2" a="1"/>
  <c r="FM120" i="2" s="1"/>
  <c r="FL120" i="2" a="1"/>
  <c r="FL120" i="2" s="1"/>
  <c r="FK120" i="2" a="1"/>
  <c r="FK120" i="2" s="1"/>
  <c r="FJ120" i="2" a="1"/>
  <c r="FJ120" i="2" s="1"/>
  <c r="FI120" i="2" a="1"/>
  <c r="FI120" i="2" s="1"/>
  <c r="FH120" i="2" a="1"/>
  <c r="FH120" i="2" s="1"/>
  <c r="FG120" i="2" a="1"/>
  <c r="FG120" i="2" s="1"/>
  <c r="FF120" i="2" a="1"/>
  <c r="FF120" i="2" s="1"/>
  <c r="FE120" i="2" a="1"/>
  <c r="FE120" i="2" s="1"/>
  <c r="FD120" i="2" a="1"/>
  <c r="FD120" i="2" s="1"/>
  <c r="FC120" i="2" a="1"/>
  <c r="FC120" i="2" s="1"/>
  <c r="FB120" i="2" a="1"/>
  <c r="FB120" i="2" s="1"/>
  <c r="FA120" i="2" a="1"/>
  <c r="FA120" i="2" s="1"/>
  <c r="EZ120" i="2" a="1"/>
  <c r="EZ120" i="2" s="1"/>
  <c r="EY120" i="2" a="1"/>
  <c r="EY120" i="2" s="1"/>
  <c r="EX120" i="2" a="1"/>
  <c r="EX120" i="2" s="1"/>
  <c r="EW120" i="2" a="1"/>
  <c r="EW120" i="2" s="1"/>
  <c r="EV120" i="2" a="1"/>
  <c r="EV120" i="2" s="1"/>
  <c r="EU120" i="2" a="1"/>
  <c r="EU120" i="2" s="1"/>
  <c r="ET120" i="2" a="1"/>
  <c r="ET120" i="2" s="1"/>
  <c r="ES120" i="2" a="1"/>
  <c r="ES120" i="2" s="1"/>
  <c r="ER120" i="2" a="1"/>
  <c r="ER120" i="2" s="1"/>
  <c r="EQ120" i="2" a="1"/>
  <c r="EQ120" i="2" s="1"/>
  <c r="EP120" i="2" a="1"/>
  <c r="EP120" i="2" s="1"/>
  <c r="EO120" i="2" a="1"/>
  <c r="EO120" i="2" s="1"/>
  <c r="EN120" i="2" a="1"/>
  <c r="EN120" i="2" s="1"/>
  <c r="EM120" i="2" a="1"/>
  <c r="EM120" i="2" s="1"/>
  <c r="EL120" i="2" a="1"/>
  <c r="EL120" i="2" s="1"/>
  <c r="EK120" i="2" a="1"/>
  <c r="EK120" i="2" s="1"/>
  <c r="EJ120" i="2" a="1"/>
  <c r="EJ120" i="2" s="1"/>
  <c r="EI120" i="2" a="1"/>
  <c r="EI120" i="2" s="1"/>
  <c r="EH120" i="2" a="1"/>
  <c r="EH120" i="2" s="1"/>
  <c r="EG120" i="2" a="1"/>
  <c r="EG120" i="2" s="1"/>
  <c r="EF120" i="2" a="1"/>
  <c r="EF120" i="2" s="1"/>
  <c r="EE120" i="2" a="1"/>
  <c r="EE120" i="2" s="1"/>
  <c r="ED120" i="2" a="1"/>
  <c r="ED120" i="2" s="1"/>
  <c r="EC120" i="2" a="1"/>
  <c r="EC120" i="2" s="1"/>
  <c r="EB120" i="2" a="1"/>
  <c r="EB120" i="2" s="1"/>
  <c r="EA120" i="2" a="1"/>
  <c r="EA120" i="2" s="1"/>
  <c r="DZ120" i="2" a="1"/>
  <c r="DZ120" i="2" s="1"/>
  <c r="DY120" i="2" a="1"/>
  <c r="DY120" i="2" s="1"/>
  <c r="DX120" i="2" a="1"/>
  <c r="DX120" i="2" s="1"/>
  <c r="DW120" i="2" a="1"/>
  <c r="DW120" i="2" s="1"/>
  <c r="DV120" i="2" a="1"/>
  <c r="DV120" i="2" s="1"/>
  <c r="DU120" i="2" a="1"/>
  <c r="DU120" i="2" s="1"/>
  <c r="DT120" i="2" a="1"/>
  <c r="DT120" i="2" s="1"/>
  <c r="DS120" i="2" a="1"/>
  <c r="DS120" i="2" s="1"/>
  <c r="DR120" i="2" a="1"/>
  <c r="DR120" i="2" s="1"/>
  <c r="DQ120" i="2" a="1"/>
  <c r="DQ120" i="2" s="1"/>
  <c r="DP120" i="2" a="1"/>
  <c r="DP120" i="2" s="1"/>
  <c r="DO120" i="2" a="1"/>
  <c r="DO120" i="2" s="1"/>
  <c r="DN120" i="2" a="1"/>
  <c r="DN120" i="2" s="1"/>
  <c r="DM120" i="2" a="1"/>
  <c r="DM120" i="2" s="1"/>
  <c r="DL120" i="2" a="1"/>
  <c r="DL120" i="2" s="1"/>
  <c r="DK120" i="2" a="1"/>
  <c r="DK120" i="2" s="1"/>
  <c r="DJ120" i="2" a="1"/>
  <c r="DJ120" i="2" s="1"/>
  <c r="DI120" i="2" a="1"/>
  <c r="DI120" i="2" s="1"/>
  <c r="DH120" i="2" a="1"/>
  <c r="DH120" i="2" s="1"/>
  <c r="DG120" i="2" a="1"/>
  <c r="DG120" i="2" s="1"/>
  <c r="DF120" i="2" a="1"/>
  <c r="DF120" i="2" s="1"/>
  <c r="DE120" i="2" a="1"/>
  <c r="DE120" i="2" s="1"/>
  <c r="DD120" i="2" a="1"/>
  <c r="DD120" i="2" s="1"/>
  <c r="DC120" i="2" a="1"/>
  <c r="DC120" i="2" s="1"/>
  <c r="DB120" i="2" a="1"/>
  <c r="DB120" i="2" s="1"/>
  <c r="DA120" i="2" a="1"/>
  <c r="DA120" i="2" s="1"/>
  <c r="CZ120" i="2" a="1"/>
  <c r="CZ120" i="2" s="1"/>
  <c r="CY120" i="2" a="1"/>
  <c r="CY120" i="2" s="1"/>
  <c r="CX120" i="2" a="1"/>
  <c r="CX120" i="2" s="1"/>
  <c r="CW120" i="2" a="1"/>
  <c r="CW120" i="2" s="1"/>
  <c r="CV120" i="2" a="1"/>
  <c r="CV120" i="2" s="1"/>
  <c r="CU120" i="2" a="1"/>
  <c r="CU120" i="2" s="1"/>
  <c r="CT120" i="2" a="1"/>
  <c r="CT120" i="2" s="1"/>
  <c r="CS120" i="2" a="1"/>
  <c r="CS120" i="2" s="1"/>
  <c r="CR120" i="2" a="1"/>
  <c r="CR120" i="2" s="1"/>
  <c r="CQ120" i="2" a="1"/>
  <c r="CQ120" i="2" s="1"/>
  <c r="CP120" i="2" a="1"/>
  <c r="CP120" i="2" s="1"/>
  <c r="CO120" i="2" a="1"/>
  <c r="CO120" i="2" s="1"/>
  <c r="CN120" i="2" a="1"/>
  <c r="CN120" i="2" s="1"/>
  <c r="CM120" i="2" a="1"/>
  <c r="CM120" i="2" s="1"/>
  <c r="CL120" i="2" a="1"/>
  <c r="CL120" i="2" s="1"/>
  <c r="CK120" i="2" a="1"/>
  <c r="CK120" i="2" s="1"/>
  <c r="CJ120" i="2" a="1"/>
  <c r="CJ120" i="2" s="1"/>
  <c r="CI120" i="2" a="1"/>
  <c r="CI120" i="2" s="1"/>
  <c r="CH120" i="2" a="1"/>
  <c r="CH120" i="2" s="1"/>
  <c r="CG120" i="2" a="1"/>
  <c r="CG120" i="2" s="1"/>
  <c r="CF120" i="2" a="1"/>
  <c r="CF120" i="2" s="1"/>
  <c r="CE120" i="2" a="1"/>
  <c r="CE120" i="2" s="1"/>
  <c r="CD120" i="2" a="1"/>
  <c r="CD120" i="2" s="1"/>
  <c r="CC120" i="2" a="1"/>
  <c r="CC120" i="2" s="1"/>
  <c r="CB120" i="2" a="1"/>
  <c r="CB120" i="2" s="1"/>
  <c r="CA120" i="2" a="1"/>
  <c r="CA120" i="2" s="1"/>
  <c r="BZ120" i="2" a="1"/>
  <c r="BZ120" i="2" s="1"/>
  <c r="BY120" i="2" a="1"/>
  <c r="BY120" i="2" s="1"/>
  <c r="BX120" i="2" a="1"/>
  <c r="BX120" i="2" s="1"/>
  <c r="BW120" i="2" a="1"/>
  <c r="BW120" i="2" s="1"/>
  <c r="BV120" i="2" a="1"/>
  <c r="BV120" i="2" s="1"/>
  <c r="BU120" i="2" a="1"/>
  <c r="BU120" i="2" s="1"/>
  <c r="BT120" i="2" a="1"/>
  <c r="BT120" i="2" s="1"/>
  <c r="BS120" i="2" a="1"/>
  <c r="BS120" i="2" s="1"/>
  <c r="BR120" i="2" a="1"/>
  <c r="BR120" i="2" s="1"/>
  <c r="BQ120" i="2" a="1"/>
  <c r="BQ120" i="2" s="1"/>
  <c r="BP120" i="2" a="1"/>
  <c r="BP120" i="2" s="1"/>
  <c r="BO120" i="2" a="1"/>
  <c r="BO120" i="2" s="1"/>
  <c r="BN120" i="2" a="1"/>
  <c r="BN120" i="2" s="1"/>
  <c r="BM120" i="2" a="1"/>
  <c r="BM120" i="2" s="1"/>
  <c r="BL120" i="2" a="1"/>
  <c r="BL120" i="2" s="1"/>
  <c r="BK120" i="2" a="1"/>
  <c r="BK120" i="2" s="1"/>
  <c r="BJ120" i="2" a="1"/>
  <c r="BJ120" i="2" s="1"/>
  <c r="BI120" i="2" a="1"/>
  <c r="BI120" i="2" s="1"/>
  <c r="BH120" i="2" a="1"/>
  <c r="BH120" i="2" s="1"/>
  <c r="BG120" i="2" a="1"/>
  <c r="BG120" i="2" s="1"/>
  <c r="BF120" i="2" a="1"/>
  <c r="BF120" i="2" s="1"/>
  <c r="BE120" i="2" a="1"/>
  <c r="BE120" i="2" s="1"/>
  <c r="BD120" i="2" a="1"/>
  <c r="BD120" i="2" s="1"/>
  <c r="BC120" i="2" a="1"/>
  <c r="BC120" i="2" s="1"/>
  <c r="BB120" i="2" a="1"/>
  <c r="BB120" i="2" s="1"/>
  <c r="BA120" i="2" a="1"/>
  <c r="BA120" i="2" s="1"/>
  <c r="AZ120" i="2" a="1"/>
  <c r="AZ120" i="2" s="1"/>
  <c r="AY120" i="2" a="1"/>
  <c r="AY120" i="2" s="1"/>
  <c r="AX120" i="2" a="1"/>
  <c r="AX120" i="2" s="1"/>
  <c r="AW120" i="2" a="1"/>
  <c r="AW120" i="2" s="1"/>
  <c r="AV120" i="2" a="1"/>
  <c r="AV120" i="2" s="1"/>
  <c r="AU120" i="2" a="1"/>
  <c r="AU120" i="2" s="1"/>
  <c r="AT120" i="2" a="1"/>
  <c r="AT120" i="2" s="1"/>
  <c r="AS120" i="2" a="1"/>
  <c r="AS120" i="2" s="1"/>
  <c r="AR120" i="2" a="1"/>
  <c r="AR120" i="2" s="1"/>
  <c r="AQ120" i="2" a="1"/>
  <c r="AQ120" i="2" s="1"/>
  <c r="AP120" i="2" a="1"/>
  <c r="AP120" i="2" s="1"/>
  <c r="AO120" i="2" a="1"/>
  <c r="AO120" i="2" s="1"/>
  <c r="AN120" i="2" a="1"/>
  <c r="AN120" i="2" s="1"/>
  <c r="AM120" i="2" a="1"/>
  <c r="AM120" i="2" s="1"/>
  <c r="AL120" i="2" a="1"/>
  <c r="AL120" i="2" s="1"/>
  <c r="AK120" i="2" a="1"/>
  <c r="AK120" i="2" s="1"/>
  <c r="AJ120" i="2" a="1"/>
  <c r="AJ120" i="2" s="1"/>
  <c r="AI120" i="2" a="1"/>
  <c r="AI120" i="2" s="1"/>
  <c r="AH120" i="2" a="1"/>
  <c r="AH120" i="2" s="1"/>
  <c r="AG120" i="2" a="1"/>
  <c r="AG120" i="2" s="1"/>
  <c r="AF120" i="2" a="1"/>
  <c r="AF120" i="2" s="1"/>
  <c r="AE120" i="2" a="1"/>
  <c r="AE120" i="2" s="1"/>
  <c r="AD120" i="2" a="1"/>
  <c r="AD120" i="2" s="1"/>
  <c r="AC120" i="2" a="1"/>
  <c r="AC120" i="2" s="1"/>
  <c r="AB120" i="2" a="1"/>
  <c r="AB120" i="2" s="1"/>
  <c r="AA120" i="2" a="1"/>
  <c r="AA120" i="2" s="1"/>
  <c r="Z120" i="2" a="1"/>
  <c r="Z120" i="2" s="1"/>
  <c r="Y120" i="2" a="1"/>
  <c r="Y120" i="2" s="1"/>
  <c r="X120" i="2" a="1"/>
  <c r="X120" i="2" s="1"/>
  <c r="H120" i="2"/>
  <c r="D120" i="2" s="1"/>
  <c r="GZ119" i="2" a="1"/>
  <c r="GZ119" i="2" s="1"/>
  <c r="GY119" i="2" a="1"/>
  <c r="GY119" i="2" s="1"/>
  <c r="GX119" i="2" a="1"/>
  <c r="GX119" i="2" s="1"/>
  <c r="GW119" i="2" a="1"/>
  <c r="GW119" i="2" s="1"/>
  <c r="GV119" i="2" a="1"/>
  <c r="GV119" i="2" s="1"/>
  <c r="GU119" i="2" a="1"/>
  <c r="GU119" i="2" s="1"/>
  <c r="GT119" i="2" a="1"/>
  <c r="GT119" i="2" s="1"/>
  <c r="GS119" i="2" a="1"/>
  <c r="GS119" i="2" s="1"/>
  <c r="GR119" i="2" a="1"/>
  <c r="GR119" i="2" s="1"/>
  <c r="GQ119" i="2" a="1"/>
  <c r="GQ119" i="2" s="1"/>
  <c r="GP119" i="2" a="1"/>
  <c r="GP119" i="2" s="1"/>
  <c r="GO119" i="2" a="1"/>
  <c r="GO119" i="2" s="1"/>
  <c r="GN119" i="2" a="1"/>
  <c r="GN119" i="2" s="1"/>
  <c r="GM119" i="2" a="1"/>
  <c r="GM119" i="2" s="1"/>
  <c r="GL119" i="2" a="1"/>
  <c r="GL119" i="2" s="1"/>
  <c r="GK119" i="2" a="1"/>
  <c r="GK119" i="2" s="1"/>
  <c r="GJ119" i="2" a="1"/>
  <c r="GJ119" i="2" s="1"/>
  <c r="GI119" i="2" a="1"/>
  <c r="GI119" i="2" s="1"/>
  <c r="GH119" i="2" a="1"/>
  <c r="GH119" i="2" s="1"/>
  <c r="GG119" i="2" a="1"/>
  <c r="GG119" i="2" s="1"/>
  <c r="GF119" i="2" a="1"/>
  <c r="GF119" i="2" s="1"/>
  <c r="GE119" i="2" a="1"/>
  <c r="GE119" i="2" s="1"/>
  <c r="GD119" i="2" a="1"/>
  <c r="GD119" i="2" s="1"/>
  <c r="GC119" i="2" a="1"/>
  <c r="GC119" i="2" s="1"/>
  <c r="GB119" i="2" a="1"/>
  <c r="GB119" i="2" s="1"/>
  <c r="GA119" i="2" a="1"/>
  <c r="GA119" i="2" s="1"/>
  <c r="FZ119" i="2" a="1"/>
  <c r="FZ119" i="2" s="1"/>
  <c r="FY119" i="2" a="1"/>
  <c r="FY119" i="2" s="1"/>
  <c r="FX119" i="2" a="1"/>
  <c r="FX119" i="2" s="1"/>
  <c r="FW119" i="2" a="1"/>
  <c r="FW119" i="2" s="1"/>
  <c r="FV119" i="2" a="1"/>
  <c r="FV119" i="2" s="1"/>
  <c r="FU119" i="2" a="1"/>
  <c r="FU119" i="2" s="1"/>
  <c r="FT119" i="2" a="1"/>
  <c r="FT119" i="2" s="1"/>
  <c r="FS119" i="2" a="1"/>
  <c r="FS119" i="2" s="1"/>
  <c r="FR119" i="2" a="1"/>
  <c r="FR119" i="2" s="1"/>
  <c r="FQ119" i="2" a="1"/>
  <c r="FQ119" i="2" s="1"/>
  <c r="FP119" i="2" a="1"/>
  <c r="FP119" i="2" s="1"/>
  <c r="FO119" i="2" a="1"/>
  <c r="FO119" i="2" s="1"/>
  <c r="FN119" i="2" a="1"/>
  <c r="FN119" i="2" s="1"/>
  <c r="FM119" i="2" a="1"/>
  <c r="FM119" i="2" s="1"/>
  <c r="FL119" i="2" a="1"/>
  <c r="FL119" i="2" s="1"/>
  <c r="FK119" i="2" a="1"/>
  <c r="FK119" i="2" s="1"/>
  <c r="FJ119" i="2" a="1"/>
  <c r="FJ119" i="2" s="1"/>
  <c r="FI119" i="2" a="1"/>
  <c r="FI119" i="2" s="1"/>
  <c r="FH119" i="2" a="1"/>
  <c r="FH119" i="2" s="1"/>
  <c r="FG119" i="2" a="1"/>
  <c r="FG119" i="2" s="1"/>
  <c r="FF119" i="2" a="1"/>
  <c r="FF119" i="2" s="1"/>
  <c r="FE119" i="2" a="1"/>
  <c r="FE119" i="2" s="1"/>
  <c r="FD119" i="2" a="1"/>
  <c r="FD119" i="2" s="1"/>
  <c r="FC119" i="2" a="1"/>
  <c r="FC119" i="2" s="1"/>
  <c r="FB119" i="2" a="1"/>
  <c r="FB119" i="2" s="1"/>
  <c r="FA119" i="2" a="1"/>
  <c r="FA119" i="2" s="1"/>
  <c r="EZ119" i="2" a="1"/>
  <c r="EZ119" i="2" s="1"/>
  <c r="EY119" i="2" a="1"/>
  <c r="EY119" i="2" s="1"/>
  <c r="EX119" i="2" a="1"/>
  <c r="EX119" i="2" s="1"/>
  <c r="EW119" i="2" a="1"/>
  <c r="EW119" i="2" s="1"/>
  <c r="EV119" i="2" a="1"/>
  <c r="EV119" i="2" s="1"/>
  <c r="EU119" i="2" a="1"/>
  <c r="EU119" i="2" s="1"/>
  <c r="ET119" i="2" a="1"/>
  <c r="ET119" i="2" s="1"/>
  <c r="ES119" i="2" a="1"/>
  <c r="ES119" i="2" s="1"/>
  <c r="ER119" i="2" a="1"/>
  <c r="ER119" i="2" s="1"/>
  <c r="EQ119" i="2" a="1"/>
  <c r="EQ119" i="2" s="1"/>
  <c r="EP119" i="2" a="1"/>
  <c r="EP119" i="2" s="1"/>
  <c r="EO119" i="2" a="1"/>
  <c r="EO119" i="2" s="1"/>
  <c r="EN119" i="2" a="1"/>
  <c r="EN119" i="2" s="1"/>
  <c r="EM119" i="2" a="1"/>
  <c r="EM119" i="2" s="1"/>
  <c r="EL119" i="2" a="1"/>
  <c r="EL119" i="2" s="1"/>
  <c r="EK119" i="2" a="1"/>
  <c r="EK119" i="2" s="1"/>
  <c r="EJ119" i="2" a="1"/>
  <c r="EJ119" i="2" s="1"/>
  <c r="EI119" i="2" a="1"/>
  <c r="EI119" i="2" s="1"/>
  <c r="EH119" i="2" a="1"/>
  <c r="EH119" i="2" s="1"/>
  <c r="EG119" i="2" a="1"/>
  <c r="EG119" i="2" s="1"/>
  <c r="EF119" i="2" a="1"/>
  <c r="EF119" i="2" s="1"/>
  <c r="EE119" i="2" a="1"/>
  <c r="EE119" i="2" s="1"/>
  <c r="ED119" i="2" a="1"/>
  <c r="ED119" i="2" s="1"/>
  <c r="EC119" i="2" a="1"/>
  <c r="EC119" i="2" s="1"/>
  <c r="EB119" i="2" a="1"/>
  <c r="EB119" i="2" s="1"/>
  <c r="EA119" i="2" a="1"/>
  <c r="EA119" i="2" s="1"/>
  <c r="DZ119" i="2" a="1"/>
  <c r="DZ119" i="2" s="1"/>
  <c r="DY119" i="2" a="1"/>
  <c r="DY119" i="2" s="1"/>
  <c r="DX119" i="2" a="1"/>
  <c r="DX119" i="2" s="1"/>
  <c r="DW119" i="2" a="1"/>
  <c r="DW119" i="2" s="1"/>
  <c r="DV119" i="2" a="1"/>
  <c r="DV119" i="2" s="1"/>
  <c r="DU119" i="2" a="1"/>
  <c r="DU119" i="2" s="1"/>
  <c r="DT119" i="2" a="1"/>
  <c r="DT119" i="2" s="1"/>
  <c r="DS119" i="2" a="1"/>
  <c r="DS119" i="2" s="1"/>
  <c r="DR119" i="2" a="1"/>
  <c r="DR119" i="2" s="1"/>
  <c r="DQ119" i="2" a="1"/>
  <c r="DQ119" i="2" s="1"/>
  <c r="DP119" i="2" a="1"/>
  <c r="DP119" i="2" s="1"/>
  <c r="DO119" i="2" a="1"/>
  <c r="DO119" i="2" s="1"/>
  <c r="DN119" i="2" a="1"/>
  <c r="DN119" i="2" s="1"/>
  <c r="DM119" i="2" a="1"/>
  <c r="DM119" i="2" s="1"/>
  <c r="DL119" i="2" a="1"/>
  <c r="DL119" i="2" s="1"/>
  <c r="DK119" i="2" a="1"/>
  <c r="DK119" i="2" s="1"/>
  <c r="DJ119" i="2" a="1"/>
  <c r="DJ119" i="2" s="1"/>
  <c r="DI119" i="2" a="1"/>
  <c r="DI119" i="2" s="1"/>
  <c r="DH119" i="2" a="1"/>
  <c r="DH119" i="2" s="1"/>
  <c r="DG119" i="2" a="1"/>
  <c r="DG119" i="2" s="1"/>
  <c r="DF119" i="2" a="1"/>
  <c r="DF119" i="2" s="1"/>
  <c r="DE119" i="2" a="1"/>
  <c r="DE119" i="2" s="1"/>
  <c r="DD119" i="2" a="1"/>
  <c r="DD119" i="2" s="1"/>
  <c r="DC119" i="2" a="1"/>
  <c r="DC119" i="2" s="1"/>
  <c r="DB119" i="2" a="1"/>
  <c r="DB119" i="2" s="1"/>
  <c r="DA119" i="2" a="1"/>
  <c r="DA119" i="2" s="1"/>
  <c r="CZ119" i="2" a="1"/>
  <c r="CZ119" i="2" s="1"/>
  <c r="CY119" i="2" a="1"/>
  <c r="CY119" i="2" s="1"/>
  <c r="CX119" i="2" a="1"/>
  <c r="CX119" i="2" s="1"/>
  <c r="CW119" i="2" a="1"/>
  <c r="CW119" i="2" s="1"/>
  <c r="CV119" i="2" a="1"/>
  <c r="CV119" i="2" s="1"/>
  <c r="CU119" i="2" a="1"/>
  <c r="CU119" i="2" s="1"/>
  <c r="CT119" i="2" a="1"/>
  <c r="CT119" i="2" s="1"/>
  <c r="CS119" i="2" a="1"/>
  <c r="CS119" i="2" s="1"/>
  <c r="CR119" i="2" a="1"/>
  <c r="CR119" i="2" s="1"/>
  <c r="CQ119" i="2" a="1"/>
  <c r="CQ119" i="2" s="1"/>
  <c r="CP119" i="2" a="1"/>
  <c r="CP119" i="2" s="1"/>
  <c r="CO119" i="2" a="1"/>
  <c r="CO119" i="2" s="1"/>
  <c r="CN119" i="2" a="1"/>
  <c r="CN119" i="2" s="1"/>
  <c r="CM119" i="2" a="1"/>
  <c r="CM119" i="2" s="1"/>
  <c r="CL119" i="2" a="1"/>
  <c r="CL119" i="2" s="1"/>
  <c r="CK119" i="2" a="1"/>
  <c r="CK119" i="2" s="1"/>
  <c r="CJ119" i="2" a="1"/>
  <c r="CJ119" i="2" s="1"/>
  <c r="CI119" i="2" a="1"/>
  <c r="CI119" i="2" s="1"/>
  <c r="CH119" i="2" a="1"/>
  <c r="CH119" i="2" s="1"/>
  <c r="CG119" i="2" a="1"/>
  <c r="CG119" i="2" s="1"/>
  <c r="CF119" i="2" a="1"/>
  <c r="CF119" i="2" s="1"/>
  <c r="CE119" i="2" a="1"/>
  <c r="CE119" i="2" s="1"/>
  <c r="CD119" i="2" a="1"/>
  <c r="CD119" i="2" s="1"/>
  <c r="CC119" i="2" a="1"/>
  <c r="CC119" i="2" s="1"/>
  <c r="CB119" i="2" a="1"/>
  <c r="CB119" i="2" s="1"/>
  <c r="CA119" i="2" a="1"/>
  <c r="CA119" i="2" s="1"/>
  <c r="BZ119" i="2" a="1"/>
  <c r="BZ119" i="2" s="1"/>
  <c r="BY119" i="2" a="1"/>
  <c r="BY119" i="2" s="1"/>
  <c r="BX119" i="2" a="1"/>
  <c r="BX119" i="2" s="1"/>
  <c r="BW119" i="2" a="1"/>
  <c r="BW119" i="2" s="1"/>
  <c r="BV119" i="2" a="1"/>
  <c r="BV119" i="2" s="1"/>
  <c r="BU119" i="2" a="1"/>
  <c r="BU119" i="2" s="1"/>
  <c r="BT119" i="2" a="1"/>
  <c r="BT119" i="2" s="1"/>
  <c r="BS119" i="2" a="1"/>
  <c r="BS119" i="2" s="1"/>
  <c r="BR119" i="2" a="1"/>
  <c r="BR119" i="2" s="1"/>
  <c r="BQ119" i="2" a="1"/>
  <c r="BQ119" i="2" s="1"/>
  <c r="BP119" i="2" a="1"/>
  <c r="BP119" i="2" s="1"/>
  <c r="BO119" i="2" a="1"/>
  <c r="BO119" i="2" s="1"/>
  <c r="BN119" i="2" a="1"/>
  <c r="BN119" i="2" s="1"/>
  <c r="BM119" i="2" a="1"/>
  <c r="BM119" i="2" s="1"/>
  <c r="BL119" i="2" a="1"/>
  <c r="BL119" i="2" s="1"/>
  <c r="BK119" i="2" a="1"/>
  <c r="BK119" i="2" s="1"/>
  <c r="BJ119" i="2" a="1"/>
  <c r="BJ119" i="2" s="1"/>
  <c r="BI119" i="2" a="1"/>
  <c r="BI119" i="2" s="1"/>
  <c r="BH119" i="2" a="1"/>
  <c r="BH119" i="2" s="1"/>
  <c r="BG119" i="2" a="1"/>
  <c r="BG119" i="2" s="1"/>
  <c r="BF119" i="2" a="1"/>
  <c r="BF119" i="2" s="1"/>
  <c r="BE119" i="2" a="1"/>
  <c r="BE119" i="2" s="1"/>
  <c r="BD119" i="2" a="1"/>
  <c r="BD119" i="2" s="1"/>
  <c r="BC119" i="2" a="1"/>
  <c r="BC119" i="2" s="1"/>
  <c r="BB119" i="2" a="1"/>
  <c r="BB119" i="2" s="1"/>
  <c r="BA119" i="2" a="1"/>
  <c r="BA119" i="2" s="1"/>
  <c r="AZ119" i="2" a="1"/>
  <c r="AZ119" i="2" s="1"/>
  <c r="AY119" i="2" a="1"/>
  <c r="AY119" i="2" s="1"/>
  <c r="AX119" i="2" a="1"/>
  <c r="AX119" i="2" s="1"/>
  <c r="AW119" i="2" a="1"/>
  <c r="AW119" i="2" s="1"/>
  <c r="AV119" i="2" a="1"/>
  <c r="AV119" i="2" s="1"/>
  <c r="AU119" i="2" a="1"/>
  <c r="AU119" i="2" s="1"/>
  <c r="AT119" i="2" a="1"/>
  <c r="AT119" i="2" s="1"/>
  <c r="AS119" i="2" a="1"/>
  <c r="AS119" i="2" s="1"/>
  <c r="AR119" i="2" a="1"/>
  <c r="AR119" i="2" s="1"/>
  <c r="AQ119" i="2" a="1"/>
  <c r="AQ119" i="2" s="1"/>
  <c r="AP119" i="2" a="1"/>
  <c r="AP119" i="2" s="1"/>
  <c r="AO119" i="2" a="1"/>
  <c r="AO119" i="2" s="1"/>
  <c r="AN119" i="2" a="1"/>
  <c r="AN119" i="2" s="1"/>
  <c r="AM119" i="2" a="1"/>
  <c r="AM119" i="2" s="1"/>
  <c r="AL119" i="2" a="1"/>
  <c r="AL119" i="2" s="1"/>
  <c r="AK119" i="2" a="1"/>
  <c r="AK119" i="2" s="1"/>
  <c r="AJ119" i="2" a="1"/>
  <c r="AJ119" i="2" s="1"/>
  <c r="AI119" i="2" a="1"/>
  <c r="AI119" i="2" s="1"/>
  <c r="AH119" i="2" a="1"/>
  <c r="AH119" i="2" s="1"/>
  <c r="AG119" i="2" a="1"/>
  <c r="AG119" i="2" s="1"/>
  <c r="AF119" i="2" a="1"/>
  <c r="AF119" i="2" s="1"/>
  <c r="AE119" i="2" a="1"/>
  <c r="AE119" i="2" s="1"/>
  <c r="AD119" i="2" a="1"/>
  <c r="AD119" i="2" s="1"/>
  <c r="AC119" i="2" a="1"/>
  <c r="AC119" i="2" s="1"/>
  <c r="AB119" i="2" a="1"/>
  <c r="AB119" i="2" s="1"/>
  <c r="AA119" i="2" a="1"/>
  <c r="AA119" i="2" s="1"/>
  <c r="Z119" i="2" a="1"/>
  <c r="Z119" i="2" s="1"/>
  <c r="Y119" i="2" a="1"/>
  <c r="Y119" i="2" s="1"/>
  <c r="X119" i="2" a="1"/>
  <c r="X119" i="2" s="1"/>
  <c r="H119" i="2"/>
  <c r="D119" i="2" s="1"/>
  <c r="GZ118" i="2" a="1"/>
  <c r="GZ118" i="2" s="1"/>
  <c r="GY118" i="2" a="1"/>
  <c r="GY118" i="2" s="1"/>
  <c r="GX118" i="2" a="1"/>
  <c r="GX118" i="2" s="1"/>
  <c r="GW118" i="2" a="1"/>
  <c r="GW118" i="2" s="1"/>
  <c r="GV118" i="2" a="1"/>
  <c r="GV118" i="2" s="1"/>
  <c r="GU118" i="2" a="1"/>
  <c r="GU118" i="2" s="1"/>
  <c r="GT118" i="2" a="1"/>
  <c r="GT118" i="2" s="1"/>
  <c r="GS118" i="2" a="1"/>
  <c r="GS118" i="2" s="1"/>
  <c r="GR118" i="2" a="1"/>
  <c r="GR118" i="2" s="1"/>
  <c r="GQ118" i="2" a="1"/>
  <c r="GQ118" i="2" s="1"/>
  <c r="GP118" i="2" a="1"/>
  <c r="GP118" i="2" s="1"/>
  <c r="GO118" i="2" a="1"/>
  <c r="GO118" i="2" s="1"/>
  <c r="GN118" i="2" a="1"/>
  <c r="GN118" i="2" s="1"/>
  <c r="GM118" i="2" a="1"/>
  <c r="GM118" i="2" s="1"/>
  <c r="GL118" i="2" a="1"/>
  <c r="GL118" i="2" s="1"/>
  <c r="GK118" i="2" a="1"/>
  <c r="GK118" i="2" s="1"/>
  <c r="GJ118" i="2" a="1"/>
  <c r="GJ118" i="2" s="1"/>
  <c r="GI118" i="2" a="1"/>
  <c r="GI118" i="2" s="1"/>
  <c r="GH118" i="2" a="1"/>
  <c r="GH118" i="2" s="1"/>
  <c r="GG118" i="2" a="1"/>
  <c r="GG118" i="2" s="1"/>
  <c r="GF118" i="2" a="1"/>
  <c r="GF118" i="2" s="1"/>
  <c r="GE118" i="2" a="1"/>
  <c r="GE118" i="2" s="1"/>
  <c r="GD118" i="2" a="1"/>
  <c r="GD118" i="2" s="1"/>
  <c r="GC118" i="2" a="1"/>
  <c r="GC118" i="2" s="1"/>
  <c r="GB118" i="2" a="1"/>
  <c r="GB118" i="2" s="1"/>
  <c r="GA118" i="2" a="1"/>
  <c r="GA118" i="2" s="1"/>
  <c r="FZ118" i="2" a="1"/>
  <c r="FZ118" i="2" s="1"/>
  <c r="FY118" i="2" a="1"/>
  <c r="FY118" i="2" s="1"/>
  <c r="FX118" i="2" a="1"/>
  <c r="FX118" i="2" s="1"/>
  <c r="FW118" i="2" a="1"/>
  <c r="FW118" i="2" s="1"/>
  <c r="FV118" i="2" a="1"/>
  <c r="FV118" i="2" s="1"/>
  <c r="FU118" i="2" a="1"/>
  <c r="FU118" i="2" s="1"/>
  <c r="FT118" i="2" a="1"/>
  <c r="FT118" i="2" s="1"/>
  <c r="FS118" i="2" a="1"/>
  <c r="FS118" i="2" s="1"/>
  <c r="FR118" i="2" a="1"/>
  <c r="FR118" i="2" s="1"/>
  <c r="FQ118" i="2" a="1"/>
  <c r="FQ118" i="2" s="1"/>
  <c r="FP118" i="2" a="1"/>
  <c r="FP118" i="2" s="1"/>
  <c r="FO118" i="2" a="1"/>
  <c r="FO118" i="2" s="1"/>
  <c r="FN118" i="2" a="1"/>
  <c r="FN118" i="2" s="1"/>
  <c r="FM118" i="2" a="1"/>
  <c r="FM118" i="2" s="1"/>
  <c r="FL118" i="2" a="1"/>
  <c r="FL118" i="2" s="1"/>
  <c r="FK118" i="2" a="1"/>
  <c r="FK118" i="2" s="1"/>
  <c r="FJ118" i="2" a="1"/>
  <c r="FJ118" i="2" s="1"/>
  <c r="FI118" i="2" a="1"/>
  <c r="FI118" i="2" s="1"/>
  <c r="FH118" i="2" a="1"/>
  <c r="FH118" i="2" s="1"/>
  <c r="FG118" i="2" a="1"/>
  <c r="FG118" i="2" s="1"/>
  <c r="FF118" i="2" a="1"/>
  <c r="FF118" i="2" s="1"/>
  <c r="FE118" i="2" a="1"/>
  <c r="FE118" i="2" s="1"/>
  <c r="FD118" i="2" a="1"/>
  <c r="FD118" i="2" s="1"/>
  <c r="FC118" i="2" a="1"/>
  <c r="FC118" i="2" s="1"/>
  <c r="FB118" i="2" a="1"/>
  <c r="FB118" i="2" s="1"/>
  <c r="FA118" i="2" a="1"/>
  <c r="FA118" i="2" s="1"/>
  <c r="EZ118" i="2" a="1"/>
  <c r="EZ118" i="2" s="1"/>
  <c r="EY118" i="2" a="1"/>
  <c r="EY118" i="2" s="1"/>
  <c r="EX118" i="2" a="1"/>
  <c r="EX118" i="2" s="1"/>
  <c r="EW118" i="2" a="1"/>
  <c r="EW118" i="2" s="1"/>
  <c r="EV118" i="2" a="1"/>
  <c r="EV118" i="2" s="1"/>
  <c r="EU118" i="2" a="1"/>
  <c r="EU118" i="2" s="1"/>
  <c r="ET118" i="2" a="1"/>
  <c r="ET118" i="2" s="1"/>
  <c r="ES118" i="2" a="1"/>
  <c r="ES118" i="2" s="1"/>
  <c r="ER118" i="2" a="1"/>
  <c r="ER118" i="2" s="1"/>
  <c r="EQ118" i="2" a="1"/>
  <c r="EQ118" i="2" s="1"/>
  <c r="EP118" i="2" a="1"/>
  <c r="EP118" i="2" s="1"/>
  <c r="EO118" i="2" a="1"/>
  <c r="EO118" i="2" s="1"/>
  <c r="EN118" i="2" a="1"/>
  <c r="EN118" i="2" s="1"/>
  <c r="EM118" i="2" a="1"/>
  <c r="EM118" i="2" s="1"/>
  <c r="EL118" i="2" a="1"/>
  <c r="EL118" i="2" s="1"/>
  <c r="EK118" i="2" a="1"/>
  <c r="EK118" i="2" s="1"/>
  <c r="EJ118" i="2" a="1"/>
  <c r="EJ118" i="2" s="1"/>
  <c r="EI118" i="2" a="1"/>
  <c r="EI118" i="2" s="1"/>
  <c r="EH118" i="2" a="1"/>
  <c r="EH118" i="2" s="1"/>
  <c r="EG118" i="2" a="1"/>
  <c r="EG118" i="2" s="1"/>
  <c r="EF118" i="2" a="1"/>
  <c r="EF118" i="2" s="1"/>
  <c r="EE118" i="2" a="1"/>
  <c r="EE118" i="2" s="1"/>
  <c r="ED118" i="2" a="1"/>
  <c r="ED118" i="2" s="1"/>
  <c r="EC118" i="2" a="1"/>
  <c r="EC118" i="2" s="1"/>
  <c r="EB118" i="2" a="1"/>
  <c r="EB118" i="2" s="1"/>
  <c r="EA118" i="2" a="1"/>
  <c r="EA118" i="2" s="1"/>
  <c r="DZ118" i="2" a="1"/>
  <c r="DZ118" i="2" s="1"/>
  <c r="DY118" i="2" a="1"/>
  <c r="DY118" i="2" s="1"/>
  <c r="DX118" i="2" a="1"/>
  <c r="DX118" i="2" s="1"/>
  <c r="DW118" i="2" a="1"/>
  <c r="DW118" i="2" s="1"/>
  <c r="DV118" i="2" a="1"/>
  <c r="DV118" i="2" s="1"/>
  <c r="DU118" i="2" a="1"/>
  <c r="DU118" i="2" s="1"/>
  <c r="DT118" i="2" a="1"/>
  <c r="DT118" i="2" s="1"/>
  <c r="DS118" i="2" a="1"/>
  <c r="DS118" i="2" s="1"/>
  <c r="DR118" i="2" a="1"/>
  <c r="DR118" i="2" s="1"/>
  <c r="DQ118" i="2" a="1"/>
  <c r="DQ118" i="2" s="1"/>
  <c r="DP118" i="2" a="1"/>
  <c r="DP118" i="2" s="1"/>
  <c r="DO118" i="2" a="1"/>
  <c r="DO118" i="2" s="1"/>
  <c r="DN118" i="2" a="1"/>
  <c r="DN118" i="2" s="1"/>
  <c r="DM118" i="2" a="1"/>
  <c r="DM118" i="2" s="1"/>
  <c r="DL118" i="2" a="1"/>
  <c r="DL118" i="2" s="1"/>
  <c r="DK118" i="2" a="1"/>
  <c r="DK118" i="2" s="1"/>
  <c r="DJ118" i="2" a="1"/>
  <c r="DJ118" i="2" s="1"/>
  <c r="DI118" i="2" a="1"/>
  <c r="DI118" i="2" s="1"/>
  <c r="DH118" i="2" a="1"/>
  <c r="DH118" i="2" s="1"/>
  <c r="DG118" i="2" a="1"/>
  <c r="DG118" i="2" s="1"/>
  <c r="DF118" i="2" a="1"/>
  <c r="DF118" i="2" s="1"/>
  <c r="DE118" i="2" a="1"/>
  <c r="DE118" i="2" s="1"/>
  <c r="DD118" i="2" a="1"/>
  <c r="DD118" i="2" s="1"/>
  <c r="DC118" i="2" a="1"/>
  <c r="DC118" i="2" s="1"/>
  <c r="DB118" i="2" a="1"/>
  <c r="DB118" i="2" s="1"/>
  <c r="DA118" i="2" a="1"/>
  <c r="DA118" i="2" s="1"/>
  <c r="CZ118" i="2" a="1"/>
  <c r="CZ118" i="2" s="1"/>
  <c r="CY118" i="2" a="1"/>
  <c r="CY118" i="2" s="1"/>
  <c r="CX118" i="2" a="1"/>
  <c r="CX118" i="2" s="1"/>
  <c r="CW118" i="2" a="1"/>
  <c r="CW118" i="2" s="1"/>
  <c r="CV118" i="2" a="1"/>
  <c r="CV118" i="2" s="1"/>
  <c r="CU118" i="2" a="1"/>
  <c r="CU118" i="2" s="1"/>
  <c r="CT118" i="2" a="1"/>
  <c r="CT118" i="2" s="1"/>
  <c r="CS118" i="2" a="1"/>
  <c r="CS118" i="2" s="1"/>
  <c r="CR118" i="2" a="1"/>
  <c r="CR118" i="2" s="1"/>
  <c r="CQ118" i="2" a="1"/>
  <c r="CQ118" i="2" s="1"/>
  <c r="CP118" i="2" a="1"/>
  <c r="CP118" i="2" s="1"/>
  <c r="CO118" i="2" a="1"/>
  <c r="CO118" i="2" s="1"/>
  <c r="CN118" i="2" a="1"/>
  <c r="CN118" i="2" s="1"/>
  <c r="CM118" i="2" a="1"/>
  <c r="CM118" i="2" s="1"/>
  <c r="CL118" i="2" a="1"/>
  <c r="CL118" i="2" s="1"/>
  <c r="CK118" i="2" a="1"/>
  <c r="CK118" i="2" s="1"/>
  <c r="CJ118" i="2" a="1"/>
  <c r="CJ118" i="2" s="1"/>
  <c r="CI118" i="2" a="1"/>
  <c r="CI118" i="2" s="1"/>
  <c r="CH118" i="2" a="1"/>
  <c r="CH118" i="2" s="1"/>
  <c r="CG118" i="2" a="1"/>
  <c r="CG118" i="2" s="1"/>
  <c r="CF118" i="2" a="1"/>
  <c r="CF118" i="2" s="1"/>
  <c r="CE118" i="2" a="1"/>
  <c r="CE118" i="2" s="1"/>
  <c r="CD118" i="2" a="1"/>
  <c r="CD118" i="2" s="1"/>
  <c r="CC118" i="2" a="1"/>
  <c r="CC118" i="2" s="1"/>
  <c r="CB118" i="2" a="1"/>
  <c r="CB118" i="2" s="1"/>
  <c r="CA118" i="2" a="1"/>
  <c r="CA118" i="2" s="1"/>
  <c r="BZ118" i="2" a="1"/>
  <c r="BZ118" i="2" s="1"/>
  <c r="BY118" i="2" a="1"/>
  <c r="BY118" i="2" s="1"/>
  <c r="BX118" i="2" a="1"/>
  <c r="BX118" i="2" s="1"/>
  <c r="BW118" i="2" a="1"/>
  <c r="BW118" i="2" s="1"/>
  <c r="BV118" i="2" a="1"/>
  <c r="BV118" i="2" s="1"/>
  <c r="BU118" i="2" a="1"/>
  <c r="BU118" i="2" s="1"/>
  <c r="BT118" i="2" a="1"/>
  <c r="BT118" i="2" s="1"/>
  <c r="BS118" i="2" a="1"/>
  <c r="BS118" i="2" s="1"/>
  <c r="BR118" i="2" a="1"/>
  <c r="BR118" i="2" s="1"/>
  <c r="BQ118" i="2" a="1"/>
  <c r="BQ118" i="2" s="1"/>
  <c r="BP118" i="2" a="1"/>
  <c r="BP118" i="2" s="1"/>
  <c r="BO118" i="2" a="1"/>
  <c r="BO118" i="2" s="1"/>
  <c r="BN118" i="2" a="1"/>
  <c r="BN118" i="2" s="1"/>
  <c r="BM118" i="2" a="1"/>
  <c r="BM118" i="2" s="1"/>
  <c r="BL118" i="2" a="1"/>
  <c r="BL118" i="2" s="1"/>
  <c r="BK118" i="2" a="1"/>
  <c r="BK118" i="2" s="1"/>
  <c r="BJ118" i="2" a="1"/>
  <c r="BJ118" i="2" s="1"/>
  <c r="BI118" i="2" a="1"/>
  <c r="BI118" i="2" s="1"/>
  <c r="BH118" i="2" a="1"/>
  <c r="BH118" i="2" s="1"/>
  <c r="BG118" i="2" a="1"/>
  <c r="BG118" i="2" s="1"/>
  <c r="BF118" i="2" a="1"/>
  <c r="BF118" i="2" s="1"/>
  <c r="BE118" i="2" a="1"/>
  <c r="BE118" i="2" s="1"/>
  <c r="BD118" i="2" a="1"/>
  <c r="BD118" i="2" s="1"/>
  <c r="BC118" i="2" a="1"/>
  <c r="BC118" i="2" s="1"/>
  <c r="BB118" i="2" a="1"/>
  <c r="BB118" i="2" s="1"/>
  <c r="BA118" i="2" a="1"/>
  <c r="BA118" i="2" s="1"/>
  <c r="AZ118" i="2" a="1"/>
  <c r="AZ118" i="2" s="1"/>
  <c r="AY118" i="2" a="1"/>
  <c r="AY118" i="2" s="1"/>
  <c r="AX118" i="2" a="1"/>
  <c r="AX118" i="2" s="1"/>
  <c r="AW118" i="2" a="1"/>
  <c r="AW118" i="2" s="1"/>
  <c r="AV118" i="2" a="1"/>
  <c r="AV118" i="2" s="1"/>
  <c r="AU118" i="2" a="1"/>
  <c r="AU118" i="2" s="1"/>
  <c r="AT118" i="2" a="1"/>
  <c r="AT118" i="2" s="1"/>
  <c r="AS118" i="2" a="1"/>
  <c r="AS118" i="2" s="1"/>
  <c r="AR118" i="2" a="1"/>
  <c r="AR118" i="2" s="1"/>
  <c r="AQ118" i="2" a="1"/>
  <c r="AQ118" i="2" s="1"/>
  <c r="AP118" i="2" a="1"/>
  <c r="AP118" i="2" s="1"/>
  <c r="AO118" i="2" a="1"/>
  <c r="AO118" i="2" s="1"/>
  <c r="AN118" i="2" a="1"/>
  <c r="AN118" i="2" s="1"/>
  <c r="AM118" i="2" a="1"/>
  <c r="AM118" i="2" s="1"/>
  <c r="AL118" i="2" a="1"/>
  <c r="AL118" i="2" s="1"/>
  <c r="AK118" i="2" a="1"/>
  <c r="AK118" i="2" s="1"/>
  <c r="AJ118" i="2" a="1"/>
  <c r="AJ118" i="2" s="1"/>
  <c r="AI118" i="2" a="1"/>
  <c r="AI118" i="2" s="1"/>
  <c r="AH118" i="2" a="1"/>
  <c r="AH118" i="2" s="1"/>
  <c r="AG118" i="2" a="1"/>
  <c r="AG118" i="2" s="1"/>
  <c r="AF118" i="2" a="1"/>
  <c r="AF118" i="2" s="1"/>
  <c r="AE118" i="2" a="1"/>
  <c r="AE118" i="2" s="1"/>
  <c r="AD118" i="2" a="1"/>
  <c r="AD118" i="2" s="1"/>
  <c r="AC118" i="2" a="1"/>
  <c r="AC118" i="2" s="1"/>
  <c r="AB118" i="2" a="1"/>
  <c r="AB118" i="2" s="1"/>
  <c r="AA118" i="2" a="1"/>
  <c r="AA118" i="2" s="1"/>
  <c r="Z118" i="2" a="1"/>
  <c r="Z118" i="2" s="1"/>
  <c r="Y118" i="2" a="1"/>
  <c r="Y118" i="2" s="1"/>
  <c r="X118" i="2" a="1"/>
  <c r="X118" i="2" s="1"/>
  <c r="H118" i="2"/>
  <c r="D118" i="2" s="1"/>
  <c r="GZ117" i="2" a="1"/>
  <c r="GZ117" i="2" s="1"/>
  <c r="GY117" i="2" a="1"/>
  <c r="GY117" i="2" s="1"/>
  <c r="GX117" i="2" a="1"/>
  <c r="GX117" i="2" s="1"/>
  <c r="GW117" i="2" a="1"/>
  <c r="GW117" i="2" s="1"/>
  <c r="GV117" i="2" a="1"/>
  <c r="GV117" i="2" s="1"/>
  <c r="GU117" i="2" a="1"/>
  <c r="GU117" i="2" s="1"/>
  <c r="GT117" i="2" a="1"/>
  <c r="GT117" i="2" s="1"/>
  <c r="GS117" i="2" a="1"/>
  <c r="GS117" i="2" s="1"/>
  <c r="GR117" i="2" a="1"/>
  <c r="GR117" i="2" s="1"/>
  <c r="GQ117" i="2" a="1"/>
  <c r="GQ117" i="2" s="1"/>
  <c r="GP117" i="2" a="1"/>
  <c r="GP117" i="2" s="1"/>
  <c r="GO117" i="2" a="1"/>
  <c r="GO117" i="2" s="1"/>
  <c r="GN117" i="2" a="1"/>
  <c r="GN117" i="2" s="1"/>
  <c r="GM117" i="2" a="1"/>
  <c r="GM117" i="2" s="1"/>
  <c r="GL117" i="2" a="1"/>
  <c r="GL117" i="2" s="1"/>
  <c r="GK117" i="2" a="1"/>
  <c r="GK117" i="2" s="1"/>
  <c r="GJ117" i="2" a="1"/>
  <c r="GJ117" i="2" s="1"/>
  <c r="GI117" i="2" a="1"/>
  <c r="GI117" i="2" s="1"/>
  <c r="GH117" i="2" a="1"/>
  <c r="GH117" i="2" s="1"/>
  <c r="GG117" i="2" a="1"/>
  <c r="GG117" i="2" s="1"/>
  <c r="GF117" i="2" a="1"/>
  <c r="GF117" i="2" s="1"/>
  <c r="GE117" i="2" a="1"/>
  <c r="GE117" i="2" s="1"/>
  <c r="GD117" i="2" a="1"/>
  <c r="GD117" i="2" s="1"/>
  <c r="GC117" i="2" a="1"/>
  <c r="GC117" i="2" s="1"/>
  <c r="GB117" i="2" a="1"/>
  <c r="GB117" i="2" s="1"/>
  <c r="GA117" i="2" a="1"/>
  <c r="GA117" i="2" s="1"/>
  <c r="FZ117" i="2" a="1"/>
  <c r="FZ117" i="2" s="1"/>
  <c r="FY117" i="2" a="1"/>
  <c r="FY117" i="2" s="1"/>
  <c r="FX117" i="2" a="1"/>
  <c r="FX117" i="2" s="1"/>
  <c r="FW117" i="2" a="1"/>
  <c r="FW117" i="2" s="1"/>
  <c r="FV117" i="2" a="1"/>
  <c r="FV117" i="2" s="1"/>
  <c r="FU117" i="2" a="1"/>
  <c r="FU117" i="2" s="1"/>
  <c r="FT117" i="2" a="1"/>
  <c r="FT117" i="2" s="1"/>
  <c r="FS117" i="2" a="1"/>
  <c r="FS117" i="2" s="1"/>
  <c r="FR117" i="2" a="1"/>
  <c r="FR117" i="2" s="1"/>
  <c r="FQ117" i="2" a="1"/>
  <c r="FQ117" i="2" s="1"/>
  <c r="FP117" i="2" a="1"/>
  <c r="FP117" i="2" s="1"/>
  <c r="FO117" i="2" a="1"/>
  <c r="FO117" i="2" s="1"/>
  <c r="FN117" i="2" a="1"/>
  <c r="FN117" i="2" s="1"/>
  <c r="FM117" i="2" a="1"/>
  <c r="FM117" i="2" s="1"/>
  <c r="FL117" i="2" a="1"/>
  <c r="FL117" i="2" s="1"/>
  <c r="FK117" i="2" a="1"/>
  <c r="FK117" i="2" s="1"/>
  <c r="FJ117" i="2" a="1"/>
  <c r="FJ117" i="2" s="1"/>
  <c r="FI117" i="2" a="1"/>
  <c r="FI117" i="2" s="1"/>
  <c r="FH117" i="2" a="1"/>
  <c r="FH117" i="2" s="1"/>
  <c r="FG117" i="2" a="1"/>
  <c r="FG117" i="2" s="1"/>
  <c r="FF117" i="2" a="1"/>
  <c r="FF117" i="2" s="1"/>
  <c r="FE117" i="2" a="1"/>
  <c r="FE117" i="2" s="1"/>
  <c r="FD117" i="2" a="1"/>
  <c r="FD117" i="2" s="1"/>
  <c r="FC117" i="2" a="1"/>
  <c r="FC117" i="2" s="1"/>
  <c r="FB117" i="2" a="1"/>
  <c r="FB117" i="2" s="1"/>
  <c r="FA117" i="2" a="1"/>
  <c r="FA117" i="2" s="1"/>
  <c r="EZ117" i="2" a="1"/>
  <c r="EZ117" i="2" s="1"/>
  <c r="EY117" i="2" a="1"/>
  <c r="EY117" i="2" s="1"/>
  <c r="EX117" i="2" a="1"/>
  <c r="EX117" i="2" s="1"/>
  <c r="EW117" i="2" a="1"/>
  <c r="EW117" i="2" s="1"/>
  <c r="EV117" i="2" a="1"/>
  <c r="EV117" i="2" s="1"/>
  <c r="EU117" i="2" a="1"/>
  <c r="EU117" i="2" s="1"/>
  <c r="ET117" i="2" a="1"/>
  <c r="ET117" i="2" s="1"/>
  <c r="ES117" i="2" a="1"/>
  <c r="ES117" i="2" s="1"/>
  <c r="ER117" i="2" a="1"/>
  <c r="ER117" i="2" s="1"/>
  <c r="EQ117" i="2" a="1"/>
  <c r="EQ117" i="2" s="1"/>
  <c r="EP117" i="2" a="1"/>
  <c r="EP117" i="2" s="1"/>
  <c r="EO117" i="2" a="1"/>
  <c r="EO117" i="2" s="1"/>
  <c r="EN117" i="2" a="1"/>
  <c r="EN117" i="2" s="1"/>
  <c r="EM117" i="2" a="1"/>
  <c r="EM117" i="2" s="1"/>
  <c r="EL117" i="2" a="1"/>
  <c r="EL117" i="2" s="1"/>
  <c r="EK117" i="2" a="1"/>
  <c r="EK117" i="2" s="1"/>
  <c r="EJ117" i="2" a="1"/>
  <c r="EJ117" i="2" s="1"/>
  <c r="EI117" i="2" a="1"/>
  <c r="EI117" i="2" s="1"/>
  <c r="EH117" i="2" a="1"/>
  <c r="EH117" i="2" s="1"/>
  <c r="EG117" i="2" a="1"/>
  <c r="EG117" i="2" s="1"/>
  <c r="EF117" i="2" a="1"/>
  <c r="EF117" i="2" s="1"/>
  <c r="EE117" i="2" a="1"/>
  <c r="EE117" i="2" s="1"/>
  <c r="ED117" i="2" a="1"/>
  <c r="ED117" i="2" s="1"/>
  <c r="EC117" i="2" a="1"/>
  <c r="EC117" i="2" s="1"/>
  <c r="EB117" i="2" a="1"/>
  <c r="EB117" i="2" s="1"/>
  <c r="EA117" i="2" a="1"/>
  <c r="EA117" i="2" s="1"/>
  <c r="DZ117" i="2" a="1"/>
  <c r="DZ117" i="2" s="1"/>
  <c r="DY117" i="2" a="1"/>
  <c r="DY117" i="2" s="1"/>
  <c r="DX117" i="2" a="1"/>
  <c r="DX117" i="2" s="1"/>
  <c r="DW117" i="2" a="1"/>
  <c r="DW117" i="2" s="1"/>
  <c r="DV117" i="2" a="1"/>
  <c r="DV117" i="2" s="1"/>
  <c r="DU117" i="2" a="1"/>
  <c r="DU117" i="2" s="1"/>
  <c r="DT117" i="2" a="1"/>
  <c r="DT117" i="2" s="1"/>
  <c r="DS117" i="2" a="1"/>
  <c r="DS117" i="2" s="1"/>
  <c r="DR117" i="2" a="1"/>
  <c r="DR117" i="2" s="1"/>
  <c r="DQ117" i="2" a="1"/>
  <c r="DQ117" i="2" s="1"/>
  <c r="DP117" i="2" a="1"/>
  <c r="DP117" i="2" s="1"/>
  <c r="DO117" i="2" a="1"/>
  <c r="DO117" i="2" s="1"/>
  <c r="DN117" i="2" a="1"/>
  <c r="DN117" i="2" s="1"/>
  <c r="DM117" i="2" a="1"/>
  <c r="DM117" i="2" s="1"/>
  <c r="DL117" i="2" a="1"/>
  <c r="DL117" i="2" s="1"/>
  <c r="DK117" i="2" a="1"/>
  <c r="DK117" i="2" s="1"/>
  <c r="DJ117" i="2" a="1"/>
  <c r="DJ117" i="2" s="1"/>
  <c r="DI117" i="2" a="1"/>
  <c r="DI117" i="2" s="1"/>
  <c r="DH117" i="2" a="1"/>
  <c r="DH117" i="2" s="1"/>
  <c r="DG117" i="2" a="1"/>
  <c r="DG117" i="2" s="1"/>
  <c r="DF117" i="2" a="1"/>
  <c r="DF117" i="2" s="1"/>
  <c r="DE117" i="2" a="1"/>
  <c r="DE117" i="2" s="1"/>
  <c r="DD117" i="2" a="1"/>
  <c r="DD117" i="2" s="1"/>
  <c r="DC117" i="2" a="1"/>
  <c r="DC117" i="2" s="1"/>
  <c r="DB117" i="2" a="1"/>
  <c r="DB117" i="2" s="1"/>
  <c r="DA117" i="2" a="1"/>
  <c r="DA117" i="2" s="1"/>
  <c r="CZ117" i="2" a="1"/>
  <c r="CZ117" i="2" s="1"/>
  <c r="CY117" i="2" a="1"/>
  <c r="CY117" i="2" s="1"/>
  <c r="CX117" i="2" a="1"/>
  <c r="CX117" i="2" s="1"/>
  <c r="CW117" i="2" a="1"/>
  <c r="CW117" i="2" s="1"/>
  <c r="CV117" i="2" a="1"/>
  <c r="CV117" i="2" s="1"/>
  <c r="CU117" i="2" a="1"/>
  <c r="CU117" i="2" s="1"/>
  <c r="CT117" i="2" a="1"/>
  <c r="CT117" i="2" s="1"/>
  <c r="CS117" i="2" a="1"/>
  <c r="CS117" i="2" s="1"/>
  <c r="CR117" i="2" a="1"/>
  <c r="CR117" i="2" s="1"/>
  <c r="CQ117" i="2" a="1"/>
  <c r="CQ117" i="2" s="1"/>
  <c r="CP117" i="2" a="1"/>
  <c r="CP117" i="2" s="1"/>
  <c r="CO117" i="2" a="1"/>
  <c r="CO117" i="2" s="1"/>
  <c r="CN117" i="2" a="1"/>
  <c r="CN117" i="2" s="1"/>
  <c r="CM117" i="2" a="1"/>
  <c r="CM117" i="2" s="1"/>
  <c r="CL117" i="2" a="1"/>
  <c r="CL117" i="2" s="1"/>
  <c r="CK117" i="2" a="1"/>
  <c r="CK117" i="2" s="1"/>
  <c r="CJ117" i="2" a="1"/>
  <c r="CJ117" i="2" s="1"/>
  <c r="CI117" i="2" a="1"/>
  <c r="CI117" i="2" s="1"/>
  <c r="CH117" i="2" a="1"/>
  <c r="CH117" i="2" s="1"/>
  <c r="CG117" i="2" a="1"/>
  <c r="CG117" i="2" s="1"/>
  <c r="CF117" i="2" a="1"/>
  <c r="CF117" i="2" s="1"/>
  <c r="CE117" i="2" a="1"/>
  <c r="CE117" i="2" s="1"/>
  <c r="CD117" i="2" a="1"/>
  <c r="CD117" i="2" s="1"/>
  <c r="CC117" i="2" a="1"/>
  <c r="CC117" i="2" s="1"/>
  <c r="CB117" i="2" a="1"/>
  <c r="CB117" i="2" s="1"/>
  <c r="CA117" i="2" a="1"/>
  <c r="CA117" i="2" s="1"/>
  <c r="BZ117" i="2" a="1"/>
  <c r="BZ117" i="2" s="1"/>
  <c r="BY117" i="2" a="1"/>
  <c r="BY117" i="2" s="1"/>
  <c r="BX117" i="2" a="1"/>
  <c r="BX117" i="2" s="1"/>
  <c r="BW117" i="2" a="1"/>
  <c r="BW117" i="2" s="1"/>
  <c r="BV117" i="2" a="1"/>
  <c r="BV117" i="2" s="1"/>
  <c r="BU117" i="2" a="1"/>
  <c r="BU117" i="2" s="1"/>
  <c r="BT117" i="2" a="1"/>
  <c r="BT117" i="2" s="1"/>
  <c r="BS117" i="2" a="1"/>
  <c r="BS117" i="2" s="1"/>
  <c r="BR117" i="2" a="1"/>
  <c r="BR117" i="2" s="1"/>
  <c r="BQ117" i="2" a="1"/>
  <c r="BQ117" i="2" s="1"/>
  <c r="BP117" i="2" a="1"/>
  <c r="BP117" i="2" s="1"/>
  <c r="BO117" i="2" a="1"/>
  <c r="BO117" i="2" s="1"/>
  <c r="BN117" i="2" a="1"/>
  <c r="BN117" i="2" s="1"/>
  <c r="BM117" i="2" a="1"/>
  <c r="BM117" i="2" s="1"/>
  <c r="BL117" i="2" a="1"/>
  <c r="BL117" i="2" s="1"/>
  <c r="BK117" i="2" a="1"/>
  <c r="BK117" i="2" s="1"/>
  <c r="BJ117" i="2" a="1"/>
  <c r="BJ117" i="2" s="1"/>
  <c r="BI117" i="2" a="1"/>
  <c r="BI117" i="2" s="1"/>
  <c r="BH117" i="2" a="1"/>
  <c r="BH117" i="2" s="1"/>
  <c r="BG117" i="2" a="1"/>
  <c r="BG117" i="2" s="1"/>
  <c r="BF117" i="2" a="1"/>
  <c r="BF117" i="2" s="1"/>
  <c r="BE117" i="2" a="1"/>
  <c r="BE117" i="2" s="1"/>
  <c r="BD117" i="2" a="1"/>
  <c r="BD117" i="2" s="1"/>
  <c r="BC117" i="2" a="1"/>
  <c r="BC117" i="2" s="1"/>
  <c r="BB117" i="2" a="1"/>
  <c r="BB117" i="2" s="1"/>
  <c r="BA117" i="2" a="1"/>
  <c r="BA117" i="2" s="1"/>
  <c r="AZ117" i="2" a="1"/>
  <c r="AZ117" i="2" s="1"/>
  <c r="AY117" i="2" a="1"/>
  <c r="AY117" i="2" s="1"/>
  <c r="AX117" i="2" a="1"/>
  <c r="AX117" i="2" s="1"/>
  <c r="AW117" i="2" a="1"/>
  <c r="AW117" i="2" s="1"/>
  <c r="AV117" i="2" a="1"/>
  <c r="AV117" i="2" s="1"/>
  <c r="AU117" i="2" a="1"/>
  <c r="AU117" i="2" s="1"/>
  <c r="AT117" i="2" a="1"/>
  <c r="AT117" i="2" s="1"/>
  <c r="AS117" i="2" a="1"/>
  <c r="AS117" i="2" s="1"/>
  <c r="AR117" i="2" a="1"/>
  <c r="AR117" i="2" s="1"/>
  <c r="AQ117" i="2" a="1"/>
  <c r="AQ117" i="2" s="1"/>
  <c r="AP117" i="2" a="1"/>
  <c r="AP117" i="2" s="1"/>
  <c r="AO117" i="2" a="1"/>
  <c r="AO117" i="2" s="1"/>
  <c r="AN117" i="2" a="1"/>
  <c r="AN117" i="2" s="1"/>
  <c r="AM117" i="2" a="1"/>
  <c r="AM117" i="2" s="1"/>
  <c r="AL117" i="2" a="1"/>
  <c r="AL117" i="2" s="1"/>
  <c r="AK117" i="2" a="1"/>
  <c r="AK117" i="2" s="1"/>
  <c r="AJ117" i="2" a="1"/>
  <c r="AJ117" i="2" s="1"/>
  <c r="AI117" i="2" a="1"/>
  <c r="AI117" i="2" s="1"/>
  <c r="AH117" i="2" a="1"/>
  <c r="AH117" i="2" s="1"/>
  <c r="AG117" i="2" a="1"/>
  <c r="AG117" i="2" s="1"/>
  <c r="AF117" i="2" a="1"/>
  <c r="AF117" i="2" s="1"/>
  <c r="AE117" i="2" a="1"/>
  <c r="AE117" i="2" s="1"/>
  <c r="AD117" i="2" a="1"/>
  <c r="AD117" i="2" s="1"/>
  <c r="AC117" i="2" a="1"/>
  <c r="AC117" i="2" s="1"/>
  <c r="AB117" i="2" a="1"/>
  <c r="AB117" i="2" s="1"/>
  <c r="AA117" i="2" a="1"/>
  <c r="AA117" i="2" s="1"/>
  <c r="Z117" i="2" a="1"/>
  <c r="Z117" i="2" s="1"/>
  <c r="Y117" i="2" a="1"/>
  <c r="Y117" i="2" s="1"/>
  <c r="X117" i="2" a="1"/>
  <c r="X117" i="2" s="1"/>
  <c r="H117" i="2"/>
  <c r="D117" i="2" s="1"/>
  <c r="GZ116" i="2" a="1"/>
  <c r="GZ116" i="2" s="1"/>
  <c r="GY116" i="2" a="1"/>
  <c r="GY116" i="2" s="1"/>
  <c r="GX116" i="2" a="1"/>
  <c r="GX116" i="2" s="1"/>
  <c r="GW116" i="2" a="1"/>
  <c r="GW116" i="2" s="1"/>
  <c r="GV116" i="2" a="1"/>
  <c r="GV116" i="2" s="1"/>
  <c r="GU116" i="2" a="1"/>
  <c r="GU116" i="2" s="1"/>
  <c r="GT116" i="2" a="1"/>
  <c r="GT116" i="2" s="1"/>
  <c r="GS116" i="2" a="1"/>
  <c r="GS116" i="2" s="1"/>
  <c r="GR116" i="2" a="1"/>
  <c r="GR116" i="2" s="1"/>
  <c r="GQ116" i="2" a="1"/>
  <c r="GQ116" i="2" s="1"/>
  <c r="GP116" i="2" a="1"/>
  <c r="GP116" i="2" s="1"/>
  <c r="GO116" i="2" a="1"/>
  <c r="GO116" i="2" s="1"/>
  <c r="GN116" i="2" a="1"/>
  <c r="GN116" i="2" s="1"/>
  <c r="GM116" i="2" a="1"/>
  <c r="GM116" i="2" s="1"/>
  <c r="GL116" i="2" a="1"/>
  <c r="GL116" i="2" s="1"/>
  <c r="GK116" i="2" a="1"/>
  <c r="GK116" i="2" s="1"/>
  <c r="GJ116" i="2" a="1"/>
  <c r="GJ116" i="2" s="1"/>
  <c r="GI116" i="2" a="1"/>
  <c r="GI116" i="2" s="1"/>
  <c r="GH116" i="2" a="1"/>
  <c r="GH116" i="2" s="1"/>
  <c r="GG116" i="2" a="1"/>
  <c r="GG116" i="2" s="1"/>
  <c r="GF116" i="2" a="1"/>
  <c r="GF116" i="2" s="1"/>
  <c r="GE116" i="2" a="1"/>
  <c r="GE116" i="2" s="1"/>
  <c r="GD116" i="2" a="1"/>
  <c r="GD116" i="2" s="1"/>
  <c r="GC116" i="2" a="1"/>
  <c r="GC116" i="2" s="1"/>
  <c r="GB116" i="2" a="1"/>
  <c r="GB116" i="2" s="1"/>
  <c r="GA116" i="2" a="1"/>
  <c r="GA116" i="2" s="1"/>
  <c r="FZ116" i="2" a="1"/>
  <c r="FZ116" i="2" s="1"/>
  <c r="FY116" i="2" a="1"/>
  <c r="FY116" i="2" s="1"/>
  <c r="FX116" i="2" a="1"/>
  <c r="FX116" i="2" s="1"/>
  <c r="FW116" i="2" a="1"/>
  <c r="FW116" i="2" s="1"/>
  <c r="FV116" i="2" a="1"/>
  <c r="FV116" i="2" s="1"/>
  <c r="FU116" i="2" a="1"/>
  <c r="FU116" i="2" s="1"/>
  <c r="FT116" i="2" a="1"/>
  <c r="FT116" i="2" s="1"/>
  <c r="FS116" i="2" a="1"/>
  <c r="FS116" i="2" s="1"/>
  <c r="FR116" i="2" a="1"/>
  <c r="FR116" i="2" s="1"/>
  <c r="FQ116" i="2" a="1"/>
  <c r="FQ116" i="2" s="1"/>
  <c r="FP116" i="2" a="1"/>
  <c r="FP116" i="2" s="1"/>
  <c r="FO116" i="2" a="1"/>
  <c r="FO116" i="2" s="1"/>
  <c r="FN116" i="2" a="1"/>
  <c r="FN116" i="2" s="1"/>
  <c r="FM116" i="2" a="1"/>
  <c r="FM116" i="2" s="1"/>
  <c r="FL116" i="2" a="1"/>
  <c r="FL116" i="2" s="1"/>
  <c r="FK116" i="2" a="1"/>
  <c r="FK116" i="2" s="1"/>
  <c r="FJ116" i="2" a="1"/>
  <c r="FJ116" i="2" s="1"/>
  <c r="FI116" i="2" a="1"/>
  <c r="FI116" i="2" s="1"/>
  <c r="FH116" i="2" a="1"/>
  <c r="FH116" i="2" s="1"/>
  <c r="FG116" i="2" a="1"/>
  <c r="FG116" i="2" s="1"/>
  <c r="FF116" i="2" a="1"/>
  <c r="FF116" i="2" s="1"/>
  <c r="FE116" i="2" a="1"/>
  <c r="FE116" i="2" s="1"/>
  <c r="FD116" i="2" a="1"/>
  <c r="FD116" i="2" s="1"/>
  <c r="FC116" i="2" a="1"/>
  <c r="FC116" i="2" s="1"/>
  <c r="FB116" i="2" a="1"/>
  <c r="FB116" i="2" s="1"/>
  <c r="FA116" i="2" a="1"/>
  <c r="FA116" i="2" s="1"/>
  <c r="EZ116" i="2" a="1"/>
  <c r="EZ116" i="2" s="1"/>
  <c r="EY116" i="2" a="1"/>
  <c r="EY116" i="2" s="1"/>
  <c r="EX116" i="2" a="1"/>
  <c r="EX116" i="2" s="1"/>
  <c r="EW116" i="2" a="1"/>
  <c r="EW116" i="2" s="1"/>
  <c r="EV116" i="2" a="1"/>
  <c r="EV116" i="2" s="1"/>
  <c r="EU116" i="2" a="1"/>
  <c r="EU116" i="2" s="1"/>
  <c r="ET116" i="2" a="1"/>
  <c r="ET116" i="2" s="1"/>
  <c r="ES116" i="2" a="1"/>
  <c r="ES116" i="2" s="1"/>
  <c r="ER116" i="2" a="1"/>
  <c r="ER116" i="2" s="1"/>
  <c r="EQ116" i="2" a="1"/>
  <c r="EQ116" i="2" s="1"/>
  <c r="EP116" i="2" a="1"/>
  <c r="EP116" i="2" s="1"/>
  <c r="EO116" i="2" a="1"/>
  <c r="EO116" i="2" s="1"/>
  <c r="EN116" i="2" a="1"/>
  <c r="EN116" i="2" s="1"/>
  <c r="EM116" i="2" a="1"/>
  <c r="EM116" i="2" s="1"/>
  <c r="EL116" i="2" a="1"/>
  <c r="EL116" i="2" s="1"/>
  <c r="EK116" i="2" a="1"/>
  <c r="EK116" i="2" s="1"/>
  <c r="EJ116" i="2" a="1"/>
  <c r="EJ116" i="2" s="1"/>
  <c r="EI116" i="2" a="1"/>
  <c r="EI116" i="2" s="1"/>
  <c r="EH116" i="2" a="1"/>
  <c r="EH116" i="2" s="1"/>
  <c r="EG116" i="2" a="1"/>
  <c r="EG116" i="2" s="1"/>
  <c r="EF116" i="2" a="1"/>
  <c r="EF116" i="2" s="1"/>
  <c r="EE116" i="2" a="1"/>
  <c r="EE116" i="2" s="1"/>
  <c r="ED116" i="2" a="1"/>
  <c r="ED116" i="2" s="1"/>
  <c r="EC116" i="2" a="1"/>
  <c r="EC116" i="2" s="1"/>
  <c r="EB116" i="2" a="1"/>
  <c r="EB116" i="2" s="1"/>
  <c r="EA116" i="2" a="1"/>
  <c r="EA116" i="2" s="1"/>
  <c r="DZ116" i="2" a="1"/>
  <c r="DZ116" i="2" s="1"/>
  <c r="DY116" i="2" a="1"/>
  <c r="DY116" i="2" s="1"/>
  <c r="DX116" i="2" a="1"/>
  <c r="DX116" i="2" s="1"/>
  <c r="DW116" i="2" a="1"/>
  <c r="DW116" i="2" s="1"/>
  <c r="DV116" i="2" a="1"/>
  <c r="DV116" i="2" s="1"/>
  <c r="DU116" i="2" a="1"/>
  <c r="DU116" i="2" s="1"/>
  <c r="DT116" i="2" a="1"/>
  <c r="DT116" i="2" s="1"/>
  <c r="DS116" i="2" a="1"/>
  <c r="DS116" i="2" s="1"/>
  <c r="DR116" i="2" a="1"/>
  <c r="DR116" i="2" s="1"/>
  <c r="DQ116" i="2" a="1"/>
  <c r="DQ116" i="2" s="1"/>
  <c r="DP116" i="2" a="1"/>
  <c r="DP116" i="2" s="1"/>
  <c r="DO116" i="2" a="1"/>
  <c r="DO116" i="2" s="1"/>
  <c r="DN116" i="2" a="1"/>
  <c r="DN116" i="2" s="1"/>
  <c r="DM116" i="2" a="1"/>
  <c r="DM116" i="2" s="1"/>
  <c r="DL116" i="2" a="1"/>
  <c r="DL116" i="2" s="1"/>
  <c r="DK116" i="2" a="1"/>
  <c r="DK116" i="2" s="1"/>
  <c r="DJ116" i="2" a="1"/>
  <c r="DJ116" i="2" s="1"/>
  <c r="DI116" i="2" a="1"/>
  <c r="DI116" i="2" s="1"/>
  <c r="DH116" i="2" a="1"/>
  <c r="DH116" i="2" s="1"/>
  <c r="DG116" i="2" a="1"/>
  <c r="DG116" i="2" s="1"/>
  <c r="DF116" i="2" a="1"/>
  <c r="DF116" i="2" s="1"/>
  <c r="DE116" i="2" a="1"/>
  <c r="DE116" i="2" s="1"/>
  <c r="DD116" i="2" a="1"/>
  <c r="DD116" i="2" s="1"/>
  <c r="DC116" i="2" a="1"/>
  <c r="DC116" i="2" s="1"/>
  <c r="DB116" i="2" a="1"/>
  <c r="DB116" i="2" s="1"/>
  <c r="DA116" i="2" a="1"/>
  <c r="DA116" i="2" s="1"/>
  <c r="CZ116" i="2" a="1"/>
  <c r="CZ116" i="2" s="1"/>
  <c r="CY116" i="2" a="1"/>
  <c r="CY116" i="2" s="1"/>
  <c r="CX116" i="2" a="1"/>
  <c r="CX116" i="2" s="1"/>
  <c r="CW116" i="2" a="1"/>
  <c r="CW116" i="2" s="1"/>
  <c r="CV116" i="2" a="1"/>
  <c r="CV116" i="2" s="1"/>
  <c r="CU116" i="2" a="1"/>
  <c r="CU116" i="2" s="1"/>
  <c r="CT116" i="2" a="1"/>
  <c r="CT116" i="2" s="1"/>
  <c r="CS116" i="2" a="1"/>
  <c r="CS116" i="2" s="1"/>
  <c r="CR116" i="2" a="1"/>
  <c r="CR116" i="2" s="1"/>
  <c r="CQ116" i="2" a="1"/>
  <c r="CQ116" i="2" s="1"/>
  <c r="CP116" i="2" a="1"/>
  <c r="CP116" i="2" s="1"/>
  <c r="CO116" i="2" a="1"/>
  <c r="CO116" i="2" s="1"/>
  <c r="CN116" i="2" a="1"/>
  <c r="CN116" i="2" s="1"/>
  <c r="CM116" i="2" a="1"/>
  <c r="CM116" i="2" s="1"/>
  <c r="CL116" i="2" a="1"/>
  <c r="CL116" i="2" s="1"/>
  <c r="CK116" i="2" a="1"/>
  <c r="CK116" i="2" s="1"/>
  <c r="CJ116" i="2" a="1"/>
  <c r="CJ116" i="2" s="1"/>
  <c r="CI116" i="2" a="1"/>
  <c r="CI116" i="2" s="1"/>
  <c r="CH116" i="2" a="1"/>
  <c r="CH116" i="2" s="1"/>
  <c r="CG116" i="2" a="1"/>
  <c r="CG116" i="2" s="1"/>
  <c r="CF116" i="2" a="1"/>
  <c r="CF116" i="2" s="1"/>
  <c r="CE116" i="2" a="1"/>
  <c r="CE116" i="2" s="1"/>
  <c r="CD116" i="2" a="1"/>
  <c r="CD116" i="2" s="1"/>
  <c r="CC116" i="2" a="1"/>
  <c r="CC116" i="2" s="1"/>
  <c r="CB116" i="2" a="1"/>
  <c r="CB116" i="2" s="1"/>
  <c r="CA116" i="2" a="1"/>
  <c r="CA116" i="2" s="1"/>
  <c r="BZ116" i="2" a="1"/>
  <c r="BZ116" i="2" s="1"/>
  <c r="BY116" i="2" a="1"/>
  <c r="BY116" i="2" s="1"/>
  <c r="BX116" i="2" a="1"/>
  <c r="BX116" i="2" s="1"/>
  <c r="BW116" i="2" a="1"/>
  <c r="BW116" i="2" s="1"/>
  <c r="BV116" i="2" a="1"/>
  <c r="BV116" i="2" s="1"/>
  <c r="BU116" i="2" a="1"/>
  <c r="BU116" i="2" s="1"/>
  <c r="BT116" i="2" a="1"/>
  <c r="BT116" i="2" s="1"/>
  <c r="BS116" i="2" a="1"/>
  <c r="BS116" i="2" s="1"/>
  <c r="BR116" i="2" a="1"/>
  <c r="BR116" i="2" s="1"/>
  <c r="BQ116" i="2" a="1"/>
  <c r="BQ116" i="2" s="1"/>
  <c r="BP116" i="2" a="1"/>
  <c r="BP116" i="2" s="1"/>
  <c r="BO116" i="2" a="1"/>
  <c r="BO116" i="2" s="1"/>
  <c r="BN116" i="2" a="1"/>
  <c r="BN116" i="2" s="1"/>
  <c r="BM116" i="2" a="1"/>
  <c r="BM116" i="2" s="1"/>
  <c r="BL116" i="2" a="1"/>
  <c r="BL116" i="2" s="1"/>
  <c r="BK116" i="2" a="1"/>
  <c r="BK116" i="2" s="1"/>
  <c r="BJ116" i="2" a="1"/>
  <c r="BJ116" i="2" s="1"/>
  <c r="BI116" i="2" a="1"/>
  <c r="BI116" i="2" s="1"/>
  <c r="BH116" i="2" a="1"/>
  <c r="BH116" i="2" s="1"/>
  <c r="BG116" i="2" a="1"/>
  <c r="BG116" i="2" s="1"/>
  <c r="BF116" i="2" a="1"/>
  <c r="BF116" i="2" s="1"/>
  <c r="BE116" i="2" a="1"/>
  <c r="BE116" i="2" s="1"/>
  <c r="BD116" i="2" a="1"/>
  <c r="BD116" i="2" s="1"/>
  <c r="BC116" i="2" a="1"/>
  <c r="BC116" i="2" s="1"/>
  <c r="BB116" i="2" a="1"/>
  <c r="BB116" i="2" s="1"/>
  <c r="BA116" i="2" a="1"/>
  <c r="BA116" i="2" s="1"/>
  <c r="AZ116" i="2" a="1"/>
  <c r="AZ116" i="2" s="1"/>
  <c r="AY116" i="2" a="1"/>
  <c r="AY116" i="2" s="1"/>
  <c r="AX116" i="2" a="1"/>
  <c r="AX116" i="2" s="1"/>
  <c r="AW116" i="2" a="1"/>
  <c r="AW116" i="2" s="1"/>
  <c r="AV116" i="2" a="1"/>
  <c r="AV116" i="2" s="1"/>
  <c r="AU116" i="2" a="1"/>
  <c r="AU116" i="2" s="1"/>
  <c r="AT116" i="2" a="1"/>
  <c r="AT116" i="2" s="1"/>
  <c r="AS116" i="2" a="1"/>
  <c r="AS116" i="2" s="1"/>
  <c r="AR116" i="2" a="1"/>
  <c r="AR116" i="2" s="1"/>
  <c r="AQ116" i="2" a="1"/>
  <c r="AQ116" i="2" s="1"/>
  <c r="AP116" i="2" a="1"/>
  <c r="AP116" i="2" s="1"/>
  <c r="AO116" i="2" a="1"/>
  <c r="AO116" i="2" s="1"/>
  <c r="AN116" i="2" a="1"/>
  <c r="AN116" i="2" s="1"/>
  <c r="AM116" i="2" a="1"/>
  <c r="AM116" i="2" s="1"/>
  <c r="AL116" i="2" a="1"/>
  <c r="AL116" i="2" s="1"/>
  <c r="AK116" i="2" a="1"/>
  <c r="AK116" i="2" s="1"/>
  <c r="AJ116" i="2" a="1"/>
  <c r="AJ116" i="2" s="1"/>
  <c r="AI116" i="2" a="1"/>
  <c r="AI116" i="2" s="1"/>
  <c r="AH116" i="2" a="1"/>
  <c r="AH116" i="2" s="1"/>
  <c r="AG116" i="2" a="1"/>
  <c r="AG116" i="2" s="1"/>
  <c r="AF116" i="2" a="1"/>
  <c r="AF116" i="2" s="1"/>
  <c r="AE116" i="2" a="1"/>
  <c r="AE116" i="2" s="1"/>
  <c r="AD116" i="2" a="1"/>
  <c r="AD116" i="2" s="1"/>
  <c r="AC116" i="2" a="1"/>
  <c r="AC116" i="2" s="1"/>
  <c r="AB116" i="2" a="1"/>
  <c r="AB116" i="2" s="1"/>
  <c r="AA116" i="2" a="1"/>
  <c r="AA116" i="2" s="1"/>
  <c r="Z116" i="2" a="1"/>
  <c r="Z116" i="2" s="1"/>
  <c r="Y116" i="2" a="1"/>
  <c r="Y116" i="2" s="1"/>
  <c r="X116" i="2" a="1"/>
  <c r="X116" i="2" s="1"/>
  <c r="H116" i="2"/>
  <c r="D116" i="2" s="1"/>
  <c r="GZ115" i="2" a="1"/>
  <c r="GZ115" i="2" s="1"/>
  <c r="GY115" i="2" a="1"/>
  <c r="GY115" i="2" s="1"/>
  <c r="GX115" i="2" a="1"/>
  <c r="GX115" i="2" s="1"/>
  <c r="GW115" i="2" a="1"/>
  <c r="GW115" i="2" s="1"/>
  <c r="GV115" i="2" a="1"/>
  <c r="GV115" i="2" s="1"/>
  <c r="GU115" i="2" a="1"/>
  <c r="GU115" i="2" s="1"/>
  <c r="GT115" i="2" a="1"/>
  <c r="GT115" i="2" s="1"/>
  <c r="GS115" i="2" a="1"/>
  <c r="GS115" i="2" s="1"/>
  <c r="GR115" i="2" a="1"/>
  <c r="GR115" i="2" s="1"/>
  <c r="GQ115" i="2" a="1"/>
  <c r="GQ115" i="2" s="1"/>
  <c r="GP115" i="2" a="1"/>
  <c r="GP115" i="2" s="1"/>
  <c r="GO115" i="2" a="1"/>
  <c r="GO115" i="2" s="1"/>
  <c r="GN115" i="2" a="1"/>
  <c r="GN115" i="2" s="1"/>
  <c r="GM115" i="2" a="1"/>
  <c r="GM115" i="2" s="1"/>
  <c r="GL115" i="2" a="1"/>
  <c r="GL115" i="2" s="1"/>
  <c r="GK115" i="2" a="1"/>
  <c r="GK115" i="2" s="1"/>
  <c r="GJ115" i="2" a="1"/>
  <c r="GJ115" i="2" s="1"/>
  <c r="GI115" i="2" a="1"/>
  <c r="GI115" i="2" s="1"/>
  <c r="GH115" i="2" a="1"/>
  <c r="GH115" i="2" s="1"/>
  <c r="GG115" i="2" a="1"/>
  <c r="GG115" i="2" s="1"/>
  <c r="GF115" i="2" a="1"/>
  <c r="GF115" i="2" s="1"/>
  <c r="GE115" i="2" a="1"/>
  <c r="GE115" i="2" s="1"/>
  <c r="GD115" i="2" a="1"/>
  <c r="GD115" i="2" s="1"/>
  <c r="GC115" i="2" a="1"/>
  <c r="GC115" i="2" s="1"/>
  <c r="GB115" i="2" a="1"/>
  <c r="GB115" i="2" s="1"/>
  <c r="GA115" i="2" a="1"/>
  <c r="GA115" i="2" s="1"/>
  <c r="FZ115" i="2" a="1"/>
  <c r="FZ115" i="2" s="1"/>
  <c r="FY115" i="2" a="1"/>
  <c r="FY115" i="2" s="1"/>
  <c r="FX115" i="2" a="1"/>
  <c r="FX115" i="2" s="1"/>
  <c r="FW115" i="2" a="1"/>
  <c r="FW115" i="2" s="1"/>
  <c r="FV115" i="2" a="1"/>
  <c r="FV115" i="2" s="1"/>
  <c r="FU115" i="2" a="1"/>
  <c r="FU115" i="2" s="1"/>
  <c r="FT115" i="2" a="1"/>
  <c r="FT115" i="2" s="1"/>
  <c r="FS115" i="2" a="1"/>
  <c r="FS115" i="2" s="1"/>
  <c r="FR115" i="2" a="1"/>
  <c r="FR115" i="2" s="1"/>
  <c r="FQ115" i="2" a="1"/>
  <c r="FQ115" i="2" s="1"/>
  <c r="FP115" i="2" a="1"/>
  <c r="FP115" i="2" s="1"/>
  <c r="FO115" i="2" a="1"/>
  <c r="FO115" i="2" s="1"/>
  <c r="FN115" i="2" a="1"/>
  <c r="FN115" i="2" s="1"/>
  <c r="FM115" i="2" a="1"/>
  <c r="FM115" i="2" s="1"/>
  <c r="FL115" i="2" a="1"/>
  <c r="FL115" i="2" s="1"/>
  <c r="FK115" i="2" a="1"/>
  <c r="FK115" i="2" s="1"/>
  <c r="FJ115" i="2" a="1"/>
  <c r="FJ115" i="2" s="1"/>
  <c r="FI115" i="2" a="1"/>
  <c r="FI115" i="2" s="1"/>
  <c r="FH115" i="2" a="1"/>
  <c r="FH115" i="2" s="1"/>
  <c r="FG115" i="2" a="1"/>
  <c r="FG115" i="2" s="1"/>
  <c r="FF115" i="2" a="1"/>
  <c r="FF115" i="2" s="1"/>
  <c r="FE115" i="2" a="1"/>
  <c r="FE115" i="2" s="1"/>
  <c r="FD115" i="2" a="1"/>
  <c r="FD115" i="2" s="1"/>
  <c r="FC115" i="2" a="1"/>
  <c r="FC115" i="2" s="1"/>
  <c r="FB115" i="2" a="1"/>
  <c r="FB115" i="2" s="1"/>
  <c r="FA115" i="2" a="1"/>
  <c r="FA115" i="2" s="1"/>
  <c r="EZ115" i="2" a="1"/>
  <c r="EZ115" i="2" s="1"/>
  <c r="EY115" i="2" a="1"/>
  <c r="EY115" i="2" s="1"/>
  <c r="EX115" i="2" a="1"/>
  <c r="EX115" i="2" s="1"/>
  <c r="EW115" i="2" a="1"/>
  <c r="EW115" i="2" s="1"/>
  <c r="EV115" i="2" a="1"/>
  <c r="EV115" i="2" s="1"/>
  <c r="EU115" i="2" a="1"/>
  <c r="EU115" i="2" s="1"/>
  <c r="ET115" i="2" a="1"/>
  <c r="ET115" i="2" s="1"/>
  <c r="ES115" i="2" a="1"/>
  <c r="ES115" i="2" s="1"/>
  <c r="ER115" i="2" a="1"/>
  <c r="ER115" i="2" s="1"/>
  <c r="EQ115" i="2" a="1"/>
  <c r="EQ115" i="2" s="1"/>
  <c r="EP115" i="2" a="1"/>
  <c r="EP115" i="2" s="1"/>
  <c r="EO115" i="2" a="1"/>
  <c r="EO115" i="2" s="1"/>
  <c r="EN115" i="2" a="1"/>
  <c r="EN115" i="2" s="1"/>
  <c r="EM115" i="2" a="1"/>
  <c r="EM115" i="2" s="1"/>
  <c r="EL115" i="2" a="1"/>
  <c r="EL115" i="2" s="1"/>
  <c r="EK115" i="2" a="1"/>
  <c r="EK115" i="2" s="1"/>
  <c r="EJ115" i="2" a="1"/>
  <c r="EJ115" i="2" s="1"/>
  <c r="EI115" i="2" a="1"/>
  <c r="EI115" i="2" s="1"/>
  <c r="EH115" i="2" a="1"/>
  <c r="EH115" i="2" s="1"/>
  <c r="EG115" i="2" a="1"/>
  <c r="EG115" i="2" s="1"/>
  <c r="EF115" i="2" a="1"/>
  <c r="EF115" i="2" s="1"/>
  <c r="EE115" i="2" a="1"/>
  <c r="EE115" i="2" s="1"/>
  <c r="ED115" i="2" a="1"/>
  <c r="ED115" i="2" s="1"/>
  <c r="EC115" i="2" a="1"/>
  <c r="EC115" i="2" s="1"/>
  <c r="EB115" i="2" a="1"/>
  <c r="EB115" i="2" s="1"/>
  <c r="EA115" i="2" a="1"/>
  <c r="EA115" i="2" s="1"/>
  <c r="DZ115" i="2" a="1"/>
  <c r="DZ115" i="2" s="1"/>
  <c r="DY115" i="2" a="1"/>
  <c r="DY115" i="2" s="1"/>
  <c r="DX115" i="2" a="1"/>
  <c r="DX115" i="2" s="1"/>
  <c r="DW115" i="2" a="1"/>
  <c r="DW115" i="2" s="1"/>
  <c r="DV115" i="2" a="1"/>
  <c r="DV115" i="2" s="1"/>
  <c r="DU115" i="2" a="1"/>
  <c r="DU115" i="2" s="1"/>
  <c r="DT115" i="2" a="1"/>
  <c r="DT115" i="2" s="1"/>
  <c r="DS115" i="2" a="1"/>
  <c r="DS115" i="2" s="1"/>
  <c r="DR115" i="2" a="1"/>
  <c r="DR115" i="2" s="1"/>
  <c r="DQ115" i="2" a="1"/>
  <c r="DQ115" i="2" s="1"/>
  <c r="DP115" i="2" a="1"/>
  <c r="DP115" i="2" s="1"/>
  <c r="DO115" i="2" a="1"/>
  <c r="DO115" i="2" s="1"/>
  <c r="DN115" i="2" a="1"/>
  <c r="DN115" i="2" s="1"/>
  <c r="DM115" i="2" a="1"/>
  <c r="DM115" i="2" s="1"/>
  <c r="DL115" i="2" a="1"/>
  <c r="DL115" i="2" s="1"/>
  <c r="DK115" i="2" a="1"/>
  <c r="DK115" i="2" s="1"/>
  <c r="DJ115" i="2" a="1"/>
  <c r="DJ115" i="2" s="1"/>
  <c r="DI115" i="2" a="1"/>
  <c r="DI115" i="2" s="1"/>
  <c r="DH115" i="2" a="1"/>
  <c r="DH115" i="2" s="1"/>
  <c r="DG115" i="2" a="1"/>
  <c r="DG115" i="2" s="1"/>
  <c r="DF115" i="2" a="1"/>
  <c r="DF115" i="2" s="1"/>
  <c r="DE115" i="2" a="1"/>
  <c r="DE115" i="2" s="1"/>
  <c r="DD115" i="2" a="1"/>
  <c r="DD115" i="2" s="1"/>
  <c r="DC115" i="2" a="1"/>
  <c r="DC115" i="2" s="1"/>
  <c r="DB115" i="2" a="1"/>
  <c r="DB115" i="2" s="1"/>
  <c r="DA115" i="2" a="1"/>
  <c r="DA115" i="2" s="1"/>
  <c r="CZ115" i="2" a="1"/>
  <c r="CZ115" i="2" s="1"/>
  <c r="CY115" i="2" a="1"/>
  <c r="CY115" i="2" s="1"/>
  <c r="CX115" i="2" a="1"/>
  <c r="CX115" i="2" s="1"/>
  <c r="CW115" i="2" a="1"/>
  <c r="CW115" i="2" s="1"/>
  <c r="CV115" i="2" a="1"/>
  <c r="CV115" i="2" s="1"/>
  <c r="CU115" i="2" a="1"/>
  <c r="CU115" i="2" s="1"/>
  <c r="CT115" i="2" a="1"/>
  <c r="CT115" i="2" s="1"/>
  <c r="CS115" i="2" a="1"/>
  <c r="CS115" i="2" s="1"/>
  <c r="CR115" i="2" a="1"/>
  <c r="CR115" i="2" s="1"/>
  <c r="CQ115" i="2" a="1"/>
  <c r="CQ115" i="2" s="1"/>
  <c r="CP115" i="2" a="1"/>
  <c r="CP115" i="2" s="1"/>
  <c r="CO115" i="2" a="1"/>
  <c r="CO115" i="2" s="1"/>
  <c r="CN115" i="2" a="1"/>
  <c r="CN115" i="2" s="1"/>
  <c r="CM115" i="2" a="1"/>
  <c r="CM115" i="2" s="1"/>
  <c r="CL115" i="2" a="1"/>
  <c r="CL115" i="2" s="1"/>
  <c r="CK115" i="2" a="1"/>
  <c r="CK115" i="2" s="1"/>
  <c r="CJ115" i="2" a="1"/>
  <c r="CJ115" i="2" s="1"/>
  <c r="CI115" i="2" a="1"/>
  <c r="CI115" i="2" s="1"/>
  <c r="CH115" i="2" a="1"/>
  <c r="CH115" i="2" s="1"/>
  <c r="CG115" i="2" a="1"/>
  <c r="CG115" i="2" s="1"/>
  <c r="CF115" i="2" a="1"/>
  <c r="CF115" i="2" s="1"/>
  <c r="CE115" i="2" a="1"/>
  <c r="CE115" i="2" s="1"/>
  <c r="CD115" i="2" a="1"/>
  <c r="CD115" i="2" s="1"/>
  <c r="CC115" i="2" a="1"/>
  <c r="CC115" i="2" s="1"/>
  <c r="CB115" i="2" a="1"/>
  <c r="CB115" i="2" s="1"/>
  <c r="CA115" i="2" a="1"/>
  <c r="CA115" i="2" s="1"/>
  <c r="BZ115" i="2" a="1"/>
  <c r="BZ115" i="2" s="1"/>
  <c r="BY115" i="2" a="1"/>
  <c r="BY115" i="2" s="1"/>
  <c r="BX115" i="2" a="1"/>
  <c r="BX115" i="2" s="1"/>
  <c r="BW115" i="2" a="1"/>
  <c r="BW115" i="2" s="1"/>
  <c r="BV115" i="2" a="1"/>
  <c r="BV115" i="2" s="1"/>
  <c r="BU115" i="2" a="1"/>
  <c r="BU115" i="2" s="1"/>
  <c r="BT115" i="2" a="1"/>
  <c r="BT115" i="2" s="1"/>
  <c r="BS115" i="2" a="1"/>
  <c r="BS115" i="2" s="1"/>
  <c r="BR115" i="2" a="1"/>
  <c r="BR115" i="2" s="1"/>
  <c r="BQ115" i="2" a="1"/>
  <c r="BQ115" i="2" s="1"/>
  <c r="BP115" i="2" a="1"/>
  <c r="BP115" i="2" s="1"/>
  <c r="BO115" i="2" a="1"/>
  <c r="BO115" i="2" s="1"/>
  <c r="BN115" i="2" a="1"/>
  <c r="BN115" i="2" s="1"/>
  <c r="BM115" i="2" a="1"/>
  <c r="BM115" i="2" s="1"/>
  <c r="BL115" i="2" a="1"/>
  <c r="BL115" i="2" s="1"/>
  <c r="BK115" i="2" a="1"/>
  <c r="BK115" i="2" s="1"/>
  <c r="BJ115" i="2" a="1"/>
  <c r="BJ115" i="2" s="1"/>
  <c r="BI115" i="2" a="1"/>
  <c r="BI115" i="2" s="1"/>
  <c r="BH115" i="2" a="1"/>
  <c r="BH115" i="2" s="1"/>
  <c r="BG115" i="2" a="1"/>
  <c r="BG115" i="2" s="1"/>
  <c r="BF115" i="2" a="1"/>
  <c r="BF115" i="2" s="1"/>
  <c r="BE115" i="2" a="1"/>
  <c r="BE115" i="2" s="1"/>
  <c r="BD115" i="2" a="1"/>
  <c r="BD115" i="2" s="1"/>
  <c r="BC115" i="2" a="1"/>
  <c r="BC115" i="2" s="1"/>
  <c r="BB115" i="2" a="1"/>
  <c r="BB115" i="2" s="1"/>
  <c r="BA115" i="2" a="1"/>
  <c r="BA115" i="2" s="1"/>
  <c r="AZ115" i="2" a="1"/>
  <c r="AZ115" i="2" s="1"/>
  <c r="AY115" i="2" a="1"/>
  <c r="AY115" i="2" s="1"/>
  <c r="AX115" i="2" a="1"/>
  <c r="AX115" i="2" s="1"/>
  <c r="AW115" i="2" a="1"/>
  <c r="AW115" i="2" s="1"/>
  <c r="AV115" i="2" a="1"/>
  <c r="AV115" i="2" s="1"/>
  <c r="AU115" i="2" a="1"/>
  <c r="AU115" i="2" s="1"/>
  <c r="AT115" i="2" a="1"/>
  <c r="AT115" i="2" s="1"/>
  <c r="AS115" i="2" a="1"/>
  <c r="AS115" i="2" s="1"/>
  <c r="AR115" i="2" a="1"/>
  <c r="AR115" i="2" s="1"/>
  <c r="AQ115" i="2" a="1"/>
  <c r="AQ115" i="2" s="1"/>
  <c r="AP115" i="2" a="1"/>
  <c r="AP115" i="2" s="1"/>
  <c r="AO115" i="2" a="1"/>
  <c r="AO115" i="2" s="1"/>
  <c r="AN115" i="2" a="1"/>
  <c r="AN115" i="2" s="1"/>
  <c r="AM115" i="2" a="1"/>
  <c r="AM115" i="2" s="1"/>
  <c r="AL115" i="2" a="1"/>
  <c r="AL115" i="2" s="1"/>
  <c r="AK115" i="2" a="1"/>
  <c r="AK115" i="2" s="1"/>
  <c r="AJ115" i="2" a="1"/>
  <c r="AJ115" i="2" s="1"/>
  <c r="AI115" i="2" a="1"/>
  <c r="AI115" i="2" s="1"/>
  <c r="AH115" i="2" a="1"/>
  <c r="AH115" i="2" s="1"/>
  <c r="AG115" i="2" a="1"/>
  <c r="AG115" i="2" s="1"/>
  <c r="AF115" i="2" a="1"/>
  <c r="AF115" i="2" s="1"/>
  <c r="AE115" i="2" a="1"/>
  <c r="AE115" i="2" s="1"/>
  <c r="AD115" i="2" a="1"/>
  <c r="AD115" i="2" s="1"/>
  <c r="AC115" i="2" a="1"/>
  <c r="AC115" i="2" s="1"/>
  <c r="AB115" i="2" a="1"/>
  <c r="AB115" i="2" s="1"/>
  <c r="AA115" i="2" a="1"/>
  <c r="AA115" i="2" s="1"/>
  <c r="Z115" i="2" a="1"/>
  <c r="Z115" i="2" s="1"/>
  <c r="Y115" i="2" a="1"/>
  <c r="Y115" i="2" s="1"/>
  <c r="X115" i="2" a="1"/>
  <c r="X115" i="2" s="1"/>
  <c r="H115" i="2"/>
  <c r="D115" i="2" s="1"/>
  <c r="GZ114" i="2" a="1"/>
  <c r="GZ114" i="2" s="1"/>
  <c r="GY114" i="2" a="1"/>
  <c r="GY114" i="2" s="1"/>
  <c r="GX114" i="2" a="1"/>
  <c r="GX114" i="2" s="1"/>
  <c r="GW114" i="2" a="1"/>
  <c r="GW114" i="2" s="1"/>
  <c r="GV114" i="2" a="1"/>
  <c r="GV114" i="2" s="1"/>
  <c r="GU114" i="2" a="1"/>
  <c r="GU114" i="2" s="1"/>
  <c r="GT114" i="2" a="1"/>
  <c r="GT114" i="2" s="1"/>
  <c r="GS114" i="2" a="1"/>
  <c r="GS114" i="2" s="1"/>
  <c r="GR114" i="2" a="1"/>
  <c r="GR114" i="2" s="1"/>
  <c r="GQ114" i="2" a="1"/>
  <c r="GQ114" i="2" s="1"/>
  <c r="GP114" i="2" a="1"/>
  <c r="GP114" i="2" s="1"/>
  <c r="GO114" i="2" a="1"/>
  <c r="GO114" i="2" s="1"/>
  <c r="GN114" i="2" a="1"/>
  <c r="GN114" i="2" s="1"/>
  <c r="GM114" i="2" a="1"/>
  <c r="GM114" i="2" s="1"/>
  <c r="GL114" i="2" a="1"/>
  <c r="GL114" i="2" s="1"/>
  <c r="GK114" i="2" a="1"/>
  <c r="GK114" i="2" s="1"/>
  <c r="GJ114" i="2" a="1"/>
  <c r="GJ114" i="2" s="1"/>
  <c r="GI114" i="2" a="1"/>
  <c r="GI114" i="2" s="1"/>
  <c r="GH114" i="2" a="1"/>
  <c r="GH114" i="2" s="1"/>
  <c r="GG114" i="2" a="1"/>
  <c r="GG114" i="2" s="1"/>
  <c r="GF114" i="2" a="1"/>
  <c r="GF114" i="2" s="1"/>
  <c r="GE114" i="2" a="1"/>
  <c r="GE114" i="2" s="1"/>
  <c r="GD114" i="2" a="1"/>
  <c r="GD114" i="2" s="1"/>
  <c r="GC114" i="2" a="1"/>
  <c r="GC114" i="2" s="1"/>
  <c r="GB114" i="2" a="1"/>
  <c r="GB114" i="2" s="1"/>
  <c r="GA114" i="2" a="1"/>
  <c r="GA114" i="2" s="1"/>
  <c r="FZ114" i="2" a="1"/>
  <c r="FZ114" i="2" s="1"/>
  <c r="FY114" i="2" a="1"/>
  <c r="FY114" i="2" s="1"/>
  <c r="FX114" i="2" a="1"/>
  <c r="FX114" i="2" s="1"/>
  <c r="FW114" i="2" a="1"/>
  <c r="FW114" i="2" s="1"/>
  <c r="FV114" i="2" a="1"/>
  <c r="FV114" i="2" s="1"/>
  <c r="FU114" i="2" a="1"/>
  <c r="FU114" i="2" s="1"/>
  <c r="FT114" i="2" a="1"/>
  <c r="FT114" i="2" s="1"/>
  <c r="FS114" i="2" a="1"/>
  <c r="FS114" i="2" s="1"/>
  <c r="FR114" i="2" a="1"/>
  <c r="FR114" i="2" s="1"/>
  <c r="FQ114" i="2" a="1"/>
  <c r="FQ114" i="2" s="1"/>
  <c r="FP114" i="2" a="1"/>
  <c r="FP114" i="2" s="1"/>
  <c r="FO114" i="2" a="1"/>
  <c r="FO114" i="2" s="1"/>
  <c r="FN114" i="2" a="1"/>
  <c r="FN114" i="2" s="1"/>
  <c r="FM114" i="2" a="1"/>
  <c r="FM114" i="2" s="1"/>
  <c r="FL114" i="2" a="1"/>
  <c r="FL114" i="2" s="1"/>
  <c r="FK114" i="2" a="1"/>
  <c r="FK114" i="2" s="1"/>
  <c r="FJ114" i="2" a="1"/>
  <c r="FJ114" i="2" s="1"/>
  <c r="FI114" i="2" a="1"/>
  <c r="FI114" i="2" s="1"/>
  <c r="FH114" i="2" a="1"/>
  <c r="FH114" i="2" s="1"/>
  <c r="FG114" i="2" a="1"/>
  <c r="FG114" i="2" s="1"/>
  <c r="FF114" i="2" a="1"/>
  <c r="FF114" i="2" s="1"/>
  <c r="FE114" i="2" a="1"/>
  <c r="FE114" i="2" s="1"/>
  <c r="FD114" i="2" a="1"/>
  <c r="FD114" i="2" s="1"/>
  <c r="FC114" i="2" a="1"/>
  <c r="FC114" i="2" s="1"/>
  <c r="FB114" i="2" a="1"/>
  <c r="FB114" i="2" s="1"/>
  <c r="FA114" i="2" a="1"/>
  <c r="FA114" i="2" s="1"/>
  <c r="EZ114" i="2" a="1"/>
  <c r="EZ114" i="2" s="1"/>
  <c r="EY114" i="2" a="1"/>
  <c r="EY114" i="2" s="1"/>
  <c r="EX114" i="2" a="1"/>
  <c r="EX114" i="2" s="1"/>
  <c r="EW114" i="2" a="1"/>
  <c r="EW114" i="2" s="1"/>
  <c r="EV114" i="2" a="1"/>
  <c r="EV114" i="2" s="1"/>
  <c r="EU114" i="2" a="1"/>
  <c r="EU114" i="2" s="1"/>
  <c r="ET114" i="2" a="1"/>
  <c r="ET114" i="2" s="1"/>
  <c r="ES114" i="2" a="1"/>
  <c r="ES114" i="2" s="1"/>
  <c r="ER114" i="2" a="1"/>
  <c r="ER114" i="2" s="1"/>
  <c r="EQ114" i="2" a="1"/>
  <c r="EQ114" i="2" s="1"/>
  <c r="EP114" i="2" a="1"/>
  <c r="EP114" i="2" s="1"/>
  <c r="EO114" i="2" a="1"/>
  <c r="EO114" i="2" s="1"/>
  <c r="EN114" i="2" a="1"/>
  <c r="EN114" i="2" s="1"/>
  <c r="EM114" i="2" a="1"/>
  <c r="EM114" i="2" s="1"/>
  <c r="EL114" i="2" a="1"/>
  <c r="EL114" i="2" s="1"/>
  <c r="EK114" i="2" a="1"/>
  <c r="EK114" i="2" s="1"/>
  <c r="EJ114" i="2" a="1"/>
  <c r="EJ114" i="2" s="1"/>
  <c r="EI114" i="2" a="1"/>
  <c r="EI114" i="2" s="1"/>
  <c r="EH114" i="2" a="1"/>
  <c r="EH114" i="2" s="1"/>
  <c r="EG114" i="2" a="1"/>
  <c r="EG114" i="2" s="1"/>
  <c r="EF114" i="2" a="1"/>
  <c r="EF114" i="2" s="1"/>
  <c r="EE114" i="2" a="1"/>
  <c r="EE114" i="2" s="1"/>
  <c r="ED114" i="2" a="1"/>
  <c r="ED114" i="2" s="1"/>
  <c r="EC114" i="2" a="1"/>
  <c r="EC114" i="2" s="1"/>
  <c r="EB114" i="2" a="1"/>
  <c r="EB114" i="2" s="1"/>
  <c r="EA114" i="2" a="1"/>
  <c r="EA114" i="2" s="1"/>
  <c r="DZ114" i="2" a="1"/>
  <c r="DZ114" i="2" s="1"/>
  <c r="DY114" i="2" a="1"/>
  <c r="DY114" i="2" s="1"/>
  <c r="DX114" i="2" a="1"/>
  <c r="DX114" i="2" s="1"/>
  <c r="DW114" i="2" a="1"/>
  <c r="DW114" i="2" s="1"/>
  <c r="DV114" i="2" a="1"/>
  <c r="DV114" i="2" s="1"/>
  <c r="DU114" i="2" a="1"/>
  <c r="DU114" i="2" s="1"/>
  <c r="DT114" i="2" a="1"/>
  <c r="DT114" i="2" s="1"/>
  <c r="DS114" i="2" a="1"/>
  <c r="DS114" i="2" s="1"/>
  <c r="DR114" i="2" a="1"/>
  <c r="DR114" i="2" s="1"/>
  <c r="DQ114" i="2" a="1"/>
  <c r="DQ114" i="2" s="1"/>
  <c r="DP114" i="2" a="1"/>
  <c r="DP114" i="2" s="1"/>
  <c r="DO114" i="2" a="1"/>
  <c r="DO114" i="2" s="1"/>
  <c r="DN114" i="2" a="1"/>
  <c r="DN114" i="2" s="1"/>
  <c r="DM114" i="2" a="1"/>
  <c r="DM114" i="2" s="1"/>
  <c r="DL114" i="2" a="1"/>
  <c r="DL114" i="2" s="1"/>
  <c r="DK114" i="2" a="1"/>
  <c r="DK114" i="2" s="1"/>
  <c r="DJ114" i="2" a="1"/>
  <c r="DJ114" i="2" s="1"/>
  <c r="DI114" i="2" a="1"/>
  <c r="DI114" i="2" s="1"/>
  <c r="DH114" i="2" a="1"/>
  <c r="DH114" i="2" s="1"/>
  <c r="DG114" i="2" a="1"/>
  <c r="DG114" i="2" s="1"/>
  <c r="DF114" i="2" a="1"/>
  <c r="DF114" i="2" s="1"/>
  <c r="DE114" i="2" a="1"/>
  <c r="DE114" i="2" s="1"/>
  <c r="DD114" i="2" a="1"/>
  <c r="DD114" i="2" s="1"/>
  <c r="DC114" i="2" a="1"/>
  <c r="DC114" i="2" s="1"/>
  <c r="DB114" i="2" a="1"/>
  <c r="DB114" i="2" s="1"/>
  <c r="DA114" i="2" a="1"/>
  <c r="DA114" i="2" s="1"/>
  <c r="CZ114" i="2" a="1"/>
  <c r="CZ114" i="2" s="1"/>
  <c r="CY114" i="2" a="1"/>
  <c r="CY114" i="2" s="1"/>
  <c r="CX114" i="2" a="1"/>
  <c r="CX114" i="2" s="1"/>
  <c r="CW114" i="2" a="1"/>
  <c r="CW114" i="2" s="1"/>
  <c r="CV114" i="2" a="1"/>
  <c r="CV114" i="2" s="1"/>
  <c r="CU114" i="2" a="1"/>
  <c r="CU114" i="2" s="1"/>
  <c r="CT114" i="2" a="1"/>
  <c r="CT114" i="2" s="1"/>
  <c r="CS114" i="2" a="1"/>
  <c r="CS114" i="2" s="1"/>
  <c r="CR114" i="2" a="1"/>
  <c r="CR114" i="2" s="1"/>
  <c r="CQ114" i="2" a="1"/>
  <c r="CQ114" i="2" s="1"/>
  <c r="CP114" i="2" a="1"/>
  <c r="CP114" i="2" s="1"/>
  <c r="CO114" i="2" a="1"/>
  <c r="CO114" i="2" s="1"/>
  <c r="CN114" i="2" a="1"/>
  <c r="CN114" i="2" s="1"/>
  <c r="CM114" i="2" a="1"/>
  <c r="CM114" i="2" s="1"/>
  <c r="CL114" i="2" a="1"/>
  <c r="CL114" i="2" s="1"/>
  <c r="CK114" i="2" a="1"/>
  <c r="CK114" i="2" s="1"/>
  <c r="CJ114" i="2" a="1"/>
  <c r="CJ114" i="2" s="1"/>
  <c r="CI114" i="2" a="1"/>
  <c r="CI114" i="2" s="1"/>
  <c r="CH114" i="2" a="1"/>
  <c r="CH114" i="2" s="1"/>
  <c r="CG114" i="2" a="1"/>
  <c r="CG114" i="2" s="1"/>
  <c r="CF114" i="2" a="1"/>
  <c r="CF114" i="2" s="1"/>
  <c r="CE114" i="2" a="1"/>
  <c r="CE114" i="2" s="1"/>
  <c r="CD114" i="2" a="1"/>
  <c r="CD114" i="2" s="1"/>
  <c r="CC114" i="2" a="1"/>
  <c r="CC114" i="2" s="1"/>
  <c r="CB114" i="2" a="1"/>
  <c r="CB114" i="2" s="1"/>
  <c r="CA114" i="2" a="1"/>
  <c r="CA114" i="2" s="1"/>
  <c r="BZ114" i="2" a="1"/>
  <c r="BZ114" i="2" s="1"/>
  <c r="BY114" i="2" a="1"/>
  <c r="BY114" i="2" s="1"/>
  <c r="BX114" i="2" a="1"/>
  <c r="BX114" i="2" s="1"/>
  <c r="BW114" i="2" a="1"/>
  <c r="BW114" i="2" s="1"/>
  <c r="BV114" i="2" a="1"/>
  <c r="BV114" i="2" s="1"/>
  <c r="BU114" i="2" a="1"/>
  <c r="BU114" i="2" s="1"/>
  <c r="BT114" i="2" a="1"/>
  <c r="BT114" i="2" s="1"/>
  <c r="BS114" i="2" a="1"/>
  <c r="BS114" i="2" s="1"/>
  <c r="BR114" i="2" a="1"/>
  <c r="BR114" i="2" s="1"/>
  <c r="BQ114" i="2" a="1"/>
  <c r="BQ114" i="2" s="1"/>
  <c r="BP114" i="2" a="1"/>
  <c r="BP114" i="2" s="1"/>
  <c r="BO114" i="2" a="1"/>
  <c r="BO114" i="2" s="1"/>
  <c r="BN114" i="2" a="1"/>
  <c r="BN114" i="2" s="1"/>
  <c r="BM114" i="2" a="1"/>
  <c r="BM114" i="2" s="1"/>
  <c r="BL114" i="2" a="1"/>
  <c r="BL114" i="2" s="1"/>
  <c r="BK114" i="2" a="1"/>
  <c r="BK114" i="2" s="1"/>
  <c r="BJ114" i="2" a="1"/>
  <c r="BJ114" i="2" s="1"/>
  <c r="BI114" i="2" a="1"/>
  <c r="BI114" i="2" s="1"/>
  <c r="BH114" i="2" a="1"/>
  <c r="BH114" i="2" s="1"/>
  <c r="BG114" i="2" a="1"/>
  <c r="BG114" i="2" s="1"/>
  <c r="BF114" i="2" a="1"/>
  <c r="BF114" i="2" s="1"/>
  <c r="BE114" i="2" a="1"/>
  <c r="BE114" i="2" s="1"/>
  <c r="BD114" i="2" a="1"/>
  <c r="BD114" i="2" s="1"/>
  <c r="BC114" i="2" a="1"/>
  <c r="BC114" i="2" s="1"/>
  <c r="BB114" i="2" a="1"/>
  <c r="BB114" i="2" s="1"/>
  <c r="BA114" i="2" a="1"/>
  <c r="BA114" i="2" s="1"/>
  <c r="AZ114" i="2" a="1"/>
  <c r="AZ114" i="2" s="1"/>
  <c r="AY114" i="2" a="1"/>
  <c r="AY114" i="2" s="1"/>
  <c r="AX114" i="2" a="1"/>
  <c r="AX114" i="2" s="1"/>
  <c r="AW114" i="2" a="1"/>
  <c r="AW114" i="2" s="1"/>
  <c r="AV114" i="2" a="1"/>
  <c r="AV114" i="2" s="1"/>
  <c r="AU114" i="2" a="1"/>
  <c r="AU114" i="2" s="1"/>
  <c r="AT114" i="2" a="1"/>
  <c r="AT114" i="2" s="1"/>
  <c r="AS114" i="2" a="1"/>
  <c r="AS114" i="2" s="1"/>
  <c r="AR114" i="2" a="1"/>
  <c r="AR114" i="2" s="1"/>
  <c r="AQ114" i="2" a="1"/>
  <c r="AQ114" i="2" s="1"/>
  <c r="AP114" i="2" a="1"/>
  <c r="AP114" i="2" s="1"/>
  <c r="AO114" i="2" a="1"/>
  <c r="AO114" i="2" s="1"/>
  <c r="AN114" i="2" a="1"/>
  <c r="AN114" i="2" s="1"/>
  <c r="AM114" i="2" a="1"/>
  <c r="AM114" i="2" s="1"/>
  <c r="AL114" i="2" a="1"/>
  <c r="AL114" i="2" s="1"/>
  <c r="AK114" i="2" a="1"/>
  <c r="AK114" i="2" s="1"/>
  <c r="AJ114" i="2" a="1"/>
  <c r="AJ114" i="2" s="1"/>
  <c r="AI114" i="2" a="1"/>
  <c r="AI114" i="2" s="1"/>
  <c r="AH114" i="2" a="1"/>
  <c r="AH114" i="2" s="1"/>
  <c r="AG114" i="2" a="1"/>
  <c r="AG114" i="2" s="1"/>
  <c r="AF114" i="2" a="1"/>
  <c r="AF114" i="2" s="1"/>
  <c r="AE114" i="2" a="1"/>
  <c r="AE114" i="2" s="1"/>
  <c r="AD114" i="2" a="1"/>
  <c r="AD114" i="2" s="1"/>
  <c r="AC114" i="2" a="1"/>
  <c r="AC114" i="2" s="1"/>
  <c r="AB114" i="2" a="1"/>
  <c r="AB114" i="2" s="1"/>
  <c r="AA114" i="2" a="1"/>
  <c r="AA114" i="2" s="1"/>
  <c r="Z114" i="2" a="1"/>
  <c r="Z114" i="2" s="1"/>
  <c r="Y114" i="2" a="1"/>
  <c r="Y114" i="2" s="1"/>
  <c r="X114" i="2" a="1"/>
  <c r="X114" i="2" s="1"/>
  <c r="H114" i="2"/>
  <c r="D114" i="2" s="1"/>
  <c r="R84" i="2"/>
  <c r="H79" i="2"/>
  <c r="D79" i="2" s="1"/>
  <c r="H78" i="2"/>
  <c r="D78" i="2" s="1"/>
  <c r="H77" i="2"/>
  <c r="D77" i="2" s="1"/>
  <c r="X77" i="2" a="1"/>
  <c r="X77" i="2" s="1"/>
  <c r="Y77" i="2" a="1"/>
  <c r="Y77" i="2" s="1"/>
  <c r="Z77" i="2" a="1"/>
  <c r="Z77" i="2" s="1"/>
  <c r="AA77" i="2" a="1"/>
  <c r="AA77" i="2" s="1"/>
  <c r="AB77" i="2" a="1"/>
  <c r="AB77" i="2" s="1"/>
  <c r="AC77" i="2" a="1"/>
  <c r="AC77" i="2" s="1"/>
  <c r="AD77" i="2" a="1"/>
  <c r="AD77" i="2" s="1"/>
  <c r="AE77" i="2" a="1"/>
  <c r="AE77" i="2" s="1"/>
  <c r="AF77" i="2" a="1"/>
  <c r="AF77" i="2" s="1"/>
  <c r="AG77" i="2" a="1"/>
  <c r="AG77" i="2" s="1"/>
  <c r="AH77" i="2" a="1"/>
  <c r="AH77" i="2" s="1"/>
  <c r="AI77" i="2" a="1"/>
  <c r="AI77" i="2" s="1"/>
  <c r="AJ77" i="2" a="1"/>
  <c r="AJ77" i="2" s="1"/>
  <c r="AK77" i="2" a="1"/>
  <c r="AK77" i="2" s="1"/>
  <c r="AL77" i="2" a="1"/>
  <c r="AL77" i="2" s="1"/>
  <c r="AM77" i="2" a="1"/>
  <c r="AM77" i="2" s="1"/>
  <c r="AN77" i="2" a="1"/>
  <c r="AN77" i="2" s="1"/>
  <c r="AO77" i="2" a="1"/>
  <c r="AO77" i="2" s="1"/>
  <c r="AP77" i="2" a="1"/>
  <c r="AP77" i="2" s="1"/>
  <c r="AQ77" i="2" a="1"/>
  <c r="AQ77" i="2" s="1"/>
  <c r="AR77" i="2" a="1"/>
  <c r="AR77" i="2" s="1"/>
  <c r="AS77" i="2" a="1"/>
  <c r="AS77" i="2" s="1"/>
  <c r="AT77" i="2" a="1"/>
  <c r="AT77" i="2" s="1"/>
  <c r="AU77" i="2" a="1"/>
  <c r="AU77" i="2" s="1"/>
  <c r="AV77" i="2" a="1"/>
  <c r="AV77" i="2" s="1"/>
  <c r="AW77" i="2" a="1"/>
  <c r="AW77" i="2" s="1"/>
  <c r="AX77" i="2" a="1"/>
  <c r="AX77" i="2" s="1"/>
  <c r="AY77" i="2" a="1"/>
  <c r="AY77" i="2" s="1"/>
  <c r="AZ77" i="2" a="1"/>
  <c r="AZ77" i="2" s="1"/>
  <c r="BA77" i="2" a="1"/>
  <c r="BA77" i="2" s="1"/>
  <c r="BB77" i="2" a="1"/>
  <c r="BB77" i="2" s="1"/>
  <c r="BC77" i="2" a="1"/>
  <c r="BC77" i="2" s="1"/>
  <c r="BD77" i="2" a="1"/>
  <c r="BD77" i="2" s="1"/>
  <c r="BE77" i="2" a="1"/>
  <c r="BE77" i="2" s="1"/>
  <c r="BF77" i="2" a="1"/>
  <c r="BF77" i="2" s="1"/>
  <c r="BG77" i="2" a="1"/>
  <c r="BG77" i="2" s="1"/>
  <c r="BH77" i="2" a="1"/>
  <c r="BH77" i="2" s="1"/>
  <c r="BI77" i="2" a="1"/>
  <c r="BI77" i="2" s="1"/>
  <c r="BJ77" i="2" a="1"/>
  <c r="BJ77" i="2" s="1"/>
  <c r="BK77" i="2" a="1"/>
  <c r="BK77" i="2" s="1"/>
  <c r="BL77" i="2" a="1"/>
  <c r="BL77" i="2" s="1"/>
  <c r="BM77" i="2" a="1"/>
  <c r="BM77" i="2" s="1"/>
  <c r="BN77" i="2" a="1"/>
  <c r="BN77" i="2" s="1"/>
  <c r="BO77" i="2" a="1"/>
  <c r="BO77" i="2" s="1"/>
  <c r="BP77" i="2" a="1"/>
  <c r="BP77" i="2" s="1"/>
  <c r="BQ77" i="2" a="1"/>
  <c r="BQ77" i="2" s="1"/>
  <c r="BR77" i="2" a="1"/>
  <c r="BR77" i="2" s="1"/>
  <c r="BS77" i="2" a="1"/>
  <c r="BS77" i="2" s="1"/>
  <c r="BT77" i="2" a="1"/>
  <c r="BT77" i="2" s="1"/>
  <c r="BU77" i="2" a="1"/>
  <c r="BU77" i="2" s="1"/>
  <c r="BV77" i="2" a="1"/>
  <c r="BV77" i="2" s="1"/>
  <c r="BW77" i="2" a="1"/>
  <c r="BW77" i="2" s="1"/>
  <c r="BX77" i="2" a="1"/>
  <c r="BX77" i="2" s="1"/>
  <c r="BY77" i="2" a="1"/>
  <c r="BY77" i="2" s="1"/>
  <c r="BZ77" i="2" a="1"/>
  <c r="BZ77" i="2" s="1"/>
  <c r="CA77" i="2" a="1"/>
  <c r="CA77" i="2" s="1"/>
  <c r="CB77" i="2" a="1"/>
  <c r="CB77" i="2" s="1"/>
  <c r="CC77" i="2" a="1"/>
  <c r="CC77" i="2" s="1"/>
  <c r="CD77" i="2" a="1"/>
  <c r="CD77" i="2" s="1"/>
  <c r="CE77" i="2" a="1"/>
  <c r="CE77" i="2" s="1"/>
  <c r="CF77" i="2" a="1"/>
  <c r="CF77" i="2" s="1"/>
  <c r="CG77" i="2" a="1"/>
  <c r="CG77" i="2" s="1"/>
  <c r="CH77" i="2" a="1"/>
  <c r="CH77" i="2" s="1"/>
  <c r="CI77" i="2" a="1"/>
  <c r="CI77" i="2" s="1"/>
  <c r="CJ77" i="2" a="1"/>
  <c r="CJ77" i="2" s="1"/>
  <c r="CK77" i="2" a="1"/>
  <c r="CK77" i="2" s="1"/>
  <c r="CL77" i="2" a="1"/>
  <c r="CL77" i="2" s="1"/>
  <c r="CM77" i="2" a="1"/>
  <c r="CM77" i="2" s="1"/>
  <c r="CN77" i="2" a="1"/>
  <c r="CN77" i="2" s="1"/>
  <c r="CO77" i="2" a="1"/>
  <c r="CO77" i="2" s="1"/>
  <c r="CP77" i="2" a="1"/>
  <c r="CP77" i="2" s="1"/>
  <c r="CQ77" i="2" a="1"/>
  <c r="CQ77" i="2" s="1"/>
  <c r="CR77" i="2" a="1"/>
  <c r="CR77" i="2" s="1"/>
  <c r="CS77" i="2" a="1"/>
  <c r="CS77" i="2" s="1"/>
  <c r="CT77" i="2" a="1"/>
  <c r="CT77" i="2" s="1"/>
  <c r="CU77" i="2" a="1"/>
  <c r="CU77" i="2" s="1"/>
  <c r="CV77" i="2" a="1"/>
  <c r="CV77" i="2" s="1"/>
  <c r="CW77" i="2" a="1"/>
  <c r="CW77" i="2" s="1"/>
  <c r="CX77" i="2" a="1"/>
  <c r="CX77" i="2" s="1"/>
  <c r="CY77" i="2" a="1"/>
  <c r="CY77" i="2" s="1"/>
  <c r="CZ77" i="2" a="1"/>
  <c r="CZ77" i="2" s="1"/>
  <c r="DA77" i="2" a="1"/>
  <c r="DA77" i="2" s="1"/>
  <c r="DB77" i="2" a="1"/>
  <c r="DB77" i="2" s="1"/>
  <c r="DC77" i="2" a="1"/>
  <c r="DC77" i="2" s="1"/>
  <c r="DD77" i="2" a="1"/>
  <c r="DD77" i="2" s="1"/>
  <c r="DE77" i="2" a="1"/>
  <c r="DE77" i="2" s="1"/>
  <c r="DF77" i="2" a="1"/>
  <c r="DF77" i="2" s="1"/>
  <c r="DG77" i="2" a="1"/>
  <c r="DG77" i="2" s="1"/>
  <c r="DH77" i="2" a="1"/>
  <c r="DH77" i="2" s="1"/>
  <c r="DI77" i="2" a="1"/>
  <c r="DI77" i="2" s="1"/>
  <c r="DJ77" i="2" a="1"/>
  <c r="DJ77" i="2" s="1"/>
  <c r="DK77" i="2" a="1"/>
  <c r="DK77" i="2" s="1"/>
  <c r="DL77" i="2" a="1"/>
  <c r="DL77" i="2" s="1"/>
  <c r="DM77" i="2" a="1"/>
  <c r="DM77" i="2" s="1"/>
  <c r="DN77" i="2" a="1"/>
  <c r="DN77" i="2" s="1"/>
  <c r="DO77" i="2" a="1"/>
  <c r="DO77" i="2" s="1"/>
  <c r="DP77" i="2" a="1"/>
  <c r="DP77" i="2" s="1"/>
  <c r="DQ77" i="2" a="1"/>
  <c r="DQ77" i="2" s="1"/>
  <c r="DR77" i="2" a="1"/>
  <c r="DR77" i="2" s="1"/>
  <c r="DS77" i="2" a="1"/>
  <c r="DS77" i="2" s="1"/>
  <c r="DT77" i="2" a="1"/>
  <c r="DT77" i="2" s="1"/>
  <c r="DU77" i="2" a="1"/>
  <c r="DU77" i="2" s="1"/>
  <c r="DV77" i="2" a="1"/>
  <c r="DV77" i="2" s="1"/>
  <c r="DW77" i="2" a="1"/>
  <c r="DW77" i="2" s="1"/>
  <c r="DX77" i="2" a="1"/>
  <c r="DX77" i="2" s="1"/>
  <c r="DY77" i="2" a="1"/>
  <c r="DY77" i="2" s="1"/>
  <c r="DZ77" i="2" a="1"/>
  <c r="DZ77" i="2" s="1"/>
  <c r="EA77" i="2" a="1"/>
  <c r="EA77" i="2" s="1"/>
  <c r="EB77" i="2" a="1"/>
  <c r="EB77" i="2" s="1"/>
  <c r="EC77" i="2" a="1"/>
  <c r="EC77" i="2" s="1"/>
  <c r="ED77" i="2" a="1"/>
  <c r="ED77" i="2" s="1"/>
  <c r="EE77" i="2" a="1"/>
  <c r="EE77" i="2" s="1"/>
  <c r="EF77" i="2" a="1"/>
  <c r="EF77" i="2" s="1"/>
  <c r="EG77" i="2" a="1"/>
  <c r="EG77" i="2" s="1"/>
  <c r="EH77" i="2" a="1"/>
  <c r="EH77" i="2" s="1"/>
  <c r="EI77" i="2" a="1"/>
  <c r="EI77" i="2" s="1"/>
  <c r="EJ77" i="2" a="1"/>
  <c r="EJ77" i="2" s="1"/>
  <c r="EK77" i="2" a="1"/>
  <c r="EK77" i="2" s="1"/>
  <c r="EL77" i="2" a="1"/>
  <c r="EL77" i="2" s="1"/>
  <c r="EM77" i="2" a="1"/>
  <c r="EM77" i="2" s="1"/>
  <c r="EN77" i="2" a="1"/>
  <c r="EN77" i="2" s="1"/>
  <c r="EO77" i="2" a="1"/>
  <c r="EO77" i="2" s="1"/>
  <c r="EP77" i="2" a="1"/>
  <c r="EP77" i="2" s="1"/>
  <c r="EQ77" i="2" a="1"/>
  <c r="EQ77" i="2" s="1"/>
  <c r="ER77" i="2" a="1"/>
  <c r="ER77" i="2" s="1"/>
  <c r="ES77" i="2" a="1"/>
  <c r="ES77" i="2" s="1"/>
  <c r="ET77" i="2" a="1"/>
  <c r="ET77" i="2" s="1"/>
  <c r="EU77" i="2" a="1"/>
  <c r="EU77" i="2" s="1"/>
  <c r="EV77" i="2" a="1"/>
  <c r="EV77" i="2" s="1"/>
  <c r="EW77" i="2" a="1"/>
  <c r="EW77" i="2" s="1"/>
  <c r="EX77" i="2" a="1"/>
  <c r="EX77" i="2" s="1"/>
  <c r="EY77" i="2" a="1"/>
  <c r="EY77" i="2" s="1"/>
  <c r="EZ77" i="2" a="1"/>
  <c r="EZ77" i="2" s="1"/>
  <c r="FA77" i="2" a="1"/>
  <c r="FA77" i="2" s="1"/>
  <c r="FB77" i="2" a="1"/>
  <c r="FB77" i="2" s="1"/>
  <c r="FC77" i="2" a="1"/>
  <c r="FC77" i="2" s="1"/>
  <c r="FD77" i="2" a="1"/>
  <c r="FD77" i="2" s="1"/>
  <c r="FE77" i="2" a="1"/>
  <c r="FE77" i="2" s="1"/>
  <c r="FF77" i="2" a="1"/>
  <c r="FF77" i="2" s="1"/>
  <c r="FG77" i="2" a="1"/>
  <c r="FG77" i="2" s="1"/>
  <c r="FH77" i="2" a="1"/>
  <c r="FH77" i="2" s="1"/>
  <c r="FI77" i="2" a="1"/>
  <c r="FI77" i="2" s="1"/>
  <c r="FJ77" i="2" a="1"/>
  <c r="FJ77" i="2" s="1"/>
  <c r="FK77" i="2" a="1"/>
  <c r="FK77" i="2" s="1"/>
  <c r="FL77" i="2" a="1"/>
  <c r="FL77" i="2" s="1"/>
  <c r="FM77" i="2" a="1"/>
  <c r="FM77" i="2" s="1"/>
  <c r="FN77" i="2" a="1"/>
  <c r="FN77" i="2" s="1"/>
  <c r="FO77" i="2" a="1"/>
  <c r="FO77" i="2" s="1"/>
  <c r="FP77" i="2" a="1"/>
  <c r="FP77" i="2" s="1"/>
  <c r="FQ77" i="2" a="1"/>
  <c r="FQ77" i="2" s="1"/>
  <c r="FR77" i="2" a="1"/>
  <c r="FR77" i="2" s="1"/>
  <c r="FS77" i="2" a="1"/>
  <c r="FS77" i="2" s="1"/>
  <c r="FT77" i="2" a="1"/>
  <c r="FT77" i="2" s="1"/>
  <c r="FU77" i="2" a="1"/>
  <c r="FU77" i="2" s="1"/>
  <c r="FV77" i="2" a="1"/>
  <c r="FV77" i="2" s="1"/>
  <c r="FW77" i="2" a="1"/>
  <c r="FW77" i="2" s="1"/>
  <c r="FX77" i="2" a="1"/>
  <c r="FX77" i="2" s="1"/>
  <c r="FY77" i="2" a="1"/>
  <c r="FY77" i="2" s="1"/>
  <c r="FZ77" i="2" a="1"/>
  <c r="FZ77" i="2" s="1"/>
  <c r="GA77" i="2" a="1"/>
  <c r="GA77" i="2" s="1"/>
  <c r="GB77" i="2" a="1"/>
  <c r="GB77" i="2" s="1"/>
  <c r="GC77" i="2" a="1"/>
  <c r="GC77" i="2" s="1"/>
  <c r="GD77" i="2" a="1"/>
  <c r="GD77" i="2" s="1"/>
  <c r="GE77" i="2" a="1"/>
  <c r="GE77" i="2" s="1"/>
  <c r="GF77" i="2" a="1"/>
  <c r="GF77" i="2" s="1"/>
  <c r="GG77" i="2" a="1"/>
  <c r="GG77" i="2" s="1"/>
  <c r="GH77" i="2" a="1"/>
  <c r="GH77" i="2" s="1"/>
  <c r="GI77" i="2" a="1"/>
  <c r="GI77" i="2" s="1"/>
  <c r="GJ77" i="2" a="1"/>
  <c r="GJ77" i="2" s="1"/>
  <c r="GK77" i="2" a="1"/>
  <c r="GK77" i="2" s="1"/>
  <c r="GL77" i="2" a="1"/>
  <c r="GL77" i="2" s="1"/>
  <c r="GM77" i="2" a="1"/>
  <c r="GM77" i="2" s="1"/>
  <c r="GN77" i="2" a="1"/>
  <c r="GN77" i="2" s="1"/>
  <c r="GO77" i="2" a="1"/>
  <c r="GO77" i="2" s="1"/>
  <c r="GP77" i="2" a="1"/>
  <c r="GP77" i="2" s="1"/>
  <c r="GQ77" i="2" a="1"/>
  <c r="GQ77" i="2" s="1"/>
  <c r="GR77" i="2" a="1"/>
  <c r="GR77" i="2" s="1"/>
  <c r="GS77" i="2" a="1"/>
  <c r="GS77" i="2" s="1"/>
  <c r="GT77" i="2" a="1"/>
  <c r="GT77" i="2" s="1"/>
  <c r="GU77" i="2" a="1"/>
  <c r="GU77" i="2" s="1"/>
  <c r="GV77" i="2" a="1"/>
  <c r="GV77" i="2" s="1"/>
  <c r="GW77" i="2" a="1"/>
  <c r="GW77" i="2" s="1"/>
  <c r="GX77" i="2" a="1"/>
  <c r="GX77" i="2" s="1"/>
  <c r="GY77" i="2" a="1"/>
  <c r="GY77" i="2" s="1"/>
  <c r="GZ77" i="2" a="1"/>
  <c r="GZ77" i="2" s="1"/>
  <c r="H75" i="2"/>
  <c r="D75" i="2" s="1"/>
  <c r="T136" i="2" a="1"/>
  <c r="T136" i="2" s="1"/>
  <c r="W125" i="2" a="1"/>
  <c r="W125" i="2" s="1"/>
  <c r="W123" i="2"/>
  <c r="W67" i="2" a="1"/>
  <c r="W67" i="2" s="1"/>
  <c r="W61" i="2" a="1"/>
  <c r="W61" i="2" s="1"/>
  <c r="W32" i="2" a="1"/>
  <c r="W32" i="2" s="1"/>
  <c r="W25" i="2" a="1"/>
  <c r="W25" i="2" s="1"/>
  <c r="W15" i="2" a="1"/>
  <c r="W15" i="2" s="1"/>
  <c r="H111" i="2"/>
  <c r="D111" i="2" s="1"/>
  <c r="X111" i="2" a="1"/>
  <c r="X111" i="2" s="1"/>
  <c r="Y111" i="2" a="1"/>
  <c r="Y111" i="2" s="1"/>
  <c r="Z111" i="2" a="1"/>
  <c r="Z111" i="2" s="1"/>
  <c r="AA111" i="2" a="1"/>
  <c r="AA111" i="2" s="1"/>
  <c r="AB111" i="2" a="1"/>
  <c r="AB111" i="2" s="1"/>
  <c r="AC111" i="2" a="1"/>
  <c r="AC111" i="2" s="1"/>
  <c r="AD111" i="2" a="1"/>
  <c r="AD111" i="2" s="1"/>
  <c r="AE111" i="2" a="1"/>
  <c r="AE111" i="2" s="1"/>
  <c r="AF111" i="2" a="1"/>
  <c r="AF111" i="2" s="1"/>
  <c r="AG111" i="2" a="1"/>
  <c r="AG111" i="2" s="1"/>
  <c r="AH111" i="2" a="1"/>
  <c r="AH111" i="2" s="1"/>
  <c r="AI111" i="2" a="1"/>
  <c r="AI111" i="2" s="1"/>
  <c r="AJ111" i="2" a="1"/>
  <c r="AJ111" i="2" s="1"/>
  <c r="AK111" i="2" a="1"/>
  <c r="AK111" i="2" s="1"/>
  <c r="AL111" i="2" a="1"/>
  <c r="AL111" i="2" s="1"/>
  <c r="AM111" i="2" a="1"/>
  <c r="AM111" i="2" s="1"/>
  <c r="AN111" i="2" a="1"/>
  <c r="AN111" i="2" s="1"/>
  <c r="AO111" i="2" a="1"/>
  <c r="AO111" i="2" s="1"/>
  <c r="AP111" i="2" a="1"/>
  <c r="AP111" i="2" s="1"/>
  <c r="AQ111" i="2" a="1"/>
  <c r="AQ111" i="2" s="1"/>
  <c r="AR111" i="2" a="1"/>
  <c r="AR111" i="2" s="1"/>
  <c r="AS111" i="2" a="1"/>
  <c r="AS111" i="2" s="1"/>
  <c r="AT111" i="2" a="1"/>
  <c r="AT111" i="2" s="1"/>
  <c r="AU111" i="2" a="1"/>
  <c r="AU111" i="2" s="1"/>
  <c r="AV111" i="2" a="1"/>
  <c r="AV111" i="2" s="1"/>
  <c r="AW111" i="2" a="1"/>
  <c r="AW111" i="2" s="1"/>
  <c r="AX111" i="2" a="1"/>
  <c r="AX111" i="2" s="1"/>
  <c r="AY111" i="2" a="1"/>
  <c r="AY111" i="2" s="1"/>
  <c r="AZ111" i="2" a="1"/>
  <c r="AZ111" i="2" s="1"/>
  <c r="BA111" i="2" a="1"/>
  <c r="BA111" i="2" s="1"/>
  <c r="BB111" i="2" a="1"/>
  <c r="BB111" i="2" s="1"/>
  <c r="BC111" i="2" a="1"/>
  <c r="BC111" i="2" s="1"/>
  <c r="BD111" i="2" a="1"/>
  <c r="BD111" i="2" s="1"/>
  <c r="BE111" i="2" a="1"/>
  <c r="BE111" i="2" s="1"/>
  <c r="BF111" i="2" a="1"/>
  <c r="BF111" i="2" s="1"/>
  <c r="BG111" i="2" a="1"/>
  <c r="BG111" i="2" s="1"/>
  <c r="BH111" i="2" a="1"/>
  <c r="BH111" i="2" s="1"/>
  <c r="BI111" i="2" a="1"/>
  <c r="BI111" i="2" s="1"/>
  <c r="BJ111" i="2" a="1"/>
  <c r="BJ111" i="2" s="1"/>
  <c r="BK111" i="2" a="1"/>
  <c r="BK111" i="2" s="1"/>
  <c r="BL111" i="2" a="1"/>
  <c r="BL111" i="2" s="1"/>
  <c r="BM111" i="2" a="1"/>
  <c r="BM111" i="2" s="1"/>
  <c r="BN111" i="2" a="1"/>
  <c r="BN111" i="2" s="1"/>
  <c r="BO111" i="2" a="1"/>
  <c r="BO111" i="2" s="1"/>
  <c r="BP111" i="2" a="1"/>
  <c r="BP111" i="2" s="1"/>
  <c r="BQ111" i="2" a="1"/>
  <c r="BQ111" i="2" s="1"/>
  <c r="BR111" i="2" a="1"/>
  <c r="BR111" i="2" s="1"/>
  <c r="BS111" i="2" a="1"/>
  <c r="BS111" i="2" s="1"/>
  <c r="BT111" i="2" a="1"/>
  <c r="BT111" i="2" s="1"/>
  <c r="BU111" i="2" a="1"/>
  <c r="BU111" i="2" s="1"/>
  <c r="BV111" i="2" a="1"/>
  <c r="BV111" i="2" s="1"/>
  <c r="BW111" i="2" a="1"/>
  <c r="BW111" i="2" s="1"/>
  <c r="BX111" i="2" a="1"/>
  <c r="BX111" i="2" s="1"/>
  <c r="BY111" i="2" a="1"/>
  <c r="BY111" i="2" s="1"/>
  <c r="BZ111" i="2" a="1"/>
  <c r="BZ111" i="2" s="1"/>
  <c r="CA111" i="2" a="1"/>
  <c r="CA111" i="2" s="1"/>
  <c r="CB111" i="2" a="1"/>
  <c r="CB111" i="2" s="1"/>
  <c r="CC111" i="2" a="1"/>
  <c r="CC111" i="2" s="1"/>
  <c r="CD111" i="2" a="1"/>
  <c r="CD111" i="2" s="1"/>
  <c r="CE111" i="2" a="1"/>
  <c r="CE111" i="2" s="1"/>
  <c r="CF111" i="2" a="1"/>
  <c r="CF111" i="2" s="1"/>
  <c r="CG111" i="2" a="1"/>
  <c r="CG111" i="2" s="1"/>
  <c r="CH111" i="2" a="1"/>
  <c r="CH111" i="2" s="1"/>
  <c r="CI111" i="2" a="1"/>
  <c r="CI111" i="2" s="1"/>
  <c r="CJ111" i="2" a="1"/>
  <c r="CJ111" i="2" s="1"/>
  <c r="CK111" i="2" a="1"/>
  <c r="CK111" i="2" s="1"/>
  <c r="CL111" i="2" a="1"/>
  <c r="CL111" i="2" s="1"/>
  <c r="CM111" i="2" a="1"/>
  <c r="CM111" i="2" s="1"/>
  <c r="CN111" i="2" a="1"/>
  <c r="CN111" i="2" s="1"/>
  <c r="CO111" i="2" a="1"/>
  <c r="CO111" i="2" s="1"/>
  <c r="CP111" i="2" a="1"/>
  <c r="CP111" i="2" s="1"/>
  <c r="CQ111" i="2" a="1"/>
  <c r="CQ111" i="2" s="1"/>
  <c r="CR111" i="2" a="1"/>
  <c r="CR111" i="2" s="1"/>
  <c r="CS111" i="2" a="1"/>
  <c r="CS111" i="2" s="1"/>
  <c r="CT111" i="2" a="1"/>
  <c r="CT111" i="2" s="1"/>
  <c r="CU111" i="2" a="1"/>
  <c r="CU111" i="2" s="1"/>
  <c r="CV111" i="2" a="1"/>
  <c r="CV111" i="2" s="1"/>
  <c r="CW111" i="2" a="1"/>
  <c r="CW111" i="2" s="1"/>
  <c r="CX111" i="2" a="1"/>
  <c r="CX111" i="2" s="1"/>
  <c r="CY111" i="2" a="1"/>
  <c r="CY111" i="2" s="1"/>
  <c r="CZ111" i="2" a="1"/>
  <c r="CZ111" i="2" s="1"/>
  <c r="DA111" i="2" a="1"/>
  <c r="DA111" i="2" s="1"/>
  <c r="DB111" i="2" a="1"/>
  <c r="DB111" i="2" s="1"/>
  <c r="DC111" i="2" a="1"/>
  <c r="DC111" i="2" s="1"/>
  <c r="DD111" i="2" a="1"/>
  <c r="DD111" i="2" s="1"/>
  <c r="DE111" i="2" a="1"/>
  <c r="DE111" i="2" s="1"/>
  <c r="DF111" i="2" a="1"/>
  <c r="DF111" i="2" s="1"/>
  <c r="DG111" i="2" a="1"/>
  <c r="DG111" i="2" s="1"/>
  <c r="DH111" i="2" a="1"/>
  <c r="DH111" i="2" s="1"/>
  <c r="DI111" i="2" a="1"/>
  <c r="DI111" i="2" s="1"/>
  <c r="DJ111" i="2" a="1"/>
  <c r="DJ111" i="2" s="1"/>
  <c r="DK111" i="2" a="1"/>
  <c r="DK111" i="2" s="1"/>
  <c r="DL111" i="2" a="1"/>
  <c r="DL111" i="2" s="1"/>
  <c r="DM111" i="2" a="1"/>
  <c r="DM111" i="2" s="1"/>
  <c r="DN111" i="2" a="1"/>
  <c r="DN111" i="2" s="1"/>
  <c r="DO111" i="2" a="1"/>
  <c r="DO111" i="2" s="1"/>
  <c r="DP111" i="2" a="1"/>
  <c r="DP111" i="2" s="1"/>
  <c r="DQ111" i="2" a="1"/>
  <c r="DQ111" i="2" s="1"/>
  <c r="DR111" i="2" a="1"/>
  <c r="DR111" i="2" s="1"/>
  <c r="DS111" i="2" a="1"/>
  <c r="DS111" i="2" s="1"/>
  <c r="DT111" i="2" a="1"/>
  <c r="DT111" i="2" s="1"/>
  <c r="DU111" i="2" a="1"/>
  <c r="DU111" i="2" s="1"/>
  <c r="DV111" i="2" a="1"/>
  <c r="DV111" i="2" s="1"/>
  <c r="DW111" i="2" a="1"/>
  <c r="DW111" i="2" s="1"/>
  <c r="DX111" i="2" a="1"/>
  <c r="DX111" i="2" s="1"/>
  <c r="DY111" i="2" a="1"/>
  <c r="DY111" i="2" s="1"/>
  <c r="DZ111" i="2" a="1"/>
  <c r="DZ111" i="2" s="1"/>
  <c r="EA111" i="2" a="1"/>
  <c r="EA111" i="2" s="1"/>
  <c r="EB111" i="2" a="1"/>
  <c r="EB111" i="2" s="1"/>
  <c r="EC111" i="2" a="1"/>
  <c r="EC111" i="2" s="1"/>
  <c r="ED111" i="2" a="1"/>
  <c r="ED111" i="2" s="1"/>
  <c r="EE111" i="2" a="1"/>
  <c r="EE111" i="2" s="1"/>
  <c r="EF111" i="2" a="1"/>
  <c r="EF111" i="2" s="1"/>
  <c r="EG111" i="2" a="1"/>
  <c r="EG111" i="2" s="1"/>
  <c r="EH111" i="2" a="1"/>
  <c r="EH111" i="2" s="1"/>
  <c r="EI111" i="2" a="1"/>
  <c r="EI111" i="2" s="1"/>
  <c r="EJ111" i="2" a="1"/>
  <c r="EJ111" i="2" s="1"/>
  <c r="EK111" i="2" a="1"/>
  <c r="EK111" i="2" s="1"/>
  <c r="EL111" i="2" a="1"/>
  <c r="EL111" i="2" s="1"/>
  <c r="EM111" i="2" a="1"/>
  <c r="EM111" i="2" s="1"/>
  <c r="EN111" i="2" a="1"/>
  <c r="EN111" i="2" s="1"/>
  <c r="EO111" i="2" a="1"/>
  <c r="EO111" i="2" s="1"/>
  <c r="EP111" i="2" a="1"/>
  <c r="EP111" i="2" s="1"/>
  <c r="EQ111" i="2" a="1"/>
  <c r="EQ111" i="2" s="1"/>
  <c r="ER111" i="2" a="1"/>
  <c r="ER111" i="2" s="1"/>
  <c r="ES111" i="2" a="1"/>
  <c r="ES111" i="2" s="1"/>
  <c r="ET111" i="2" a="1"/>
  <c r="ET111" i="2" s="1"/>
  <c r="EU111" i="2" a="1"/>
  <c r="EU111" i="2" s="1"/>
  <c r="EV111" i="2" a="1"/>
  <c r="EV111" i="2" s="1"/>
  <c r="EW111" i="2" a="1"/>
  <c r="EW111" i="2" s="1"/>
  <c r="EX111" i="2" a="1"/>
  <c r="EX111" i="2" s="1"/>
  <c r="EY111" i="2" a="1"/>
  <c r="EY111" i="2" s="1"/>
  <c r="EZ111" i="2" a="1"/>
  <c r="EZ111" i="2" s="1"/>
  <c r="FA111" i="2" a="1"/>
  <c r="FA111" i="2" s="1"/>
  <c r="FB111" i="2" a="1"/>
  <c r="FB111" i="2" s="1"/>
  <c r="FC111" i="2" a="1"/>
  <c r="FC111" i="2" s="1"/>
  <c r="FD111" i="2" a="1"/>
  <c r="FD111" i="2" s="1"/>
  <c r="FE111" i="2" a="1"/>
  <c r="FE111" i="2" s="1"/>
  <c r="FF111" i="2" a="1"/>
  <c r="FF111" i="2" s="1"/>
  <c r="FG111" i="2" a="1"/>
  <c r="FG111" i="2" s="1"/>
  <c r="FH111" i="2" a="1"/>
  <c r="FH111" i="2" s="1"/>
  <c r="FI111" i="2" a="1"/>
  <c r="FI111" i="2" s="1"/>
  <c r="FJ111" i="2" a="1"/>
  <c r="FJ111" i="2" s="1"/>
  <c r="FK111" i="2" a="1"/>
  <c r="FK111" i="2" s="1"/>
  <c r="FL111" i="2" a="1"/>
  <c r="FL111" i="2" s="1"/>
  <c r="FM111" i="2" a="1"/>
  <c r="FM111" i="2" s="1"/>
  <c r="FN111" i="2" a="1"/>
  <c r="FN111" i="2" s="1"/>
  <c r="FO111" i="2" a="1"/>
  <c r="FO111" i="2" s="1"/>
  <c r="FP111" i="2" a="1"/>
  <c r="FP111" i="2" s="1"/>
  <c r="FQ111" i="2" a="1"/>
  <c r="FQ111" i="2" s="1"/>
  <c r="FR111" i="2" a="1"/>
  <c r="FR111" i="2" s="1"/>
  <c r="FS111" i="2" a="1"/>
  <c r="FS111" i="2" s="1"/>
  <c r="FT111" i="2" a="1"/>
  <c r="FT111" i="2" s="1"/>
  <c r="FU111" i="2" a="1"/>
  <c r="FU111" i="2" s="1"/>
  <c r="FV111" i="2" a="1"/>
  <c r="FV111" i="2" s="1"/>
  <c r="FW111" i="2" a="1"/>
  <c r="FW111" i="2" s="1"/>
  <c r="FX111" i="2" a="1"/>
  <c r="FX111" i="2" s="1"/>
  <c r="FY111" i="2" a="1"/>
  <c r="FY111" i="2" s="1"/>
  <c r="FZ111" i="2" a="1"/>
  <c r="FZ111" i="2" s="1"/>
  <c r="GA111" i="2" a="1"/>
  <c r="GA111" i="2" s="1"/>
  <c r="GB111" i="2" a="1"/>
  <c r="GB111" i="2" s="1"/>
  <c r="GC111" i="2" a="1"/>
  <c r="GC111" i="2" s="1"/>
  <c r="GD111" i="2" a="1"/>
  <c r="GD111" i="2" s="1"/>
  <c r="GE111" i="2" a="1"/>
  <c r="GE111" i="2" s="1"/>
  <c r="GF111" i="2" a="1"/>
  <c r="GF111" i="2" s="1"/>
  <c r="GG111" i="2" a="1"/>
  <c r="GG111" i="2" s="1"/>
  <c r="GH111" i="2" a="1"/>
  <c r="GH111" i="2" s="1"/>
  <c r="GI111" i="2" a="1"/>
  <c r="GI111" i="2" s="1"/>
  <c r="GJ111" i="2" a="1"/>
  <c r="GJ111" i="2" s="1"/>
  <c r="GK111" i="2" a="1"/>
  <c r="GK111" i="2" s="1"/>
  <c r="GL111" i="2" a="1"/>
  <c r="GL111" i="2" s="1"/>
  <c r="GM111" i="2" a="1"/>
  <c r="GM111" i="2" s="1"/>
  <c r="GN111" i="2" a="1"/>
  <c r="GN111" i="2" s="1"/>
  <c r="GO111" i="2" a="1"/>
  <c r="GO111" i="2" s="1"/>
  <c r="GP111" i="2" a="1"/>
  <c r="GP111" i="2" s="1"/>
  <c r="GQ111" i="2" a="1"/>
  <c r="GQ111" i="2" s="1"/>
  <c r="GR111" i="2" a="1"/>
  <c r="GR111" i="2" s="1"/>
  <c r="GS111" i="2" a="1"/>
  <c r="GS111" i="2" s="1"/>
  <c r="GT111" i="2" a="1"/>
  <c r="GT111" i="2" s="1"/>
  <c r="GU111" i="2" a="1"/>
  <c r="GU111" i="2" s="1"/>
  <c r="GV111" i="2" a="1"/>
  <c r="GV111" i="2" s="1"/>
  <c r="GW111" i="2" a="1"/>
  <c r="GW111" i="2" s="1"/>
  <c r="GX111" i="2" a="1"/>
  <c r="GX111" i="2" s="1"/>
  <c r="GY111" i="2" a="1"/>
  <c r="GY111" i="2" s="1"/>
  <c r="GZ111" i="2" a="1"/>
  <c r="GZ111" i="2" s="1"/>
  <c r="H113" i="2"/>
  <c r="D113" i="2" s="1"/>
  <c r="X113" i="2" a="1"/>
  <c r="X113" i="2" s="1"/>
  <c r="Y113" i="2" a="1"/>
  <c r="Y113" i="2" s="1"/>
  <c r="Z113" i="2" a="1"/>
  <c r="Z113" i="2" s="1"/>
  <c r="AA113" i="2" a="1"/>
  <c r="AA113" i="2" s="1"/>
  <c r="AB113" i="2" a="1"/>
  <c r="AB113" i="2" s="1"/>
  <c r="AC113" i="2" a="1"/>
  <c r="AC113" i="2" s="1"/>
  <c r="AD113" i="2" a="1"/>
  <c r="AD113" i="2" s="1"/>
  <c r="AE113" i="2" a="1"/>
  <c r="AE113" i="2" s="1"/>
  <c r="AF113" i="2" a="1"/>
  <c r="AF113" i="2" s="1"/>
  <c r="AG113" i="2" a="1"/>
  <c r="AG113" i="2" s="1"/>
  <c r="AH113" i="2" a="1"/>
  <c r="AH113" i="2" s="1"/>
  <c r="AI113" i="2" a="1"/>
  <c r="AI113" i="2" s="1"/>
  <c r="AJ113" i="2" a="1"/>
  <c r="AJ113" i="2" s="1"/>
  <c r="AK113" i="2" a="1"/>
  <c r="AK113" i="2" s="1"/>
  <c r="AL113" i="2" a="1"/>
  <c r="AL113" i="2" s="1"/>
  <c r="AM113" i="2" a="1"/>
  <c r="AM113" i="2" s="1"/>
  <c r="AN113" i="2" a="1"/>
  <c r="AN113" i="2" s="1"/>
  <c r="AO113" i="2" a="1"/>
  <c r="AO113" i="2" s="1"/>
  <c r="AP113" i="2" a="1"/>
  <c r="AP113" i="2" s="1"/>
  <c r="AQ113" i="2" a="1"/>
  <c r="AQ113" i="2" s="1"/>
  <c r="AR113" i="2" a="1"/>
  <c r="AR113" i="2" s="1"/>
  <c r="AS113" i="2" a="1"/>
  <c r="AS113" i="2" s="1"/>
  <c r="AT113" i="2" a="1"/>
  <c r="AT113" i="2" s="1"/>
  <c r="AU113" i="2" a="1"/>
  <c r="AU113" i="2" s="1"/>
  <c r="AV113" i="2" a="1"/>
  <c r="AV113" i="2" s="1"/>
  <c r="AW113" i="2" a="1"/>
  <c r="AW113" i="2" s="1"/>
  <c r="AX113" i="2" a="1"/>
  <c r="AX113" i="2" s="1"/>
  <c r="AY113" i="2" a="1"/>
  <c r="AY113" i="2" s="1"/>
  <c r="AZ113" i="2" a="1"/>
  <c r="AZ113" i="2" s="1"/>
  <c r="BA113" i="2" a="1"/>
  <c r="BA113" i="2" s="1"/>
  <c r="BB113" i="2" a="1"/>
  <c r="BB113" i="2" s="1"/>
  <c r="BC113" i="2" a="1"/>
  <c r="BC113" i="2" s="1"/>
  <c r="BD113" i="2" a="1"/>
  <c r="BD113" i="2" s="1"/>
  <c r="BE113" i="2" a="1"/>
  <c r="BE113" i="2" s="1"/>
  <c r="BF113" i="2" a="1"/>
  <c r="BF113" i="2" s="1"/>
  <c r="BG113" i="2" a="1"/>
  <c r="BG113" i="2" s="1"/>
  <c r="BH113" i="2" a="1"/>
  <c r="BH113" i="2" s="1"/>
  <c r="BI113" i="2" a="1"/>
  <c r="BI113" i="2" s="1"/>
  <c r="BJ113" i="2" a="1"/>
  <c r="BJ113" i="2" s="1"/>
  <c r="BK113" i="2" a="1"/>
  <c r="BK113" i="2" s="1"/>
  <c r="BL113" i="2" a="1"/>
  <c r="BL113" i="2" s="1"/>
  <c r="BM113" i="2" a="1"/>
  <c r="BM113" i="2" s="1"/>
  <c r="BN113" i="2" a="1"/>
  <c r="BN113" i="2" s="1"/>
  <c r="BO113" i="2" a="1"/>
  <c r="BO113" i="2" s="1"/>
  <c r="BP113" i="2" a="1"/>
  <c r="BP113" i="2" s="1"/>
  <c r="BQ113" i="2" a="1"/>
  <c r="BQ113" i="2" s="1"/>
  <c r="BR113" i="2" a="1"/>
  <c r="BR113" i="2" s="1"/>
  <c r="BS113" i="2" a="1"/>
  <c r="BS113" i="2" s="1"/>
  <c r="BT113" i="2" a="1"/>
  <c r="BT113" i="2" s="1"/>
  <c r="BU113" i="2" a="1"/>
  <c r="BU113" i="2" s="1"/>
  <c r="BV113" i="2" a="1"/>
  <c r="BV113" i="2" s="1"/>
  <c r="BW113" i="2" a="1"/>
  <c r="BW113" i="2" s="1"/>
  <c r="BX113" i="2" a="1"/>
  <c r="BX113" i="2" s="1"/>
  <c r="BY113" i="2" a="1"/>
  <c r="BY113" i="2" s="1"/>
  <c r="BZ113" i="2" a="1"/>
  <c r="BZ113" i="2" s="1"/>
  <c r="CA113" i="2" a="1"/>
  <c r="CA113" i="2" s="1"/>
  <c r="CB113" i="2" a="1"/>
  <c r="CB113" i="2" s="1"/>
  <c r="CC113" i="2" a="1"/>
  <c r="CC113" i="2" s="1"/>
  <c r="CD113" i="2" a="1"/>
  <c r="CD113" i="2" s="1"/>
  <c r="CE113" i="2" a="1"/>
  <c r="CE113" i="2" s="1"/>
  <c r="CF113" i="2" a="1"/>
  <c r="CF113" i="2" s="1"/>
  <c r="CG113" i="2" a="1"/>
  <c r="CG113" i="2" s="1"/>
  <c r="CH113" i="2" a="1"/>
  <c r="CH113" i="2" s="1"/>
  <c r="CI113" i="2" a="1"/>
  <c r="CI113" i="2" s="1"/>
  <c r="CJ113" i="2" a="1"/>
  <c r="CJ113" i="2" s="1"/>
  <c r="CK113" i="2" a="1"/>
  <c r="CK113" i="2" s="1"/>
  <c r="CL113" i="2" a="1"/>
  <c r="CL113" i="2" s="1"/>
  <c r="CM113" i="2" a="1"/>
  <c r="CM113" i="2" s="1"/>
  <c r="CN113" i="2" a="1"/>
  <c r="CN113" i="2" s="1"/>
  <c r="CO113" i="2" a="1"/>
  <c r="CO113" i="2" s="1"/>
  <c r="CP113" i="2" a="1"/>
  <c r="CP113" i="2" s="1"/>
  <c r="CQ113" i="2" a="1"/>
  <c r="CQ113" i="2" s="1"/>
  <c r="CR113" i="2" a="1"/>
  <c r="CR113" i="2" s="1"/>
  <c r="CS113" i="2" a="1"/>
  <c r="CS113" i="2" s="1"/>
  <c r="CT113" i="2" a="1"/>
  <c r="CT113" i="2" s="1"/>
  <c r="CU113" i="2" a="1"/>
  <c r="CU113" i="2" s="1"/>
  <c r="CV113" i="2" a="1"/>
  <c r="CV113" i="2" s="1"/>
  <c r="CW113" i="2" a="1"/>
  <c r="CW113" i="2" s="1"/>
  <c r="CX113" i="2" a="1"/>
  <c r="CX113" i="2" s="1"/>
  <c r="CY113" i="2" a="1"/>
  <c r="CY113" i="2" s="1"/>
  <c r="CZ113" i="2" a="1"/>
  <c r="CZ113" i="2" s="1"/>
  <c r="DA113" i="2" a="1"/>
  <c r="DA113" i="2" s="1"/>
  <c r="DB113" i="2" a="1"/>
  <c r="DB113" i="2" s="1"/>
  <c r="DC113" i="2" a="1"/>
  <c r="DC113" i="2" s="1"/>
  <c r="DD113" i="2" a="1"/>
  <c r="DD113" i="2" s="1"/>
  <c r="DE113" i="2" a="1"/>
  <c r="DE113" i="2" s="1"/>
  <c r="DF113" i="2" a="1"/>
  <c r="DF113" i="2" s="1"/>
  <c r="DG113" i="2" a="1"/>
  <c r="DG113" i="2" s="1"/>
  <c r="DH113" i="2" a="1"/>
  <c r="DH113" i="2" s="1"/>
  <c r="DI113" i="2" a="1"/>
  <c r="DI113" i="2" s="1"/>
  <c r="DJ113" i="2" a="1"/>
  <c r="DJ113" i="2" s="1"/>
  <c r="DK113" i="2" a="1"/>
  <c r="DK113" i="2" s="1"/>
  <c r="DL113" i="2" a="1"/>
  <c r="DL113" i="2" s="1"/>
  <c r="DM113" i="2" a="1"/>
  <c r="DM113" i="2" s="1"/>
  <c r="DN113" i="2" a="1"/>
  <c r="DN113" i="2" s="1"/>
  <c r="DO113" i="2" a="1"/>
  <c r="DO113" i="2" s="1"/>
  <c r="DP113" i="2" a="1"/>
  <c r="DP113" i="2" s="1"/>
  <c r="DQ113" i="2" a="1"/>
  <c r="DQ113" i="2" s="1"/>
  <c r="DR113" i="2" a="1"/>
  <c r="DR113" i="2" s="1"/>
  <c r="DS113" i="2" a="1"/>
  <c r="DS113" i="2" s="1"/>
  <c r="DT113" i="2" a="1"/>
  <c r="DT113" i="2" s="1"/>
  <c r="DU113" i="2" a="1"/>
  <c r="DU113" i="2" s="1"/>
  <c r="DV113" i="2" a="1"/>
  <c r="DV113" i="2" s="1"/>
  <c r="DW113" i="2" a="1"/>
  <c r="DW113" i="2" s="1"/>
  <c r="DX113" i="2" a="1"/>
  <c r="DX113" i="2" s="1"/>
  <c r="DY113" i="2" a="1"/>
  <c r="DY113" i="2" s="1"/>
  <c r="DZ113" i="2" a="1"/>
  <c r="DZ113" i="2" s="1"/>
  <c r="EA113" i="2" a="1"/>
  <c r="EA113" i="2" s="1"/>
  <c r="EB113" i="2" a="1"/>
  <c r="EB113" i="2" s="1"/>
  <c r="EC113" i="2" a="1"/>
  <c r="EC113" i="2" s="1"/>
  <c r="ED113" i="2" a="1"/>
  <c r="ED113" i="2" s="1"/>
  <c r="EE113" i="2" a="1"/>
  <c r="EE113" i="2" s="1"/>
  <c r="EF113" i="2" a="1"/>
  <c r="EF113" i="2" s="1"/>
  <c r="EG113" i="2" a="1"/>
  <c r="EG113" i="2" s="1"/>
  <c r="EH113" i="2" a="1"/>
  <c r="EH113" i="2" s="1"/>
  <c r="EI113" i="2" a="1"/>
  <c r="EI113" i="2" s="1"/>
  <c r="EJ113" i="2" a="1"/>
  <c r="EJ113" i="2" s="1"/>
  <c r="EK113" i="2" a="1"/>
  <c r="EK113" i="2" s="1"/>
  <c r="EL113" i="2" a="1"/>
  <c r="EL113" i="2" s="1"/>
  <c r="EM113" i="2" a="1"/>
  <c r="EM113" i="2" s="1"/>
  <c r="EN113" i="2" a="1"/>
  <c r="EN113" i="2" s="1"/>
  <c r="EO113" i="2" a="1"/>
  <c r="EO113" i="2" s="1"/>
  <c r="EP113" i="2" a="1"/>
  <c r="EP113" i="2" s="1"/>
  <c r="EQ113" i="2" a="1"/>
  <c r="EQ113" i="2" s="1"/>
  <c r="ER113" i="2" a="1"/>
  <c r="ER113" i="2" s="1"/>
  <c r="ES113" i="2" a="1"/>
  <c r="ES113" i="2" s="1"/>
  <c r="ET113" i="2" a="1"/>
  <c r="ET113" i="2" s="1"/>
  <c r="EU113" i="2" a="1"/>
  <c r="EU113" i="2" s="1"/>
  <c r="EV113" i="2" a="1"/>
  <c r="EV113" i="2" s="1"/>
  <c r="EW113" i="2" a="1"/>
  <c r="EW113" i="2" s="1"/>
  <c r="EX113" i="2" a="1"/>
  <c r="EX113" i="2" s="1"/>
  <c r="EY113" i="2" a="1"/>
  <c r="EY113" i="2" s="1"/>
  <c r="EZ113" i="2" a="1"/>
  <c r="EZ113" i="2" s="1"/>
  <c r="FA113" i="2" a="1"/>
  <c r="FA113" i="2" s="1"/>
  <c r="FB113" i="2" a="1"/>
  <c r="FB113" i="2" s="1"/>
  <c r="FC113" i="2" a="1"/>
  <c r="FC113" i="2" s="1"/>
  <c r="FD113" i="2" a="1"/>
  <c r="FD113" i="2" s="1"/>
  <c r="FE113" i="2" a="1"/>
  <c r="FE113" i="2" s="1"/>
  <c r="FF113" i="2" a="1"/>
  <c r="FF113" i="2" s="1"/>
  <c r="FG113" i="2" a="1"/>
  <c r="FG113" i="2" s="1"/>
  <c r="FH113" i="2" a="1"/>
  <c r="FH113" i="2" s="1"/>
  <c r="FI113" i="2" a="1"/>
  <c r="FI113" i="2" s="1"/>
  <c r="FJ113" i="2" a="1"/>
  <c r="FJ113" i="2" s="1"/>
  <c r="FK113" i="2" a="1"/>
  <c r="FK113" i="2" s="1"/>
  <c r="FL113" i="2" a="1"/>
  <c r="FL113" i="2" s="1"/>
  <c r="FM113" i="2" a="1"/>
  <c r="FM113" i="2" s="1"/>
  <c r="FN113" i="2" a="1"/>
  <c r="FN113" i="2" s="1"/>
  <c r="FO113" i="2" a="1"/>
  <c r="FO113" i="2" s="1"/>
  <c r="FP113" i="2" a="1"/>
  <c r="FP113" i="2" s="1"/>
  <c r="FQ113" i="2" a="1"/>
  <c r="FQ113" i="2" s="1"/>
  <c r="FR113" i="2" a="1"/>
  <c r="FR113" i="2" s="1"/>
  <c r="FS113" i="2" a="1"/>
  <c r="FS113" i="2" s="1"/>
  <c r="FT113" i="2" a="1"/>
  <c r="FT113" i="2" s="1"/>
  <c r="FU113" i="2" a="1"/>
  <c r="FU113" i="2" s="1"/>
  <c r="FV113" i="2" a="1"/>
  <c r="FV113" i="2" s="1"/>
  <c r="FW113" i="2" a="1"/>
  <c r="FW113" i="2" s="1"/>
  <c r="FX113" i="2" a="1"/>
  <c r="FX113" i="2" s="1"/>
  <c r="FY113" i="2" a="1"/>
  <c r="FY113" i="2" s="1"/>
  <c r="FZ113" i="2" a="1"/>
  <c r="FZ113" i="2" s="1"/>
  <c r="GA113" i="2" a="1"/>
  <c r="GA113" i="2" s="1"/>
  <c r="GB113" i="2" a="1"/>
  <c r="GB113" i="2" s="1"/>
  <c r="GC113" i="2" a="1"/>
  <c r="GC113" i="2" s="1"/>
  <c r="GD113" i="2" a="1"/>
  <c r="GD113" i="2" s="1"/>
  <c r="GE113" i="2" a="1"/>
  <c r="GE113" i="2" s="1"/>
  <c r="GF113" i="2" a="1"/>
  <c r="GF113" i="2" s="1"/>
  <c r="GG113" i="2" a="1"/>
  <c r="GG113" i="2" s="1"/>
  <c r="GH113" i="2" a="1"/>
  <c r="GH113" i="2" s="1"/>
  <c r="GI113" i="2" a="1"/>
  <c r="GI113" i="2" s="1"/>
  <c r="GJ113" i="2" a="1"/>
  <c r="GJ113" i="2" s="1"/>
  <c r="GK113" i="2" a="1"/>
  <c r="GK113" i="2" s="1"/>
  <c r="GL113" i="2" a="1"/>
  <c r="GL113" i="2" s="1"/>
  <c r="GM113" i="2" a="1"/>
  <c r="GM113" i="2" s="1"/>
  <c r="GN113" i="2" a="1"/>
  <c r="GN113" i="2" s="1"/>
  <c r="GO113" i="2" a="1"/>
  <c r="GO113" i="2" s="1"/>
  <c r="GP113" i="2" a="1"/>
  <c r="GP113" i="2" s="1"/>
  <c r="GQ113" i="2" a="1"/>
  <c r="GQ113" i="2" s="1"/>
  <c r="GR113" i="2" a="1"/>
  <c r="GR113" i="2" s="1"/>
  <c r="GS113" i="2" a="1"/>
  <c r="GS113" i="2" s="1"/>
  <c r="GT113" i="2" a="1"/>
  <c r="GT113" i="2" s="1"/>
  <c r="GU113" i="2" a="1"/>
  <c r="GU113" i="2" s="1"/>
  <c r="GV113" i="2" a="1"/>
  <c r="GV113" i="2" s="1"/>
  <c r="GW113" i="2" a="1"/>
  <c r="GW113" i="2" s="1"/>
  <c r="GX113" i="2" a="1"/>
  <c r="GX113" i="2" s="1"/>
  <c r="GY113" i="2" a="1"/>
  <c r="GY113" i="2" s="1"/>
  <c r="GZ113" i="2" a="1"/>
  <c r="GZ113" i="2" s="1"/>
  <c r="D123" i="2"/>
  <c r="H123" i="2"/>
  <c r="N123" i="2"/>
  <c r="X123" i="2" a="1"/>
  <c r="X123" i="2" s="1"/>
  <c r="Y123" i="2" a="1"/>
  <c r="Y123" i="2" s="1"/>
  <c r="Z123" i="2" a="1"/>
  <c r="Z123" i="2" s="1"/>
  <c r="AA123" i="2" a="1"/>
  <c r="AA123" i="2" s="1"/>
  <c r="AB123" i="2" a="1"/>
  <c r="AB123" i="2" s="1"/>
  <c r="AC123" i="2" a="1"/>
  <c r="AC123" i="2" s="1"/>
  <c r="AD123" i="2" a="1"/>
  <c r="AD123" i="2" s="1"/>
  <c r="AE123" i="2" a="1"/>
  <c r="AE123" i="2" s="1"/>
  <c r="AF123" i="2" a="1"/>
  <c r="AF123" i="2" s="1"/>
  <c r="AG123" i="2" a="1"/>
  <c r="AG123" i="2" s="1"/>
  <c r="AH123" i="2" a="1"/>
  <c r="AH123" i="2" s="1"/>
  <c r="AI123" i="2" a="1"/>
  <c r="AI123" i="2" s="1"/>
  <c r="AJ123" i="2" a="1"/>
  <c r="AJ123" i="2" s="1"/>
  <c r="AK123" i="2" a="1"/>
  <c r="AK123" i="2" s="1"/>
  <c r="AL123" i="2" a="1"/>
  <c r="AL123" i="2" s="1"/>
  <c r="AM123" i="2" a="1"/>
  <c r="AM123" i="2" s="1"/>
  <c r="AN123" i="2" a="1"/>
  <c r="AN123" i="2" s="1"/>
  <c r="AO123" i="2" a="1"/>
  <c r="AO123" i="2" s="1"/>
  <c r="AP123" i="2" a="1"/>
  <c r="AP123" i="2" s="1"/>
  <c r="AQ123" i="2" a="1"/>
  <c r="AQ123" i="2" s="1"/>
  <c r="AR123" i="2" a="1"/>
  <c r="AR123" i="2" s="1"/>
  <c r="AS123" i="2" a="1"/>
  <c r="AS123" i="2" s="1"/>
  <c r="AT123" i="2" a="1"/>
  <c r="AT123" i="2" s="1"/>
  <c r="AU123" i="2" a="1"/>
  <c r="AU123" i="2" s="1"/>
  <c r="AV123" i="2" a="1"/>
  <c r="AV123" i="2" s="1"/>
  <c r="AW123" i="2" a="1"/>
  <c r="AW123" i="2" s="1"/>
  <c r="AX123" i="2" a="1"/>
  <c r="AX123" i="2" s="1"/>
  <c r="AY123" i="2" a="1"/>
  <c r="AY123" i="2" s="1"/>
  <c r="AZ123" i="2" a="1"/>
  <c r="AZ123" i="2" s="1"/>
  <c r="BA123" i="2" a="1"/>
  <c r="BA123" i="2" s="1"/>
  <c r="BB123" i="2" a="1"/>
  <c r="BB123" i="2" s="1"/>
  <c r="BC123" i="2" a="1"/>
  <c r="BC123" i="2" s="1"/>
  <c r="BD123" i="2" a="1"/>
  <c r="BD123" i="2" s="1"/>
  <c r="BE123" i="2" a="1"/>
  <c r="BE123" i="2" s="1"/>
  <c r="BF123" i="2" a="1"/>
  <c r="BF123" i="2" s="1"/>
  <c r="BG123" i="2" a="1"/>
  <c r="BG123" i="2" s="1"/>
  <c r="BH123" i="2" a="1"/>
  <c r="BH123" i="2" s="1"/>
  <c r="BI123" i="2" a="1"/>
  <c r="BI123" i="2" s="1"/>
  <c r="BJ123" i="2" a="1"/>
  <c r="BJ123" i="2" s="1"/>
  <c r="BK123" i="2" a="1"/>
  <c r="BK123" i="2" s="1"/>
  <c r="BL123" i="2" a="1"/>
  <c r="BL123" i="2" s="1"/>
  <c r="BM123" i="2" a="1"/>
  <c r="BM123" i="2" s="1"/>
  <c r="BN123" i="2" a="1"/>
  <c r="BN123" i="2" s="1"/>
  <c r="BO123" i="2" a="1"/>
  <c r="BO123" i="2" s="1"/>
  <c r="BP123" i="2" a="1"/>
  <c r="BP123" i="2" s="1"/>
  <c r="BQ123" i="2" a="1"/>
  <c r="BQ123" i="2" s="1"/>
  <c r="BR123" i="2" a="1"/>
  <c r="BR123" i="2" s="1"/>
  <c r="BS123" i="2" a="1"/>
  <c r="BS123" i="2" s="1"/>
  <c r="BT123" i="2" a="1"/>
  <c r="BT123" i="2" s="1"/>
  <c r="BU123" i="2" a="1"/>
  <c r="BU123" i="2" s="1"/>
  <c r="BV123" i="2" a="1"/>
  <c r="BV123" i="2" s="1"/>
  <c r="BW123" i="2" a="1"/>
  <c r="BW123" i="2" s="1"/>
  <c r="BX123" i="2" a="1"/>
  <c r="BX123" i="2" s="1"/>
  <c r="BY123" i="2" a="1"/>
  <c r="BY123" i="2" s="1"/>
  <c r="BZ123" i="2" a="1"/>
  <c r="BZ123" i="2" s="1"/>
  <c r="CA123" i="2" a="1"/>
  <c r="CA123" i="2" s="1"/>
  <c r="CB123" i="2" a="1"/>
  <c r="CB123" i="2" s="1"/>
  <c r="CC123" i="2" a="1"/>
  <c r="CC123" i="2" s="1"/>
  <c r="CD123" i="2" a="1"/>
  <c r="CD123" i="2" s="1"/>
  <c r="CE123" i="2" a="1"/>
  <c r="CE123" i="2" s="1"/>
  <c r="CF123" i="2" a="1"/>
  <c r="CF123" i="2" s="1"/>
  <c r="CG123" i="2" a="1"/>
  <c r="CG123" i="2" s="1"/>
  <c r="CH123" i="2" a="1"/>
  <c r="CH123" i="2" s="1"/>
  <c r="CI123" i="2" a="1"/>
  <c r="CI123" i="2" s="1"/>
  <c r="CJ123" i="2" a="1"/>
  <c r="CJ123" i="2" s="1"/>
  <c r="CK123" i="2" a="1"/>
  <c r="CK123" i="2" s="1"/>
  <c r="CL123" i="2" a="1"/>
  <c r="CL123" i="2" s="1"/>
  <c r="CM123" i="2" a="1"/>
  <c r="CM123" i="2" s="1"/>
  <c r="CN123" i="2" a="1"/>
  <c r="CN123" i="2" s="1"/>
  <c r="CO123" i="2" a="1"/>
  <c r="CO123" i="2" s="1"/>
  <c r="CP123" i="2" a="1"/>
  <c r="CP123" i="2" s="1"/>
  <c r="CQ123" i="2" a="1"/>
  <c r="CQ123" i="2" s="1"/>
  <c r="CR123" i="2" a="1"/>
  <c r="CR123" i="2" s="1"/>
  <c r="CS123" i="2" a="1"/>
  <c r="CS123" i="2" s="1"/>
  <c r="CT123" i="2" a="1"/>
  <c r="CT123" i="2" s="1"/>
  <c r="CU123" i="2" a="1"/>
  <c r="CU123" i="2" s="1"/>
  <c r="CV123" i="2" a="1"/>
  <c r="CV123" i="2" s="1"/>
  <c r="CW123" i="2" a="1"/>
  <c r="CW123" i="2" s="1"/>
  <c r="CX123" i="2" a="1"/>
  <c r="CX123" i="2" s="1"/>
  <c r="CY123" i="2" a="1"/>
  <c r="CY123" i="2" s="1"/>
  <c r="CZ123" i="2" a="1"/>
  <c r="CZ123" i="2" s="1"/>
  <c r="DA123" i="2" a="1"/>
  <c r="DA123" i="2" s="1"/>
  <c r="DB123" i="2" a="1"/>
  <c r="DB123" i="2" s="1"/>
  <c r="DC123" i="2" a="1"/>
  <c r="DC123" i="2" s="1"/>
  <c r="DD123" i="2" a="1"/>
  <c r="DD123" i="2" s="1"/>
  <c r="DE123" i="2" a="1"/>
  <c r="DE123" i="2" s="1"/>
  <c r="DF123" i="2" a="1"/>
  <c r="DF123" i="2" s="1"/>
  <c r="DG123" i="2" a="1"/>
  <c r="DG123" i="2" s="1"/>
  <c r="DH123" i="2" a="1"/>
  <c r="DH123" i="2" s="1"/>
  <c r="DI123" i="2" a="1"/>
  <c r="DI123" i="2" s="1"/>
  <c r="DJ123" i="2" a="1"/>
  <c r="DJ123" i="2" s="1"/>
  <c r="DK123" i="2" a="1"/>
  <c r="DK123" i="2" s="1"/>
  <c r="DL123" i="2" a="1"/>
  <c r="DL123" i="2" s="1"/>
  <c r="DM123" i="2" a="1"/>
  <c r="DM123" i="2" s="1"/>
  <c r="DN123" i="2" a="1"/>
  <c r="DN123" i="2" s="1"/>
  <c r="DO123" i="2" a="1"/>
  <c r="DO123" i="2" s="1"/>
  <c r="DP123" i="2" a="1"/>
  <c r="DP123" i="2" s="1"/>
  <c r="DQ123" i="2" a="1"/>
  <c r="DQ123" i="2" s="1"/>
  <c r="DR123" i="2" a="1"/>
  <c r="DR123" i="2" s="1"/>
  <c r="DS123" i="2" a="1"/>
  <c r="DS123" i="2" s="1"/>
  <c r="DT123" i="2" a="1"/>
  <c r="DT123" i="2" s="1"/>
  <c r="DU123" i="2" a="1"/>
  <c r="DU123" i="2" s="1"/>
  <c r="DV123" i="2" a="1"/>
  <c r="DV123" i="2" s="1"/>
  <c r="DW123" i="2" a="1"/>
  <c r="DW123" i="2" s="1"/>
  <c r="DX123" i="2" a="1"/>
  <c r="DX123" i="2" s="1"/>
  <c r="DY123" i="2" a="1"/>
  <c r="DY123" i="2" s="1"/>
  <c r="DZ123" i="2" a="1"/>
  <c r="DZ123" i="2" s="1"/>
  <c r="EA123" i="2" a="1"/>
  <c r="EA123" i="2" s="1"/>
  <c r="EB123" i="2" a="1"/>
  <c r="EB123" i="2" s="1"/>
  <c r="EC123" i="2" a="1"/>
  <c r="EC123" i="2" s="1"/>
  <c r="ED123" i="2" a="1"/>
  <c r="ED123" i="2" s="1"/>
  <c r="EE123" i="2" a="1"/>
  <c r="EE123" i="2" s="1"/>
  <c r="EF123" i="2" a="1"/>
  <c r="EF123" i="2" s="1"/>
  <c r="EG123" i="2" a="1"/>
  <c r="EG123" i="2" s="1"/>
  <c r="EH123" i="2" a="1"/>
  <c r="EH123" i="2" s="1"/>
  <c r="EI123" i="2" a="1"/>
  <c r="EI123" i="2" s="1"/>
  <c r="EJ123" i="2" a="1"/>
  <c r="EJ123" i="2" s="1"/>
  <c r="EK123" i="2" a="1"/>
  <c r="EK123" i="2" s="1"/>
  <c r="EL123" i="2" a="1"/>
  <c r="EL123" i="2" s="1"/>
  <c r="EM123" i="2" a="1"/>
  <c r="EM123" i="2" s="1"/>
  <c r="EN123" i="2" a="1"/>
  <c r="EN123" i="2" s="1"/>
  <c r="EO123" i="2" a="1"/>
  <c r="EO123" i="2" s="1"/>
  <c r="EP123" i="2" a="1"/>
  <c r="EP123" i="2" s="1"/>
  <c r="EQ123" i="2" a="1"/>
  <c r="EQ123" i="2" s="1"/>
  <c r="ER123" i="2" a="1"/>
  <c r="ER123" i="2" s="1"/>
  <c r="ES123" i="2" a="1"/>
  <c r="ES123" i="2" s="1"/>
  <c r="ET123" i="2" a="1"/>
  <c r="ET123" i="2" s="1"/>
  <c r="EU123" i="2" a="1"/>
  <c r="EU123" i="2" s="1"/>
  <c r="EV123" i="2" a="1"/>
  <c r="EV123" i="2" s="1"/>
  <c r="EW123" i="2" a="1"/>
  <c r="EW123" i="2" s="1"/>
  <c r="EX123" i="2" a="1"/>
  <c r="EX123" i="2" s="1"/>
  <c r="EY123" i="2" a="1"/>
  <c r="EY123" i="2" s="1"/>
  <c r="EZ123" i="2" a="1"/>
  <c r="EZ123" i="2" s="1"/>
  <c r="FA123" i="2" a="1"/>
  <c r="FA123" i="2" s="1"/>
  <c r="FB123" i="2" a="1"/>
  <c r="FB123" i="2" s="1"/>
  <c r="FC123" i="2" a="1"/>
  <c r="FC123" i="2" s="1"/>
  <c r="FD123" i="2" a="1"/>
  <c r="FD123" i="2" s="1"/>
  <c r="FE123" i="2" a="1"/>
  <c r="FE123" i="2" s="1"/>
  <c r="FF123" i="2" a="1"/>
  <c r="FF123" i="2" s="1"/>
  <c r="FG123" i="2" a="1"/>
  <c r="FG123" i="2" s="1"/>
  <c r="FH123" i="2" a="1"/>
  <c r="FH123" i="2" s="1"/>
  <c r="FI123" i="2" a="1"/>
  <c r="FI123" i="2" s="1"/>
  <c r="FJ123" i="2" a="1"/>
  <c r="FJ123" i="2" s="1"/>
  <c r="FK123" i="2" a="1"/>
  <c r="FK123" i="2" s="1"/>
  <c r="FL123" i="2" a="1"/>
  <c r="FL123" i="2" s="1"/>
  <c r="FM123" i="2" a="1"/>
  <c r="FM123" i="2" s="1"/>
  <c r="FN123" i="2" a="1"/>
  <c r="FN123" i="2" s="1"/>
  <c r="FO123" i="2" a="1"/>
  <c r="FO123" i="2" s="1"/>
  <c r="FP123" i="2" a="1"/>
  <c r="FP123" i="2" s="1"/>
  <c r="FQ123" i="2" a="1"/>
  <c r="FQ123" i="2" s="1"/>
  <c r="FR123" i="2" a="1"/>
  <c r="FR123" i="2" s="1"/>
  <c r="FS123" i="2" a="1"/>
  <c r="FS123" i="2" s="1"/>
  <c r="FT123" i="2" a="1"/>
  <c r="FT123" i="2" s="1"/>
  <c r="FU123" i="2" a="1"/>
  <c r="FU123" i="2" s="1"/>
  <c r="FV123" i="2" a="1"/>
  <c r="FV123" i="2" s="1"/>
  <c r="FW123" i="2" a="1"/>
  <c r="FW123" i="2" s="1"/>
  <c r="FX123" i="2" a="1"/>
  <c r="FX123" i="2" s="1"/>
  <c r="FY123" i="2" a="1"/>
  <c r="FY123" i="2" s="1"/>
  <c r="FZ123" i="2" a="1"/>
  <c r="FZ123" i="2" s="1"/>
  <c r="GA123" i="2" a="1"/>
  <c r="GA123" i="2" s="1"/>
  <c r="GB123" i="2" a="1"/>
  <c r="GB123" i="2" s="1"/>
  <c r="GC123" i="2" a="1"/>
  <c r="GC123" i="2" s="1"/>
  <c r="GD123" i="2" a="1"/>
  <c r="GD123" i="2" s="1"/>
  <c r="GE123" i="2" a="1"/>
  <c r="GE123" i="2" s="1"/>
  <c r="GF123" i="2" a="1"/>
  <c r="GF123" i="2" s="1"/>
  <c r="GG123" i="2" a="1"/>
  <c r="GG123" i="2" s="1"/>
  <c r="GH123" i="2" a="1"/>
  <c r="GH123" i="2" s="1"/>
  <c r="GI123" i="2" a="1"/>
  <c r="GI123" i="2" s="1"/>
  <c r="GJ123" i="2" a="1"/>
  <c r="GJ123" i="2" s="1"/>
  <c r="GK123" i="2" a="1"/>
  <c r="GK123" i="2" s="1"/>
  <c r="GL123" i="2" a="1"/>
  <c r="GL123" i="2" s="1"/>
  <c r="GM123" i="2" a="1"/>
  <c r="GM123" i="2" s="1"/>
  <c r="GN123" i="2" a="1"/>
  <c r="GN123" i="2" s="1"/>
  <c r="GO123" i="2" a="1"/>
  <c r="GO123" i="2" s="1"/>
  <c r="GP123" i="2" a="1"/>
  <c r="GP123" i="2" s="1"/>
  <c r="GQ123" i="2" a="1"/>
  <c r="GQ123" i="2" s="1"/>
  <c r="GR123" i="2" a="1"/>
  <c r="GR123" i="2" s="1"/>
  <c r="GS123" i="2" a="1"/>
  <c r="GS123" i="2" s="1"/>
  <c r="GT123" i="2" a="1"/>
  <c r="GT123" i="2" s="1"/>
  <c r="GU123" i="2" a="1"/>
  <c r="GU123" i="2" s="1"/>
  <c r="GV123" i="2" a="1"/>
  <c r="GV123" i="2" s="1"/>
  <c r="GW123" i="2" a="1"/>
  <c r="GW123" i="2" s="1"/>
  <c r="GX123" i="2" a="1"/>
  <c r="GX123" i="2" s="1"/>
  <c r="GY123" i="2" a="1"/>
  <c r="GY123" i="2" s="1"/>
  <c r="GZ123" i="2" a="1"/>
  <c r="GZ123" i="2" s="1"/>
  <c r="H124" i="2"/>
  <c r="D124" i="2" s="1"/>
  <c r="X124" i="2" a="1"/>
  <c r="X124" i="2" s="1"/>
  <c r="Y124" i="2" a="1"/>
  <c r="Y124" i="2" s="1"/>
  <c r="Z124" i="2" a="1"/>
  <c r="Z124" i="2" s="1"/>
  <c r="AA124" i="2" a="1"/>
  <c r="AA124" i="2" s="1"/>
  <c r="AB124" i="2" a="1"/>
  <c r="AB124" i="2" s="1"/>
  <c r="AC124" i="2" a="1"/>
  <c r="AC124" i="2" s="1"/>
  <c r="AD124" i="2" a="1"/>
  <c r="AD124" i="2" s="1"/>
  <c r="AE124" i="2" a="1"/>
  <c r="AE124" i="2" s="1"/>
  <c r="AF124" i="2" a="1"/>
  <c r="AF124" i="2" s="1"/>
  <c r="AG124" i="2" a="1"/>
  <c r="AG124" i="2" s="1"/>
  <c r="AH124" i="2" a="1"/>
  <c r="AH124" i="2" s="1"/>
  <c r="AI124" i="2" a="1"/>
  <c r="AI124" i="2" s="1"/>
  <c r="AJ124" i="2" a="1"/>
  <c r="AJ124" i="2" s="1"/>
  <c r="AK124" i="2" a="1"/>
  <c r="AK124" i="2" s="1"/>
  <c r="AL124" i="2" a="1"/>
  <c r="AL124" i="2" s="1"/>
  <c r="AM124" i="2" a="1"/>
  <c r="AM124" i="2" s="1"/>
  <c r="AN124" i="2" a="1"/>
  <c r="AN124" i="2" s="1"/>
  <c r="AO124" i="2" a="1"/>
  <c r="AO124" i="2" s="1"/>
  <c r="AP124" i="2" a="1"/>
  <c r="AP124" i="2" s="1"/>
  <c r="AQ124" i="2" a="1"/>
  <c r="AQ124" i="2" s="1"/>
  <c r="AR124" i="2" a="1"/>
  <c r="AR124" i="2" s="1"/>
  <c r="AS124" i="2" a="1"/>
  <c r="AS124" i="2" s="1"/>
  <c r="AT124" i="2" a="1"/>
  <c r="AT124" i="2" s="1"/>
  <c r="AU124" i="2" a="1"/>
  <c r="AU124" i="2" s="1"/>
  <c r="AV124" i="2" a="1"/>
  <c r="AV124" i="2" s="1"/>
  <c r="AW124" i="2" a="1"/>
  <c r="AW124" i="2" s="1"/>
  <c r="AX124" i="2" a="1"/>
  <c r="AX124" i="2" s="1"/>
  <c r="AY124" i="2" a="1"/>
  <c r="AY124" i="2" s="1"/>
  <c r="AZ124" i="2" a="1"/>
  <c r="AZ124" i="2" s="1"/>
  <c r="BA124" i="2" a="1"/>
  <c r="BA124" i="2" s="1"/>
  <c r="BB124" i="2" a="1"/>
  <c r="BB124" i="2" s="1"/>
  <c r="BC124" i="2" a="1"/>
  <c r="BC124" i="2" s="1"/>
  <c r="BD124" i="2" a="1"/>
  <c r="BD124" i="2" s="1"/>
  <c r="BE124" i="2" a="1"/>
  <c r="BE124" i="2" s="1"/>
  <c r="BF124" i="2" a="1"/>
  <c r="BF124" i="2" s="1"/>
  <c r="BG124" i="2" a="1"/>
  <c r="BG124" i="2" s="1"/>
  <c r="BH124" i="2" a="1"/>
  <c r="BH124" i="2" s="1"/>
  <c r="BI124" i="2" a="1"/>
  <c r="BI124" i="2" s="1"/>
  <c r="BJ124" i="2" a="1"/>
  <c r="BJ124" i="2" s="1"/>
  <c r="BK124" i="2" a="1"/>
  <c r="BK124" i="2" s="1"/>
  <c r="BL124" i="2" a="1"/>
  <c r="BL124" i="2" s="1"/>
  <c r="BM124" i="2" a="1"/>
  <c r="BM124" i="2" s="1"/>
  <c r="BN124" i="2" a="1"/>
  <c r="BN124" i="2" s="1"/>
  <c r="BO124" i="2" a="1"/>
  <c r="BO124" i="2" s="1"/>
  <c r="BP124" i="2" a="1"/>
  <c r="BP124" i="2" s="1"/>
  <c r="BQ124" i="2" a="1"/>
  <c r="BQ124" i="2" s="1"/>
  <c r="BR124" i="2" a="1"/>
  <c r="BR124" i="2" s="1"/>
  <c r="BS124" i="2" a="1"/>
  <c r="BS124" i="2" s="1"/>
  <c r="BT124" i="2" a="1"/>
  <c r="BT124" i="2" s="1"/>
  <c r="BU124" i="2" a="1"/>
  <c r="BU124" i="2" s="1"/>
  <c r="BV124" i="2" a="1"/>
  <c r="BV124" i="2" s="1"/>
  <c r="BW124" i="2" a="1"/>
  <c r="BW124" i="2" s="1"/>
  <c r="BX124" i="2" a="1"/>
  <c r="BX124" i="2" s="1"/>
  <c r="BY124" i="2" a="1"/>
  <c r="BY124" i="2" s="1"/>
  <c r="BZ124" i="2" a="1"/>
  <c r="BZ124" i="2" s="1"/>
  <c r="CA124" i="2" a="1"/>
  <c r="CA124" i="2" s="1"/>
  <c r="CB124" i="2" a="1"/>
  <c r="CB124" i="2" s="1"/>
  <c r="CC124" i="2" a="1"/>
  <c r="CC124" i="2" s="1"/>
  <c r="CD124" i="2" a="1"/>
  <c r="CD124" i="2" s="1"/>
  <c r="CE124" i="2" a="1"/>
  <c r="CE124" i="2" s="1"/>
  <c r="CF124" i="2" a="1"/>
  <c r="CF124" i="2" s="1"/>
  <c r="CG124" i="2" a="1"/>
  <c r="CG124" i="2" s="1"/>
  <c r="CH124" i="2" a="1"/>
  <c r="CH124" i="2" s="1"/>
  <c r="CI124" i="2" a="1"/>
  <c r="CI124" i="2" s="1"/>
  <c r="CJ124" i="2" a="1"/>
  <c r="CJ124" i="2" s="1"/>
  <c r="CK124" i="2" a="1"/>
  <c r="CK124" i="2" s="1"/>
  <c r="CL124" i="2" a="1"/>
  <c r="CL124" i="2" s="1"/>
  <c r="CM124" i="2" a="1"/>
  <c r="CM124" i="2" s="1"/>
  <c r="CN124" i="2" a="1"/>
  <c r="CN124" i="2" s="1"/>
  <c r="CO124" i="2" a="1"/>
  <c r="CO124" i="2" s="1"/>
  <c r="CP124" i="2" a="1"/>
  <c r="CP124" i="2" s="1"/>
  <c r="CQ124" i="2" a="1"/>
  <c r="CQ124" i="2" s="1"/>
  <c r="CR124" i="2" a="1"/>
  <c r="CR124" i="2" s="1"/>
  <c r="CS124" i="2" a="1"/>
  <c r="CS124" i="2" s="1"/>
  <c r="CT124" i="2" a="1"/>
  <c r="CT124" i="2" s="1"/>
  <c r="CU124" i="2" a="1"/>
  <c r="CU124" i="2" s="1"/>
  <c r="CV124" i="2" a="1"/>
  <c r="CV124" i="2" s="1"/>
  <c r="CW124" i="2" a="1"/>
  <c r="CW124" i="2" s="1"/>
  <c r="CX124" i="2" a="1"/>
  <c r="CX124" i="2" s="1"/>
  <c r="CY124" i="2" a="1"/>
  <c r="CY124" i="2" s="1"/>
  <c r="CZ124" i="2" a="1"/>
  <c r="CZ124" i="2" s="1"/>
  <c r="DA124" i="2" a="1"/>
  <c r="DA124" i="2" s="1"/>
  <c r="DB124" i="2" a="1"/>
  <c r="DB124" i="2" s="1"/>
  <c r="DC124" i="2" a="1"/>
  <c r="DC124" i="2" s="1"/>
  <c r="DD124" i="2" a="1"/>
  <c r="DD124" i="2" s="1"/>
  <c r="DE124" i="2" a="1"/>
  <c r="DE124" i="2" s="1"/>
  <c r="DF124" i="2" a="1"/>
  <c r="DF124" i="2" s="1"/>
  <c r="DG124" i="2" a="1"/>
  <c r="DG124" i="2" s="1"/>
  <c r="DH124" i="2" a="1"/>
  <c r="DH124" i="2" s="1"/>
  <c r="DI124" i="2" a="1"/>
  <c r="DI124" i="2" s="1"/>
  <c r="DJ124" i="2" a="1"/>
  <c r="DJ124" i="2" s="1"/>
  <c r="DK124" i="2" a="1"/>
  <c r="DK124" i="2" s="1"/>
  <c r="DL124" i="2" a="1"/>
  <c r="DL124" i="2" s="1"/>
  <c r="DM124" i="2" a="1"/>
  <c r="DM124" i="2" s="1"/>
  <c r="DN124" i="2" a="1"/>
  <c r="DN124" i="2" s="1"/>
  <c r="DO124" i="2" a="1"/>
  <c r="DO124" i="2" s="1"/>
  <c r="DP124" i="2" a="1"/>
  <c r="DP124" i="2" s="1"/>
  <c r="DQ124" i="2" a="1"/>
  <c r="DQ124" i="2" s="1"/>
  <c r="DR124" i="2" a="1"/>
  <c r="DR124" i="2" s="1"/>
  <c r="DS124" i="2" a="1"/>
  <c r="DS124" i="2" s="1"/>
  <c r="DT124" i="2" a="1"/>
  <c r="DT124" i="2" s="1"/>
  <c r="DU124" i="2" a="1"/>
  <c r="DU124" i="2" s="1"/>
  <c r="DV124" i="2" a="1"/>
  <c r="DV124" i="2" s="1"/>
  <c r="DW124" i="2" a="1"/>
  <c r="DW124" i="2" s="1"/>
  <c r="DX124" i="2" a="1"/>
  <c r="DX124" i="2" s="1"/>
  <c r="DY124" i="2" a="1"/>
  <c r="DY124" i="2" s="1"/>
  <c r="DZ124" i="2" a="1"/>
  <c r="DZ124" i="2" s="1"/>
  <c r="EA124" i="2" a="1"/>
  <c r="EA124" i="2" s="1"/>
  <c r="EB124" i="2" a="1"/>
  <c r="EB124" i="2" s="1"/>
  <c r="EC124" i="2" a="1"/>
  <c r="EC124" i="2" s="1"/>
  <c r="ED124" i="2" a="1"/>
  <c r="ED124" i="2" s="1"/>
  <c r="EE124" i="2" a="1"/>
  <c r="EE124" i="2" s="1"/>
  <c r="EF124" i="2" a="1"/>
  <c r="EF124" i="2" s="1"/>
  <c r="EG124" i="2" a="1"/>
  <c r="EG124" i="2" s="1"/>
  <c r="EH124" i="2" a="1"/>
  <c r="EH124" i="2" s="1"/>
  <c r="EI124" i="2" a="1"/>
  <c r="EI124" i="2" s="1"/>
  <c r="EJ124" i="2" a="1"/>
  <c r="EJ124" i="2" s="1"/>
  <c r="EK124" i="2" a="1"/>
  <c r="EK124" i="2" s="1"/>
  <c r="EL124" i="2" a="1"/>
  <c r="EL124" i="2" s="1"/>
  <c r="EM124" i="2" a="1"/>
  <c r="EM124" i="2" s="1"/>
  <c r="EN124" i="2" a="1"/>
  <c r="EN124" i="2" s="1"/>
  <c r="EO124" i="2" a="1"/>
  <c r="EO124" i="2" s="1"/>
  <c r="EP124" i="2" a="1"/>
  <c r="EP124" i="2" s="1"/>
  <c r="EQ124" i="2" a="1"/>
  <c r="EQ124" i="2" s="1"/>
  <c r="ER124" i="2" a="1"/>
  <c r="ER124" i="2" s="1"/>
  <c r="ES124" i="2" a="1"/>
  <c r="ES124" i="2" s="1"/>
  <c r="ET124" i="2" a="1"/>
  <c r="ET124" i="2" s="1"/>
  <c r="EU124" i="2" a="1"/>
  <c r="EU124" i="2" s="1"/>
  <c r="EV124" i="2" a="1"/>
  <c r="EV124" i="2" s="1"/>
  <c r="EW124" i="2" a="1"/>
  <c r="EW124" i="2" s="1"/>
  <c r="EX124" i="2" a="1"/>
  <c r="EX124" i="2" s="1"/>
  <c r="EY124" i="2" a="1"/>
  <c r="EY124" i="2" s="1"/>
  <c r="EZ124" i="2" a="1"/>
  <c r="EZ124" i="2" s="1"/>
  <c r="FA124" i="2" a="1"/>
  <c r="FA124" i="2" s="1"/>
  <c r="FB124" i="2" a="1"/>
  <c r="FB124" i="2" s="1"/>
  <c r="FC124" i="2" a="1"/>
  <c r="FC124" i="2" s="1"/>
  <c r="FD124" i="2" a="1"/>
  <c r="FD124" i="2" s="1"/>
  <c r="FE124" i="2" a="1"/>
  <c r="FE124" i="2" s="1"/>
  <c r="FF124" i="2" a="1"/>
  <c r="FF124" i="2" s="1"/>
  <c r="FG124" i="2" a="1"/>
  <c r="FG124" i="2" s="1"/>
  <c r="FH124" i="2" a="1"/>
  <c r="FH124" i="2" s="1"/>
  <c r="FI124" i="2" a="1"/>
  <c r="FI124" i="2" s="1"/>
  <c r="FJ124" i="2" a="1"/>
  <c r="FJ124" i="2" s="1"/>
  <c r="FK124" i="2" a="1"/>
  <c r="FK124" i="2" s="1"/>
  <c r="FL124" i="2" a="1"/>
  <c r="FL124" i="2" s="1"/>
  <c r="FM124" i="2" a="1"/>
  <c r="FM124" i="2" s="1"/>
  <c r="FN124" i="2" a="1"/>
  <c r="FN124" i="2" s="1"/>
  <c r="FO124" i="2" a="1"/>
  <c r="FO124" i="2" s="1"/>
  <c r="FP124" i="2" a="1"/>
  <c r="FP124" i="2" s="1"/>
  <c r="FQ124" i="2" a="1"/>
  <c r="FQ124" i="2" s="1"/>
  <c r="FR124" i="2" a="1"/>
  <c r="FR124" i="2" s="1"/>
  <c r="FS124" i="2" a="1"/>
  <c r="FS124" i="2" s="1"/>
  <c r="FT124" i="2" a="1"/>
  <c r="FT124" i="2" s="1"/>
  <c r="FU124" i="2" a="1"/>
  <c r="FU124" i="2" s="1"/>
  <c r="FV124" i="2" a="1"/>
  <c r="FV124" i="2" s="1"/>
  <c r="FW124" i="2" a="1"/>
  <c r="FW124" i="2" s="1"/>
  <c r="FX124" i="2" a="1"/>
  <c r="FX124" i="2" s="1"/>
  <c r="FY124" i="2" a="1"/>
  <c r="FY124" i="2" s="1"/>
  <c r="FZ124" i="2" a="1"/>
  <c r="FZ124" i="2" s="1"/>
  <c r="GA124" i="2" a="1"/>
  <c r="GA124" i="2" s="1"/>
  <c r="GB124" i="2" a="1"/>
  <c r="GB124" i="2" s="1"/>
  <c r="GC124" i="2" a="1"/>
  <c r="GC124" i="2" s="1"/>
  <c r="GD124" i="2" a="1"/>
  <c r="GD124" i="2" s="1"/>
  <c r="GE124" i="2" a="1"/>
  <c r="GE124" i="2" s="1"/>
  <c r="GF124" i="2" a="1"/>
  <c r="GF124" i="2" s="1"/>
  <c r="GG124" i="2" a="1"/>
  <c r="GG124" i="2" s="1"/>
  <c r="GH124" i="2" a="1"/>
  <c r="GH124" i="2" s="1"/>
  <c r="GI124" i="2" a="1"/>
  <c r="GI124" i="2" s="1"/>
  <c r="GJ124" i="2" a="1"/>
  <c r="GJ124" i="2" s="1"/>
  <c r="GK124" i="2" a="1"/>
  <c r="GK124" i="2" s="1"/>
  <c r="GL124" i="2" a="1"/>
  <c r="GL124" i="2" s="1"/>
  <c r="GM124" i="2" a="1"/>
  <c r="GM124" i="2" s="1"/>
  <c r="GN124" i="2" a="1"/>
  <c r="GN124" i="2" s="1"/>
  <c r="GO124" i="2" a="1"/>
  <c r="GO124" i="2" s="1"/>
  <c r="GP124" i="2" a="1"/>
  <c r="GP124" i="2" s="1"/>
  <c r="GQ124" i="2" a="1"/>
  <c r="GQ124" i="2" s="1"/>
  <c r="GR124" i="2" a="1"/>
  <c r="GR124" i="2" s="1"/>
  <c r="GS124" i="2" a="1"/>
  <c r="GS124" i="2" s="1"/>
  <c r="GT124" i="2" a="1"/>
  <c r="GT124" i="2" s="1"/>
  <c r="GU124" i="2" a="1"/>
  <c r="GU124" i="2" s="1"/>
  <c r="GV124" i="2" a="1"/>
  <c r="GV124" i="2" s="1"/>
  <c r="GW124" i="2" a="1"/>
  <c r="GW124" i="2" s="1"/>
  <c r="GX124" i="2" a="1"/>
  <c r="GX124" i="2" s="1"/>
  <c r="GY124" i="2" a="1"/>
  <c r="GY124" i="2" s="1"/>
  <c r="GZ124" i="2" a="1"/>
  <c r="GZ124" i="2" s="1"/>
  <c r="D125" i="2"/>
  <c r="H125" i="2"/>
  <c r="N125" i="2"/>
  <c r="X125" i="2" a="1"/>
  <c r="X125" i="2" s="1"/>
  <c r="Y125" i="2" a="1"/>
  <c r="Y125" i="2" s="1"/>
  <c r="Z125" i="2" a="1"/>
  <c r="Z125" i="2" s="1"/>
  <c r="AA125" i="2" a="1"/>
  <c r="AA125" i="2" s="1"/>
  <c r="AB125" i="2" a="1"/>
  <c r="AB125" i="2" s="1"/>
  <c r="AC125" i="2" a="1"/>
  <c r="AC125" i="2" s="1"/>
  <c r="AD125" i="2" a="1"/>
  <c r="AD125" i="2" s="1"/>
  <c r="AE125" i="2" a="1"/>
  <c r="AE125" i="2" s="1"/>
  <c r="AF125" i="2" a="1"/>
  <c r="AF125" i="2" s="1"/>
  <c r="AG125" i="2" a="1"/>
  <c r="AG125" i="2" s="1"/>
  <c r="AH125" i="2" a="1"/>
  <c r="AH125" i="2" s="1"/>
  <c r="AI125" i="2" a="1"/>
  <c r="AI125" i="2" s="1"/>
  <c r="AJ125" i="2" a="1"/>
  <c r="AJ125" i="2" s="1"/>
  <c r="AK125" i="2" a="1"/>
  <c r="AK125" i="2" s="1"/>
  <c r="AL125" i="2" a="1"/>
  <c r="AL125" i="2" s="1"/>
  <c r="AM125" i="2" a="1"/>
  <c r="AM125" i="2" s="1"/>
  <c r="AN125" i="2" a="1"/>
  <c r="AN125" i="2" s="1"/>
  <c r="AO125" i="2" a="1"/>
  <c r="AO125" i="2" s="1"/>
  <c r="AP125" i="2" a="1"/>
  <c r="AP125" i="2" s="1"/>
  <c r="AQ125" i="2" a="1"/>
  <c r="AQ125" i="2" s="1"/>
  <c r="AR125" i="2" a="1"/>
  <c r="AR125" i="2" s="1"/>
  <c r="AS125" i="2" a="1"/>
  <c r="AS125" i="2" s="1"/>
  <c r="AT125" i="2" a="1"/>
  <c r="AT125" i="2" s="1"/>
  <c r="AU125" i="2" a="1"/>
  <c r="AU125" i="2" s="1"/>
  <c r="AV125" i="2" a="1"/>
  <c r="AV125" i="2" s="1"/>
  <c r="AW125" i="2" a="1"/>
  <c r="AW125" i="2" s="1"/>
  <c r="AX125" i="2" a="1"/>
  <c r="AX125" i="2" s="1"/>
  <c r="AY125" i="2" a="1"/>
  <c r="AY125" i="2" s="1"/>
  <c r="AZ125" i="2" a="1"/>
  <c r="AZ125" i="2" s="1"/>
  <c r="BA125" i="2" a="1"/>
  <c r="BA125" i="2" s="1"/>
  <c r="BB125" i="2" a="1"/>
  <c r="BB125" i="2" s="1"/>
  <c r="BC125" i="2" a="1"/>
  <c r="BC125" i="2" s="1"/>
  <c r="BD125" i="2" a="1"/>
  <c r="BD125" i="2" s="1"/>
  <c r="BE125" i="2" a="1"/>
  <c r="BE125" i="2" s="1"/>
  <c r="BF125" i="2" a="1"/>
  <c r="BF125" i="2" s="1"/>
  <c r="BG125" i="2" a="1"/>
  <c r="BG125" i="2" s="1"/>
  <c r="BH125" i="2" a="1"/>
  <c r="BH125" i="2" s="1"/>
  <c r="BI125" i="2" a="1"/>
  <c r="BI125" i="2" s="1"/>
  <c r="BJ125" i="2" a="1"/>
  <c r="BJ125" i="2" s="1"/>
  <c r="BK125" i="2" a="1"/>
  <c r="BK125" i="2" s="1"/>
  <c r="BL125" i="2" a="1"/>
  <c r="BL125" i="2" s="1"/>
  <c r="BM125" i="2" a="1"/>
  <c r="BM125" i="2" s="1"/>
  <c r="BN125" i="2" a="1"/>
  <c r="BN125" i="2" s="1"/>
  <c r="BO125" i="2" a="1"/>
  <c r="BO125" i="2" s="1"/>
  <c r="BP125" i="2" a="1"/>
  <c r="BP125" i="2" s="1"/>
  <c r="BQ125" i="2" a="1"/>
  <c r="BQ125" i="2" s="1"/>
  <c r="BR125" i="2" a="1"/>
  <c r="BR125" i="2" s="1"/>
  <c r="BS125" i="2" a="1"/>
  <c r="BS125" i="2" s="1"/>
  <c r="BT125" i="2" a="1"/>
  <c r="BT125" i="2" s="1"/>
  <c r="BU125" i="2" a="1"/>
  <c r="BU125" i="2" s="1"/>
  <c r="BV125" i="2" a="1"/>
  <c r="BV125" i="2" s="1"/>
  <c r="BW125" i="2" a="1"/>
  <c r="BW125" i="2" s="1"/>
  <c r="BX125" i="2" a="1"/>
  <c r="BX125" i="2" s="1"/>
  <c r="BY125" i="2" a="1"/>
  <c r="BY125" i="2" s="1"/>
  <c r="BZ125" i="2" a="1"/>
  <c r="BZ125" i="2" s="1"/>
  <c r="CA125" i="2" a="1"/>
  <c r="CA125" i="2" s="1"/>
  <c r="CB125" i="2" a="1"/>
  <c r="CB125" i="2" s="1"/>
  <c r="CC125" i="2" a="1"/>
  <c r="CC125" i="2" s="1"/>
  <c r="CD125" i="2" a="1"/>
  <c r="CD125" i="2" s="1"/>
  <c r="CE125" i="2" a="1"/>
  <c r="CE125" i="2" s="1"/>
  <c r="CF125" i="2" a="1"/>
  <c r="CF125" i="2" s="1"/>
  <c r="CG125" i="2" a="1"/>
  <c r="CG125" i="2" s="1"/>
  <c r="CH125" i="2" a="1"/>
  <c r="CH125" i="2" s="1"/>
  <c r="CI125" i="2" a="1"/>
  <c r="CI125" i="2" s="1"/>
  <c r="CJ125" i="2" a="1"/>
  <c r="CJ125" i="2" s="1"/>
  <c r="CK125" i="2" a="1"/>
  <c r="CK125" i="2" s="1"/>
  <c r="CL125" i="2" a="1"/>
  <c r="CL125" i="2" s="1"/>
  <c r="CM125" i="2" a="1"/>
  <c r="CM125" i="2" s="1"/>
  <c r="CN125" i="2" a="1"/>
  <c r="CN125" i="2" s="1"/>
  <c r="CO125" i="2" a="1"/>
  <c r="CO125" i="2" s="1"/>
  <c r="CP125" i="2" a="1"/>
  <c r="CP125" i="2" s="1"/>
  <c r="CQ125" i="2" a="1"/>
  <c r="CQ125" i="2" s="1"/>
  <c r="CR125" i="2" a="1"/>
  <c r="CR125" i="2" s="1"/>
  <c r="CS125" i="2" a="1"/>
  <c r="CS125" i="2" s="1"/>
  <c r="CT125" i="2" a="1"/>
  <c r="CT125" i="2" s="1"/>
  <c r="CU125" i="2" a="1"/>
  <c r="CU125" i="2" s="1"/>
  <c r="CV125" i="2" a="1"/>
  <c r="CV125" i="2" s="1"/>
  <c r="CW125" i="2" a="1"/>
  <c r="CW125" i="2" s="1"/>
  <c r="CX125" i="2" a="1"/>
  <c r="CX125" i="2" s="1"/>
  <c r="CY125" i="2" a="1"/>
  <c r="CY125" i="2" s="1"/>
  <c r="CZ125" i="2" a="1"/>
  <c r="CZ125" i="2" s="1"/>
  <c r="DA125" i="2" a="1"/>
  <c r="DA125" i="2" s="1"/>
  <c r="DB125" i="2" a="1"/>
  <c r="DB125" i="2" s="1"/>
  <c r="DC125" i="2" a="1"/>
  <c r="DC125" i="2" s="1"/>
  <c r="DD125" i="2" a="1"/>
  <c r="DD125" i="2" s="1"/>
  <c r="DE125" i="2" a="1"/>
  <c r="DE125" i="2" s="1"/>
  <c r="DF125" i="2" a="1"/>
  <c r="DF125" i="2" s="1"/>
  <c r="DG125" i="2" a="1"/>
  <c r="DG125" i="2" s="1"/>
  <c r="DH125" i="2" a="1"/>
  <c r="DH125" i="2" s="1"/>
  <c r="DI125" i="2" a="1"/>
  <c r="DI125" i="2" s="1"/>
  <c r="DJ125" i="2" a="1"/>
  <c r="DJ125" i="2" s="1"/>
  <c r="DK125" i="2" a="1"/>
  <c r="DK125" i="2" s="1"/>
  <c r="DL125" i="2" a="1"/>
  <c r="DL125" i="2" s="1"/>
  <c r="DM125" i="2" a="1"/>
  <c r="DM125" i="2" s="1"/>
  <c r="DN125" i="2" a="1"/>
  <c r="DN125" i="2" s="1"/>
  <c r="DO125" i="2" a="1"/>
  <c r="DO125" i="2" s="1"/>
  <c r="DP125" i="2" a="1"/>
  <c r="DP125" i="2" s="1"/>
  <c r="DQ125" i="2" a="1"/>
  <c r="DQ125" i="2" s="1"/>
  <c r="DR125" i="2" a="1"/>
  <c r="DR125" i="2" s="1"/>
  <c r="DS125" i="2" a="1"/>
  <c r="DS125" i="2" s="1"/>
  <c r="DT125" i="2" a="1"/>
  <c r="DT125" i="2" s="1"/>
  <c r="DU125" i="2" a="1"/>
  <c r="DU125" i="2" s="1"/>
  <c r="DV125" i="2" a="1"/>
  <c r="DV125" i="2" s="1"/>
  <c r="DW125" i="2" a="1"/>
  <c r="DW125" i="2" s="1"/>
  <c r="DX125" i="2" a="1"/>
  <c r="DX125" i="2" s="1"/>
  <c r="DY125" i="2" a="1"/>
  <c r="DY125" i="2" s="1"/>
  <c r="DZ125" i="2" a="1"/>
  <c r="DZ125" i="2" s="1"/>
  <c r="EA125" i="2" a="1"/>
  <c r="EA125" i="2" s="1"/>
  <c r="EB125" i="2" a="1"/>
  <c r="EB125" i="2" s="1"/>
  <c r="EC125" i="2" a="1"/>
  <c r="EC125" i="2" s="1"/>
  <c r="ED125" i="2" a="1"/>
  <c r="ED125" i="2" s="1"/>
  <c r="EE125" i="2" a="1"/>
  <c r="EE125" i="2" s="1"/>
  <c r="EF125" i="2" a="1"/>
  <c r="EF125" i="2" s="1"/>
  <c r="EG125" i="2" a="1"/>
  <c r="EG125" i="2" s="1"/>
  <c r="EH125" i="2" a="1"/>
  <c r="EH125" i="2" s="1"/>
  <c r="EI125" i="2" a="1"/>
  <c r="EI125" i="2" s="1"/>
  <c r="EJ125" i="2" a="1"/>
  <c r="EJ125" i="2" s="1"/>
  <c r="EK125" i="2" a="1"/>
  <c r="EK125" i="2" s="1"/>
  <c r="EL125" i="2" a="1"/>
  <c r="EL125" i="2" s="1"/>
  <c r="EM125" i="2" a="1"/>
  <c r="EM125" i="2" s="1"/>
  <c r="EN125" i="2" a="1"/>
  <c r="EN125" i="2" s="1"/>
  <c r="EO125" i="2" a="1"/>
  <c r="EO125" i="2" s="1"/>
  <c r="EP125" i="2" a="1"/>
  <c r="EP125" i="2" s="1"/>
  <c r="EQ125" i="2" a="1"/>
  <c r="EQ125" i="2" s="1"/>
  <c r="ER125" i="2" a="1"/>
  <c r="ER125" i="2" s="1"/>
  <c r="ES125" i="2" a="1"/>
  <c r="ES125" i="2" s="1"/>
  <c r="ET125" i="2" a="1"/>
  <c r="ET125" i="2" s="1"/>
  <c r="EU125" i="2" a="1"/>
  <c r="EU125" i="2" s="1"/>
  <c r="EV125" i="2" a="1"/>
  <c r="EV125" i="2" s="1"/>
  <c r="EW125" i="2" a="1"/>
  <c r="EW125" i="2" s="1"/>
  <c r="EX125" i="2" a="1"/>
  <c r="EX125" i="2" s="1"/>
  <c r="EY125" i="2" a="1"/>
  <c r="EY125" i="2" s="1"/>
  <c r="EZ125" i="2" a="1"/>
  <c r="EZ125" i="2" s="1"/>
  <c r="FA125" i="2" a="1"/>
  <c r="FA125" i="2" s="1"/>
  <c r="FB125" i="2" a="1"/>
  <c r="FB125" i="2" s="1"/>
  <c r="FC125" i="2" a="1"/>
  <c r="FC125" i="2" s="1"/>
  <c r="FD125" i="2" a="1"/>
  <c r="FD125" i="2" s="1"/>
  <c r="FE125" i="2" a="1"/>
  <c r="FE125" i="2" s="1"/>
  <c r="FF125" i="2" a="1"/>
  <c r="FF125" i="2" s="1"/>
  <c r="FG125" i="2" a="1"/>
  <c r="FG125" i="2" s="1"/>
  <c r="FH125" i="2" a="1"/>
  <c r="FH125" i="2" s="1"/>
  <c r="FI125" i="2" a="1"/>
  <c r="FI125" i="2" s="1"/>
  <c r="FJ125" i="2" a="1"/>
  <c r="FJ125" i="2" s="1"/>
  <c r="FK125" i="2" a="1"/>
  <c r="FK125" i="2" s="1"/>
  <c r="FL125" i="2" a="1"/>
  <c r="FL125" i="2" s="1"/>
  <c r="FM125" i="2" a="1"/>
  <c r="FM125" i="2" s="1"/>
  <c r="FN125" i="2" a="1"/>
  <c r="FN125" i="2" s="1"/>
  <c r="FO125" i="2" a="1"/>
  <c r="FO125" i="2" s="1"/>
  <c r="FP125" i="2" a="1"/>
  <c r="FP125" i="2" s="1"/>
  <c r="FQ125" i="2" a="1"/>
  <c r="FQ125" i="2" s="1"/>
  <c r="FR125" i="2" a="1"/>
  <c r="FR125" i="2" s="1"/>
  <c r="FS125" i="2" a="1"/>
  <c r="FS125" i="2" s="1"/>
  <c r="FT125" i="2" a="1"/>
  <c r="FT125" i="2" s="1"/>
  <c r="FU125" i="2" a="1"/>
  <c r="FU125" i="2" s="1"/>
  <c r="FV125" i="2" a="1"/>
  <c r="FV125" i="2" s="1"/>
  <c r="FW125" i="2" a="1"/>
  <c r="FW125" i="2" s="1"/>
  <c r="FX125" i="2" a="1"/>
  <c r="FX125" i="2" s="1"/>
  <c r="FY125" i="2" a="1"/>
  <c r="FY125" i="2" s="1"/>
  <c r="FZ125" i="2" a="1"/>
  <c r="FZ125" i="2" s="1"/>
  <c r="GA125" i="2" a="1"/>
  <c r="GA125" i="2" s="1"/>
  <c r="GB125" i="2" a="1"/>
  <c r="GB125" i="2" s="1"/>
  <c r="GC125" i="2" a="1"/>
  <c r="GC125" i="2" s="1"/>
  <c r="GD125" i="2" a="1"/>
  <c r="GD125" i="2" s="1"/>
  <c r="GE125" i="2" a="1"/>
  <c r="GE125" i="2" s="1"/>
  <c r="GF125" i="2" a="1"/>
  <c r="GF125" i="2" s="1"/>
  <c r="GG125" i="2" a="1"/>
  <c r="GG125" i="2" s="1"/>
  <c r="GH125" i="2" a="1"/>
  <c r="GH125" i="2" s="1"/>
  <c r="GI125" i="2" a="1"/>
  <c r="GI125" i="2" s="1"/>
  <c r="GJ125" i="2" a="1"/>
  <c r="GJ125" i="2" s="1"/>
  <c r="GK125" i="2" a="1"/>
  <c r="GK125" i="2" s="1"/>
  <c r="GL125" i="2" a="1"/>
  <c r="GL125" i="2" s="1"/>
  <c r="GM125" i="2" a="1"/>
  <c r="GM125" i="2" s="1"/>
  <c r="GN125" i="2" a="1"/>
  <c r="GN125" i="2" s="1"/>
  <c r="GO125" i="2" a="1"/>
  <c r="GO125" i="2" s="1"/>
  <c r="GP125" i="2" a="1"/>
  <c r="GP125" i="2" s="1"/>
  <c r="GQ125" i="2" a="1"/>
  <c r="GQ125" i="2" s="1"/>
  <c r="GR125" i="2" a="1"/>
  <c r="GR125" i="2" s="1"/>
  <c r="GS125" i="2" a="1"/>
  <c r="GS125" i="2" s="1"/>
  <c r="GT125" i="2" a="1"/>
  <c r="GT125" i="2" s="1"/>
  <c r="GU125" i="2" a="1"/>
  <c r="GU125" i="2" s="1"/>
  <c r="GV125" i="2" a="1"/>
  <c r="GV125" i="2" s="1"/>
  <c r="GW125" i="2" a="1"/>
  <c r="GW125" i="2" s="1"/>
  <c r="GX125" i="2" a="1"/>
  <c r="GX125" i="2" s="1"/>
  <c r="GY125" i="2" a="1"/>
  <c r="GY125" i="2" s="1"/>
  <c r="GZ125" i="2" a="1"/>
  <c r="GZ125" i="2" s="1"/>
  <c r="H126" i="2"/>
  <c r="D126" i="2" s="1"/>
  <c r="N126" i="2"/>
  <c r="S126" i="2" a="1"/>
  <c r="S126" i="2" s="1"/>
  <c r="T126" i="2" s="1" a="1"/>
  <c r="T126" i="2" s="1"/>
  <c r="X126" i="2" a="1"/>
  <c r="X126" i="2" s="1"/>
  <c r="Y126" i="2" a="1"/>
  <c r="Y126" i="2" s="1"/>
  <c r="Z126" i="2" a="1"/>
  <c r="Z126" i="2" s="1"/>
  <c r="AA126" i="2" a="1"/>
  <c r="AA126" i="2" s="1"/>
  <c r="AB126" i="2" a="1"/>
  <c r="AB126" i="2" s="1"/>
  <c r="AC126" i="2" a="1"/>
  <c r="AC126" i="2" s="1"/>
  <c r="AD126" i="2" a="1"/>
  <c r="AD126" i="2" s="1"/>
  <c r="AE126" i="2" a="1"/>
  <c r="AE126" i="2" s="1"/>
  <c r="AF126" i="2" a="1"/>
  <c r="AF126" i="2" s="1"/>
  <c r="AG126" i="2" a="1"/>
  <c r="AG126" i="2" s="1"/>
  <c r="AH126" i="2" a="1"/>
  <c r="AH126" i="2" s="1"/>
  <c r="AI126" i="2" a="1"/>
  <c r="AI126" i="2" s="1"/>
  <c r="AJ126" i="2" a="1"/>
  <c r="AJ126" i="2" s="1"/>
  <c r="AK126" i="2" a="1"/>
  <c r="AK126" i="2" s="1"/>
  <c r="AL126" i="2" a="1"/>
  <c r="AL126" i="2" s="1"/>
  <c r="AM126" i="2" a="1"/>
  <c r="AM126" i="2" s="1"/>
  <c r="AN126" i="2" a="1"/>
  <c r="AN126" i="2" s="1"/>
  <c r="AO126" i="2" a="1"/>
  <c r="AO126" i="2" s="1"/>
  <c r="AP126" i="2" a="1"/>
  <c r="AP126" i="2" s="1"/>
  <c r="AQ126" i="2" a="1"/>
  <c r="AQ126" i="2" s="1"/>
  <c r="AR126" i="2" a="1"/>
  <c r="AR126" i="2" s="1"/>
  <c r="AS126" i="2" a="1"/>
  <c r="AS126" i="2" s="1"/>
  <c r="AT126" i="2" a="1"/>
  <c r="AT126" i="2" s="1"/>
  <c r="AU126" i="2" a="1"/>
  <c r="AU126" i="2" s="1"/>
  <c r="AV126" i="2" a="1"/>
  <c r="AV126" i="2" s="1"/>
  <c r="AW126" i="2" a="1"/>
  <c r="AW126" i="2" s="1"/>
  <c r="AX126" i="2" a="1"/>
  <c r="AX126" i="2" s="1"/>
  <c r="AY126" i="2" a="1"/>
  <c r="AY126" i="2" s="1"/>
  <c r="AZ126" i="2" a="1"/>
  <c r="AZ126" i="2" s="1"/>
  <c r="BA126" i="2" a="1"/>
  <c r="BA126" i="2" s="1"/>
  <c r="BB126" i="2" a="1"/>
  <c r="BB126" i="2" s="1"/>
  <c r="BC126" i="2" a="1"/>
  <c r="BC126" i="2" s="1"/>
  <c r="BD126" i="2" a="1"/>
  <c r="BD126" i="2" s="1"/>
  <c r="BE126" i="2" a="1"/>
  <c r="BE126" i="2" s="1"/>
  <c r="BF126" i="2" a="1"/>
  <c r="BF126" i="2" s="1"/>
  <c r="BG126" i="2" a="1"/>
  <c r="BG126" i="2" s="1"/>
  <c r="BH126" i="2" a="1"/>
  <c r="BH126" i="2" s="1"/>
  <c r="BI126" i="2" a="1"/>
  <c r="BI126" i="2" s="1"/>
  <c r="BJ126" i="2" a="1"/>
  <c r="BJ126" i="2" s="1"/>
  <c r="BK126" i="2" a="1"/>
  <c r="BK126" i="2" s="1"/>
  <c r="BL126" i="2" a="1"/>
  <c r="BL126" i="2" s="1"/>
  <c r="BM126" i="2" a="1"/>
  <c r="BM126" i="2" s="1"/>
  <c r="BN126" i="2" a="1"/>
  <c r="BN126" i="2" s="1"/>
  <c r="BO126" i="2" a="1"/>
  <c r="BO126" i="2" s="1"/>
  <c r="BP126" i="2" a="1"/>
  <c r="BP126" i="2" s="1"/>
  <c r="BQ126" i="2" a="1"/>
  <c r="BQ126" i="2" s="1"/>
  <c r="BR126" i="2" a="1"/>
  <c r="BR126" i="2" s="1"/>
  <c r="BS126" i="2" a="1"/>
  <c r="BS126" i="2" s="1"/>
  <c r="BT126" i="2" a="1"/>
  <c r="BT126" i="2" s="1"/>
  <c r="BU126" i="2" a="1"/>
  <c r="BU126" i="2" s="1"/>
  <c r="BV126" i="2" a="1"/>
  <c r="BV126" i="2" s="1"/>
  <c r="BW126" i="2" a="1"/>
  <c r="BW126" i="2" s="1"/>
  <c r="BX126" i="2" a="1"/>
  <c r="BX126" i="2" s="1"/>
  <c r="BY126" i="2" a="1"/>
  <c r="BY126" i="2" s="1"/>
  <c r="BZ126" i="2" a="1"/>
  <c r="BZ126" i="2" s="1"/>
  <c r="CA126" i="2" a="1"/>
  <c r="CA126" i="2" s="1"/>
  <c r="CB126" i="2" a="1"/>
  <c r="CB126" i="2" s="1"/>
  <c r="CC126" i="2" a="1"/>
  <c r="CC126" i="2" s="1"/>
  <c r="CD126" i="2" a="1"/>
  <c r="CD126" i="2" s="1"/>
  <c r="CE126" i="2" a="1"/>
  <c r="CE126" i="2" s="1"/>
  <c r="CF126" i="2" a="1"/>
  <c r="CF126" i="2" s="1"/>
  <c r="CG126" i="2" a="1"/>
  <c r="CG126" i="2" s="1"/>
  <c r="CH126" i="2" a="1"/>
  <c r="CH126" i="2" s="1"/>
  <c r="CI126" i="2" a="1"/>
  <c r="CI126" i="2" s="1"/>
  <c r="CJ126" i="2" a="1"/>
  <c r="CJ126" i="2" s="1"/>
  <c r="CK126" i="2" a="1"/>
  <c r="CK126" i="2" s="1"/>
  <c r="CL126" i="2" a="1"/>
  <c r="CL126" i="2" s="1"/>
  <c r="CM126" i="2" a="1"/>
  <c r="CM126" i="2" s="1"/>
  <c r="CN126" i="2" a="1"/>
  <c r="CN126" i="2" s="1"/>
  <c r="CO126" i="2" a="1"/>
  <c r="CO126" i="2" s="1"/>
  <c r="CP126" i="2" a="1"/>
  <c r="CP126" i="2" s="1"/>
  <c r="CQ126" i="2" a="1"/>
  <c r="CQ126" i="2" s="1"/>
  <c r="CR126" i="2" a="1"/>
  <c r="CR126" i="2" s="1"/>
  <c r="CS126" i="2" a="1"/>
  <c r="CS126" i="2" s="1"/>
  <c r="CT126" i="2" a="1"/>
  <c r="CT126" i="2" s="1"/>
  <c r="CU126" i="2" a="1"/>
  <c r="CU126" i="2" s="1"/>
  <c r="CV126" i="2" a="1"/>
  <c r="CV126" i="2" s="1"/>
  <c r="CW126" i="2" a="1"/>
  <c r="CW126" i="2" s="1"/>
  <c r="CX126" i="2" a="1"/>
  <c r="CX126" i="2" s="1"/>
  <c r="CY126" i="2" a="1"/>
  <c r="CY126" i="2" s="1"/>
  <c r="CZ126" i="2" a="1"/>
  <c r="CZ126" i="2" s="1"/>
  <c r="DA126" i="2" a="1"/>
  <c r="DA126" i="2" s="1"/>
  <c r="DB126" i="2" a="1"/>
  <c r="DB126" i="2" s="1"/>
  <c r="DC126" i="2" a="1"/>
  <c r="DC126" i="2" s="1"/>
  <c r="DD126" i="2" a="1"/>
  <c r="DD126" i="2" s="1"/>
  <c r="DE126" i="2" a="1"/>
  <c r="DE126" i="2" s="1"/>
  <c r="DF126" i="2" a="1"/>
  <c r="DF126" i="2" s="1"/>
  <c r="DG126" i="2" a="1"/>
  <c r="DG126" i="2" s="1"/>
  <c r="DH126" i="2" a="1"/>
  <c r="DH126" i="2" s="1"/>
  <c r="DI126" i="2" a="1"/>
  <c r="DI126" i="2" s="1"/>
  <c r="DJ126" i="2" a="1"/>
  <c r="DJ126" i="2" s="1"/>
  <c r="DK126" i="2" a="1"/>
  <c r="DK126" i="2" s="1"/>
  <c r="DL126" i="2" a="1"/>
  <c r="DL126" i="2" s="1"/>
  <c r="DM126" i="2" a="1"/>
  <c r="DM126" i="2" s="1"/>
  <c r="DN126" i="2" a="1"/>
  <c r="DN126" i="2" s="1"/>
  <c r="DO126" i="2" a="1"/>
  <c r="DO126" i="2" s="1"/>
  <c r="DP126" i="2" a="1"/>
  <c r="DP126" i="2" s="1"/>
  <c r="DQ126" i="2" a="1"/>
  <c r="DQ126" i="2" s="1"/>
  <c r="DR126" i="2" a="1"/>
  <c r="DR126" i="2" s="1"/>
  <c r="DS126" i="2" a="1"/>
  <c r="DS126" i="2" s="1"/>
  <c r="DT126" i="2" a="1"/>
  <c r="DT126" i="2" s="1"/>
  <c r="DU126" i="2" a="1"/>
  <c r="DU126" i="2" s="1"/>
  <c r="DV126" i="2" a="1"/>
  <c r="DV126" i="2" s="1"/>
  <c r="DW126" i="2" a="1"/>
  <c r="DW126" i="2" s="1"/>
  <c r="DX126" i="2" a="1"/>
  <c r="DX126" i="2" s="1"/>
  <c r="DY126" i="2" a="1"/>
  <c r="DY126" i="2" s="1"/>
  <c r="DZ126" i="2" a="1"/>
  <c r="DZ126" i="2" s="1"/>
  <c r="EA126" i="2" a="1"/>
  <c r="EA126" i="2" s="1"/>
  <c r="EB126" i="2" a="1"/>
  <c r="EB126" i="2" s="1"/>
  <c r="EC126" i="2" a="1"/>
  <c r="EC126" i="2" s="1"/>
  <c r="ED126" i="2" a="1"/>
  <c r="ED126" i="2" s="1"/>
  <c r="EE126" i="2" a="1"/>
  <c r="EE126" i="2" s="1"/>
  <c r="EF126" i="2" a="1"/>
  <c r="EF126" i="2" s="1"/>
  <c r="EG126" i="2" a="1"/>
  <c r="EG126" i="2" s="1"/>
  <c r="EH126" i="2" a="1"/>
  <c r="EH126" i="2" s="1"/>
  <c r="EI126" i="2" a="1"/>
  <c r="EI126" i="2" s="1"/>
  <c r="EJ126" i="2" a="1"/>
  <c r="EJ126" i="2" s="1"/>
  <c r="EK126" i="2" a="1"/>
  <c r="EK126" i="2" s="1"/>
  <c r="EL126" i="2" a="1"/>
  <c r="EL126" i="2" s="1"/>
  <c r="EM126" i="2" a="1"/>
  <c r="EM126" i="2" s="1"/>
  <c r="EN126" i="2" a="1"/>
  <c r="EN126" i="2" s="1"/>
  <c r="EO126" i="2" a="1"/>
  <c r="EO126" i="2" s="1"/>
  <c r="EP126" i="2" a="1"/>
  <c r="EP126" i="2" s="1"/>
  <c r="EQ126" i="2" a="1"/>
  <c r="EQ126" i="2" s="1"/>
  <c r="ER126" i="2" a="1"/>
  <c r="ER126" i="2" s="1"/>
  <c r="ES126" i="2" a="1"/>
  <c r="ES126" i="2" s="1"/>
  <c r="ET126" i="2" a="1"/>
  <c r="ET126" i="2" s="1"/>
  <c r="EU126" i="2" a="1"/>
  <c r="EU126" i="2" s="1"/>
  <c r="EV126" i="2" a="1"/>
  <c r="EV126" i="2" s="1"/>
  <c r="EW126" i="2" a="1"/>
  <c r="EW126" i="2" s="1"/>
  <c r="EX126" i="2" a="1"/>
  <c r="EX126" i="2" s="1"/>
  <c r="EY126" i="2" a="1"/>
  <c r="EY126" i="2" s="1"/>
  <c r="EZ126" i="2" a="1"/>
  <c r="EZ126" i="2" s="1"/>
  <c r="FA126" i="2" a="1"/>
  <c r="FA126" i="2" s="1"/>
  <c r="FB126" i="2" a="1"/>
  <c r="FB126" i="2" s="1"/>
  <c r="FC126" i="2" a="1"/>
  <c r="FC126" i="2" s="1"/>
  <c r="FD126" i="2" a="1"/>
  <c r="FD126" i="2" s="1"/>
  <c r="FE126" i="2" a="1"/>
  <c r="FE126" i="2" s="1"/>
  <c r="FF126" i="2" a="1"/>
  <c r="FF126" i="2" s="1"/>
  <c r="FG126" i="2" a="1"/>
  <c r="FG126" i="2" s="1"/>
  <c r="FH126" i="2" a="1"/>
  <c r="FH126" i="2" s="1"/>
  <c r="FI126" i="2" a="1"/>
  <c r="FI126" i="2" s="1"/>
  <c r="FJ126" i="2" a="1"/>
  <c r="FJ126" i="2" s="1"/>
  <c r="FK126" i="2" a="1"/>
  <c r="FK126" i="2" s="1"/>
  <c r="FL126" i="2" a="1"/>
  <c r="FL126" i="2" s="1"/>
  <c r="FM126" i="2" a="1"/>
  <c r="FM126" i="2" s="1"/>
  <c r="FN126" i="2" a="1"/>
  <c r="FN126" i="2" s="1"/>
  <c r="FO126" i="2" a="1"/>
  <c r="FO126" i="2" s="1"/>
  <c r="FP126" i="2" a="1"/>
  <c r="FP126" i="2" s="1"/>
  <c r="FQ126" i="2" a="1"/>
  <c r="FQ126" i="2" s="1"/>
  <c r="FR126" i="2" a="1"/>
  <c r="FR126" i="2" s="1"/>
  <c r="FS126" i="2" a="1"/>
  <c r="FS126" i="2" s="1"/>
  <c r="FT126" i="2" a="1"/>
  <c r="FT126" i="2" s="1"/>
  <c r="FU126" i="2" a="1"/>
  <c r="FU126" i="2" s="1"/>
  <c r="FV126" i="2" a="1"/>
  <c r="FV126" i="2" s="1"/>
  <c r="FW126" i="2" a="1"/>
  <c r="FW126" i="2" s="1"/>
  <c r="FX126" i="2" a="1"/>
  <c r="FX126" i="2" s="1"/>
  <c r="FY126" i="2" a="1"/>
  <c r="FY126" i="2" s="1"/>
  <c r="FZ126" i="2" a="1"/>
  <c r="FZ126" i="2" s="1"/>
  <c r="GA126" i="2" a="1"/>
  <c r="GA126" i="2" s="1"/>
  <c r="GB126" i="2" a="1"/>
  <c r="GB126" i="2" s="1"/>
  <c r="GC126" i="2" a="1"/>
  <c r="GC126" i="2" s="1"/>
  <c r="GD126" i="2" a="1"/>
  <c r="GD126" i="2" s="1"/>
  <c r="GE126" i="2" a="1"/>
  <c r="GE126" i="2" s="1"/>
  <c r="GF126" i="2" a="1"/>
  <c r="GF126" i="2" s="1"/>
  <c r="GG126" i="2" a="1"/>
  <c r="GG126" i="2" s="1"/>
  <c r="GH126" i="2" a="1"/>
  <c r="GH126" i="2" s="1"/>
  <c r="GI126" i="2" a="1"/>
  <c r="GI126" i="2" s="1"/>
  <c r="GJ126" i="2" a="1"/>
  <c r="GJ126" i="2" s="1"/>
  <c r="GK126" i="2" a="1"/>
  <c r="GK126" i="2" s="1"/>
  <c r="GL126" i="2" a="1"/>
  <c r="GL126" i="2" s="1"/>
  <c r="GM126" i="2" a="1"/>
  <c r="GM126" i="2" s="1"/>
  <c r="GN126" i="2" a="1"/>
  <c r="GN126" i="2" s="1"/>
  <c r="GO126" i="2" a="1"/>
  <c r="GO126" i="2" s="1"/>
  <c r="GP126" i="2" a="1"/>
  <c r="GP126" i="2" s="1"/>
  <c r="GQ126" i="2" a="1"/>
  <c r="GQ126" i="2" s="1"/>
  <c r="GR126" i="2" a="1"/>
  <c r="GR126" i="2" s="1"/>
  <c r="GS126" i="2" a="1"/>
  <c r="GS126" i="2" s="1"/>
  <c r="GT126" i="2" a="1"/>
  <c r="GT126" i="2" s="1"/>
  <c r="GU126" i="2" a="1"/>
  <c r="GU126" i="2" s="1"/>
  <c r="GV126" i="2" a="1"/>
  <c r="GV126" i="2" s="1"/>
  <c r="GW126" i="2" a="1"/>
  <c r="GW126" i="2" s="1"/>
  <c r="GX126" i="2" a="1"/>
  <c r="GX126" i="2" s="1"/>
  <c r="GY126" i="2" a="1"/>
  <c r="GY126" i="2" s="1"/>
  <c r="GZ126" i="2" a="1"/>
  <c r="GZ126" i="2" s="1"/>
  <c r="H127" i="2"/>
  <c r="D127" i="2" s="1"/>
  <c r="N127" i="2"/>
  <c r="X127" i="2" a="1"/>
  <c r="X127" i="2" s="1"/>
  <c r="Y127" i="2" a="1"/>
  <c r="Y127" i="2" s="1"/>
  <c r="Z127" i="2" a="1"/>
  <c r="Z127" i="2" s="1"/>
  <c r="AA127" i="2" a="1"/>
  <c r="AA127" i="2" s="1"/>
  <c r="AB127" i="2" a="1"/>
  <c r="AB127" i="2" s="1"/>
  <c r="AC127" i="2" a="1"/>
  <c r="AC127" i="2" s="1"/>
  <c r="AD127" i="2" a="1"/>
  <c r="AD127" i="2" s="1"/>
  <c r="AE127" i="2" a="1"/>
  <c r="AE127" i="2" s="1"/>
  <c r="AF127" i="2" a="1"/>
  <c r="AF127" i="2" s="1"/>
  <c r="AG127" i="2" a="1"/>
  <c r="AG127" i="2" s="1"/>
  <c r="AH127" i="2" a="1"/>
  <c r="AH127" i="2" s="1"/>
  <c r="AI127" i="2" a="1"/>
  <c r="AI127" i="2" s="1"/>
  <c r="AJ127" i="2" a="1"/>
  <c r="AJ127" i="2" s="1"/>
  <c r="AK127" i="2" a="1"/>
  <c r="AK127" i="2" s="1"/>
  <c r="AL127" i="2" a="1"/>
  <c r="AL127" i="2" s="1"/>
  <c r="AM127" i="2" a="1"/>
  <c r="AM127" i="2" s="1"/>
  <c r="AN127" i="2" a="1"/>
  <c r="AN127" i="2" s="1"/>
  <c r="AO127" i="2" a="1"/>
  <c r="AO127" i="2" s="1"/>
  <c r="AP127" i="2" a="1"/>
  <c r="AP127" i="2" s="1"/>
  <c r="AQ127" i="2" a="1"/>
  <c r="AQ127" i="2" s="1"/>
  <c r="AR127" i="2" a="1"/>
  <c r="AR127" i="2" s="1"/>
  <c r="AS127" i="2" a="1"/>
  <c r="AS127" i="2" s="1"/>
  <c r="AT127" i="2" a="1"/>
  <c r="AT127" i="2" s="1"/>
  <c r="AU127" i="2" a="1"/>
  <c r="AU127" i="2" s="1"/>
  <c r="AV127" i="2" a="1"/>
  <c r="AV127" i="2" s="1"/>
  <c r="AW127" i="2" a="1"/>
  <c r="AW127" i="2" s="1"/>
  <c r="AX127" i="2" a="1"/>
  <c r="AX127" i="2" s="1"/>
  <c r="AY127" i="2" a="1"/>
  <c r="AY127" i="2" s="1"/>
  <c r="AZ127" i="2" a="1"/>
  <c r="AZ127" i="2" s="1"/>
  <c r="BA127" i="2" a="1"/>
  <c r="BA127" i="2" s="1"/>
  <c r="BB127" i="2" a="1"/>
  <c r="BB127" i="2" s="1"/>
  <c r="BC127" i="2" a="1"/>
  <c r="BC127" i="2" s="1"/>
  <c r="BD127" i="2" a="1"/>
  <c r="BD127" i="2" s="1"/>
  <c r="BE127" i="2" a="1"/>
  <c r="BE127" i="2" s="1"/>
  <c r="BF127" i="2" a="1"/>
  <c r="BF127" i="2" s="1"/>
  <c r="BG127" i="2" a="1"/>
  <c r="BG127" i="2" s="1"/>
  <c r="BH127" i="2" a="1"/>
  <c r="BH127" i="2" s="1"/>
  <c r="BI127" i="2" a="1"/>
  <c r="BI127" i="2" s="1"/>
  <c r="BJ127" i="2" a="1"/>
  <c r="BJ127" i="2" s="1"/>
  <c r="BK127" i="2" a="1"/>
  <c r="BK127" i="2" s="1"/>
  <c r="BL127" i="2" a="1"/>
  <c r="BL127" i="2" s="1"/>
  <c r="BM127" i="2" a="1"/>
  <c r="BM127" i="2" s="1"/>
  <c r="BN127" i="2" a="1"/>
  <c r="BN127" i="2" s="1"/>
  <c r="BO127" i="2" a="1"/>
  <c r="BO127" i="2" s="1"/>
  <c r="BP127" i="2" a="1"/>
  <c r="BP127" i="2" s="1"/>
  <c r="BQ127" i="2" a="1"/>
  <c r="BQ127" i="2" s="1"/>
  <c r="BR127" i="2" a="1"/>
  <c r="BR127" i="2" s="1"/>
  <c r="BS127" i="2" a="1"/>
  <c r="BS127" i="2" s="1"/>
  <c r="BT127" i="2" a="1"/>
  <c r="BT127" i="2" s="1"/>
  <c r="BU127" i="2" a="1"/>
  <c r="BU127" i="2" s="1"/>
  <c r="BV127" i="2" a="1"/>
  <c r="BV127" i="2" s="1"/>
  <c r="BW127" i="2" a="1"/>
  <c r="BW127" i="2" s="1"/>
  <c r="BX127" i="2" a="1"/>
  <c r="BX127" i="2" s="1"/>
  <c r="BY127" i="2" a="1"/>
  <c r="BY127" i="2" s="1"/>
  <c r="BZ127" i="2" a="1"/>
  <c r="BZ127" i="2" s="1"/>
  <c r="CA127" i="2" a="1"/>
  <c r="CA127" i="2" s="1"/>
  <c r="CB127" i="2" a="1"/>
  <c r="CB127" i="2" s="1"/>
  <c r="CC127" i="2" a="1"/>
  <c r="CC127" i="2" s="1"/>
  <c r="CD127" i="2" a="1"/>
  <c r="CD127" i="2" s="1"/>
  <c r="CE127" i="2" a="1"/>
  <c r="CE127" i="2" s="1"/>
  <c r="CF127" i="2" a="1"/>
  <c r="CF127" i="2" s="1"/>
  <c r="CG127" i="2" a="1"/>
  <c r="CG127" i="2" s="1"/>
  <c r="CH127" i="2" a="1"/>
  <c r="CH127" i="2" s="1"/>
  <c r="CI127" i="2" a="1"/>
  <c r="CI127" i="2" s="1"/>
  <c r="CJ127" i="2" a="1"/>
  <c r="CJ127" i="2" s="1"/>
  <c r="CK127" i="2" a="1"/>
  <c r="CK127" i="2" s="1"/>
  <c r="CL127" i="2" a="1"/>
  <c r="CL127" i="2" s="1"/>
  <c r="CM127" i="2" a="1"/>
  <c r="CM127" i="2" s="1"/>
  <c r="CN127" i="2" a="1"/>
  <c r="CN127" i="2" s="1"/>
  <c r="CO127" i="2" a="1"/>
  <c r="CO127" i="2" s="1"/>
  <c r="CP127" i="2" a="1"/>
  <c r="CP127" i="2" s="1"/>
  <c r="CQ127" i="2" a="1"/>
  <c r="CQ127" i="2" s="1"/>
  <c r="CR127" i="2" a="1"/>
  <c r="CR127" i="2" s="1"/>
  <c r="CS127" i="2" a="1"/>
  <c r="CS127" i="2" s="1"/>
  <c r="CT127" i="2" a="1"/>
  <c r="CT127" i="2" s="1"/>
  <c r="CU127" i="2" a="1"/>
  <c r="CU127" i="2" s="1"/>
  <c r="CV127" i="2" a="1"/>
  <c r="CV127" i="2" s="1"/>
  <c r="CW127" i="2" a="1"/>
  <c r="CW127" i="2" s="1"/>
  <c r="CX127" i="2" a="1"/>
  <c r="CX127" i="2" s="1"/>
  <c r="CY127" i="2" a="1"/>
  <c r="CY127" i="2" s="1"/>
  <c r="CZ127" i="2" a="1"/>
  <c r="CZ127" i="2" s="1"/>
  <c r="DA127" i="2" a="1"/>
  <c r="DA127" i="2" s="1"/>
  <c r="DB127" i="2" a="1"/>
  <c r="DB127" i="2" s="1"/>
  <c r="DC127" i="2" a="1"/>
  <c r="DC127" i="2" s="1"/>
  <c r="DD127" i="2" a="1"/>
  <c r="DD127" i="2" s="1"/>
  <c r="DE127" i="2" a="1"/>
  <c r="DE127" i="2" s="1"/>
  <c r="DF127" i="2" a="1"/>
  <c r="DF127" i="2" s="1"/>
  <c r="DG127" i="2" a="1"/>
  <c r="DG127" i="2" s="1"/>
  <c r="DH127" i="2" a="1"/>
  <c r="DH127" i="2" s="1"/>
  <c r="DI127" i="2" a="1"/>
  <c r="DI127" i="2" s="1"/>
  <c r="DJ127" i="2" a="1"/>
  <c r="DJ127" i="2" s="1"/>
  <c r="DK127" i="2" a="1"/>
  <c r="DK127" i="2" s="1"/>
  <c r="DL127" i="2" a="1"/>
  <c r="DL127" i="2" s="1"/>
  <c r="DM127" i="2" a="1"/>
  <c r="DM127" i="2" s="1"/>
  <c r="DN127" i="2" a="1"/>
  <c r="DN127" i="2" s="1"/>
  <c r="DO127" i="2" a="1"/>
  <c r="DO127" i="2" s="1"/>
  <c r="DP127" i="2" a="1"/>
  <c r="DP127" i="2" s="1"/>
  <c r="DQ127" i="2" a="1"/>
  <c r="DQ127" i="2" s="1"/>
  <c r="DR127" i="2" a="1"/>
  <c r="DR127" i="2" s="1"/>
  <c r="DS127" i="2" a="1"/>
  <c r="DS127" i="2" s="1"/>
  <c r="DT127" i="2" a="1"/>
  <c r="DT127" i="2" s="1"/>
  <c r="DU127" i="2" a="1"/>
  <c r="DU127" i="2" s="1"/>
  <c r="DV127" i="2" a="1"/>
  <c r="DV127" i="2" s="1"/>
  <c r="DW127" i="2" a="1"/>
  <c r="DW127" i="2" s="1"/>
  <c r="DX127" i="2" a="1"/>
  <c r="DX127" i="2" s="1"/>
  <c r="DY127" i="2" a="1"/>
  <c r="DY127" i="2" s="1"/>
  <c r="DZ127" i="2" a="1"/>
  <c r="DZ127" i="2" s="1"/>
  <c r="EA127" i="2" a="1"/>
  <c r="EA127" i="2" s="1"/>
  <c r="EB127" i="2" a="1"/>
  <c r="EB127" i="2" s="1"/>
  <c r="EC127" i="2" a="1"/>
  <c r="EC127" i="2" s="1"/>
  <c r="ED127" i="2" a="1"/>
  <c r="ED127" i="2" s="1"/>
  <c r="EE127" i="2" a="1"/>
  <c r="EE127" i="2" s="1"/>
  <c r="EF127" i="2" a="1"/>
  <c r="EF127" i="2" s="1"/>
  <c r="EG127" i="2" a="1"/>
  <c r="EG127" i="2" s="1"/>
  <c r="EH127" i="2" a="1"/>
  <c r="EH127" i="2" s="1"/>
  <c r="EI127" i="2" a="1"/>
  <c r="EI127" i="2" s="1"/>
  <c r="EJ127" i="2" a="1"/>
  <c r="EJ127" i="2" s="1"/>
  <c r="EK127" i="2" a="1"/>
  <c r="EK127" i="2" s="1"/>
  <c r="EL127" i="2" a="1"/>
  <c r="EL127" i="2" s="1"/>
  <c r="EM127" i="2" a="1"/>
  <c r="EM127" i="2" s="1"/>
  <c r="EN127" i="2" a="1"/>
  <c r="EN127" i="2" s="1"/>
  <c r="EO127" i="2" a="1"/>
  <c r="EO127" i="2" s="1"/>
  <c r="EP127" i="2" a="1"/>
  <c r="EP127" i="2" s="1"/>
  <c r="EQ127" i="2" a="1"/>
  <c r="EQ127" i="2" s="1"/>
  <c r="ER127" i="2" a="1"/>
  <c r="ER127" i="2" s="1"/>
  <c r="ES127" i="2" a="1"/>
  <c r="ES127" i="2" s="1"/>
  <c r="ET127" i="2" a="1"/>
  <c r="ET127" i="2" s="1"/>
  <c r="EU127" i="2" a="1"/>
  <c r="EU127" i="2" s="1"/>
  <c r="EV127" i="2" a="1"/>
  <c r="EV127" i="2" s="1"/>
  <c r="EW127" i="2" a="1"/>
  <c r="EW127" i="2" s="1"/>
  <c r="EX127" i="2" a="1"/>
  <c r="EX127" i="2" s="1"/>
  <c r="EY127" i="2" a="1"/>
  <c r="EY127" i="2" s="1"/>
  <c r="EZ127" i="2" a="1"/>
  <c r="EZ127" i="2" s="1"/>
  <c r="FA127" i="2" a="1"/>
  <c r="FA127" i="2" s="1"/>
  <c r="FB127" i="2" a="1"/>
  <c r="FB127" i="2" s="1"/>
  <c r="FC127" i="2" a="1"/>
  <c r="FC127" i="2" s="1"/>
  <c r="FD127" i="2" a="1"/>
  <c r="FD127" i="2" s="1"/>
  <c r="FE127" i="2" a="1"/>
  <c r="FE127" i="2" s="1"/>
  <c r="FF127" i="2" a="1"/>
  <c r="FF127" i="2" s="1"/>
  <c r="FG127" i="2" a="1"/>
  <c r="FG127" i="2" s="1"/>
  <c r="FH127" i="2" a="1"/>
  <c r="FH127" i="2" s="1"/>
  <c r="FI127" i="2" a="1"/>
  <c r="FI127" i="2" s="1"/>
  <c r="FJ127" i="2" a="1"/>
  <c r="FJ127" i="2" s="1"/>
  <c r="FK127" i="2" a="1"/>
  <c r="FK127" i="2" s="1"/>
  <c r="FL127" i="2" a="1"/>
  <c r="FL127" i="2" s="1"/>
  <c r="FM127" i="2" a="1"/>
  <c r="FM127" i="2" s="1"/>
  <c r="FN127" i="2" a="1"/>
  <c r="FN127" i="2" s="1"/>
  <c r="FO127" i="2" a="1"/>
  <c r="FO127" i="2" s="1"/>
  <c r="FP127" i="2" a="1"/>
  <c r="FP127" i="2" s="1"/>
  <c r="FQ127" i="2" a="1"/>
  <c r="FQ127" i="2" s="1"/>
  <c r="FR127" i="2" a="1"/>
  <c r="FR127" i="2" s="1"/>
  <c r="FS127" i="2" a="1"/>
  <c r="FS127" i="2" s="1"/>
  <c r="FT127" i="2" a="1"/>
  <c r="FT127" i="2" s="1"/>
  <c r="FU127" i="2" a="1"/>
  <c r="FU127" i="2" s="1"/>
  <c r="FV127" i="2" a="1"/>
  <c r="FV127" i="2" s="1"/>
  <c r="FW127" i="2" a="1"/>
  <c r="FW127" i="2" s="1"/>
  <c r="FX127" i="2" a="1"/>
  <c r="FX127" i="2" s="1"/>
  <c r="FY127" i="2" a="1"/>
  <c r="FY127" i="2" s="1"/>
  <c r="FZ127" i="2" a="1"/>
  <c r="FZ127" i="2" s="1"/>
  <c r="GA127" i="2" a="1"/>
  <c r="GA127" i="2" s="1"/>
  <c r="GB127" i="2" a="1"/>
  <c r="GB127" i="2" s="1"/>
  <c r="GC127" i="2" a="1"/>
  <c r="GC127" i="2" s="1"/>
  <c r="GD127" i="2" a="1"/>
  <c r="GD127" i="2" s="1"/>
  <c r="GE127" i="2" a="1"/>
  <c r="GE127" i="2" s="1"/>
  <c r="GF127" i="2" a="1"/>
  <c r="GF127" i="2" s="1"/>
  <c r="GG127" i="2" a="1"/>
  <c r="GG127" i="2" s="1"/>
  <c r="GH127" i="2" a="1"/>
  <c r="GH127" i="2" s="1"/>
  <c r="GI127" i="2" a="1"/>
  <c r="GI127" i="2" s="1"/>
  <c r="GJ127" i="2" a="1"/>
  <c r="GJ127" i="2" s="1"/>
  <c r="GK127" i="2" a="1"/>
  <c r="GK127" i="2" s="1"/>
  <c r="GL127" i="2" a="1"/>
  <c r="GL127" i="2" s="1"/>
  <c r="GM127" i="2" a="1"/>
  <c r="GM127" i="2" s="1"/>
  <c r="GN127" i="2" a="1"/>
  <c r="GN127" i="2" s="1"/>
  <c r="GO127" i="2" a="1"/>
  <c r="GO127" i="2" s="1"/>
  <c r="GP127" i="2" a="1"/>
  <c r="GP127" i="2" s="1"/>
  <c r="GQ127" i="2" a="1"/>
  <c r="GQ127" i="2" s="1"/>
  <c r="GR127" i="2" a="1"/>
  <c r="GR127" i="2" s="1"/>
  <c r="GS127" i="2" a="1"/>
  <c r="GS127" i="2" s="1"/>
  <c r="GT127" i="2" a="1"/>
  <c r="GT127" i="2" s="1"/>
  <c r="GU127" i="2" a="1"/>
  <c r="GU127" i="2" s="1"/>
  <c r="GV127" i="2" a="1"/>
  <c r="GV127" i="2" s="1"/>
  <c r="GW127" i="2" a="1"/>
  <c r="GW127" i="2" s="1"/>
  <c r="GX127" i="2" a="1"/>
  <c r="GX127" i="2" s="1"/>
  <c r="GY127" i="2" a="1"/>
  <c r="GY127" i="2" s="1"/>
  <c r="GZ127" i="2" a="1"/>
  <c r="GZ127" i="2" s="1"/>
  <c r="H128" i="2"/>
  <c r="D128" i="2" s="1"/>
  <c r="N128" i="2"/>
  <c r="X128" i="2" a="1"/>
  <c r="X128" i="2" s="1"/>
  <c r="Y128" i="2" a="1"/>
  <c r="Y128" i="2" s="1"/>
  <c r="Z128" i="2" a="1"/>
  <c r="Z128" i="2" s="1"/>
  <c r="AA128" i="2" a="1"/>
  <c r="AA128" i="2" s="1"/>
  <c r="AB128" i="2" a="1"/>
  <c r="AB128" i="2" s="1"/>
  <c r="AC128" i="2" a="1"/>
  <c r="AC128" i="2" s="1"/>
  <c r="AD128" i="2" a="1"/>
  <c r="AD128" i="2" s="1"/>
  <c r="AE128" i="2" a="1"/>
  <c r="AE128" i="2" s="1"/>
  <c r="AF128" i="2" a="1"/>
  <c r="AF128" i="2" s="1"/>
  <c r="AG128" i="2" a="1"/>
  <c r="AG128" i="2" s="1"/>
  <c r="AH128" i="2" a="1"/>
  <c r="AH128" i="2" s="1"/>
  <c r="AI128" i="2" a="1"/>
  <c r="AI128" i="2" s="1"/>
  <c r="AJ128" i="2" a="1"/>
  <c r="AJ128" i="2" s="1"/>
  <c r="AK128" i="2" a="1"/>
  <c r="AK128" i="2" s="1"/>
  <c r="AL128" i="2" a="1"/>
  <c r="AL128" i="2" s="1"/>
  <c r="AM128" i="2" a="1"/>
  <c r="AM128" i="2" s="1"/>
  <c r="AN128" i="2" a="1"/>
  <c r="AN128" i="2" s="1"/>
  <c r="AO128" i="2" a="1"/>
  <c r="AO128" i="2" s="1"/>
  <c r="AP128" i="2" a="1"/>
  <c r="AP128" i="2" s="1"/>
  <c r="AQ128" i="2" a="1"/>
  <c r="AQ128" i="2" s="1"/>
  <c r="AR128" i="2" a="1"/>
  <c r="AR128" i="2" s="1"/>
  <c r="AS128" i="2" a="1"/>
  <c r="AS128" i="2" s="1"/>
  <c r="AT128" i="2" a="1"/>
  <c r="AT128" i="2" s="1"/>
  <c r="AU128" i="2" a="1"/>
  <c r="AU128" i="2" s="1"/>
  <c r="AV128" i="2" a="1"/>
  <c r="AV128" i="2" s="1"/>
  <c r="AW128" i="2" a="1"/>
  <c r="AW128" i="2" s="1"/>
  <c r="AX128" i="2" a="1"/>
  <c r="AX128" i="2" s="1"/>
  <c r="AY128" i="2" a="1"/>
  <c r="AY128" i="2" s="1"/>
  <c r="AZ128" i="2" a="1"/>
  <c r="AZ128" i="2" s="1"/>
  <c r="BA128" i="2" a="1"/>
  <c r="BA128" i="2" s="1"/>
  <c r="BB128" i="2" a="1"/>
  <c r="BB128" i="2" s="1"/>
  <c r="BC128" i="2" a="1"/>
  <c r="BC128" i="2" s="1"/>
  <c r="BD128" i="2" a="1"/>
  <c r="BD128" i="2" s="1"/>
  <c r="BE128" i="2" a="1"/>
  <c r="BE128" i="2" s="1"/>
  <c r="BF128" i="2" a="1"/>
  <c r="BF128" i="2" s="1"/>
  <c r="BG128" i="2" a="1"/>
  <c r="BG128" i="2" s="1"/>
  <c r="BH128" i="2" a="1"/>
  <c r="BH128" i="2" s="1"/>
  <c r="BI128" i="2" a="1"/>
  <c r="BI128" i="2" s="1"/>
  <c r="BJ128" i="2" a="1"/>
  <c r="BJ128" i="2" s="1"/>
  <c r="BK128" i="2" a="1"/>
  <c r="BK128" i="2" s="1"/>
  <c r="BL128" i="2" a="1"/>
  <c r="BL128" i="2" s="1"/>
  <c r="BM128" i="2" a="1"/>
  <c r="BM128" i="2" s="1"/>
  <c r="BN128" i="2" a="1"/>
  <c r="BN128" i="2" s="1"/>
  <c r="BO128" i="2" a="1"/>
  <c r="BO128" i="2" s="1"/>
  <c r="BP128" i="2" a="1"/>
  <c r="BP128" i="2" s="1"/>
  <c r="BQ128" i="2" a="1"/>
  <c r="BQ128" i="2" s="1"/>
  <c r="BR128" i="2" a="1"/>
  <c r="BR128" i="2" s="1"/>
  <c r="BS128" i="2" a="1"/>
  <c r="BS128" i="2" s="1"/>
  <c r="BT128" i="2" a="1"/>
  <c r="BT128" i="2" s="1"/>
  <c r="BU128" i="2" a="1"/>
  <c r="BU128" i="2" s="1"/>
  <c r="BV128" i="2" a="1"/>
  <c r="BV128" i="2" s="1"/>
  <c r="BW128" i="2" a="1"/>
  <c r="BW128" i="2" s="1"/>
  <c r="BX128" i="2" a="1"/>
  <c r="BX128" i="2" s="1"/>
  <c r="BY128" i="2" a="1"/>
  <c r="BY128" i="2" s="1"/>
  <c r="BZ128" i="2" a="1"/>
  <c r="BZ128" i="2" s="1"/>
  <c r="CA128" i="2" a="1"/>
  <c r="CA128" i="2" s="1"/>
  <c r="CB128" i="2" a="1"/>
  <c r="CB128" i="2" s="1"/>
  <c r="CC128" i="2" a="1"/>
  <c r="CC128" i="2" s="1"/>
  <c r="CD128" i="2" a="1"/>
  <c r="CD128" i="2" s="1"/>
  <c r="CE128" i="2" a="1"/>
  <c r="CE128" i="2" s="1"/>
  <c r="CF128" i="2" a="1"/>
  <c r="CF128" i="2" s="1"/>
  <c r="CG128" i="2" a="1"/>
  <c r="CG128" i="2" s="1"/>
  <c r="CH128" i="2" a="1"/>
  <c r="CH128" i="2" s="1"/>
  <c r="CI128" i="2" a="1"/>
  <c r="CI128" i="2" s="1"/>
  <c r="CJ128" i="2" a="1"/>
  <c r="CJ128" i="2" s="1"/>
  <c r="CK128" i="2" a="1"/>
  <c r="CK128" i="2" s="1"/>
  <c r="CL128" i="2" a="1"/>
  <c r="CL128" i="2" s="1"/>
  <c r="CM128" i="2" a="1"/>
  <c r="CM128" i="2" s="1"/>
  <c r="CN128" i="2" a="1"/>
  <c r="CN128" i="2" s="1"/>
  <c r="CO128" i="2" a="1"/>
  <c r="CO128" i="2" s="1"/>
  <c r="CP128" i="2" a="1"/>
  <c r="CP128" i="2" s="1"/>
  <c r="CQ128" i="2" a="1"/>
  <c r="CQ128" i="2" s="1"/>
  <c r="CR128" i="2" a="1"/>
  <c r="CR128" i="2" s="1"/>
  <c r="CS128" i="2" a="1"/>
  <c r="CS128" i="2" s="1"/>
  <c r="CT128" i="2" a="1"/>
  <c r="CT128" i="2" s="1"/>
  <c r="CU128" i="2" a="1"/>
  <c r="CU128" i="2" s="1"/>
  <c r="CV128" i="2" a="1"/>
  <c r="CV128" i="2" s="1"/>
  <c r="CW128" i="2" a="1"/>
  <c r="CW128" i="2" s="1"/>
  <c r="CX128" i="2" a="1"/>
  <c r="CX128" i="2" s="1"/>
  <c r="CY128" i="2" a="1"/>
  <c r="CY128" i="2" s="1"/>
  <c r="CZ128" i="2" a="1"/>
  <c r="CZ128" i="2" s="1"/>
  <c r="DA128" i="2" a="1"/>
  <c r="DA128" i="2" s="1"/>
  <c r="DB128" i="2" a="1"/>
  <c r="DB128" i="2" s="1"/>
  <c r="DC128" i="2" a="1"/>
  <c r="DC128" i="2" s="1"/>
  <c r="DD128" i="2" a="1"/>
  <c r="DD128" i="2" s="1"/>
  <c r="DE128" i="2" a="1"/>
  <c r="DE128" i="2" s="1"/>
  <c r="DF128" i="2" a="1"/>
  <c r="DF128" i="2" s="1"/>
  <c r="DG128" i="2" a="1"/>
  <c r="DG128" i="2" s="1"/>
  <c r="DH128" i="2" a="1"/>
  <c r="DH128" i="2" s="1"/>
  <c r="DI128" i="2" a="1"/>
  <c r="DI128" i="2" s="1"/>
  <c r="DJ128" i="2" a="1"/>
  <c r="DJ128" i="2" s="1"/>
  <c r="DK128" i="2" a="1"/>
  <c r="DK128" i="2" s="1"/>
  <c r="DL128" i="2" a="1"/>
  <c r="DL128" i="2" s="1"/>
  <c r="DM128" i="2" a="1"/>
  <c r="DM128" i="2" s="1"/>
  <c r="DN128" i="2" a="1"/>
  <c r="DN128" i="2" s="1"/>
  <c r="DO128" i="2" a="1"/>
  <c r="DO128" i="2" s="1"/>
  <c r="DP128" i="2" a="1"/>
  <c r="DP128" i="2" s="1"/>
  <c r="DQ128" i="2" a="1"/>
  <c r="DQ128" i="2" s="1"/>
  <c r="DR128" i="2" a="1"/>
  <c r="DR128" i="2" s="1"/>
  <c r="DS128" i="2" a="1"/>
  <c r="DS128" i="2" s="1"/>
  <c r="DT128" i="2" a="1"/>
  <c r="DT128" i="2" s="1"/>
  <c r="DU128" i="2" a="1"/>
  <c r="DU128" i="2" s="1"/>
  <c r="DV128" i="2" a="1"/>
  <c r="DV128" i="2" s="1"/>
  <c r="DW128" i="2" a="1"/>
  <c r="DW128" i="2" s="1"/>
  <c r="DX128" i="2" a="1"/>
  <c r="DX128" i="2" s="1"/>
  <c r="DY128" i="2" a="1"/>
  <c r="DY128" i="2" s="1"/>
  <c r="DZ128" i="2" a="1"/>
  <c r="DZ128" i="2" s="1"/>
  <c r="EA128" i="2" a="1"/>
  <c r="EA128" i="2" s="1"/>
  <c r="EB128" i="2" a="1"/>
  <c r="EB128" i="2" s="1"/>
  <c r="EC128" i="2" a="1"/>
  <c r="EC128" i="2" s="1"/>
  <c r="ED128" i="2" a="1"/>
  <c r="ED128" i="2" s="1"/>
  <c r="EE128" i="2" a="1"/>
  <c r="EE128" i="2" s="1"/>
  <c r="EF128" i="2" a="1"/>
  <c r="EF128" i="2" s="1"/>
  <c r="EG128" i="2" a="1"/>
  <c r="EG128" i="2" s="1"/>
  <c r="EH128" i="2" a="1"/>
  <c r="EH128" i="2" s="1"/>
  <c r="EI128" i="2" a="1"/>
  <c r="EI128" i="2" s="1"/>
  <c r="EJ128" i="2" a="1"/>
  <c r="EJ128" i="2" s="1"/>
  <c r="EK128" i="2" a="1"/>
  <c r="EK128" i="2" s="1"/>
  <c r="EL128" i="2" a="1"/>
  <c r="EL128" i="2" s="1"/>
  <c r="EM128" i="2" a="1"/>
  <c r="EM128" i="2" s="1"/>
  <c r="EN128" i="2" a="1"/>
  <c r="EN128" i="2" s="1"/>
  <c r="EO128" i="2" a="1"/>
  <c r="EO128" i="2" s="1"/>
  <c r="EP128" i="2" a="1"/>
  <c r="EP128" i="2" s="1"/>
  <c r="EQ128" i="2" a="1"/>
  <c r="EQ128" i="2" s="1"/>
  <c r="ER128" i="2" a="1"/>
  <c r="ER128" i="2" s="1"/>
  <c r="ES128" i="2" a="1"/>
  <c r="ES128" i="2" s="1"/>
  <c r="ET128" i="2" a="1"/>
  <c r="ET128" i="2" s="1"/>
  <c r="EU128" i="2" a="1"/>
  <c r="EU128" i="2" s="1"/>
  <c r="EV128" i="2" a="1"/>
  <c r="EV128" i="2" s="1"/>
  <c r="EW128" i="2" a="1"/>
  <c r="EW128" i="2" s="1"/>
  <c r="EX128" i="2" a="1"/>
  <c r="EX128" i="2" s="1"/>
  <c r="EY128" i="2" a="1"/>
  <c r="EY128" i="2" s="1"/>
  <c r="EZ128" i="2" a="1"/>
  <c r="EZ128" i="2" s="1"/>
  <c r="FA128" i="2" a="1"/>
  <c r="FA128" i="2" s="1"/>
  <c r="FB128" i="2" a="1"/>
  <c r="FB128" i="2" s="1"/>
  <c r="FC128" i="2" a="1"/>
  <c r="FC128" i="2" s="1"/>
  <c r="FD128" i="2" a="1"/>
  <c r="FD128" i="2" s="1"/>
  <c r="FE128" i="2" a="1"/>
  <c r="FE128" i="2" s="1"/>
  <c r="FF128" i="2" a="1"/>
  <c r="FF128" i="2" s="1"/>
  <c r="FG128" i="2" a="1"/>
  <c r="FG128" i="2" s="1"/>
  <c r="FH128" i="2" a="1"/>
  <c r="FH128" i="2" s="1"/>
  <c r="FI128" i="2" a="1"/>
  <c r="FI128" i="2" s="1"/>
  <c r="FJ128" i="2" a="1"/>
  <c r="FJ128" i="2" s="1"/>
  <c r="FK128" i="2" a="1"/>
  <c r="FK128" i="2" s="1"/>
  <c r="FL128" i="2" a="1"/>
  <c r="FL128" i="2" s="1"/>
  <c r="FM128" i="2" a="1"/>
  <c r="FM128" i="2" s="1"/>
  <c r="FN128" i="2" a="1"/>
  <c r="FN128" i="2" s="1"/>
  <c r="FO128" i="2" a="1"/>
  <c r="FO128" i="2" s="1"/>
  <c r="FP128" i="2" a="1"/>
  <c r="FP128" i="2" s="1"/>
  <c r="FQ128" i="2" a="1"/>
  <c r="FQ128" i="2" s="1"/>
  <c r="FR128" i="2" a="1"/>
  <c r="FR128" i="2" s="1"/>
  <c r="FS128" i="2" a="1"/>
  <c r="FS128" i="2" s="1"/>
  <c r="FT128" i="2" a="1"/>
  <c r="FT128" i="2" s="1"/>
  <c r="FU128" i="2" a="1"/>
  <c r="FU128" i="2" s="1"/>
  <c r="FV128" i="2" a="1"/>
  <c r="FV128" i="2" s="1"/>
  <c r="FW128" i="2" a="1"/>
  <c r="FW128" i="2" s="1"/>
  <c r="FX128" i="2" a="1"/>
  <c r="FX128" i="2" s="1"/>
  <c r="FY128" i="2" a="1"/>
  <c r="FY128" i="2" s="1"/>
  <c r="FZ128" i="2" a="1"/>
  <c r="FZ128" i="2" s="1"/>
  <c r="GA128" i="2" a="1"/>
  <c r="GA128" i="2" s="1"/>
  <c r="GB128" i="2" a="1"/>
  <c r="GB128" i="2" s="1"/>
  <c r="GC128" i="2" a="1"/>
  <c r="GC128" i="2" s="1"/>
  <c r="GD128" i="2" a="1"/>
  <c r="GD128" i="2" s="1"/>
  <c r="GE128" i="2" a="1"/>
  <c r="GE128" i="2" s="1"/>
  <c r="GF128" i="2" a="1"/>
  <c r="GF128" i="2" s="1"/>
  <c r="GG128" i="2" a="1"/>
  <c r="GG128" i="2" s="1"/>
  <c r="GH128" i="2" a="1"/>
  <c r="GH128" i="2" s="1"/>
  <c r="GI128" i="2" a="1"/>
  <c r="GI128" i="2" s="1"/>
  <c r="GJ128" i="2" a="1"/>
  <c r="GJ128" i="2" s="1"/>
  <c r="GK128" i="2" a="1"/>
  <c r="GK128" i="2" s="1"/>
  <c r="GL128" i="2" a="1"/>
  <c r="GL128" i="2" s="1"/>
  <c r="GM128" i="2" a="1"/>
  <c r="GM128" i="2" s="1"/>
  <c r="GN128" i="2" a="1"/>
  <c r="GN128" i="2" s="1"/>
  <c r="GO128" i="2" a="1"/>
  <c r="GO128" i="2" s="1"/>
  <c r="GP128" i="2" a="1"/>
  <c r="GP128" i="2" s="1"/>
  <c r="GQ128" i="2" a="1"/>
  <c r="GQ128" i="2" s="1"/>
  <c r="GR128" i="2" a="1"/>
  <c r="GR128" i="2" s="1"/>
  <c r="GS128" i="2" a="1"/>
  <c r="GS128" i="2" s="1"/>
  <c r="GT128" i="2" a="1"/>
  <c r="GT128" i="2" s="1"/>
  <c r="GU128" i="2" a="1"/>
  <c r="GU128" i="2" s="1"/>
  <c r="GV128" i="2" a="1"/>
  <c r="GV128" i="2" s="1"/>
  <c r="GW128" i="2" a="1"/>
  <c r="GW128" i="2" s="1"/>
  <c r="GX128" i="2" a="1"/>
  <c r="GX128" i="2" s="1"/>
  <c r="GY128" i="2" a="1"/>
  <c r="GY128" i="2" s="1"/>
  <c r="GZ128" i="2" a="1"/>
  <c r="GZ128" i="2" s="1"/>
  <c r="H129" i="2"/>
  <c r="D129" i="2" s="1"/>
  <c r="N129" i="2"/>
  <c r="X129" i="2" a="1"/>
  <c r="X129" i="2" s="1"/>
  <c r="Y129" i="2" a="1"/>
  <c r="Y129" i="2" s="1"/>
  <c r="Z129" i="2" a="1"/>
  <c r="Z129" i="2" s="1"/>
  <c r="AA129" i="2" a="1"/>
  <c r="AA129" i="2" s="1"/>
  <c r="AB129" i="2" a="1"/>
  <c r="AB129" i="2" s="1"/>
  <c r="AC129" i="2" a="1"/>
  <c r="AC129" i="2" s="1"/>
  <c r="AD129" i="2" a="1"/>
  <c r="AD129" i="2" s="1"/>
  <c r="AE129" i="2" a="1"/>
  <c r="AE129" i="2" s="1"/>
  <c r="AF129" i="2" a="1"/>
  <c r="AF129" i="2" s="1"/>
  <c r="AG129" i="2" a="1"/>
  <c r="AG129" i="2" s="1"/>
  <c r="AH129" i="2" a="1"/>
  <c r="AH129" i="2" s="1"/>
  <c r="AI129" i="2" a="1"/>
  <c r="AI129" i="2" s="1"/>
  <c r="AJ129" i="2" a="1"/>
  <c r="AJ129" i="2" s="1"/>
  <c r="AK129" i="2" a="1"/>
  <c r="AK129" i="2" s="1"/>
  <c r="AL129" i="2" a="1"/>
  <c r="AL129" i="2" s="1"/>
  <c r="AM129" i="2" a="1"/>
  <c r="AM129" i="2" s="1"/>
  <c r="AN129" i="2" a="1"/>
  <c r="AN129" i="2" s="1"/>
  <c r="AO129" i="2" a="1"/>
  <c r="AO129" i="2" s="1"/>
  <c r="AP129" i="2" a="1"/>
  <c r="AP129" i="2" s="1"/>
  <c r="AQ129" i="2" a="1"/>
  <c r="AQ129" i="2" s="1"/>
  <c r="AR129" i="2" a="1"/>
  <c r="AR129" i="2" s="1"/>
  <c r="AS129" i="2" a="1"/>
  <c r="AS129" i="2" s="1"/>
  <c r="AT129" i="2" a="1"/>
  <c r="AT129" i="2" s="1"/>
  <c r="AU129" i="2" a="1"/>
  <c r="AU129" i="2" s="1"/>
  <c r="AV129" i="2" a="1"/>
  <c r="AV129" i="2" s="1"/>
  <c r="AW129" i="2" a="1"/>
  <c r="AW129" i="2" s="1"/>
  <c r="AX129" i="2" a="1"/>
  <c r="AX129" i="2" s="1"/>
  <c r="AY129" i="2" a="1"/>
  <c r="AY129" i="2" s="1"/>
  <c r="AZ129" i="2" a="1"/>
  <c r="AZ129" i="2" s="1"/>
  <c r="BA129" i="2" a="1"/>
  <c r="BA129" i="2" s="1"/>
  <c r="BB129" i="2" a="1"/>
  <c r="BB129" i="2" s="1"/>
  <c r="BC129" i="2" a="1"/>
  <c r="BC129" i="2" s="1"/>
  <c r="BD129" i="2" a="1"/>
  <c r="BD129" i="2" s="1"/>
  <c r="BE129" i="2" a="1"/>
  <c r="BE129" i="2" s="1"/>
  <c r="BF129" i="2" a="1"/>
  <c r="BF129" i="2" s="1"/>
  <c r="BG129" i="2" a="1"/>
  <c r="BG129" i="2" s="1"/>
  <c r="BH129" i="2" a="1"/>
  <c r="BH129" i="2" s="1"/>
  <c r="BI129" i="2" a="1"/>
  <c r="BI129" i="2" s="1"/>
  <c r="BJ129" i="2" a="1"/>
  <c r="BJ129" i="2" s="1"/>
  <c r="BK129" i="2" a="1"/>
  <c r="BK129" i="2" s="1"/>
  <c r="BL129" i="2" a="1"/>
  <c r="BL129" i="2" s="1"/>
  <c r="BM129" i="2" a="1"/>
  <c r="BM129" i="2" s="1"/>
  <c r="BN129" i="2" a="1"/>
  <c r="BN129" i="2" s="1"/>
  <c r="BO129" i="2" a="1"/>
  <c r="BO129" i="2" s="1"/>
  <c r="BP129" i="2" a="1"/>
  <c r="BP129" i="2" s="1"/>
  <c r="BQ129" i="2" a="1"/>
  <c r="BQ129" i="2" s="1"/>
  <c r="BR129" i="2" a="1"/>
  <c r="BR129" i="2" s="1"/>
  <c r="BS129" i="2" a="1"/>
  <c r="BS129" i="2" s="1"/>
  <c r="BT129" i="2" a="1"/>
  <c r="BT129" i="2" s="1"/>
  <c r="BU129" i="2" a="1"/>
  <c r="BU129" i="2" s="1"/>
  <c r="BV129" i="2" a="1"/>
  <c r="BV129" i="2" s="1"/>
  <c r="BW129" i="2" a="1"/>
  <c r="BW129" i="2" s="1"/>
  <c r="BX129" i="2" a="1"/>
  <c r="BX129" i="2" s="1"/>
  <c r="BY129" i="2" a="1"/>
  <c r="BY129" i="2" s="1"/>
  <c r="BZ129" i="2" a="1"/>
  <c r="BZ129" i="2" s="1"/>
  <c r="CA129" i="2" a="1"/>
  <c r="CA129" i="2" s="1"/>
  <c r="CB129" i="2" a="1"/>
  <c r="CB129" i="2" s="1"/>
  <c r="CC129" i="2" a="1"/>
  <c r="CC129" i="2" s="1"/>
  <c r="CD129" i="2" a="1"/>
  <c r="CD129" i="2" s="1"/>
  <c r="CE129" i="2" a="1"/>
  <c r="CE129" i="2" s="1"/>
  <c r="CF129" i="2" a="1"/>
  <c r="CF129" i="2" s="1"/>
  <c r="CG129" i="2" a="1"/>
  <c r="CG129" i="2" s="1"/>
  <c r="CH129" i="2" a="1"/>
  <c r="CH129" i="2" s="1"/>
  <c r="CI129" i="2" a="1"/>
  <c r="CI129" i="2" s="1"/>
  <c r="CJ129" i="2" a="1"/>
  <c r="CJ129" i="2" s="1"/>
  <c r="CK129" i="2" a="1"/>
  <c r="CK129" i="2" s="1"/>
  <c r="CL129" i="2" a="1"/>
  <c r="CL129" i="2" s="1"/>
  <c r="CM129" i="2" a="1"/>
  <c r="CM129" i="2" s="1"/>
  <c r="CN129" i="2" a="1"/>
  <c r="CN129" i="2" s="1"/>
  <c r="CO129" i="2" a="1"/>
  <c r="CO129" i="2" s="1"/>
  <c r="CP129" i="2" a="1"/>
  <c r="CP129" i="2" s="1"/>
  <c r="CQ129" i="2" a="1"/>
  <c r="CQ129" i="2" s="1"/>
  <c r="CR129" i="2" a="1"/>
  <c r="CR129" i="2" s="1"/>
  <c r="CS129" i="2" a="1"/>
  <c r="CS129" i="2" s="1"/>
  <c r="CT129" i="2" a="1"/>
  <c r="CT129" i="2" s="1"/>
  <c r="CU129" i="2" a="1"/>
  <c r="CU129" i="2" s="1"/>
  <c r="CV129" i="2" a="1"/>
  <c r="CV129" i="2" s="1"/>
  <c r="CW129" i="2" a="1"/>
  <c r="CW129" i="2" s="1"/>
  <c r="CX129" i="2" a="1"/>
  <c r="CX129" i="2" s="1"/>
  <c r="CY129" i="2" a="1"/>
  <c r="CY129" i="2" s="1"/>
  <c r="CZ129" i="2" a="1"/>
  <c r="CZ129" i="2" s="1"/>
  <c r="DA129" i="2" a="1"/>
  <c r="DA129" i="2" s="1"/>
  <c r="DB129" i="2" a="1"/>
  <c r="DB129" i="2" s="1"/>
  <c r="DC129" i="2" a="1"/>
  <c r="DC129" i="2" s="1"/>
  <c r="DD129" i="2" a="1"/>
  <c r="DD129" i="2" s="1"/>
  <c r="DE129" i="2" a="1"/>
  <c r="DE129" i="2" s="1"/>
  <c r="DF129" i="2" a="1"/>
  <c r="DF129" i="2" s="1"/>
  <c r="DG129" i="2" a="1"/>
  <c r="DG129" i="2" s="1"/>
  <c r="DH129" i="2" a="1"/>
  <c r="DH129" i="2" s="1"/>
  <c r="DI129" i="2" a="1"/>
  <c r="DI129" i="2" s="1"/>
  <c r="DJ129" i="2" a="1"/>
  <c r="DJ129" i="2" s="1"/>
  <c r="DK129" i="2" a="1"/>
  <c r="DK129" i="2" s="1"/>
  <c r="DL129" i="2" a="1"/>
  <c r="DL129" i="2" s="1"/>
  <c r="DM129" i="2" a="1"/>
  <c r="DM129" i="2" s="1"/>
  <c r="DN129" i="2" a="1"/>
  <c r="DN129" i="2" s="1"/>
  <c r="DO129" i="2" a="1"/>
  <c r="DO129" i="2" s="1"/>
  <c r="DP129" i="2" a="1"/>
  <c r="DP129" i="2" s="1"/>
  <c r="DQ129" i="2" a="1"/>
  <c r="DQ129" i="2" s="1"/>
  <c r="DR129" i="2" a="1"/>
  <c r="DR129" i="2" s="1"/>
  <c r="DS129" i="2" a="1"/>
  <c r="DS129" i="2" s="1"/>
  <c r="DT129" i="2" a="1"/>
  <c r="DT129" i="2" s="1"/>
  <c r="DU129" i="2" a="1"/>
  <c r="DU129" i="2" s="1"/>
  <c r="DV129" i="2" a="1"/>
  <c r="DV129" i="2" s="1"/>
  <c r="DW129" i="2" a="1"/>
  <c r="DW129" i="2" s="1"/>
  <c r="DX129" i="2" a="1"/>
  <c r="DX129" i="2" s="1"/>
  <c r="DY129" i="2" a="1"/>
  <c r="DY129" i="2" s="1"/>
  <c r="DZ129" i="2" a="1"/>
  <c r="DZ129" i="2" s="1"/>
  <c r="EA129" i="2" a="1"/>
  <c r="EA129" i="2" s="1"/>
  <c r="EB129" i="2" a="1"/>
  <c r="EB129" i="2" s="1"/>
  <c r="EC129" i="2" a="1"/>
  <c r="EC129" i="2" s="1"/>
  <c r="ED129" i="2" a="1"/>
  <c r="ED129" i="2" s="1"/>
  <c r="EE129" i="2" a="1"/>
  <c r="EE129" i="2" s="1"/>
  <c r="EF129" i="2" a="1"/>
  <c r="EF129" i="2" s="1"/>
  <c r="EG129" i="2" a="1"/>
  <c r="EG129" i="2" s="1"/>
  <c r="EH129" i="2" a="1"/>
  <c r="EH129" i="2" s="1"/>
  <c r="EI129" i="2" a="1"/>
  <c r="EI129" i="2" s="1"/>
  <c r="EJ129" i="2" a="1"/>
  <c r="EJ129" i="2" s="1"/>
  <c r="EK129" i="2" a="1"/>
  <c r="EK129" i="2" s="1"/>
  <c r="EL129" i="2" a="1"/>
  <c r="EL129" i="2" s="1"/>
  <c r="EM129" i="2" a="1"/>
  <c r="EM129" i="2" s="1"/>
  <c r="EN129" i="2" a="1"/>
  <c r="EN129" i="2" s="1"/>
  <c r="EO129" i="2" a="1"/>
  <c r="EO129" i="2" s="1"/>
  <c r="EP129" i="2" a="1"/>
  <c r="EP129" i="2" s="1"/>
  <c r="EQ129" i="2" a="1"/>
  <c r="EQ129" i="2" s="1"/>
  <c r="ER129" i="2" a="1"/>
  <c r="ER129" i="2" s="1"/>
  <c r="ES129" i="2" a="1"/>
  <c r="ES129" i="2" s="1"/>
  <c r="ET129" i="2" a="1"/>
  <c r="ET129" i="2" s="1"/>
  <c r="EU129" i="2" a="1"/>
  <c r="EU129" i="2" s="1"/>
  <c r="EV129" i="2" a="1"/>
  <c r="EV129" i="2" s="1"/>
  <c r="EW129" i="2" a="1"/>
  <c r="EW129" i="2" s="1"/>
  <c r="EX129" i="2" a="1"/>
  <c r="EX129" i="2" s="1"/>
  <c r="EY129" i="2" a="1"/>
  <c r="EY129" i="2" s="1"/>
  <c r="EZ129" i="2" a="1"/>
  <c r="EZ129" i="2" s="1"/>
  <c r="FA129" i="2" a="1"/>
  <c r="FA129" i="2" s="1"/>
  <c r="FB129" i="2" a="1"/>
  <c r="FB129" i="2" s="1"/>
  <c r="FC129" i="2" a="1"/>
  <c r="FC129" i="2" s="1"/>
  <c r="FD129" i="2" a="1"/>
  <c r="FD129" i="2" s="1"/>
  <c r="FE129" i="2" a="1"/>
  <c r="FE129" i="2" s="1"/>
  <c r="FF129" i="2" a="1"/>
  <c r="FF129" i="2" s="1"/>
  <c r="FG129" i="2" a="1"/>
  <c r="FG129" i="2" s="1"/>
  <c r="FH129" i="2" a="1"/>
  <c r="FH129" i="2" s="1"/>
  <c r="FI129" i="2" a="1"/>
  <c r="FI129" i="2" s="1"/>
  <c r="FJ129" i="2" a="1"/>
  <c r="FJ129" i="2" s="1"/>
  <c r="FK129" i="2" a="1"/>
  <c r="FK129" i="2" s="1"/>
  <c r="FL129" i="2" a="1"/>
  <c r="FL129" i="2" s="1"/>
  <c r="FM129" i="2" a="1"/>
  <c r="FM129" i="2" s="1"/>
  <c r="FN129" i="2" a="1"/>
  <c r="FN129" i="2" s="1"/>
  <c r="FO129" i="2" a="1"/>
  <c r="FO129" i="2" s="1"/>
  <c r="FP129" i="2" a="1"/>
  <c r="FP129" i="2" s="1"/>
  <c r="FQ129" i="2" a="1"/>
  <c r="FQ129" i="2" s="1"/>
  <c r="FR129" i="2" a="1"/>
  <c r="FR129" i="2" s="1"/>
  <c r="FS129" i="2" a="1"/>
  <c r="FS129" i="2" s="1"/>
  <c r="FT129" i="2" a="1"/>
  <c r="FT129" i="2" s="1"/>
  <c r="FU129" i="2" a="1"/>
  <c r="FU129" i="2" s="1"/>
  <c r="FV129" i="2" a="1"/>
  <c r="FV129" i="2" s="1"/>
  <c r="FW129" i="2" a="1"/>
  <c r="FW129" i="2" s="1"/>
  <c r="FX129" i="2" a="1"/>
  <c r="FX129" i="2" s="1"/>
  <c r="FY129" i="2" a="1"/>
  <c r="FY129" i="2" s="1"/>
  <c r="FZ129" i="2" a="1"/>
  <c r="FZ129" i="2" s="1"/>
  <c r="GA129" i="2" a="1"/>
  <c r="GA129" i="2" s="1"/>
  <c r="GB129" i="2" a="1"/>
  <c r="GB129" i="2" s="1"/>
  <c r="GC129" i="2" a="1"/>
  <c r="GC129" i="2" s="1"/>
  <c r="GD129" i="2" a="1"/>
  <c r="GD129" i="2" s="1"/>
  <c r="GE129" i="2" a="1"/>
  <c r="GE129" i="2" s="1"/>
  <c r="GF129" i="2" a="1"/>
  <c r="GF129" i="2" s="1"/>
  <c r="GG129" i="2" a="1"/>
  <c r="GG129" i="2" s="1"/>
  <c r="GH129" i="2" a="1"/>
  <c r="GH129" i="2" s="1"/>
  <c r="GI129" i="2" a="1"/>
  <c r="GI129" i="2" s="1"/>
  <c r="GJ129" i="2" a="1"/>
  <c r="GJ129" i="2" s="1"/>
  <c r="GK129" i="2" a="1"/>
  <c r="GK129" i="2" s="1"/>
  <c r="GL129" i="2" a="1"/>
  <c r="GL129" i="2" s="1"/>
  <c r="GM129" i="2" a="1"/>
  <c r="GM129" i="2" s="1"/>
  <c r="GN129" i="2" a="1"/>
  <c r="GN129" i="2" s="1"/>
  <c r="GO129" i="2" a="1"/>
  <c r="GO129" i="2" s="1"/>
  <c r="GP129" i="2" a="1"/>
  <c r="GP129" i="2" s="1"/>
  <c r="GQ129" i="2" a="1"/>
  <c r="GQ129" i="2" s="1"/>
  <c r="GR129" i="2" a="1"/>
  <c r="GR129" i="2" s="1"/>
  <c r="GS129" i="2" a="1"/>
  <c r="GS129" i="2" s="1"/>
  <c r="GT129" i="2" a="1"/>
  <c r="GT129" i="2" s="1"/>
  <c r="GU129" i="2" a="1"/>
  <c r="GU129" i="2" s="1"/>
  <c r="GV129" i="2" a="1"/>
  <c r="GV129" i="2" s="1"/>
  <c r="GW129" i="2" a="1"/>
  <c r="GW129" i="2" s="1"/>
  <c r="GX129" i="2" a="1"/>
  <c r="GX129" i="2" s="1"/>
  <c r="GY129" i="2" a="1"/>
  <c r="GY129" i="2" s="1"/>
  <c r="GZ129" i="2" a="1"/>
  <c r="GZ129" i="2" s="1"/>
  <c r="H130" i="2"/>
  <c r="D130" i="2" s="1"/>
  <c r="N130" i="2"/>
  <c r="X130" i="2" a="1"/>
  <c r="X130" i="2" s="1"/>
  <c r="Y130" i="2" a="1"/>
  <c r="Y130" i="2" s="1"/>
  <c r="Z130" i="2" a="1"/>
  <c r="Z130" i="2" s="1"/>
  <c r="AA130" i="2" a="1"/>
  <c r="AA130" i="2" s="1"/>
  <c r="AB130" i="2" a="1"/>
  <c r="AB130" i="2" s="1"/>
  <c r="AC130" i="2" a="1"/>
  <c r="AC130" i="2" s="1"/>
  <c r="AD130" i="2" a="1"/>
  <c r="AD130" i="2" s="1"/>
  <c r="AE130" i="2" a="1"/>
  <c r="AE130" i="2" s="1"/>
  <c r="AF130" i="2" a="1"/>
  <c r="AF130" i="2" s="1"/>
  <c r="AG130" i="2" a="1"/>
  <c r="AG130" i="2" s="1"/>
  <c r="AH130" i="2" a="1"/>
  <c r="AH130" i="2" s="1"/>
  <c r="AI130" i="2" a="1"/>
  <c r="AI130" i="2" s="1"/>
  <c r="AJ130" i="2" a="1"/>
  <c r="AJ130" i="2" s="1"/>
  <c r="AK130" i="2" a="1"/>
  <c r="AK130" i="2" s="1"/>
  <c r="AL130" i="2" a="1"/>
  <c r="AL130" i="2" s="1"/>
  <c r="AM130" i="2" a="1"/>
  <c r="AM130" i="2" s="1"/>
  <c r="AN130" i="2" a="1"/>
  <c r="AN130" i="2" s="1"/>
  <c r="AO130" i="2" a="1"/>
  <c r="AO130" i="2" s="1"/>
  <c r="AP130" i="2" a="1"/>
  <c r="AP130" i="2" s="1"/>
  <c r="AQ130" i="2" a="1"/>
  <c r="AQ130" i="2" s="1"/>
  <c r="AR130" i="2" a="1"/>
  <c r="AR130" i="2" s="1"/>
  <c r="AS130" i="2" a="1"/>
  <c r="AS130" i="2" s="1"/>
  <c r="AT130" i="2" a="1"/>
  <c r="AT130" i="2" s="1"/>
  <c r="AU130" i="2" a="1"/>
  <c r="AU130" i="2" s="1"/>
  <c r="AV130" i="2" a="1"/>
  <c r="AV130" i="2" s="1"/>
  <c r="AW130" i="2" a="1"/>
  <c r="AW130" i="2" s="1"/>
  <c r="AX130" i="2" a="1"/>
  <c r="AX130" i="2" s="1"/>
  <c r="AY130" i="2" a="1"/>
  <c r="AY130" i="2" s="1"/>
  <c r="AZ130" i="2" a="1"/>
  <c r="AZ130" i="2" s="1"/>
  <c r="BA130" i="2" a="1"/>
  <c r="BA130" i="2" s="1"/>
  <c r="BB130" i="2" a="1"/>
  <c r="BB130" i="2" s="1"/>
  <c r="BC130" i="2" a="1"/>
  <c r="BC130" i="2" s="1"/>
  <c r="BD130" i="2" a="1"/>
  <c r="BD130" i="2" s="1"/>
  <c r="BE130" i="2" a="1"/>
  <c r="BE130" i="2" s="1"/>
  <c r="BF130" i="2" a="1"/>
  <c r="BF130" i="2" s="1"/>
  <c r="BG130" i="2" a="1"/>
  <c r="BG130" i="2" s="1"/>
  <c r="BH130" i="2" a="1"/>
  <c r="BH130" i="2" s="1"/>
  <c r="BI130" i="2" a="1"/>
  <c r="BI130" i="2" s="1"/>
  <c r="BJ130" i="2" a="1"/>
  <c r="BJ130" i="2" s="1"/>
  <c r="BK130" i="2" a="1"/>
  <c r="BK130" i="2" s="1"/>
  <c r="BL130" i="2" a="1"/>
  <c r="BL130" i="2" s="1"/>
  <c r="BM130" i="2" a="1"/>
  <c r="BM130" i="2" s="1"/>
  <c r="BN130" i="2" a="1"/>
  <c r="BN130" i="2" s="1"/>
  <c r="BO130" i="2" a="1"/>
  <c r="BO130" i="2" s="1"/>
  <c r="BP130" i="2" a="1"/>
  <c r="BP130" i="2" s="1"/>
  <c r="BQ130" i="2" a="1"/>
  <c r="BQ130" i="2" s="1"/>
  <c r="BR130" i="2" a="1"/>
  <c r="BR130" i="2" s="1"/>
  <c r="BS130" i="2" a="1"/>
  <c r="BS130" i="2" s="1"/>
  <c r="BT130" i="2" a="1"/>
  <c r="BT130" i="2" s="1"/>
  <c r="BU130" i="2" a="1"/>
  <c r="BU130" i="2" s="1"/>
  <c r="BV130" i="2" a="1"/>
  <c r="BV130" i="2" s="1"/>
  <c r="BW130" i="2" a="1"/>
  <c r="BW130" i="2" s="1"/>
  <c r="BX130" i="2" a="1"/>
  <c r="BX130" i="2" s="1"/>
  <c r="BY130" i="2" a="1"/>
  <c r="BY130" i="2" s="1"/>
  <c r="BZ130" i="2" a="1"/>
  <c r="BZ130" i="2" s="1"/>
  <c r="CA130" i="2" a="1"/>
  <c r="CA130" i="2" s="1"/>
  <c r="CB130" i="2" a="1"/>
  <c r="CB130" i="2" s="1"/>
  <c r="CC130" i="2" a="1"/>
  <c r="CC130" i="2" s="1"/>
  <c r="CD130" i="2" a="1"/>
  <c r="CD130" i="2" s="1"/>
  <c r="CE130" i="2" a="1"/>
  <c r="CE130" i="2" s="1"/>
  <c r="CF130" i="2" a="1"/>
  <c r="CF130" i="2" s="1"/>
  <c r="CG130" i="2" a="1"/>
  <c r="CG130" i="2" s="1"/>
  <c r="CH130" i="2" a="1"/>
  <c r="CH130" i="2" s="1"/>
  <c r="CI130" i="2" a="1"/>
  <c r="CI130" i="2" s="1"/>
  <c r="CJ130" i="2" a="1"/>
  <c r="CJ130" i="2" s="1"/>
  <c r="CK130" i="2" a="1"/>
  <c r="CK130" i="2" s="1"/>
  <c r="CL130" i="2" a="1"/>
  <c r="CL130" i="2" s="1"/>
  <c r="CM130" i="2" a="1"/>
  <c r="CM130" i="2" s="1"/>
  <c r="CN130" i="2" a="1"/>
  <c r="CN130" i="2" s="1"/>
  <c r="CO130" i="2" a="1"/>
  <c r="CO130" i="2" s="1"/>
  <c r="CP130" i="2" a="1"/>
  <c r="CP130" i="2" s="1"/>
  <c r="CQ130" i="2" a="1"/>
  <c r="CQ130" i="2" s="1"/>
  <c r="CR130" i="2" a="1"/>
  <c r="CR130" i="2" s="1"/>
  <c r="CS130" i="2" a="1"/>
  <c r="CS130" i="2" s="1"/>
  <c r="CT130" i="2" a="1"/>
  <c r="CT130" i="2" s="1"/>
  <c r="CU130" i="2" a="1"/>
  <c r="CU130" i="2" s="1"/>
  <c r="CV130" i="2" a="1"/>
  <c r="CV130" i="2" s="1"/>
  <c r="CW130" i="2" a="1"/>
  <c r="CW130" i="2" s="1"/>
  <c r="CX130" i="2" a="1"/>
  <c r="CX130" i="2" s="1"/>
  <c r="CY130" i="2" a="1"/>
  <c r="CY130" i="2" s="1"/>
  <c r="CZ130" i="2" a="1"/>
  <c r="CZ130" i="2" s="1"/>
  <c r="DA130" i="2" a="1"/>
  <c r="DA130" i="2" s="1"/>
  <c r="DB130" i="2" a="1"/>
  <c r="DB130" i="2" s="1"/>
  <c r="DC130" i="2" a="1"/>
  <c r="DC130" i="2" s="1"/>
  <c r="DD130" i="2" a="1"/>
  <c r="DD130" i="2" s="1"/>
  <c r="DE130" i="2" a="1"/>
  <c r="DE130" i="2" s="1"/>
  <c r="DF130" i="2" a="1"/>
  <c r="DF130" i="2" s="1"/>
  <c r="DG130" i="2" a="1"/>
  <c r="DG130" i="2" s="1"/>
  <c r="DH130" i="2" a="1"/>
  <c r="DH130" i="2" s="1"/>
  <c r="DI130" i="2" a="1"/>
  <c r="DI130" i="2" s="1"/>
  <c r="DJ130" i="2" a="1"/>
  <c r="DJ130" i="2" s="1"/>
  <c r="DK130" i="2" a="1"/>
  <c r="DK130" i="2" s="1"/>
  <c r="DL130" i="2" a="1"/>
  <c r="DL130" i="2" s="1"/>
  <c r="DM130" i="2" a="1"/>
  <c r="DM130" i="2" s="1"/>
  <c r="DN130" i="2" a="1"/>
  <c r="DN130" i="2" s="1"/>
  <c r="DO130" i="2" a="1"/>
  <c r="DO130" i="2" s="1"/>
  <c r="DP130" i="2" a="1"/>
  <c r="DP130" i="2" s="1"/>
  <c r="DQ130" i="2" a="1"/>
  <c r="DQ130" i="2" s="1"/>
  <c r="DR130" i="2" a="1"/>
  <c r="DR130" i="2" s="1"/>
  <c r="DS130" i="2" a="1"/>
  <c r="DS130" i="2" s="1"/>
  <c r="DT130" i="2" a="1"/>
  <c r="DT130" i="2" s="1"/>
  <c r="DU130" i="2" a="1"/>
  <c r="DU130" i="2" s="1"/>
  <c r="DV130" i="2" a="1"/>
  <c r="DV130" i="2" s="1"/>
  <c r="DW130" i="2" a="1"/>
  <c r="DW130" i="2" s="1"/>
  <c r="DX130" i="2" a="1"/>
  <c r="DX130" i="2" s="1"/>
  <c r="DY130" i="2" a="1"/>
  <c r="DY130" i="2" s="1"/>
  <c r="DZ130" i="2" a="1"/>
  <c r="DZ130" i="2" s="1"/>
  <c r="EA130" i="2" a="1"/>
  <c r="EA130" i="2" s="1"/>
  <c r="EB130" i="2" a="1"/>
  <c r="EB130" i="2" s="1"/>
  <c r="EC130" i="2" a="1"/>
  <c r="EC130" i="2" s="1"/>
  <c r="ED130" i="2" a="1"/>
  <c r="ED130" i="2" s="1"/>
  <c r="EE130" i="2" a="1"/>
  <c r="EE130" i="2" s="1"/>
  <c r="EF130" i="2" a="1"/>
  <c r="EF130" i="2" s="1"/>
  <c r="EG130" i="2" a="1"/>
  <c r="EG130" i="2" s="1"/>
  <c r="EH130" i="2" a="1"/>
  <c r="EH130" i="2" s="1"/>
  <c r="EI130" i="2" a="1"/>
  <c r="EI130" i="2" s="1"/>
  <c r="EJ130" i="2" a="1"/>
  <c r="EJ130" i="2" s="1"/>
  <c r="EK130" i="2" a="1"/>
  <c r="EK130" i="2" s="1"/>
  <c r="EL130" i="2" a="1"/>
  <c r="EL130" i="2" s="1"/>
  <c r="EM130" i="2" a="1"/>
  <c r="EM130" i="2" s="1"/>
  <c r="EN130" i="2" a="1"/>
  <c r="EN130" i="2" s="1"/>
  <c r="EO130" i="2" a="1"/>
  <c r="EO130" i="2" s="1"/>
  <c r="EP130" i="2" a="1"/>
  <c r="EP130" i="2" s="1"/>
  <c r="EQ130" i="2" a="1"/>
  <c r="EQ130" i="2" s="1"/>
  <c r="ER130" i="2" a="1"/>
  <c r="ER130" i="2" s="1"/>
  <c r="ES130" i="2" a="1"/>
  <c r="ES130" i="2" s="1"/>
  <c r="ET130" i="2" a="1"/>
  <c r="ET130" i="2" s="1"/>
  <c r="EU130" i="2" a="1"/>
  <c r="EU130" i="2" s="1"/>
  <c r="EV130" i="2" a="1"/>
  <c r="EV130" i="2" s="1"/>
  <c r="EW130" i="2" a="1"/>
  <c r="EW130" i="2" s="1"/>
  <c r="EX130" i="2" a="1"/>
  <c r="EX130" i="2" s="1"/>
  <c r="EY130" i="2" a="1"/>
  <c r="EY130" i="2" s="1"/>
  <c r="EZ130" i="2" a="1"/>
  <c r="EZ130" i="2" s="1"/>
  <c r="FA130" i="2" a="1"/>
  <c r="FA130" i="2" s="1"/>
  <c r="FB130" i="2" a="1"/>
  <c r="FB130" i="2" s="1"/>
  <c r="FC130" i="2" a="1"/>
  <c r="FC130" i="2" s="1"/>
  <c r="FD130" i="2" a="1"/>
  <c r="FD130" i="2" s="1"/>
  <c r="FE130" i="2" a="1"/>
  <c r="FE130" i="2" s="1"/>
  <c r="FF130" i="2" a="1"/>
  <c r="FF130" i="2" s="1"/>
  <c r="FG130" i="2" a="1"/>
  <c r="FG130" i="2" s="1"/>
  <c r="FH130" i="2" a="1"/>
  <c r="FH130" i="2" s="1"/>
  <c r="FI130" i="2" a="1"/>
  <c r="FI130" i="2" s="1"/>
  <c r="FJ130" i="2" a="1"/>
  <c r="FJ130" i="2" s="1"/>
  <c r="FK130" i="2" a="1"/>
  <c r="FK130" i="2" s="1"/>
  <c r="FL130" i="2" a="1"/>
  <c r="FL130" i="2" s="1"/>
  <c r="FM130" i="2" a="1"/>
  <c r="FM130" i="2" s="1"/>
  <c r="FN130" i="2" a="1"/>
  <c r="FN130" i="2" s="1"/>
  <c r="FO130" i="2" a="1"/>
  <c r="FO130" i="2" s="1"/>
  <c r="FP130" i="2" a="1"/>
  <c r="FP130" i="2" s="1"/>
  <c r="FQ130" i="2" a="1"/>
  <c r="FQ130" i="2" s="1"/>
  <c r="FR130" i="2" a="1"/>
  <c r="FR130" i="2" s="1"/>
  <c r="FS130" i="2" a="1"/>
  <c r="FS130" i="2" s="1"/>
  <c r="FT130" i="2" a="1"/>
  <c r="FT130" i="2" s="1"/>
  <c r="FU130" i="2" a="1"/>
  <c r="FU130" i="2" s="1"/>
  <c r="FV130" i="2" a="1"/>
  <c r="FV130" i="2" s="1"/>
  <c r="FW130" i="2" a="1"/>
  <c r="FW130" i="2" s="1"/>
  <c r="FX130" i="2" a="1"/>
  <c r="FX130" i="2" s="1"/>
  <c r="FY130" i="2" a="1"/>
  <c r="FY130" i="2" s="1"/>
  <c r="FZ130" i="2" a="1"/>
  <c r="FZ130" i="2" s="1"/>
  <c r="GA130" i="2" a="1"/>
  <c r="GA130" i="2" s="1"/>
  <c r="GB130" i="2" a="1"/>
  <c r="GB130" i="2" s="1"/>
  <c r="GC130" i="2" a="1"/>
  <c r="GC130" i="2" s="1"/>
  <c r="GD130" i="2" a="1"/>
  <c r="GD130" i="2" s="1"/>
  <c r="GE130" i="2" a="1"/>
  <c r="GE130" i="2" s="1"/>
  <c r="GF130" i="2" a="1"/>
  <c r="GF130" i="2" s="1"/>
  <c r="GG130" i="2" a="1"/>
  <c r="GG130" i="2" s="1"/>
  <c r="GH130" i="2" a="1"/>
  <c r="GH130" i="2" s="1"/>
  <c r="GI130" i="2" a="1"/>
  <c r="GI130" i="2" s="1"/>
  <c r="GJ130" i="2" a="1"/>
  <c r="GJ130" i="2" s="1"/>
  <c r="GK130" i="2" a="1"/>
  <c r="GK130" i="2" s="1"/>
  <c r="GL130" i="2" a="1"/>
  <c r="GL130" i="2" s="1"/>
  <c r="GM130" i="2" a="1"/>
  <c r="GM130" i="2" s="1"/>
  <c r="GN130" i="2" a="1"/>
  <c r="GN130" i="2" s="1"/>
  <c r="GO130" i="2" a="1"/>
  <c r="GO130" i="2" s="1"/>
  <c r="GP130" i="2" a="1"/>
  <c r="GP130" i="2" s="1"/>
  <c r="GQ130" i="2" a="1"/>
  <c r="GQ130" i="2" s="1"/>
  <c r="GR130" i="2" a="1"/>
  <c r="GR130" i="2" s="1"/>
  <c r="GS130" i="2" a="1"/>
  <c r="GS130" i="2" s="1"/>
  <c r="GT130" i="2" a="1"/>
  <c r="GT130" i="2" s="1"/>
  <c r="GU130" i="2" a="1"/>
  <c r="GU130" i="2" s="1"/>
  <c r="GV130" i="2" a="1"/>
  <c r="GV130" i="2" s="1"/>
  <c r="GW130" i="2" a="1"/>
  <c r="GW130" i="2" s="1"/>
  <c r="GX130" i="2" a="1"/>
  <c r="GX130" i="2" s="1"/>
  <c r="GY130" i="2" a="1"/>
  <c r="GY130" i="2" s="1"/>
  <c r="GZ130" i="2" a="1"/>
  <c r="GZ130" i="2" s="1"/>
  <c r="H131" i="2"/>
  <c r="D131" i="2" s="1"/>
  <c r="N131" i="2"/>
  <c r="S131" i="2" a="1"/>
  <c r="S131" i="2" s="1"/>
  <c r="T131" i="2" a="1"/>
  <c r="T131" i="2" s="1"/>
  <c r="X131" i="2" a="1"/>
  <c r="X131" i="2" s="1"/>
  <c r="Y131" i="2" a="1"/>
  <c r="Y131" i="2" s="1"/>
  <c r="Z131" i="2" a="1"/>
  <c r="Z131" i="2" s="1"/>
  <c r="AA131" i="2" a="1"/>
  <c r="AA131" i="2" s="1"/>
  <c r="AB131" i="2" a="1"/>
  <c r="AB131" i="2" s="1"/>
  <c r="AC131" i="2" a="1"/>
  <c r="AC131" i="2" s="1"/>
  <c r="AD131" i="2" a="1"/>
  <c r="AD131" i="2" s="1"/>
  <c r="AE131" i="2" a="1"/>
  <c r="AE131" i="2" s="1"/>
  <c r="AF131" i="2" a="1"/>
  <c r="AF131" i="2" s="1"/>
  <c r="AG131" i="2" a="1"/>
  <c r="AG131" i="2" s="1"/>
  <c r="AH131" i="2" a="1"/>
  <c r="AH131" i="2" s="1"/>
  <c r="AI131" i="2" a="1"/>
  <c r="AI131" i="2" s="1"/>
  <c r="AJ131" i="2" a="1"/>
  <c r="AJ131" i="2" s="1"/>
  <c r="AK131" i="2" a="1"/>
  <c r="AK131" i="2" s="1"/>
  <c r="AL131" i="2" a="1"/>
  <c r="AL131" i="2" s="1"/>
  <c r="AM131" i="2" a="1"/>
  <c r="AM131" i="2" s="1"/>
  <c r="AN131" i="2" a="1"/>
  <c r="AN131" i="2" s="1"/>
  <c r="AO131" i="2" a="1"/>
  <c r="AO131" i="2" s="1"/>
  <c r="AP131" i="2" a="1"/>
  <c r="AP131" i="2" s="1"/>
  <c r="AQ131" i="2" a="1"/>
  <c r="AQ131" i="2" s="1"/>
  <c r="AR131" i="2" a="1"/>
  <c r="AR131" i="2" s="1"/>
  <c r="AS131" i="2" a="1"/>
  <c r="AS131" i="2" s="1"/>
  <c r="AT131" i="2" a="1"/>
  <c r="AT131" i="2" s="1"/>
  <c r="AU131" i="2" a="1"/>
  <c r="AU131" i="2" s="1"/>
  <c r="AV131" i="2" a="1"/>
  <c r="AV131" i="2" s="1"/>
  <c r="AW131" i="2" a="1"/>
  <c r="AW131" i="2" s="1"/>
  <c r="AX131" i="2" a="1"/>
  <c r="AX131" i="2" s="1"/>
  <c r="AY131" i="2" a="1"/>
  <c r="AY131" i="2" s="1"/>
  <c r="AZ131" i="2" a="1"/>
  <c r="AZ131" i="2" s="1"/>
  <c r="BA131" i="2" a="1"/>
  <c r="BA131" i="2" s="1"/>
  <c r="BB131" i="2" a="1"/>
  <c r="BB131" i="2" s="1"/>
  <c r="BC131" i="2" a="1"/>
  <c r="BC131" i="2" s="1"/>
  <c r="BD131" i="2" a="1"/>
  <c r="BD131" i="2" s="1"/>
  <c r="BE131" i="2" a="1"/>
  <c r="BE131" i="2" s="1"/>
  <c r="BF131" i="2" a="1"/>
  <c r="BF131" i="2" s="1"/>
  <c r="BG131" i="2" a="1"/>
  <c r="BG131" i="2" s="1"/>
  <c r="BH131" i="2" a="1"/>
  <c r="BH131" i="2" s="1"/>
  <c r="BI131" i="2" a="1"/>
  <c r="BI131" i="2" s="1"/>
  <c r="BJ131" i="2" a="1"/>
  <c r="BJ131" i="2" s="1"/>
  <c r="BK131" i="2" a="1"/>
  <c r="BK131" i="2" s="1"/>
  <c r="BL131" i="2" a="1"/>
  <c r="BL131" i="2" s="1"/>
  <c r="BM131" i="2" a="1"/>
  <c r="BM131" i="2" s="1"/>
  <c r="BN131" i="2" a="1"/>
  <c r="BN131" i="2" s="1"/>
  <c r="BO131" i="2" a="1"/>
  <c r="BO131" i="2" s="1"/>
  <c r="BP131" i="2" a="1"/>
  <c r="BP131" i="2" s="1"/>
  <c r="BQ131" i="2" a="1"/>
  <c r="BQ131" i="2" s="1"/>
  <c r="BR131" i="2" a="1"/>
  <c r="BR131" i="2" s="1"/>
  <c r="BS131" i="2" a="1"/>
  <c r="BS131" i="2" s="1"/>
  <c r="BT131" i="2" a="1"/>
  <c r="BT131" i="2" s="1"/>
  <c r="BU131" i="2" a="1"/>
  <c r="BU131" i="2" s="1"/>
  <c r="BV131" i="2" a="1"/>
  <c r="BV131" i="2" s="1"/>
  <c r="BW131" i="2" a="1"/>
  <c r="BW131" i="2" s="1"/>
  <c r="BX131" i="2" a="1"/>
  <c r="BX131" i="2" s="1"/>
  <c r="BY131" i="2" a="1"/>
  <c r="BY131" i="2" s="1"/>
  <c r="BZ131" i="2" a="1"/>
  <c r="BZ131" i="2" s="1"/>
  <c r="CA131" i="2" a="1"/>
  <c r="CA131" i="2" s="1"/>
  <c r="CB131" i="2" a="1"/>
  <c r="CB131" i="2" s="1"/>
  <c r="CC131" i="2" a="1"/>
  <c r="CC131" i="2" s="1"/>
  <c r="CD131" i="2" a="1"/>
  <c r="CD131" i="2" s="1"/>
  <c r="CE131" i="2" a="1"/>
  <c r="CE131" i="2" s="1"/>
  <c r="CF131" i="2" a="1"/>
  <c r="CF131" i="2" s="1"/>
  <c r="CG131" i="2" a="1"/>
  <c r="CG131" i="2" s="1"/>
  <c r="CH131" i="2" a="1"/>
  <c r="CH131" i="2" s="1"/>
  <c r="CI131" i="2" a="1"/>
  <c r="CI131" i="2" s="1"/>
  <c r="CJ131" i="2" a="1"/>
  <c r="CJ131" i="2" s="1"/>
  <c r="CK131" i="2" a="1"/>
  <c r="CK131" i="2" s="1"/>
  <c r="CL131" i="2" a="1"/>
  <c r="CL131" i="2" s="1"/>
  <c r="CM131" i="2" a="1"/>
  <c r="CM131" i="2" s="1"/>
  <c r="CN131" i="2" a="1"/>
  <c r="CN131" i="2" s="1"/>
  <c r="CO131" i="2" a="1"/>
  <c r="CO131" i="2" s="1"/>
  <c r="CP131" i="2" a="1"/>
  <c r="CP131" i="2" s="1"/>
  <c r="CQ131" i="2" a="1"/>
  <c r="CQ131" i="2" s="1"/>
  <c r="CR131" i="2" a="1"/>
  <c r="CR131" i="2" s="1"/>
  <c r="CS131" i="2" a="1"/>
  <c r="CS131" i="2" s="1"/>
  <c r="CT131" i="2" a="1"/>
  <c r="CT131" i="2" s="1"/>
  <c r="CU131" i="2" a="1"/>
  <c r="CU131" i="2" s="1"/>
  <c r="CV131" i="2" a="1"/>
  <c r="CV131" i="2" s="1"/>
  <c r="CW131" i="2" a="1"/>
  <c r="CW131" i="2" s="1"/>
  <c r="CX131" i="2" a="1"/>
  <c r="CX131" i="2" s="1"/>
  <c r="CY131" i="2" a="1"/>
  <c r="CY131" i="2" s="1"/>
  <c r="CZ131" i="2" a="1"/>
  <c r="CZ131" i="2" s="1"/>
  <c r="DA131" i="2" a="1"/>
  <c r="DA131" i="2" s="1"/>
  <c r="DB131" i="2" a="1"/>
  <c r="DB131" i="2" s="1"/>
  <c r="DC131" i="2" a="1"/>
  <c r="DC131" i="2" s="1"/>
  <c r="DD131" i="2" a="1"/>
  <c r="DD131" i="2" s="1"/>
  <c r="DE131" i="2" a="1"/>
  <c r="DE131" i="2" s="1"/>
  <c r="DF131" i="2" a="1"/>
  <c r="DF131" i="2" s="1"/>
  <c r="DG131" i="2" a="1"/>
  <c r="DG131" i="2" s="1"/>
  <c r="DH131" i="2" a="1"/>
  <c r="DH131" i="2" s="1"/>
  <c r="DI131" i="2" a="1"/>
  <c r="DI131" i="2" s="1"/>
  <c r="DJ131" i="2" a="1"/>
  <c r="DJ131" i="2" s="1"/>
  <c r="DK131" i="2" a="1"/>
  <c r="DK131" i="2" s="1"/>
  <c r="DL131" i="2" a="1"/>
  <c r="DL131" i="2" s="1"/>
  <c r="DM131" i="2" a="1"/>
  <c r="DM131" i="2" s="1"/>
  <c r="DN131" i="2" a="1"/>
  <c r="DN131" i="2" s="1"/>
  <c r="DO131" i="2" a="1"/>
  <c r="DO131" i="2" s="1"/>
  <c r="DP131" i="2" a="1"/>
  <c r="DP131" i="2" s="1"/>
  <c r="DQ131" i="2" a="1"/>
  <c r="DQ131" i="2" s="1"/>
  <c r="DR131" i="2" a="1"/>
  <c r="DR131" i="2" s="1"/>
  <c r="DS131" i="2" a="1"/>
  <c r="DS131" i="2" s="1"/>
  <c r="DT131" i="2" a="1"/>
  <c r="DT131" i="2" s="1"/>
  <c r="DU131" i="2" a="1"/>
  <c r="DU131" i="2" s="1"/>
  <c r="DV131" i="2" a="1"/>
  <c r="DV131" i="2" s="1"/>
  <c r="DW131" i="2" a="1"/>
  <c r="DW131" i="2" s="1"/>
  <c r="DX131" i="2" a="1"/>
  <c r="DX131" i="2" s="1"/>
  <c r="DY131" i="2" a="1"/>
  <c r="DY131" i="2" s="1"/>
  <c r="DZ131" i="2" a="1"/>
  <c r="DZ131" i="2" s="1"/>
  <c r="EA131" i="2" a="1"/>
  <c r="EA131" i="2" s="1"/>
  <c r="EB131" i="2" a="1"/>
  <c r="EB131" i="2" s="1"/>
  <c r="EC131" i="2" a="1"/>
  <c r="EC131" i="2" s="1"/>
  <c r="ED131" i="2" a="1"/>
  <c r="ED131" i="2" s="1"/>
  <c r="EE131" i="2" a="1"/>
  <c r="EE131" i="2" s="1"/>
  <c r="EF131" i="2" a="1"/>
  <c r="EF131" i="2" s="1"/>
  <c r="EG131" i="2" a="1"/>
  <c r="EG131" i="2" s="1"/>
  <c r="EH131" i="2" a="1"/>
  <c r="EH131" i="2" s="1"/>
  <c r="EI131" i="2" a="1"/>
  <c r="EI131" i="2" s="1"/>
  <c r="EJ131" i="2" a="1"/>
  <c r="EJ131" i="2" s="1"/>
  <c r="EK131" i="2" a="1"/>
  <c r="EK131" i="2" s="1"/>
  <c r="EL131" i="2" a="1"/>
  <c r="EL131" i="2" s="1"/>
  <c r="EM131" i="2" a="1"/>
  <c r="EM131" i="2" s="1"/>
  <c r="EN131" i="2" a="1"/>
  <c r="EN131" i="2" s="1"/>
  <c r="EO131" i="2" a="1"/>
  <c r="EO131" i="2" s="1"/>
  <c r="EP131" i="2" a="1"/>
  <c r="EP131" i="2" s="1"/>
  <c r="EQ131" i="2" a="1"/>
  <c r="EQ131" i="2" s="1"/>
  <c r="ER131" i="2" a="1"/>
  <c r="ER131" i="2" s="1"/>
  <c r="ES131" i="2" a="1"/>
  <c r="ES131" i="2" s="1"/>
  <c r="ET131" i="2" a="1"/>
  <c r="ET131" i="2" s="1"/>
  <c r="EU131" i="2" a="1"/>
  <c r="EU131" i="2" s="1"/>
  <c r="EV131" i="2" a="1"/>
  <c r="EV131" i="2" s="1"/>
  <c r="EW131" i="2" a="1"/>
  <c r="EW131" i="2" s="1"/>
  <c r="EX131" i="2" a="1"/>
  <c r="EX131" i="2" s="1"/>
  <c r="EY131" i="2" a="1"/>
  <c r="EY131" i="2" s="1"/>
  <c r="EZ131" i="2" a="1"/>
  <c r="EZ131" i="2" s="1"/>
  <c r="FA131" i="2" a="1"/>
  <c r="FA131" i="2" s="1"/>
  <c r="FB131" i="2" a="1"/>
  <c r="FB131" i="2" s="1"/>
  <c r="FC131" i="2" a="1"/>
  <c r="FC131" i="2" s="1"/>
  <c r="FD131" i="2" a="1"/>
  <c r="FD131" i="2" s="1"/>
  <c r="FE131" i="2" a="1"/>
  <c r="FE131" i="2" s="1"/>
  <c r="FF131" i="2" a="1"/>
  <c r="FF131" i="2" s="1"/>
  <c r="FG131" i="2" a="1"/>
  <c r="FG131" i="2" s="1"/>
  <c r="FH131" i="2" a="1"/>
  <c r="FH131" i="2" s="1"/>
  <c r="FI131" i="2" a="1"/>
  <c r="FI131" i="2" s="1"/>
  <c r="FJ131" i="2" a="1"/>
  <c r="FJ131" i="2" s="1"/>
  <c r="FK131" i="2" a="1"/>
  <c r="FK131" i="2" s="1"/>
  <c r="FL131" i="2" a="1"/>
  <c r="FL131" i="2" s="1"/>
  <c r="FM131" i="2" a="1"/>
  <c r="FM131" i="2" s="1"/>
  <c r="FN131" i="2" a="1"/>
  <c r="FN131" i="2" s="1"/>
  <c r="FO131" i="2" a="1"/>
  <c r="FO131" i="2" s="1"/>
  <c r="FP131" i="2" a="1"/>
  <c r="FP131" i="2" s="1"/>
  <c r="FQ131" i="2" a="1"/>
  <c r="FQ131" i="2" s="1"/>
  <c r="FR131" i="2" a="1"/>
  <c r="FR131" i="2" s="1"/>
  <c r="FS131" i="2" a="1"/>
  <c r="FS131" i="2" s="1"/>
  <c r="FT131" i="2" a="1"/>
  <c r="FT131" i="2" s="1"/>
  <c r="FU131" i="2" a="1"/>
  <c r="FU131" i="2" s="1"/>
  <c r="FV131" i="2" a="1"/>
  <c r="FV131" i="2" s="1"/>
  <c r="FW131" i="2" a="1"/>
  <c r="FW131" i="2" s="1"/>
  <c r="FX131" i="2" a="1"/>
  <c r="FX131" i="2" s="1"/>
  <c r="FY131" i="2" a="1"/>
  <c r="FY131" i="2" s="1"/>
  <c r="FZ131" i="2" a="1"/>
  <c r="FZ131" i="2" s="1"/>
  <c r="GA131" i="2" a="1"/>
  <c r="GA131" i="2" s="1"/>
  <c r="GB131" i="2" a="1"/>
  <c r="GB131" i="2" s="1"/>
  <c r="GC131" i="2" a="1"/>
  <c r="GC131" i="2" s="1"/>
  <c r="GD131" i="2" a="1"/>
  <c r="GD131" i="2" s="1"/>
  <c r="GE131" i="2" a="1"/>
  <c r="GE131" i="2" s="1"/>
  <c r="GF131" i="2" a="1"/>
  <c r="GF131" i="2" s="1"/>
  <c r="GG131" i="2" a="1"/>
  <c r="GG131" i="2" s="1"/>
  <c r="GH131" i="2" a="1"/>
  <c r="GH131" i="2" s="1"/>
  <c r="GI131" i="2" a="1"/>
  <c r="GI131" i="2" s="1"/>
  <c r="GJ131" i="2" a="1"/>
  <c r="GJ131" i="2" s="1"/>
  <c r="GK131" i="2" a="1"/>
  <c r="GK131" i="2" s="1"/>
  <c r="GL131" i="2" a="1"/>
  <c r="GL131" i="2" s="1"/>
  <c r="GM131" i="2" a="1"/>
  <c r="GM131" i="2" s="1"/>
  <c r="GN131" i="2" a="1"/>
  <c r="GN131" i="2" s="1"/>
  <c r="GO131" i="2" a="1"/>
  <c r="GO131" i="2" s="1"/>
  <c r="GP131" i="2" a="1"/>
  <c r="GP131" i="2" s="1"/>
  <c r="GQ131" i="2" a="1"/>
  <c r="GQ131" i="2" s="1"/>
  <c r="GR131" i="2" a="1"/>
  <c r="GR131" i="2" s="1"/>
  <c r="GS131" i="2" a="1"/>
  <c r="GS131" i="2" s="1"/>
  <c r="GT131" i="2" a="1"/>
  <c r="GT131" i="2" s="1"/>
  <c r="GU131" i="2" a="1"/>
  <c r="GU131" i="2" s="1"/>
  <c r="GV131" i="2" a="1"/>
  <c r="GV131" i="2" s="1"/>
  <c r="GW131" i="2" a="1"/>
  <c r="GW131" i="2" s="1"/>
  <c r="GX131" i="2" a="1"/>
  <c r="GX131" i="2" s="1"/>
  <c r="GY131" i="2" a="1"/>
  <c r="GY131" i="2" s="1"/>
  <c r="GZ131" i="2" a="1"/>
  <c r="GZ131" i="2" s="1"/>
  <c r="H132" i="2"/>
  <c r="D132" i="2" s="1"/>
  <c r="N132" i="2"/>
  <c r="X132" i="2" a="1"/>
  <c r="X132" i="2" s="1"/>
  <c r="Y132" i="2" a="1"/>
  <c r="Y132" i="2" s="1"/>
  <c r="Z132" i="2" a="1"/>
  <c r="Z132" i="2" s="1"/>
  <c r="AA132" i="2" a="1"/>
  <c r="AA132" i="2" s="1"/>
  <c r="AB132" i="2" a="1"/>
  <c r="AB132" i="2" s="1"/>
  <c r="AC132" i="2" a="1"/>
  <c r="AC132" i="2" s="1"/>
  <c r="AD132" i="2" a="1"/>
  <c r="AD132" i="2" s="1"/>
  <c r="AE132" i="2" a="1"/>
  <c r="AE132" i="2" s="1"/>
  <c r="AF132" i="2" a="1"/>
  <c r="AF132" i="2" s="1"/>
  <c r="AG132" i="2" a="1"/>
  <c r="AG132" i="2" s="1"/>
  <c r="AH132" i="2" a="1"/>
  <c r="AH132" i="2" s="1"/>
  <c r="AI132" i="2" a="1"/>
  <c r="AI132" i="2" s="1"/>
  <c r="AJ132" i="2" a="1"/>
  <c r="AJ132" i="2" s="1"/>
  <c r="AK132" i="2" a="1"/>
  <c r="AK132" i="2" s="1"/>
  <c r="AL132" i="2" a="1"/>
  <c r="AL132" i="2" s="1"/>
  <c r="AM132" i="2" a="1"/>
  <c r="AM132" i="2" s="1"/>
  <c r="AN132" i="2" a="1"/>
  <c r="AN132" i="2" s="1"/>
  <c r="AO132" i="2" a="1"/>
  <c r="AO132" i="2" s="1"/>
  <c r="AP132" i="2" a="1"/>
  <c r="AP132" i="2" s="1"/>
  <c r="AQ132" i="2" a="1"/>
  <c r="AQ132" i="2" s="1"/>
  <c r="AR132" i="2" a="1"/>
  <c r="AR132" i="2" s="1"/>
  <c r="AS132" i="2" a="1"/>
  <c r="AS132" i="2" s="1"/>
  <c r="AT132" i="2" a="1"/>
  <c r="AT132" i="2" s="1"/>
  <c r="AU132" i="2" a="1"/>
  <c r="AU132" i="2" s="1"/>
  <c r="AV132" i="2" a="1"/>
  <c r="AV132" i="2" s="1"/>
  <c r="AW132" i="2" a="1"/>
  <c r="AW132" i="2" s="1"/>
  <c r="AX132" i="2" a="1"/>
  <c r="AX132" i="2" s="1"/>
  <c r="AY132" i="2" a="1"/>
  <c r="AY132" i="2" s="1"/>
  <c r="AZ132" i="2" a="1"/>
  <c r="AZ132" i="2" s="1"/>
  <c r="BA132" i="2" a="1"/>
  <c r="BA132" i="2" s="1"/>
  <c r="BB132" i="2" a="1"/>
  <c r="BB132" i="2" s="1"/>
  <c r="BC132" i="2" a="1"/>
  <c r="BC132" i="2" s="1"/>
  <c r="BD132" i="2" a="1"/>
  <c r="BD132" i="2" s="1"/>
  <c r="BE132" i="2" a="1"/>
  <c r="BE132" i="2" s="1"/>
  <c r="BF132" i="2" a="1"/>
  <c r="BF132" i="2" s="1"/>
  <c r="BG132" i="2" a="1"/>
  <c r="BG132" i="2" s="1"/>
  <c r="BH132" i="2" a="1"/>
  <c r="BH132" i="2" s="1"/>
  <c r="BI132" i="2" a="1"/>
  <c r="BI132" i="2" s="1"/>
  <c r="BJ132" i="2" a="1"/>
  <c r="BJ132" i="2" s="1"/>
  <c r="BK132" i="2" a="1"/>
  <c r="BK132" i="2" s="1"/>
  <c r="BL132" i="2" a="1"/>
  <c r="BL132" i="2" s="1"/>
  <c r="BM132" i="2" a="1"/>
  <c r="BM132" i="2" s="1"/>
  <c r="BN132" i="2" a="1"/>
  <c r="BN132" i="2" s="1"/>
  <c r="BO132" i="2" a="1"/>
  <c r="BO132" i="2" s="1"/>
  <c r="BP132" i="2" a="1"/>
  <c r="BP132" i="2" s="1"/>
  <c r="BQ132" i="2" a="1"/>
  <c r="BQ132" i="2" s="1"/>
  <c r="BR132" i="2" a="1"/>
  <c r="BR132" i="2" s="1"/>
  <c r="BS132" i="2" a="1"/>
  <c r="BS132" i="2" s="1"/>
  <c r="BT132" i="2" a="1"/>
  <c r="BT132" i="2" s="1"/>
  <c r="BU132" i="2" a="1"/>
  <c r="BU132" i="2" s="1"/>
  <c r="BV132" i="2" a="1"/>
  <c r="BV132" i="2" s="1"/>
  <c r="BW132" i="2" a="1"/>
  <c r="BW132" i="2" s="1"/>
  <c r="BX132" i="2" a="1"/>
  <c r="BX132" i="2" s="1"/>
  <c r="BY132" i="2" a="1"/>
  <c r="BY132" i="2" s="1"/>
  <c r="BZ132" i="2" a="1"/>
  <c r="BZ132" i="2" s="1"/>
  <c r="CA132" i="2" a="1"/>
  <c r="CA132" i="2" s="1"/>
  <c r="CB132" i="2" a="1"/>
  <c r="CB132" i="2" s="1"/>
  <c r="CC132" i="2" a="1"/>
  <c r="CC132" i="2" s="1"/>
  <c r="CD132" i="2" a="1"/>
  <c r="CD132" i="2" s="1"/>
  <c r="CE132" i="2" a="1"/>
  <c r="CE132" i="2" s="1"/>
  <c r="CF132" i="2" a="1"/>
  <c r="CF132" i="2" s="1"/>
  <c r="CG132" i="2" a="1"/>
  <c r="CG132" i="2" s="1"/>
  <c r="CH132" i="2" a="1"/>
  <c r="CH132" i="2" s="1"/>
  <c r="CI132" i="2" a="1"/>
  <c r="CI132" i="2" s="1"/>
  <c r="CJ132" i="2" a="1"/>
  <c r="CJ132" i="2" s="1"/>
  <c r="CK132" i="2" a="1"/>
  <c r="CK132" i="2" s="1"/>
  <c r="CL132" i="2" a="1"/>
  <c r="CL132" i="2" s="1"/>
  <c r="CM132" i="2" a="1"/>
  <c r="CM132" i="2" s="1"/>
  <c r="CN132" i="2" a="1"/>
  <c r="CN132" i="2" s="1"/>
  <c r="CO132" i="2" a="1"/>
  <c r="CO132" i="2" s="1"/>
  <c r="CP132" i="2" a="1"/>
  <c r="CP132" i="2" s="1"/>
  <c r="CQ132" i="2" a="1"/>
  <c r="CQ132" i="2" s="1"/>
  <c r="CR132" i="2" a="1"/>
  <c r="CR132" i="2" s="1"/>
  <c r="CS132" i="2" a="1"/>
  <c r="CS132" i="2" s="1"/>
  <c r="CT132" i="2" a="1"/>
  <c r="CT132" i="2" s="1"/>
  <c r="CU132" i="2" a="1"/>
  <c r="CU132" i="2" s="1"/>
  <c r="CV132" i="2" a="1"/>
  <c r="CV132" i="2" s="1"/>
  <c r="CW132" i="2" a="1"/>
  <c r="CW132" i="2" s="1"/>
  <c r="CX132" i="2" a="1"/>
  <c r="CX132" i="2" s="1"/>
  <c r="CY132" i="2" a="1"/>
  <c r="CY132" i="2" s="1"/>
  <c r="CZ132" i="2" a="1"/>
  <c r="CZ132" i="2" s="1"/>
  <c r="DA132" i="2" a="1"/>
  <c r="DA132" i="2" s="1"/>
  <c r="DB132" i="2" a="1"/>
  <c r="DB132" i="2" s="1"/>
  <c r="DC132" i="2" a="1"/>
  <c r="DC132" i="2" s="1"/>
  <c r="DD132" i="2" a="1"/>
  <c r="DD132" i="2" s="1"/>
  <c r="DE132" i="2" a="1"/>
  <c r="DE132" i="2" s="1"/>
  <c r="DF132" i="2" a="1"/>
  <c r="DF132" i="2" s="1"/>
  <c r="DG132" i="2" a="1"/>
  <c r="DG132" i="2" s="1"/>
  <c r="DH132" i="2" a="1"/>
  <c r="DH132" i="2" s="1"/>
  <c r="DI132" i="2" a="1"/>
  <c r="DI132" i="2" s="1"/>
  <c r="DJ132" i="2" a="1"/>
  <c r="DJ132" i="2" s="1"/>
  <c r="DK132" i="2" a="1"/>
  <c r="DK132" i="2" s="1"/>
  <c r="DL132" i="2" a="1"/>
  <c r="DL132" i="2" s="1"/>
  <c r="DM132" i="2" a="1"/>
  <c r="DM132" i="2" s="1"/>
  <c r="DN132" i="2" a="1"/>
  <c r="DN132" i="2" s="1"/>
  <c r="DO132" i="2" a="1"/>
  <c r="DO132" i="2" s="1"/>
  <c r="DP132" i="2" a="1"/>
  <c r="DP132" i="2" s="1"/>
  <c r="DQ132" i="2" a="1"/>
  <c r="DQ132" i="2" s="1"/>
  <c r="DR132" i="2" a="1"/>
  <c r="DR132" i="2" s="1"/>
  <c r="DS132" i="2" a="1"/>
  <c r="DS132" i="2" s="1"/>
  <c r="DT132" i="2" a="1"/>
  <c r="DT132" i="2" s="1"/>
  <c r="DU132" i="2" a="1"/>
  <c r="DU132" i="2" s="1"/>
  <c r="DV132" i="2" a="1"/>
  <c r="DV132" i="2" s="1"/>
  <c r="DW132" i="2" a="1"/>
  <c r="DW132" i="2" s="1"/>
  <c r="DX132" i="2" a="1"/>
  <c r="DX132" i="2" s="1"/>
  <c r="DY132" i="2" a="1"/>
  <c r="DY132" i="2" s="1"/>
  <c r="DZ132" i="2" a="1"/>
  <c r="DZ132" i="2" s="1"/>
  <c r="EA132" i="2" a="1"/>
  <c r="EA132" i="2" s="1"/>
  <c r="EB132" i="2" a="1"/>
  <c r="EB132" i="2" s="1"/>
  <c r="EC132" i="2" a="1"/>
  <c r="EC132" i="2" s="1"/>
  <c r="ED132" i="2" a="1"/>
  <c r="ED132" i="2" s="1"/>
  <c r="EE132" i="2" a="1"/>
  <c r="EE132" i="2" s="1"/>
  <c r="EF132" i="2" a="1"/>
  <c r="EF132" i="2" s="1"/>
  <c r="EG132" i="2" a="1"/>
  <c r="EG132" i="2" s="1"/>
  <c r="EH132" i="2" a="1"/>
  <c r="EH132" i="2" s="1"/>
  <c r="EI132" i="2" a="1"/>
  <c r="EI132" i="2" s="1"/>
  <c r="EJ132" i="2" a="1"/>
  <c r="EJ132" i="2" s="1"/>
  <c r="EK132" i="2" a="1"/>
  <c r="EK132" i="2" s="1"/>
  <c r="EL132" i="2" a="1"/>
  <c r="EL132" i="2" s="1"/>
  <c r="EM132" i="2" a="1"/>
  <c r="EM132" i="2" s="1"/>
  <c r="EN132" i="2" a="1"/>
  <c r="EN132" i="2" s="1"/>
  <c r="EO132" i="2" a="1"/>
  <c r="EO132" i="2" s="1"/>
  <c r="EP132" i="2" a="1"/>
  <c r="EP132" i="2" s="1"/>
  <c r="EQ132" i="2" a="1"/>
  <c r="EQ132" i="2" s="1"/>
  <c r="ER132" i="2" a="1"/>
  <c r="ER132" i="2" s="1"/>
  <c r="ES132" i="2" a="1"/>
  <c r="ES132" i="2" s="1"/>
  <c r="ET132" i="2" a="1"/>
  <c r="ET132" i="2" s="1"/>
  <c r="EU132" i="2" a="1"/>
  <c r="EU132" i="2" s="1"/>
  <c r="EV132" i="2" a="1"/>
  <c r="EV132" i="2" s="1"/>
  <c r="EW132" i="2" a="1"/>
  <c r="EW132" i="2" s="1"/>
  <c r="EX132" i="2" a="1"/>
  <c r="EX132" i="2" s="1"/>
  <c r="EY132" i="2" a="1"/>
  <c r="EY132" i="2" s="1"/>
  <c r="EZ132" i="2" a="1"/>
  <c r="EZ132" i="2" s="1"/>
  <c r="FA132" i="2" a="1"/>
  <c r="FA132" i="2" s="1"/>
  <c r="FB132" i="2" a="1"/>
  <c r="FB132" i="2" s="1"/>
  <c r="FC132" i="2" a="1"/>
  <c r="FC132" i="2" s="1"/>
  <c r="FD132" i="2" a="1"/>
  <c r="FD132" i="2" s="1"/>
  <c r="FE132" i="2" a="1"/>
  <c r="FE132" i="2" s="1"/>
  <c r="FF132" i="2" a="1"/>
  <c r="FF132" i="2" s="1"/>
  <c r="FG132" i="2" a="1"/>
  <c r="FG132" i="2" s="1"/>
  <c r="FH132" i="2" a="1"/>
  <c r="FH132" i="2" s="1"/>
  <c r="FI132" i="2" a="1"/>
  <c r="FI132" i="2" s="1"/>
  <c r="FJ132" i="2" a="1"/>
  <c r="FJ132" i="2" s="1"/>
  <c r="FK132" i="2" a="1"/>
  <c r="FK132" i="2" s="1"/>
  <c r="FL132" i="2" a="1"/>
  <c r="FL132" i="2" s="1"/>
  <c r="FM132" i="2" a="1"/>
  <c r="FM132" i="2" s="1"/>
  <c r="FN132" i="2" a="1"/>
  <c r="FN132" i="2" s="1"/>
  <c r="FO132" i="2" a="1"/>
  <c r="FO132" i="2" s="1"/>
  <c r="FP132" i="2" a="1"/>
  <c r="FP132" i="2" s="1"/>
  <c r="FQ132" i="2" a="1"/>
  <c r="FQ132" i="2" s="1"/>
  <c r="FR132" i="2" a="1"/>
  <c r="FR132" i="2" s="1"/>
  <c r="FS132" i="2" a="1"/>
  <c r="FS132" i="2" s="1"/>
  <c r="FT132" i="2" a="1"/>
  <c r="FT132" i="2" s="1"/>
  <c r="FU132" i="2" a="1"/>
  <c r="FU132" i="2" s="1"/>
  <c r="FV132" i="2" a="1"/>
  <c r="FV132" i="2" s="1"/>
  <c r="FW132" i="2" a="1"/>
  <c r="FW132" i="2" s="1"/>
  <c r="FX132" i="2" a="1"/>
  <c r="FX132" i="2" s="1"/>
  <c r="FY132" i="2" a="1"/>
  <c r="FY132" i="2" s="1"/>
  <c r="FZ132" i="2" a="1"/>
  <c r="FZ132" i="2" s="1"/>
  <c r="GA132" i="2" a="1"/>
  <c r="GA132" i="2" s="1"/>
  <c r="GB132" i="2" a="1"/>
  <c r="GB132" i="2" s="1"/>
  <c r="GC132" i="2" a="1"/>
  <c r="GC132" i="2" s="1"/>
  <c r="GD132" i="2" a="1"/>
  <c r="GD132" i="2" s="1"/>
  <c r="GE132" i="2" a="1"/>
  <c r="GE132" i="2" s="1"/>
  <c r="GF132" i="2" a="1"/>
  <c r="GF132" i="2" s="1"/>
  <c r="GG132" i="2" a="1"/>
  <c r="GG132" i="2" s="1"/>
  <c r="GH132" i="2" a="1"/>
  <c r="GH132" i="2" s="1"/>
  <c r="GI132" i="2" a="1"/>
  <c r="GI132" i="2" s="1"/>
  <c r="GJ132" i="2" a="1"/>
  <c r="GJ132" i="2" s="1"/>
  <c r="GK132" i="2" a="1"/>
  <c r="GK132" i="2" s="1"/>
  <c r="GL132" i="2" a="1"/>
  <c r="GL132" i="2" s="1"/>
  <c r="GM132" i="2" a="1"/>
  <c r="GM132" i="2" s="1"/>
  <c r="GN132" i="2" a="1"/>
  <c r="GN132" i="2" s="1"/>
  <c r="GO132" i="2" a="1"/>
  <c r="GO132" i="2" s="1"/>
  <c r="GP132" i="2" a="1"/>
  <c r="GP132" i="2" s="1"/>
  <c r="GQ132" i="2" a="1"/>
  <c r="GQ132" i="2" s="1"/>
  <c r="GR132" i="2" a="1"/>
  <c r="GR132" i="2" s="1"/>
  <c r="GS132" i="2" a="1"/>
  <c r="GS132" i="2" s="1"/>
  <c r="GT132" i="2" a="1"/>
  <c r="GT132" i="2" s="1"/>
  <c r="GU132" i="2" a="1"/>
  <c r="GU132" i="2" s="1"/>
  <c r="GV132" i="2" a="1"/>
  <c r="GV132" i="2" s="1"/>
  <c r="GW132" i="2" a="1"/>
  <c r="GW132" i="2" s="1"/>
  <c r="GX132" i="2" a="1"/>
  <c r="GX132" i="2" s="1"/>
  <c r="GY132" i="2" a="1"/>
  <c r="GY132" i="2" s="1"/>
  <c r="GZ132" i="2" a="1"/>
  <c r="GZ132" i="2" s="1"/>
  <c r="H133" i="2"/>
  <c r="D133" i="2" s="1"/>
  <c r="N133" i="2"/>
  <c r="X133" i="2" a="1"/>
  <c r="X133" i="2" s="1"/>
  <c r="Y133" i="2" a="1"/>
  <c r="Y133" i="2" s="1"/>
  <c r="Z133" i="2" a="1"/>
  <c r="Z133" i="2" s="1"/>
  <c r="AA133" i="2" a="1"/>
  <c r="AA133" i="2" s="1"/>
  <c r="AB133" i="2" a="1"/>
  <c r="AB133" i="2" s="1"/>
  <c r="AC133" i="2" a="1"/>
  <c r="AC133" i="2" s="1"/>
  <c r="AD133" i="2" a="1"/>
  <c r="AD133" i="2" s="1"/>
  <c r="AE133" i="2" a="1"/>
  <c r="AE133" i="2" s="1"/>
  <c r="AF133" i="2" a="1"/>
  <c r="AF133" i="2" s="1"/>
  <c r="AG133" i="2" a="1"/>
  <c r="AG133" i="2" s="1"/>
  <c r="AH133" i="2" a="1"/>
  <c r="AH133" i="2" s="1"/>
  <c r="AI133" i="2" a="1"/>
  <c r="AI133" i="2" s="1"/>
  <c r="AJ133" i="2" a="1"/>
  <c r="AJ133" i="2" s="1"/>
  <c r="AK133" i="2" a="1"/>
  <c r="AK133" i="2" s="1"/>
  <c r="AL133" i="2" a="1"/>
  <c r="AL133" i="2" s="1"/>
  <c r="AM133" i="2" a="1"/>
  <c r="AM133" i="2" s="1"/>
  <c r="AN133" i="2" a="1"/>
  <c r="AN133" i="2" s="1"/>
  <c r="AO133" i="2" a="1"/>
  <c r="AO133" i="2" s="1"/>
  <c r="AP133" i="2" a="1"/>
  <c r="AP133" i="2" s="1"/>
  <c r="AQ133" i="2" a="1"/>
  <c r="AQ133" i="2" s="1"/>
  <c r="AR133" i="2" a="1"/>
  <c r="AR133" i="2" s="1"/>
  <c r="AS133" i="2" a="1"/>
  <c r="AS133" i="2" s="1"/>
  <c r="AT133" i="2" a="1"/>
  <c r="AT133" i="2" s="1"/>
  <c r="AU133" i="2" a="1"/>
  <c r="AU133" i="2" s="1"/>
  <c r="AV133" i="2" a="1"/>
  <c r="AV133" i="2" s="1"/>
  <c r="AW133" i="2" a="1"/>
  <c r="AW133" i="2" s="1"/>
  <c r="AX133" i="2" a="1"/>
  <c r="AX133" i="2" s="1"/>
  <c r="AY133" i="2" a="1"/>
  <c r="AY133" i="2" s="1"/>
  <c r="AZ133" i="2" a="1"/>
  <c r="AZ133" i="2" s="1"/>
  <c r="BA133" i="2" a="1"/>
  <c r="BA133" i="2" s="1"/>
  <c r="BB133" i="2" a="1"/>
  <c r="BB133" i="2" s="1"/>
  <c r="BC133" i="2" a="1"/>
  <c r="BC133" i="2" s="1"/>
  <c r="BD133" i="2" a="1"/>
  <c r="BD133" i="2" s="1"/>
  <c r="BE133" i="2" a="1"/>
  <c r="BE133" i="2" s="1"/>
  <c r="BF133" i="2" a="1"/>
  <c r="BF133" i="2" s="1"/>
  <c r="BG133" i="2" a="1"/>
  <c r="BG133" i="2" s="1"/>
  <c r="BH133" i="2" a="1"/>
  <c r="BH133" i="2" s="1"/>
  <c r="BI133" i="2" a="1"/>
  <c r="BI133" i="2" s="1"/>
  <c r="BJ133" i="2" a="1"/>
  <c r="BJ133" i="2" s="1"/>
  <c r="BK133" i="2" a="1"/>
  <c r="BK133" i="2" s="1"/>
  <c r="BL133" i="2" a="1"/>
  <c r="BL133" i="2" s="1"/>
  <c r="BM133" i="2" a="1"/>
  <c r="BM133" i="2" s="1"/>
  <c r="BN133" i="2" a="1"/>
  <c r="BN133" i="2" s="1"/>
  <c r="BO133" i="2" a="1"/>
  <c r="BO133" i="2" s="1"/>
  <c r="BP133" i="2" a="1"/>
  <c r="BP133" i="2" s="1"/>
  <c r="BQ133" i="2" a="1"/>
  <c r="BQ133" i="2" s="1"/>
  <c r="BR133" i="2" a="1"/>
  <c r="BR133" i="2" s="1"/>
  <c r="BS133" i="2" a="1"/>
  <c r="BS133" i="2" s="1"/>
  <c r="BT133" i="2" a="1"/>
  <c r="BT133" i="2" s="1"/>
  <c r="BU133" i="2" a="1"/>
  <c r="BU133" i="2" s="1"/>
  <c r="BV133" i="2" a="1"/>
  <c r="BV133" i="2" s="1"/>
  <c r="BW133" i="2" a="1"/>
  <c r="BW133" i="2" s="1"/>
  <c r="BX133" i="2" a="1"/>
  <c r="BX133" i="2" s="1"/>
  <c r="BY133" i="2" a="1"/>
  <c r="BY133" i="2" s="1"/>
  <c r="BZ133" i="2" a="1"/>
  <c r="BZ133" i="2" s="1"/>
  <c r="CA133" i="2" a="1"/>
  <c r="CA133" i="2" s="1"/>
  <c r="CB133" i="2" a="1"/>
  <c r="CB133" i="2" s="1"/>
  <c r="CC133" i="2" a="1"/>
  <c r="CC133" i="2" s="1"/>
  <c r="CD133" i="2" a="1"/>
  <c r="CD133" i="2" s="1"/>
  <c r="CE133" i="2" a="1"/>
  <c r="CE133" i="2" s="1"/>
  <c r="CF133" i="2" a="1"/>
  <c r="CF133" i="2" s="1"/>
  <c r="CG133" i="2" a="1"/>
  <c r="CG133" i="2" s="1"/>
  <c r="CH133" i="2" a="1"/>
  <c r="CH133" i="2" s="1"/>
  <c r="CI133" i="2" a="1"/>
  <c r="CI133" i="2" s="1"/>
  <c r="CJ133" i="2" a="1"/>
  <c r="CJ133" i="2" s="1"/>
  <c r="CK133" i="2" a="1"/>
  <c r="CK133" i="2" s="1"/>
  <c r="CL133" i="2" a="1"/>
  <c r="CL133" i="2" s="1"/>
  <c r="CM133" i="2" a="1"/>
  <c r="CM133" i="2" s="1"/>
  <c r="CN133" i="2" a="1"/>
  <c r="CN133" i="2" s="1"/>
  <c r="CO133" i="2" a="1"/>
  <c r="CO133" i="2" s="1"/>
  <c r="CP133" i="2" a="1"/>
  <c r="CP133" i="2" s="1"/>
  <c r="CQ133" i="2" a="1"/>
  <c r="CQ133" i="2" s="1"/>
  <c r="CR133" i="2" a="1"/>
  <c r="CR133" i="2" s="1"/>
  <c r="CS133" i="2" a="1"/>
  <c r="CS133" i="2" s="1"/>
  <c r="CT133" i="2" a="1"/>
  <c r="CT133" i="2" s="1"/>
  <c r="CU133" i="2" a="1"/>
  <c r="CU133" i="2" s="1"/>
  <c r="CV133" i="2" a="1"/>
  <c r="CV133" i="2" s="1"/>
  <c r="CW133" i="2" a="1"/>
  <c r="CW133" i="2" s="1"/>
  <c r="CX133" i="2" a="1"/>
  <c r="CX133" i="2" s="1"/>
  <c r="CY133" i="2" a="1"/>
  <c r="CY133" i="2" s="1"/>
  <c r="CZ133" i="2" a="1"/>
  <c r="CZ133" i="2" s="1"/>
  <c r="DA133" i="2" a="1"/>
  <c r="DA133" i="2" s="1"/>
  <c r="DB133" i="2" a="1"/>
  <c r="DB133" i="2" s="1"/>
  <c r="DC133" i="2" a="1"/>
  <c r="DC133" i="2" s="1"/>
  <c r="DD133" i="2" a="1"/>
  <c r="DD133" i="2" s="1"/>
  <c r="DE133" i="2" a="1"/>
  <c r="DE133" i="2" s="1"/>
  <c r="DF133" i="2" a="1"/>
  <c r="DF133" i="2" s="1"/>
  <c r="DG133" i="2" a="1"/>
  <c r="DG133" i="2" s="1"/>
  <c r="DH133" i="2" a="1"/>
  <c r="DH133" i="2" s="1"/>
  <c r="DI133" i="2" a="1"/>
  <c r="DI133" i="2" s="1"/>
  <c r="DJ133" i="2" a="1"/>
  <c r="DJ133" i="2" s="1"/>
  <c r="DK133" i="2" a="1"/>
  <c r="DK133" i="2" s="1"/>
  <c r="DL133" i="2" a="1"/>
  <c r="DL133" i="2" s="1"/>
  <c r="DM133" i="2" a="1"/>
  <c r="DM133" i="2" s="1"/>
  <c r="DN133" i="2" a="1"/>
  <c r="DN133" i="2" s="1"/>
  <c r="DO133" i="2" a="1"/>
  <c r="DO133" i="2" s="1"/>
  <c r="DP133" i="2" a="1"/>
  <c r="DP133" i="2" s="1"/>
  <c r="DQ133" i="2" a="1"/>
  <c r="DQ133" i="2" s="1"/>
  <c r="DR133" i="2" a="1"/>
  <c r="DR133" i="2" s="1"/>
  <c r="DS133" i="2" a="1"/>
  <c r="DS133" i="2" s="1"/>
  <c r="DT133" i="2" a="1"/>
  <c r="DT133" i="2" s="1"/>
  <c r="DU133" i="2" a="1"/>
  <c r="DU133" i="2" s="1"/>
  <c r="DV133" i="2" a="1"/>
  <c r="DV133" i="2" s="1"/>
  <c r="DW133" i="2" a="1"/>
  <c r="DW133" i="2" s="1"/>
  <c r="DX133" i="2" a="1"/>
  <c r="DX133" i="2" s="1"/>
  <c r="DY133" i="2" a="1"/>
  <c r="DY133" i="2" s="1"/>
  <c r="DZ133" i="2" a="1"/>
  <c r="DZ133" i="2" s="1"/>
  <c r="EA133" i="2" a="1"/>
  <c r="EA133" i="2" s="1"/>
  <c r="EB133" i="2" a="1"/>
  <c r="EB133" i="2" s="1"/>
  <c r="EC133" i="2" a="1"/>
  <c r="EC133" i="2" s="1"/>
  <c r="ED133" i="2" a="1"/>
  <c r="ED133" i="2" s="1"/>
  <c r="EE133" i="2" a="1"/>
  <c r="EE133" i="2" s="1"/>
  <c r="EF133" i="2" a="1"/>
  <c r="EF133" i="2" s="1"/>
  <c r="EG133" i="2" a="1"/>
  <c r="EG133" i="2" s="1"/>
  <c r="EH133" i="2" a="1"/>
  <c r="EH133" i="2" s="1"/>
  <c r="EI133" i="2" a="1"/>
  <c r="EI133" i="2" s="1"/>
  <c r="EJ133" i="2" a="1"/>
  <c r="EJ133" i="2" s="1"/>
  <c r="EK133" i="2" a="1"/>
  <c r="EK133" i="2" s="1"/>
  <c r="EL133" i="2" a="1"/>
  <c r="EL133" i="2" s="1"/>
  <c r="EM133" i="2" a="1"/>
  <c r="EM133" i="2" s="1"/>
  <c r="EN133" i="2" a="1"/>
  <c r="EN133" i="2" s="1"/>
  <c r="EO133" i="2" a="1"/>
  <c r="EO133" i="2" s="1"/>
  <c r="EP133" i="2" a="1"/>
  <c r="EP133" i="2" s="1"/>
  <c r="EQ133" i="2" a="1"/>
  <c r="EQ133" i="2" s="1"/>
  <c r="ER133" i="2" a="1"/>
  <c r="ER133" i="2" s="1"/>
  <c r="ES133" i="2" a="1"/>
  <c r="ES133" i="2" s="1"/>
  <c r="ET133" i="2" a="1"/>
  <c r="ET133" i="2" s="1"/>
  <c r="EU133" i="2" a="1"/>
  <c r="EU133" i="2" s="1"/>
  <c r="EV133" i="2" a="1"/>
  <c r="EV133" i="2" s="1"/>
  <c r="EW133" i="2" a="1"/>
  <c r="EW133" i="2" s="1"/>
  <c r="EX133" i="2" a="1"/>
  <c r="EX133" i="2" s="1"/>
  <c r="EY133" i="2" a="1"/>
  <c r="EY133" i="2" s="1"/>
  <c r="EZ133" i="2" a="1"/>
  <c r="EZ133" i="2" s="1"/>
  <c r="FA133" i="2" a="1"/>
  <c r="FA133" i="2" s="1"/>
  <c r="FB133" i="2" a="1"/>
  <c r="FB133" i="2" s="1"/>
  <c r="FC133" i="2" a="1"/>
  <c r="FC133" i="2" s="1"/>
  <c r="FD133" i="2" a="1"/>
  <c r="FD133" i="2" s="1"/>
  <c r="FE133" i="2" a="1"/>
  <c r="FE133" i="2" s="1"/>
  <c r="FF133" i="2" a="1"/>
  <c r="FF133" i="2" s="1"/>
  <c r="FG133" i="2" a="1"/>
  <c r="FG133" i="2" s="1"/>
  <c r="FH133" i="2" a="1"/>
  <c r="FH133" i="2" s="1"/>
  <c r="FI133" i="2" a="1"/>
  <c r="FI133" i="2" s="1"/>
  <c r="FJ133" i="2" a="1"/>
  <c r="FJ133" i="2" s="1"/>
  <c r="FK133" i="2" a="1"/>
  <c r="FK133" i="2" s="1"/>
  <c r="FL133" i="2" a="1"/>
  <c r="FL133" i="2" s="1"/>
  <c r="FM133" i="2" a="1"/>
  <c r="FM133" i="2" s="1"/>
  <c r="FN133" i="2" a="1"/>
  <c r="FN133" i="2" s="1"/>
  <c r="FO133" i="2" a="1"/>
  <c r="FO133" i="2" s="1"/>
  <c r="FP133" i="2" a="1"/>
  <c r="FP133" i="2" s="1"/>
  <c r="FQ133" i="2" a="1"/>
  <c r="FQ133" i="2" s="1"/>
  <c r="FR133" i="2" a="1"/>
  <c r="FR133" i="2" s="1"/>
  <c r="FS133" i="2" a="1"/>
  <c r="FS133" i="2" s="1"/>
  <c r="FT133" i="2" a="1"/>
  <c r="FT133" i="2" s="1"/>
  <c r="FU133" i="2" a="1"/>
  <c r="FU133" i="2" s="1"/>
  <c r="FV133" i="2" a="1"/>
  <c r="FV133" i="2" s="1"/>
  <c r="FW133" i="2" a="1"/>
  <c r="FW133" i="2" s="1"/>
  <c r="FX133" i="2" a="1"/>
  <c r="FX133" i="2" s="1"/>
  <c r="FY133" i="2" a="1"/>
  <c r="FY133" i="2" s="1"/>
  <c r="FZ133" i="2" a="1"/>
  <c r="FZ133" i="2" s="1"/>
  <c r="GA133" i="2" a="1"/>
  <c r="GA133" i="2" s="1"/>
  <c r="GB133" i="2" a="1"/>
  <c r="GB133" i="2" s="1"/>
  <c r="GC133" i="2" a="1"/>
  <c r="GC133" i="2" s="1"/>
  <c r="GD133" i="2" a="1"/>
  <c r="GD133" i="2" s="1"/>
  <c r="GE133" i="2" a="1"/>
  <c r="GE133" i="2" s="1"/>
  <c r="GF133" i="2" a="1"/>
  <c r="GF133" i="2" s="1"/>
  <c r="GG133" i="2" a="1"/>
  <c r="GG133" i="2" s="1"/>
  <c r="GH133" i="2" a="1"/>
  <c r="GH133" i="2" s="1"/>
  <c r="GI133" i="2" a="1"/>
  <c r="GI133" i="2" s="1"/>
  <c r="GJ133" i="2" a="1"/>
  <c r="GJ133" i="2" s="1"/>
  <c r="GK133" i="2" a="1"/>
  <c r="GK133" i="2" s="1"/>
  <c r="GL133" i="2" a="1"/>
  <c r="GL133" i="2" s="1"/>
  <c r="GM133" i="2" a="1"/>
  <c r="GM133" i="2" s="1"/>
  <c r="GN133" i="2" a="1"/>
  <c r="GN133" i="2" s="1"/>
  <c r="GO133" i="2" a="1"/>
  <c r="GO133" i="2" s="1"/>
  <c r="GP133" i="2" a="1"/>
  <c r="GP133" i="2" s="1"/>
  <c r="GQ133" i="2" a="1"/>
  <c r="GQ133" i="2" s="1"/>
  <c r="GR133" i="2" a="1"/>
  <c r="GR133" i="2" s="1"/>
  <c r="GS133" i="2" a="1"/>
  <c r="GS133" i="2" s="1"/>
  <c r="GT133" i="2" a="1"/>
  <c r="GT133" i="2" s="1"/>
  <c r="GU133" i="2" a="1"/>
  <c r="GU133" i="2" s="1"/>
  <c r="GV133" i="2" a="1"/>
  <c r="GV133" i="2" s="1"/>
  <c r="GW133" i="2" a="1"/>
  <c r="GW133" i="2" s="1"/>
  <c r="GX133" i="2" a="1"/>
  <c r="GX133" i="2" s="1"/>
  <c r="GY133" i="2" a="1"/>
  <c r="GY133" i="2" s="1"/>
  <c r="GZ133" i="2" a="1"/>
  <c r="GZ133" i="2" s="1"/>
  <c r="H134" i="2"/>
  <c r="D134" i="2" s="1"/>
  <c r="N134" i="2"/>
  <c r="X134" i="2" a="1"/>
  <c r="X134" i="2" s="1"/>
  <c r="Y134" i="2" a="1"/>
  <c r="Y134" i="2" s="1"/>
  <c r="Z134" i="2" a="1"/>
  <c r="Z134" i="2" s="1"/>
  <c r="AA134" i="2" a="1"/>
  <c r="AA134" i="2" s="1"/>
  <c r="AB134" i="2" a="1"/>
  <c r="AB134" i="2" s="1"/>
  <c r="AC134" i="2" a="1"/>
  <c r="AC134" i="2" s="1"/>
  <c r="AD134" i="2" a="1"/>
  <c r="AD134" i="2" s="1"/>
  <c r="AE134" i="2" a="1"/>
  <c r="AE134" i="2" s="1"/>
  <c r="AF134" i="2" a="1"/>
  <c r="AF134" i="2" s="1"/>
  <c r="AG134" i="2" a="1"/>
  <c r="AG134" i="2" s="1"/>
  <c r="AH134" i="2" a="1"/>
  <c r="AH134" i="2" s="1"/>
  <c r="AI134" i="2" a="1"/>
  <c r="AI134" i="2" s="1"/>
  <c r="AJ134" i="2" a="1"/>
  <c r="AJ134" i="2" s="1"/>
  <c r="AK134" i="2" a="1"/>
  <c r="AK134" i="2" s="1"/>
  <c r="AL134" i="2" a="1"/>
  <c r="AL134" i="2" s="1"/>
  <c r="AM134" i="2" a="1"/>
  <c r="AM134" i="2" s="1"/>
  <c r="AN134" i="2" a="1"/>
  <c r="AN134" i="2" s="1"/>
  <c r="AO134" i="2" a="1"/>
  <c r="AO134" i="2" s="1"/>
  <c r="AP134" i="2" a="1"/>
  <c r="AP134" i="2" s="1"/>
  <c r="AQ134" i="2" a="1"/>
  <c r="AQ134" i="2" s="1"/>
  <c r="AR134" i="2" a="1"/>
  <c r="AR134" i="2" s="1"/>
  <c r="AS134" i="2" a="1"/>
  <c r="AS134" i="2" s="1"/>
  <c r="AT134" i="2" a="1"/>
  <c r="AT134" i="2" s="1"/>
  <c r="AU134" i="2" a="1"/>
  <c r="AU134" i="2" s="1"/>
  <c r="AV134" i="2" a="1"/>
  <c r="AV134" i="2" s="1"/>
  <c r="AW134" i="2" a="1"/>
  <c r="AW134" i="2" s="1"/>
  <c r="AX134" i="2" a="1"/>
  <c r="AX134" i="2" s="1"/>
  <c r="AY134" i="2" a="1"/>
  <c r="AY134" i="2" s="1"/>
  <c r="AZ134" i="2" a="1"/>
  <c r="AZ134" i="2" s="1"/>
  <c r="BA134" i="2" a="1"/>
  <c r="BA134" i="2" s="1"/>
  <c r="BB134" i="2" a="1"/>
  <c r="BB134" i="2" s="1"/>
  <c r="BC134" i="2" a="1"/>
  <c r="BC134" i="2" s="1"/>
  <c r="BD134" i="2" a="1"/>
  <c r="BD134" i="2" s="1"/>
  <c r="BE134" i="2" a="1"/>
  <c r="BE134" i="2" s="1"/>
  <c r="BF134" i="2" a="1"/>
  <c r="BF134" i="2" s="1"/>
  <c r="BG134" i="2" a="1"/>
  <c r="BG134" i="2" s="1"/>
  <c r="BH134" i="2" a="1"/>
  <c r="BH134" i="2" s="1"/>
  <c r="BI134" i="2" a="1"/>
  <c r="BI134" i="2" s="1"/>
  <c r="BJ134" i="2" a="1"/>
  <c r="BJ134" i="2" s="1"/>
  <c r="BK134" i="2" a="1"/>
  <c r="BK134" i="2" s="1"/>
  <c r="BL134" i="2" a="1"/>
  <c r="BL134" i="2" s="1"/>
  <c r="BM134" i="2" a="1"/>
  <c r="BM134" i="2" s="1"/>
  <c r="BN134" i="2" a="1"/>
  <c r="BN134" i="2" s="1"/>
  <c r="BO134" i="2" a="1"/>
  <c r="BO134" i="2" s="1"/>
  <c r="BP134" i="2" a="1"/>
  <c r="BP134" i="2" s="1"/>
  <c r="BQ134" i="2" a="1"/>
  <c r="BQ134" i="2" s="1"/>
  <c r="BR134" i="2" a="1"/>
  <c r="BR134" i="2" s="1"/>
  <c r="BS134" i="2" a="1"/>
  <c r="BS134" i="2" s="1"/>
  <c r="BT134" i="2" a="1"/>
  <c r="BT134" i="2" s="1"/>
  <c r="BU134" i="2" a="1"/>
  <c r="BU134" i="2" s="1"/>
  <c r="BV134" i="2" a="1"/>
  <c r="BV134" i="2" s="1"/>
  <c r="BW134" i="2" a="1"/>
  <c r="BW134" i="2" s="1"/>
  <c r="BX134" i="2" a="1"/>
  <c r="BX134" i="2" s="1"/>
  <c r="BY134" i="2" a="1"/>
  <c r="BY134" i="2" s="1"/>
  <c r="BZ134" i="2" a="1"/>
  <c r="BZ134" i="2" s="1"/>
  <c r="CA134" i="2" a="1"/>
  <c r="CA134" i="2" s="1"/>
  <c r="CB134" i="2" a="1"/>
  <c r="CB134" i="2" s="1"/>
  <c r="CC134" i="2" a="1"/>
  <c r="CC134" i="2" s="1"/>
  <c r="CD134" i="2" a="1"/>
  <c r="CD134" i="2" s="1"/>
  <c r="CE134" i="2" a="1"/>
  <c r="CE134" i="2" s="1"/>
  <c r="CF134" i="2" a="1"/>
  <c r="CF134" i="2" s="1"/>
  <c r="CG134" i="2" a="1"/>
  <c r="CG134" i="2" s="1"/>
  <c r="CH134" i="2" a="1"/>
  <c r="CH134" i="2" s="1"/>
  <c r="CI134" i="2" a="1"/>
  <c r="CI134" i="2" s="1"/>
  <c r="CJ134" i="2" a="1"/>
  <c r="CJ134" i="2" s="1"/>
  <c r="CK134" i="2" a="1"/>
  <c r="CK134" i="2" s="1"/>
  <c r="CL134" i="2" a="1"/>
  <c r="CL134" i="2" s="1"/>
  <c r="CM134" i="2" a="1"/>
  <c r="CM134" i="2" s="1"/>
  <c r="CN134" i="2" a="1"/>
  <c r="CN134" i="2" s="1"/>
  <c r="CO134" i="2" a="1"/>
  <c r="CO134" i="2" s="1"/>
  <c r="CP134" i="2" a="1"/>
  <c r="CP134" i="2" s="1"/>
  <c r="CQ134" i="2" a="1"/>
  <c r="CQ134" i="2" s="1"/>
  <c r="CR134" i="2" a="1"/>
  <c r="CR134" i="2" s="1"/>
  <c r="CS134" i="2" a="1"/>
  <c r="CS134" i="2" s="1"/>
  <c r="CT134" i="2" a="1"/>
  <c r="CT134" i="2" s="1"/>
  <c r="CU134" i="2" a="1"/>
  <c r="CU134" i="2" s="1"/>
  <c r="CV134" i="2" a="1"/>
  <c r="CV134" i="2" s="1"/>
  <c r="CW134" i="2" a="1"/>
  <c r="CW134" i="2" s="1"/>
  <c r="CX134" i="2" a="1"/>
  <c r="CX134" i="2" s="1"/>
  <c r="CY134" i="2" a="1"/>
  <c r="CY134" i="2" s="1"/>
  <c r="CZ134" i="2" a="1"/>
  <c r="CZ134" i="2" s="1"/>
  <c r="DA134" i="2" a="1"/>
  <c r="DA134" i="2" s="1"/>
  <c r="DB134" i="2" a="1"/>
  <c r="DB134" i="2" s="1"/>
  <c r="DC134" i="2" a="1"/>
  <c r="DC134" i="2" s="1"/>
  <c r="DD134" i="2" a="1"/>
  <c r="DD134" i="2" s="1"/>
  <c r="DE134" i="2" a="1"/>
  <c r="DE134" i="2" s="1"/>
  <c r="DF134" i="2" a="1"/>
  <c r="DF134" i="2" s="1"/>
  <c r="DG134" i="2" a="1"/>
  <c r="DG134" i="2" s="1"/>
  <c r="DH134" i="2" a="1"/>
  <c r="DH134" i="2" s="1"/>
  <c r="DI134" i="2" a="1"/>
  <c r="DI134" i="2" s="1"/>
  <c r="DJ134" i="2" a="1"/>
  <c r="DJ134" i="2" s="1"/>
  <c r="DK134" i="2" a="1"/>
  <c r="DK134" i="2" s="1"/>
  <c r="DL134" i="2" a="1"/>
  <c r="DL134" i="2" s="1"/>
  <c r="DM134" i="2" a="1"/>
  <c r="DM134" i="2" s="1"/>
  <c r="DN134" i="2" a="1"/>
  <c r="DN134" i="2" s="1"/>
  <c r="DO134" i="2" a="1"/>
  <c r="DO134" i="2" s="1"/>
  <c r="DP134" i="2" a="1"/>
  <c r="DP134" i="2" s="1"/>
  <c r="DQ134" i="2" a="1"/>
  <c r="DQ134" i="2" s="1"/>
  <c r="DR134" i="2" a="1"/>
  <c r="DR134" i="2" s="1"/>
  <c r="DS134" i="2" a="1"/>
  <c r="DS134" i="2" s="1"/>
  <c r="DT134" i="2" a="1"/>
  <c r="DT134" i="2" s="1"/>
  <c r="DU134" i="2" a="1"/>
  <c r="DU134" i="2" s="1"/>
  <c r="DV134" i="2" a="1"/>
  <c r="DV134" i="2" s="1"/>
  <c r="DW134" i="2" a="1"/>
  <c r="DW134" i="2" s="1"/>
  <c r="DX134" i="2" a="1"/>
  <c r="DX134" i="2" s="1"/>
  <c r="DY134" i="2" a="1"/>
  <c r="DY134" i="2" s="1"/>
  <c r="DZ134" i="2" a="1"/>
  <c r="DZ134" i="2" s="1"/>
  <c r="EA134" i="2" a="1"/>
  <c r="EA134" i="2" s="1"/>
  <c r="EB134" i="2" a="1"/>
  <c r="EB134" i="2" s="1"/>
  <c r="EC134" i="2" a="1"/>
  <c r="EC134" i="2" s="1"/>
  <c r="ED134" i="2" a="1"/>
  <c r="ED134" i="2" s="1"/>
  <c r="EE134" i="2" a="1"/>
  <c r="EE134" i="2" s="1"/>
  <c r="EF134" i="2" a="1"/>
  <c r="EF134" i="2" s="1"/>
  <c r="EG134" i="2" a="1"/>
  <c r="EG134" i="2" s="1"/>
  <c r="EH134" i="2" a="1"/>
  <c r="EH134" i="2" s="1"/>
  <c r="EI134" i="2" a="1"/>
  <c r="EI134" i="2" s="1"/>
  <c r="EJ134" i="2" a="1"/>
  <c r="EJ134" i="2" s="1"/>
  <c r="EK134" i="2" a="1"/>
  <c r="EK134" i="2" s="1"/>
  <c r="EL134" i="2" a="1"/>
  <c r="EL134" i="2" s="1"/>
  <c r="EM134" i="2" a="1"/>
  <c r="EM134" i="2" s="1"/>
  <c r="EN134" i="2" a="1"/>
  <c r="EN134" i="2" s="1"/>
  <c r="EO134" i="2" a="1"/>
  <c r="EO134" i="2" s="1"/>
  <c r="EP134" i="2" a="1"/>
  <c r="EP134" i="2" s="1"/>
  <c r="EQ134" i="2" a="1"/>
  <c r="EQ134" i="2" s="1"/>
  <c r="ER134" i="2" a="1"/>
  <c r="ER134" i="2" s="1"/>
  <c r="ES134" i="2" a="1"/>
  <c r="ES134" i="2" s="1"/>
  <c r="ET134" i="2" a="1"/>
  <c r="ET134" i="2" s="1"/>
  <c r="EU134" i="2" a="1"/>
  <c r="EU134" i="2" s="1"/>
  <c r="EV134" i="2" a="1"/>
  <c r="EV134" i="2" s="1"/>
  <c r="EW134" i="2" a="1"/>
  <c r="EW134" i="2" s="1"/>
  <c r="EX134" i="2" a="1"/>
  <c r="EX134" i="2" s="1"/>
  <c r="EY134" i="2" a="1"/>
  <c r="EY134" i="2" s="1"/>
  <c r="EZ134" i="2" a="1"/>
  <c r="EZ134" i="2" s="1"/>
  <c r="FA134" i="2" a="1"/>
  <c r="FA134" i="2" s="1"/>
  <c r="FB134" i="2" a="1"/>
  <c r="FB134" i="2" s="1"/>
  <c r="FC134" i="2" a="1"/>
  <c r="FC134" i="2" s="1"/>
  <c r="FD134" i="2" a="1"/>
  <c r="FD134" i="2" s="1"/>
  <c r="FE134" i="2" a="1"/>
  <c r="FE134" i="2" s="1"/>
  <c r="FF134" i="2" a="1"/>
  <c r="FF134" i="2" s="1"/>
  <c r="FG134" i="2" a="1"/>
  <c r="FG134" i="2" s="1"/>
  <c r="FH134" i="2" a="1"/>
  <c r="FH134" i="2" s="1"/>
  <c r="FI134" i="2" a="1"/>
  <c r="FI134" i="2" s="1"/>
  <c r="FJ134" i="2" a="1"/>
  <c r="FJ134" i="2" s="1"/>
  <c r="FK134" i="2" a="1"/>
  <c r="FK134" i="2" s="1"/>
  <c r="FL134" i="2" a="1"/>
  <c r="FL134" i="2" s="1"/>
  <c r="FM134" i="2" a="1"/>
  <c r="FM134" i="2" s="1"/>
  <c r="FN134" i="2" a="1"/>
  <c r="FN134" i="2" s="1"/>
  <c r="FO134" i="2" a="1"/>
  <c r="FO134" i="2" s="1"/>
  <c r="FP134" i="2" a="1"/>
  <c r="FP134" i="2" s="1"/>
  <c r="FQ134" i="2" a="1"/>
  <c r="FQ134" i="2" s="1"/>
  <c r="FR134" i="2" a="1"/>
  <c r="FR134" i="2" s="1"/>
  <c r="FS134" i="2" a="1"/>
  <c r="FS134" i="2" s="1"/>
  <c r="FT134" i="2" a="1"/>
  <c r="FT134" i="2" s="1"/>
  <c r="FU134" i="2" a="1"/>
  <c r="FU134" i="2" s="1"/>
  <c r="FV134" i="2" a="1"/>
  <c r="FV134" i="2" s="1"/>
  <c r="FW134" i="2" a="1"/>
  <c r="FW134" i="2" s="1"/>
  <c r="FX134" i="2" a="1"/>
  <c r="FX134" i="2" s="1"/>
  <c r="FY134" i="2" a="1"/>
  <c r="FY134" i="2" s="1"/>
  <c r="FZ134" i="2" a="1"/>
  <c r="FZ134" i="2" s="1"/>
  <c r="GA134" i="2" a="1"/>
  <c r="GA134" i="2" s="1"/>
  <c r="GB134" i="2" a="1"/>
  <c r="GB134" i="2" s="1"/>
  <c r="GC134" i="2" a="1"/>
  <c r="GC134" i="2" s="1"/>
  <c r="GD134" i="2" a="1"/>
  <c r="GD134" i="2" s="1"/>
  <c r="GE134" i="2" a="1"/>
  <c r="GE134" i="2" s="1"/>
  <c r="GF134" i="2" a="1"/>
  <c r="GF134" i="2" s="1"/>
  <c r="GG134" i="2" a="1"/>
  <c r="GG134" i="2" s="1"/>
  <c r="GH134" i="2" a="1"/>
  <c r="GH134" i="2" s="1"/>
  <c r="GI134" i="2" a="1"/>
  <c r="GI134" i="2" s="1"/>
  <c r="GJ134" i="2" a="1"/>
  <c r="GJ134" i="2" s="1"/>
  <c r="GK134" i="2" a="1"/>
  <c r="GK134" i="2" s="1"/>
  <c r="GL134" i="2" a="1"/>
  <c r="GL134" i="2" s="1"/>
  <c r="GM134" i="2" a="1"/>
  <c r="GM134" i="2" s="1"/>
  <c r="GN134" i="2" a="1"/>
  <c r="GN134" i="2" s="1"/>
  <c r="GO134" i="2" a="1"/>
  <c r="GO134" i="2" s="1"/>
  <c r="GP134" i="2" a="1"/>
  <c r="GP134" i="2" s="1"/>
  <c r="GQ134" i="2" a="1"/>
  <c r="GQ134" i="2" s="1"/>
  <c r="GR134" i="2" a="1"/>
  <c r="GR134" i="2" s="1"/>
  <c r="GS134" i="2" a="1"/>
  <c r="GS134" i="2" s="1"/>
  <c r="GT134" i="2" a="1"/>
  <c r="GT134" i="2" s="1"/>
  <c r="GU134" i="2" a="1"/>
  <c r="GU134" i="2" s="1"/>
  <c r="GV134" i="2" a="1"/>
  <c r="GV134" i="2" s="1"/>
  <c r="GW134" i="2" a="1"/>
  <c r="GW134" i="2" s="1"/>
  <c r="GX134" i="2" a="1"/>
  <c r="GX134" i="2" s="1"/>
  <c r="GY134" i="2" a="1"/>
  <c r="GY134" i="2" s="1"/>
  <c r="GZ134" i="2" a="1"/>
  <c r="GZ134" i="2" s="1"/>
  <c r="H135" i="2"/>
  <c r="D135" i="2" s="1"/>
  <c r="N135" i="2"/>
  <c r="X135" i="2" a="1"/>
  <c r="X135" i="2" s="1"/>
  <c r="Y135" i="2" a="1"/>
  <c r="Y135" i="2" s="1"/>
  <c r="Z135" i="2" a="1"/>
  <c r="Z135" i="2" s="1"/>
  <c r="AA135" i="2" a="1"/>
  <c r="AA135" i="2" s="1"/>
  <c r="AB135" i="2" a="1"/>
  <c r="AB135" i="2" s="1"/>
  <c r="AC135" i="2" a="1"/>
  <c r="AC135" i="2" s="1"/>
  <c r="AD135" i="2" a="1"/>
  <c r="AD135" i="2" s="1"/>
  <c r="AE135" i="2" a="1"/>
  <c r="AE135" i="2" s="1"/>
  <c r="AF135" i="2" a="1"/>
  <c r="AF135" i="2" s="1"/>
  <c r="AG135" i="2" a="1"/>
  <c r="AG135" i="2" s="1"/>
  <c r="AH135" i="2" a="1"/>
  <c r="AH135" i="2" s="1"/>
  <c r="AI135" i="2" a="1"/>
  <c r="AI135" i="2" s="1"/>
  <c r="AJ135" i="2" a="1"/>
  <c r="AJ135" i="2" s="1"/>
  <c r="AK135" i="2" a="1"/>
  <c r="AK135" i="2" s="1"/>
  <c r="AL135" i="2" a="1"/>
  <c r="AL135" i="2" s="1"/>
  <c r="AM135" i="2" a="1"/>
  <c r="AM135" i="2" s="1"/>
  <c r="AN135" i="2" a="1"/>
  <c r="AN135" i="2" s="1"/>
  <c r="AO135" i="2" a="1"/>
  <c r="AO135" i="2" s="1"/>
  <c r="AP135" i="2" a="1"/>
  <c r="AP135" i="2" s="1"/>
  <c r="AQ135" i="2" a="1"/>
  <c r="AQ135" i="2" s="1"/>
  <c r="AR135" i="2" a="1"/>
  <c r="AR135" i="2" s="1"/>
  <c r="AS135" i="2" a="1"/>
  <c r="AS135" i="2" s="1"/>
  <c r="AT135" i="2" a="1"/>
  <c r="AT135" i="2" s="1"/>
  <c r="AU135" i="2" a="1"/>
  <c r="AU135" i="2" s="1"/>
  <c r="AV135" i="2" a="1"/>
  <c r="AV135" i="2" s="1"/>
  <c r="AW135" i="2" a="1"/>
  <c r="AW135" i="2" s="1"/>
  <c r="AX135" i="2" a="1"/>
  <c r="AX135" i="2" s="1"/>
  <c r="AY135" i="2" a="1"/>
  <c r="AY135" i="2" s="1"/>
  <c r="AZ135" i="2" a="1"/>
  <c r="AZ135" i="2" s="1"/>
  <c r="BA135" i="2" a="1"/>
  <c r="BA135" i="2" s="1"/>
  <c r="BB135" i="2" a="1"/>
  <c r="BB135" i="2" s="1"/>
  <c r="BC135" i="2" a="1"/>
  <c r="BC135" i="2" s="1"/>
  <c r="BD135" i="2" a="1"/>
  <c r="BD135" i="2" s="1"/>
  <c r="BE135" i="2" a="1"/>
  <c r="BE135" i="2" s="1"/>
  <c r="BF135" i="2" a="1"/>
  <c r="BF135" i="2" s="1"/>
  <c r="BG135" i="2" a="1"/>
  <c r="BG135" i="2" s="1"/>
  <c r="BH135" i="2" a="1"/>
  <c r="BH135" i="2" s="1"/>
  <c r="BI135" i="2" a="1"/>
  <c r="BI135" i="2" s="1"/>
  <c r="BJ135" i="2" a="1"/>
  <c r="BJ135" i="2" s="1"/>
  <c r="BK135" i="2" a="1"/>
  <c r="BK135" i="2" s="1"/>
  <c r="BL135" i="2" a="1"/>
  <c r="BL135" i="2" s="1"/>
  <c r="BM135" i="2" a="1"/>
  <c r="BM135" i="2" s="1"/>
  <c r="BN135" i="2" a="1"/>
  <c r="BN135" i="2" s="1"/>
  <c r="BO135" i="2" a="1"/>
  <c r="BO135" i="2" s="1"/>
  <c r="BP135" i="2" a="1"/>
  <c r="BP135" i="2" s="1"/>
  <c r="BQ135" i="2" a="1"/>
  <c r="BQ135" i="2" s="1"/>
  <c r="BR135" i="2" a="1"/>
  <c r="BR135" i="2" s="1"/>
  <c r="BS135" i="2" a="1"/>
  <c r="BS135" i="2" s="1"/>
  <c r="BT135" i="2" a="1"/>
  <c r="BT135" i="2" s="1"/>
  <c r="BU135" i="2" a="1"/>
  <c r="BU135" i="2" s="1"/>
  <c r="BV135" i="2" a="1"/>
  <c r="BV135" i="2" s="1"/>
  <c r="BW135" i="2" a="1"/>
  <c r="BW135" i="2" s="1"/>
  <c r="BX135" i="2" a="1"/>
  <c r="BX135" i="2" s="1"/>
  <c r="BY135" i="2" a="1"/>
  <c r="BY135" i="2" s="1"/>
  <c r="BZ135" i="2" a="1"/>
  <c r="BZ135" i="2" s="1"/>
  <c r="CA135" i="2" a="1"/>
  <c r="CA135" i="2" s="1"/>
  <c r="CB135" i="2" a="1"/>
  <c r="CB135" i="2" s="1"/>
  <c r="CC135" i="2" a="1"/>
  <c r="CC135" i="2" s="1"/>
  <c r="CD135" i="2" a="1"/>
  <c r="CD135" i="2" s="1"/>
  <c r="CE135" i="2" a="1"/>
  <c r="CE135" i="2" s="1"/>
  <c r="CF135" i="2" a="1"/>
  <c r="CF135" i="2" s="1"/>
  <c r="CG135" i="2" a="1"/>
  <c r="CG135" i="2" s="1"/>
  <c r="CH135" i="2" a="1"/>
  <c r="CH135" i="2" s="1"/>
  <c r="CI135" i="2" a="1"/>
  <c r="CI135" i="2" s="1"/>
  <c r="CJ135" i="2" a="1"/>
  <c r="CJ135" i="2" s="1"/>
  <c r="CK135" i="2" a="1"/>
  <c r="CK135" i="2" s="1"/>
  <c r="CL135" i="2" a="1"/>
  <c r="CL135" i="2" s="1"/>
  <c r="CM135" i="2" a="1"/>
  <c r="CM135" i="2" s="1"/>
  <c r="CN135" i="2" a="1"/>
  <c r="CN135" i="2" s="1"/>
  <c r="CO135" i="2" a="1"/>
  <c r="CO135" i="2" s="1"/>
  <c r="CP135" i="2" a="1"/>
  <c r="CP135" i="2" s="1"/>
  <c r="CQ135" i="2" a="1"/>
  <c r="CQ135" i="2" s="1"/>
  <c r="CR135" i="2" a="1"/>
  <c r="CR135" i="2" s="1"/>
  <c r="CS135" i="2" a="1"/>
  <c r="CS135" i="2" s="1"/>
  <c r="CT135" i="2" a="1"/>
  <c r="CT135" i="2" s="1"/>
  <c r="CU135" i="2" a="1"/>
  <c r="CU135" i="2" s="1"/>
  <c r="CV135" i="2" a="1"/>
  <c r="CV135" i="2" s="1"/>
  <c r="CW135" i="2" a="1"/>
  <c r="CW135" i="2" s="1"/>
  <c r="CX135" i="2" a="1"/>
  <c r="CX135" i="2" s="1"/>
  <c r="CY135" i="2" a="1"/>
  <c r="CY135" i="2" s="1"/>
  <c r="CZ135" i="2" a="1"/>
  <c r="CZ135" i="2" s="1"/>
  <c r="DA135" i="2" a="1"/>
  <c r="DA135" i="2" s="1"/>
  <c r="DB135" i="2" a="1"/>
  <c r="DB135" i="2" s="1"/>
  <c r="DC135" i="2" a="1"/>
  <c r="DC135" i="2" s="1"/>
  <c r="DD135" i="2" a="1"/>
  <c r="DD135" i="2" s="1"/>
  <c r="DE135" i="2" a="1"/>
  <c r="DE135" i="2" s="1"/>
  <c r="DF135" i="2" a="1"/>
  <c r="DF135" i="2" s="1"/>
  <c r="DG135" i="2" a="1"/>
  <c r="DG135" i="2" s="1"/>
  <c r="DH135" i="2" a="1"/>
  <c r="DH135" i="2" s="1"/>
  <c r="DI135" i="2" a="1"/>
  <c r="DI135" i="2" s="1"/>
  <c r="DJ135" i="2" a="1"/>
  <c r="DJ135" i="2" s="1"/>
  <c r="DK135" i="2" a="1"/>
  <c r="DK135" i="2" s="1"/>
  <c r="DL135" i="2" a="1"/>
  <c r="DL135" i="2" s="1"/>
  <c r="DM135" i="2" a="1"/>
  <c r="DM135" i="2" s="1"/>
  <c r="DN135" i="2" a="1"/>
  <c r="DN135" i="2" s="1"/>
  <c r="DO135" i="2" a="1"/>
  <c r="DO135" i="2" s="1"/>
  <c r="DP135" i="2" a="1"/>
  <c r="DP135" i="2" s="1"/>
  <c r="DQ135" i="2" a="1"/>
  <c r="DQ135" i="2" s="1"/>
  <c r="DR135" i="2" a="1"/>
  <c r="DR135" i="2" s="1"/>
  <c r="DS135" i="2" a="1"/>
  <c r="DS135" i="2" s="1"/>
  <c r="DT135" i="2" a="1"/>
  <c r="DT135" i="2" s="1"/>
  <c r="DU135" i="2" a="1"/>
  <c r="DU135" i="2" s="1"/>
  <c r="DV135" i="2" a="1"/>
  <c r="DV135" i="2" s="1"/>
  <c r="DW135" i="2" a="1"/>
  <c r="DW135" i="2" s="1"/>
  <c r="DX135" i="2" a="1"/>
  <c r="DX135" i="2" s="1"/>
  <c r="DY135" i="2" a="1"/>
  <c r="DY135" i="2" s="1"/>
  <c r="DZ135" i="2" a="1"/>
  <c r="DZ135" i="2" s="1"/>
  <c r="EA135" i="2" a="1"/>
  <c r="EA135" i="2" s="1"/>
  <c r="EB135" i="2" a="1"/>
  <c r="EB135" i="2" s="1"/>
  <c r="EC135" i="2" a="1"/>
  <c r="EC135" i="2" s="1"/>
  <c r="ED135" i="2" a="1"/>
  <c r="ED135" i="2" s="1"/>
  <c r="EE135" i="2" a="1"/>
  <c r="EE135" i="2" s="1"/>
  <c r="EF135" i="2" a="1"/>
  <c r="EF135" i="2" s="1"/>
  <c r="EG135" i="2" a="1"/>
  <c r="EG135" i="2" s="1"/>
  <c r="EH135" i="2" a="1"/>
  <c r="EH135" i="2" s="1"/>
  <c r="EI135" i="2" a="1"/>
  <c r="EI135" i="2" s="1"/>
  <c r="EJ135" i="2" a="1"/>
  <c r="EJ135" i="2" s="1"/>
  <c r="EK135" i="2" a="1"/>
  <c r="EK135" i="2" s="1"/>
  <c r="EL135" i="2" a="1"/>
  <c r="EL135" i="2" s="1"/>
  <c r="EM135" i="2" a="1"/>
  <c r="EM135" i="2" s="1"/>
  <c r="EN135" i="2" a="1"/>
  <c r="EN135" i="2" s="1"/>
  <c r="EO135" i="2" a="1"/>
  <c r="EO135" i="2" s="1"/>
  <c r="EP135" i="2" a="1"/>
  <c r="EP135" i="2" s="1"/>
  <c r="EQ135" i="2" a="1"/>
  <c r="EQ135" i="2" s="1"/>
  <c r="ER135" i="2" a="1"/>
  <c r="ER135" i="2" s="1"/>
  <c r="ES135" i="2" a="1"/>
  <c r="ES135" i="2" s="1"/>
  <c r="ET135" i="2" a="1"/>
  <c r="ET135" i="2" s="1"/>
  <c r="EU135" i="2" a="1"/>
  <c r="EU135" i="2" s="1"/>
  <c r="EV135" i="2" a="1"/>
  <c r="EV135" i="2" s="1"/>
  <c r="EW135" i="2" a="1"/>
  <c r="EW135" i="2" s="1"/>
  <c r="EX135" i="2" a="1"/>
  <c r="EX135" i="2" s="1"/>
  <c r="EY135" i="2" a="1"/>
  <c r="EY135" i="2" s="1"/>
  <c r="EZ135" i="2" a="1"/>
  <c r="EZ135" i="2" s="1"/>
  <c r="FA135" i="2" a="1"/>
  <c r="FA135" i="2" s="1"/>
  <c r="FB135" i="2" a="1"/>
  <c r="FB135" i="2" s="1"/>
  <c r="FC135" i="2" a="1"/>
  <c r="FC135" i="2" s="1"/>
  <c r="FD135" i="2" a="1"/>
  <c r="FD135" i="2" s="1"/>
  <c r="FE135" i="2" a="1"/>
  <c r="FE135" i="2" s="1"/>
  <c r="FF135" i="2" a="1"/>
  <c r="FF135" i="2" s="1"/>
  <c r="FG135" i="2" a="1"/>
  <c r="FG135" i="2" s="1"/>
  <c r="FH135" i="2" a="1"/>
  <c r="FH135" i="2" s="1"/>
  <c r="FI135" i="2" a="1"/>
  <c r="FI135" i="2" s="1"/>
  <c r="FJ135" i="2" a="1"/>
  <c r="FJ135" i="2" s="1"/>
  <c r="FK135" i="2" a="1"/>
  <c r="FK135" i="2" s="1"/>
  <c r="FL135" i="2" a="1"/>
  <c r="FL135" i="2" s="1"/>
  <c r="FM135" i="2" a="1"/>
  <c r="FM135" i="2" s="1"/>
  <c r="FN135" i="2" a="1"/>
  <c r="FN135" i="2" s="1"/>
  <c r="FO135" i="2" a="1"/>
  <c r="FO135" i="2" s="1"/>
  <c r="FP135" i="2" a="1"/>
  <c r="FP135" i="2" s="1"/>
  <c r="FQ135" i="2" a="1"/>
  <c r="FQ135" i="2" s="1"/>
  <c r="FR135" i="2" a="1"/>
  <c r="FR135" i="2" s="1"/>
  <c r="FS135" i="2" a="1"/>
  <c r="FS135" i="2" s="1"/>
  <c r="FT135" i="2" a="1"/>
  <c r="FT135" i="2" s="1"/>
  <c r="FU135" i="2" a="1"/>
  <c r="FU135" i="2" s="1"/>
  <c r="FV135" i="2" a="1"/>
  <c r="FV135" i="2" s="1"/>
  <c r="FW135" i="2" a="1"/>
  <c r="FW135" i="2" s="1"/>
  <c r="FX135" i="2" a="1"/>
  <c r="FX135" i="2" s="1"/>
  <c r="FY135" i="2" a="1"/>
  <c r="FY135" i="2" s="1"/>
  <c r="FZ135" i="2" a="1"/>
  <c r="FZ135" i="2" s="1"/>
  <c r="GA135" i="2" a="1"/>
  <c r="GA135" i="2" s="1"/>
  <c r="GB135" i="2" a="1"/>
  <c r="GB135" i="2" s="1"/>
  <c r="GC135" i="2" a="1"/>
  <c r="GC135" i="2" s="1"/>
  <c r="GD135" i="2" a="1"/>
  <c r="GD135" i="2" s="1"/>
  <c r="GE135" i="2" a="1"/>
  <c r="GE135" i="2" s="1"/>
  <c r="GF135" i="2" a="1"/>
  <c r="GF135" i="2" s="1"/>
  <c r="GG135" i="2" a="1"/>
  <c r="GG135" i="2" s="1"/>
  <c r="GH135" i="2" a="1"/>
  <c r="GH135" i="2" s="1"/>
  <c r="GI135" i="2" a="1"/>
  <c r="GI135" i="2" s="1"/>
  <c r="GJ135" i="2" a="1"/>
  <c r="GJ135" i="2" s="1"/>
  <c r="GK135" i="2" a="1"/>
  <c r="GK135" i="2" s="1"/>
  <c r="GL135" i="2" a="1"/>
  <c r="GL135" i="2" s="1"/>
  <c r="GM135" i="2" a="1"/>
  <c r="GM135" i="2" s="1"/>
  <c r="GN135" i="2" a="1"/>
  <c r="GN135" i="2" s="1"/>
  <c r="GO135" i="2" a="1"/>
  <c r="GO135" i="2" s="1"/>
  <c r="GP135" i="2" a="1"/>
  <c r="GP135" i="2" s="1"/>
  <c r="GQ135" i="2" a="1"/>
  <c r="GQ135" i="2" s="1"/>
  <c r="GR135" i="2" a="1"/>
  <c r="GR135" i="2" s="1"/>
  <c r="GS135" i="2" a="1"/>
  <c r="GS135" i="2" s="1"/>
  <c r="GT135" i="2" a="1"/>
  <c r="GT135" i="2" s="1"/>
  <c r="GU135" i="2" a="1"/>
  <c r="GU135" i="2" s="1"/>
  <c r="GV135" i="2" a="1"/>
  <c r="GV135" i="2" s="1"/>
  <c r="GW135" i="2" a="1"/>
  <c r="GW135" i="2" s="1"/>
  <c r="GX135" i="2" a="1"/>
  <c r="GX135" i="2" s="1"/>
  <c r="GY135" i="2" a="1"/>
  <c r="GY135" i="2" s="1"/>
  <c r="GZ135" i="2" a="1"/>
  <c r="GZ135" i="2" s="1"/>
  <c r="H136" i="2"/>
  <c r="D136" i="2" s="1"/>
  <c r="S136" i="2" a="1"/>
  <c r="S136" i="2" s="1"/>
  <c r="X136" i="2" a="1"/>
  <c r="X136" i="2" s="1"/>
  <c r="Y136" i="2" a="1"/>
  <c r="Y136" i="2" s="1"/>
  <c r="Z136" i="2" a="1"/>
  <c r="Z136" i="2" s="1"/>
  <c r="AA136" i="2" a="1"/>
  <c r="AA136" i="2" s="1"/>
  <c r="AB136" i="2" a="1"/>
  <c r="AB136" i="2" s="1"/>
  <c r="AC136" i="2" a="1"/>
  <c r="AC136" i="2" s="1"/>
  <c r="AD136" i="2" a="1"/>
  <c r="AD136" i="2" s="1"/>
  <c r="AE136" i="2" a="1"/>
  <c r="AE136" i="2" s="1"/>
  <c r="AF136" i="2" a="1"/>
  <c r="AF136" i="2" s="1"/>
  <c r="AG136" i="2" a="1"/>
  <c r="AG136" i="2" s="1"/>
  <c r="AH136" i="2" a="1"/>
  <c r="AH136" i="2" s="1"/>
  <c r="AI136" i="2" a="1"/>
  <c r="AI136" i="2" s="1"/>
  <c r="AJ136" i="2" a="1"/>
  <c r="AJ136" i="2" s="1"/>
  <c r="AK136" i="2" a="1"/>
  <c r="AK136" i="2" s="1"/>
  <c r="AL136" i="2" a="1"/>
  <c r="AL136" i="2" s="1"/>
  <c r="AM136" i="2" a="1"/>
  <c r="AM136" i="2" s="1"/>
  <c r="AN136" i="2" a="1"/>
  <c r="AN136" i="2" s="1"/>
  <c r="AO136" i="2" a="1"/>
  <c r="AO136" i="2" s="1"/>
  <c r="AP136" i="2" a="1"/>
  <c r="AP136" i="2" s="1"/>
  <c r="AQ136" i="2" a="1"/>
  <c r="AQ136" i="2" s="1"/>
  <c r="AR136" i="2" a="1"/>
  <c r="AR136" i="2" s="1"/>
  <c r="AS136" i="2" a="1"/>
  <c r="AS136" i="2" s="1"/>
  <c r="AT136" i="2" a="1"/>
  <c r="AT136" i="2" s="1"/>
  <c r="AU136" i="2" a="1"/>
  <c r="AU136" i="2" s="1"/>
  <c r="AV136" i="2" a="1"/>
  <c r="AV136" i="2" s="1"/>
  <c r="AW136" i="2" a="1"/>
  <c r="AW136" i="2" s="1"/>
  <c r="AX136" i="2" a="1"/>
  <c r="AX136" i="2" s="1"/>
  <c r="AY136" i="2" a="1"/>
  <c r="AY136" i="2" s="1"/>
  <c r="AZ136" i="2" a="1"/>
  <c r="AZ136" i="2" s="1"/>
  <c r="BA136" i="2" a="1"/>
  <c r="BA136" i="2" s="1"/>
  <c r="BB136" i="2" a="1"/>
  <c r="BB136" i="2" s="1"/>
  <c r="BC136" i="2" a="1"/>
  <c r="BC136" i="2" s="1"/>
  <c r="BD136" i="2" a="1"/>
  <c r="BD136" i="2" s="1"/>
  <c r="BE136" i="2" a="1"/>
  <c r="BE136" i="2" s="1"/>
  <c r="BF136" i="2" a="1"/>
  <c r="BF136" i="2" s="1"/>
  <c r="BG136" i="2" a="1"/>
  <c r="BG136" i="2" s="1"/>
  <c r="BH136" i="2" a="1"/>
  <c r="BH136" i="2" s="1"/>
  <c r="BI136" i="2" a="1"/>
  <c r="BI136" i="2" s="1"/>
  <c r="BJ136" i="2" a="1"/>
  <c r="BJ136" i="2" s="1"/>
  <c r="BK136" i="2" a="1"/>
  <c r="BK136" i="2" s="1"/>
  <c r="BL136" i="2" a="1"/>
  <c r="BL136" i="2" s="1"/>
  <c r="BM136" i="2" a="1"/>
  <c r="BM136" i="2" s="1"/>
  <c r="BN136" i="2" a="1"/>
  <c r="BN136" i="2" s="1"/>
  <c r="BO136" i="2" a="1"/>
  <c r="BO136" i="2" s="1"/>
  <c r="BP136" i="2" a="1"/>
  <c r="BP136" i="2" s="1"/>
  <c r="BQ136" i="2" a="1"/>
  <c r="BQ136" i="2" s="1"/>
  <c r="BR136" i="2" a="1"/>
  <c r="BR136" i="2" s="1"/>
  <c r="BS136" i="2" a="1"/>
  <c r="BS136" i="2" s="1"/>
  <c r="BT136" i="2" a="1"/>
  <c r="BT136" i="2" s="1"/>
  <c r="BU136" i="2" a="1"/>
  <c r="BU136" i="2" s="1"/>
  <c r="BV136" i="2" a="1"/>
  <c r="BV136" i="2" s="1"/>
  <c r="BW136" i="2" a="1"/>
  <c r="BW136" i="2" s="1"/>
  <c r="BX136" i="2" a="1"/>
  <c r="BX136" i="2" s="1"/>
  <c r="BY136" i="2" a="1"/>
  <c r="BY136" i="2" s="1"/>
  <c r="BZ136" i="2" a="1"/>
  <c r="BZ136" i="2" s="1"/>
  <c r="CA136" i="2" a="1"/>
  <c r="CA136" i="2" s="1"/>
  <c r="CB136" i="2" a="1"/>
  <c r="CB136" i="2" s="1"/>
  <c r="CC136" i="2" a="1"/>
  <c r="CC136" i="2" s="1"/>
  <c r="CD136" i="2" a="1"/>
  <c r="CD136" i="2" s="1"/>
  <c r="CE136" i="2" a="1"/>
  <c r="CE136" i="2" s="1"/>
  <c r="CF136" i="2" a="1"/>
  <c r="CF136" i="2" s="1"/>
  <c r="CG136" i="2" a="1"/>
  <c r="CG136" i="2" s="1"/>
  <c r="CH136" i="2" a="1"/>
  <c r="CH136" i="2" s="1"/>
  <c r="CI136" i="2" a="1"/>
  <c r="CI136" i="2" s="1"/>
  <c r="CJ136" i="2" a="1"/>
  <c r="CJ136" i="2" s="1"/>
  <c r="CK136" i="2" a="1"/>
  <c r="CK136" i="2" s="1"/>
  <c r="CL136" i="2" a="1"/>
  <c r="CL136" i="2" s="1"/>
  <c r="CM136" i="2" a="1"/>
  <c r="CM136" i="2" s="1"/>
  <c r="CN136" i="2" a="1"/>
  <c r="CN136" i="2" s="1"/>
  <c r="CO136" i="2" a="1"/>
  <c r="CO136" i="2" s="1"/>
  <c r="CP136" i="2" a="1"/>
  <c r="CP136" i="2" s="1"/>
  <c r="CQ136" i="2" a="1"/>
  <c r="CQ136" i="2" s="1"/>
  <c r="CR136" i="2" a="1"/>
  <c r="CR136" i="2" s="1"/>
  <c r="CS136" i="2" a="1"/>
  <c r="CS136" i="2" s="1"/>
  <c r="CT136" i="2" a="1"/>
  <c r="CT136" i="2" s="1"/>
  <c r="CU136" i="2" a="1"/>
  <c r="CU136" i="2" s="1"/>
  <c r="CV136" i="2" a="1"/>
  <c r="CV136" i="2" s="1"/>
  <c r="CW136" i="2" a="1"/>
  <c r="CW136" i="2" s="1"/>
  <c r="CX136" i="2" a="1"/>
  <c r="CX136" i="2" s="1"/>
  <c r="CY136" i="2" a="1"/>
  <c r="CY136" i="2" s="1"/>
  <c r="CZ136" i="2" a="1"/>
  <c r="CZ136" i="2" s="1"/>
  <c r="DA136" i="2" a="1"/>
  <c r="DA136" i="2" s="1"/>
  <c r="DB136" i="2" a="1"/>
  <c r="DB136" i="2" s="1"/>
  <c r="DC136" i="2" a="1"/>
  <c r="DC136" i="2" s="1"/>
  <c r="DD136" i="2" a="1"/>
  <c r="DD136" i="2" s="1"/>
  <c r="DE136" i="2" a="1"/>
  <c r="DE136" i="2" s="1"/>
  <c r="DF136" i="2" a="1"/>
  <c r="DF136" i="2" s="1"/>
  <c r="DG136" i="2" a="1"/>
  <c r="DG136" i="2" s="1"/>
  <c r="DH136" i="2" a="1"/>
  <c r="DH136" i="2" s="1"/>
  <c r="DI136" i="2" a="1"/>
  <c r="DI136" i="2" s="1"/>
  <c r="DJ136" i="2" a="1"/>
  <c r="DJ136" i="2" s="1"/>
  <c r="DK136" i="2" a="1"/>
  <c r="DK136" i="2" s="1"/>
  <c r="DL136" i="2" a="1"/>
  <c r="DL136" i="2" s="1"/>
  <c r="DM136" i="2" a="1"/>
  <c r="DM136" i="2" s="1"/>
  <c r="DN136" i="2" a="1"/>
  <c r="DN136" i="2" s="1"/>
  <c r="DO136" i="2" a="1"/>
  <c r="DO136" i="2" s="1"/>
  <c r="DP136" i="2" a="1"/>
  <c r="DP136" i="2" s="1"/>
  <c r="DQ136" i="2" a="1"/>
  <c r="DQ136" i="2" s="1"/>
  <c r="DR136" i="2" a="1"/>
  <c r="DR136" i="2" s="1"/>
  <c r="DS136" i="2" a="1"/>
  <c r="DS136" i="2" s="1"/>
  <c r="DT136" i="2" a="1"/>
  <c r="DT136" i="2" s="1"/>
  <c r="DU136" i="2" a="1"/>
  <c r="DU136" i="2" s="1"/>
  <c r="DV136" i="2" a="1"/>
  <c r="DV136" i="2" s="1"/>
  <c r="DW136" i="2" a="1"/>
  <c r="DW136" i="2" s="1"/>
  <c r="DX136" i="2" a="1"/>
  <c r="DX136" i="2" s="1"/>
  <c r="DY136" i="2" a="1"/>
  <c r="DY136" i="2" s="1"/>
  <c r="DZ136" i="2" a="1"/>
  <c r="DZ136" i="2" s="1"/>
  <c r="EA136" i="2" a="1"/>
  <c r="EA136" i="2" s="1"/>
  <c r="EB136" i="2" a="1"/>
  <c r="EB136" i="2" s="1"/>
  <c r="EC136" i="2" a="1"/>
  <c r="EC136" i="2" s="1"/>
  <c r="ED136" i="2" a="1"/>
  <c r="ED136" i="2" s="1"/>
  <c r="EE136" i="2" a="1"/>
  <c r="EE136" i="2" s="1"/>
  <c r="EF136" i="2" a="1"/>
  <c r="EF136" i="2" s="1"/>
  <c r="EG136" i="2" a="1"/>
  <c r="EG136" i="2" s="1"/>
  <c r="EH136" i="2" a="1"/>
  <c r="EH136" i="2" s="1"/>
  <c r="EI136" i="2" a="1"/>
  <c r="EI136" i="2" s="1"/>
  <c r="EJ136" i="2" a="1"/>
  <c r="EJ136" i="2" s="1"/>
  <c r="EK136" i="2" a="1"/>
  <c r="EK136" i="2" s="1"/>
  <c r="EL136" i="2" a="1"/>
  <c r="EL136" i="2" s="1"/>
  <c r="EM136" i="2" a="1"/>
  <c r="EM136" i="2" s="1"/>
  <c r="EN136" i="2" a="1"/>
  <c r="EN136" i="2" s="1"/>
  <c r="EO136" i="2" a="1"/>
  <c r="EO136" i="2" s="1"/>
  <c r="EP136" i="2" a="1"/>
  <c r="EP136" i="2" s="1"/>
  <c r="EQ136" i="2" a="1"/>
  <c r="EQ136" i="2" s="1"/>
  <c r="ER136" i="2" a="1"/>
  <c r="ER136" i="2" s="1"/>
  <c r="ES136" i="2" a="1"/>
  <c r="ES136" i="2" s="1"/>
  <c r="ET136" i="2" a="1"/>
  <c r="ET136" i="2" s="1"/>
  <c r="EU136" i="2" a="1"/>
  <c r="EU136" i="2" s="1"/>
  <c r="EV136" i="2" a="1"/>
  <c r="EV136" i="2" s="1"/>
  <c r="EW136" i="2" a="1"/>
  <c r="EW136" i="2" s="1"/>
  <c r="EX136" i="2" a="1"/>
  <c r="EX136" i="2" s="1"/>
  <c r="EY136" i="2" a="1"/>
  <c r="EY136" i="2" s="1"/>
  <c r="EZ136" i="2" a="1"/>
  <c r="EZ136" i="2" s="1"/>
  <c r="FA136" i="2" a="1"/>
  <c r="FA136" i="2" s="1"/>
  <c r="FB136" i="2" a="1"/>
  <c r="FB136" i="2" s="1"/>
  <c r="FC136" i="2" a="1"/>
  <c r="FC136" i="2" s="1"/>
  <c r="FD136" i="2" a="1"/>
  <c r="FD136" i="2" s="1"/>
  <c r="FE136" i="2" a="1"/>
  <c r="FE136" i="2" s="1"/>
  <c r="FF136" i="2" a="1"/>
  <c r="FF136" i="2" s="1"/>
  <c r="FG136" i="2" a="1"/>
  <c r="FG136" i="2" s="1"/>
  <c r="FH136" i="2" a="1"/>
  <c r="FH136" i="2" s="1"/>
  <c r="FI136" i="2" a="1"/>
  <c r="FI136" i="2" s="1"/>
  <c r="FJ136" i="2" a="1"/>
  <c r="FJ136" i="2" s="1"/>
  <c r="FK136" i="2" a="1"/>
  <c r="FK136" i="2" s="1"/>
  <c r="FL136" i="2" a="1"/>
  <c r="FL136" i="2" s="1"/>
  <c r="FM136" i="2" a="1"/>
  <c r="FM136" i="2" s="1"/>
  <c r="FN136" i="2" a="1"/>
  <c r="FN136" i="2" s="1"/>
  <c r="FO136" i="2" a="1"/>
  <c r="FO136" i="2" s="1"/>
  <c r="FP136" i="2" a="1"/>
  <c r="FP136" i="2" s="1"/>
  <c r="FQ136" i="2" a="1"/>
  <c r="FQ136" i="2" s="1"/>
  <c r="FR136" i="2" a="1"/>
  <c r="FR136" i="2" s="1"/>
  <c r="FS136" i="2" a="1"/>
  <c r="FS136" i="2" s="1"/>
  <c r="FT136" i="2" a="1"/>
  <c r="FT136" i="2" s="1"/>
  <c r="FU136" i="2" a="1"/>
  <c r="FU136" i="2" s="1"/>
  <c r="FV136" i="2" a="1"/>
  <c r="FV136" i="2" s="1"/>
  <c r="FW136" i="2" a="1"/>
  <c r="FW136" i="2" s="1"/>
  <c r="FX136" i="2" a="1"/>
  <c r="FX136" i="2" s="1"/>
  <c r="FY136" i="2" a="1"/>
  <c r="FY136" i="2" s="1"/>
  <c r="FZ136" i="2" a="1"/>
  <c r="FZ136" i="2" s="1"/>
  <c r="GA136" i="2" a="1"/>
  <c r="GA136" i="2" s="1"/>
  <c r="GB136" i="2" a="1"/>
  <c r="GB136" i="2" s="1"/>
  <c r="GC136" i="2" a="1"/>
  <c r="GC136" i="2" s="1"/>
  <c r="GD136" i="2" a="1"/>
  <c r="GD136" i="2" s="1"/>
  <c r="GE136" i="2" a="1"/>
  <c r="GE136" i="2" s="1"/>
  <c r="GF136" i="2" a="1"/>
  <c r="GF136" i="2" s="1"/>
  <c r="GG136" i="2" a="1"/>
  <c r="GG136" i="2" s="1"/>
  <c r="GH136" i="2" a="1"/>
  <c r="GH136" i="2" s="1"/>
  <c r="GI136" i="2" a="1"/>
  <c r="GI136" i="2" s="1"/>
  <c r="GJ136" i="2" a="1"/>
  <c r="GJ136" i="2" s="1"/>
  <c r="GK136" i="2" a="1"/>
  <c r="GK136" i="2" s="1"/>
  <c r="GL136" i="2" a="1"/>
  <c r="GL136" i="2" s="1"/>
  <c r="GM136" i="2" a="1"/>
  <c r="GM136" i="2" s="1"/>
  <c r="GN136" i="2" a="1"/>
  <c r="GN136" i="2" s="1"/>
  <c r="GO136" i="2" a="1"/>
  <c r="GO136" i="2" s="1"/>
  <c r="GP136" i="2" a="1"/>
  <c r="GP136" i="2" s="1"/>
  <c r="GQ136" i="2" a="1"/>
  <c r="GQ136" i="2" s="1"/>
  <c r="GR136" i="2" a="1"/>
  <c r="GR136" i="2" s="1"/>
  <c r="GS136" i="2" a="1"/>
  <c r="GS136" i="2" s="1"/>
  <c r="GT136" i="2" a="1"/>
  <c r="GT136" i="2" s="1"/>
  <c r="GU136" i="2" a="1"/>
  <c r="GU136" i="2" s="1"/>
  <c r="GV136" i="2" a="1"/>
  <c r="GV136" i="2" s="1"/>
  <c r="GW136" i="2" a="1"/>
  <c r="GW136" i="2" s="1"/>
  <c r="GX136" i="2" a="1"/>
  <c r="GX136" i="2" s="1"/>
  <c r="GY136" i="2" a="1"/>
  <c r="GY136" i="2" s="1"/>
  <c r="GZ136" i="2" a="1"/>
  <c r="GZ136" i="2" s="1"/>
  <c r="H137" i="2"/>
  <c r="D137" i="2" s="1"/>
  <c r="N137" i="2"/>
  <c r="X137" i="2" a="1"/>
  <c r="X137" i="2" s="1"/>
  <c r="Y137" i="2" a="1"/>
  <c r="Y137" i="2" s="1"/>
  <c r="Z137" i="2" a="1"/>
  <c r="Z137" i="2" s="1"/>
  <c r="AA137" i="2" a="1"/>
  <c r="AA137" i="2" s="1"/>
  <c r="AB137" i="2" a="1"/>
  <c r="AB137" i="2" s="1"/>
  <c r="AC137" i="2" a="1"/>
  <c r="AC137" i="2" s="1"/>
  <c r="AD137" i="2" a="1"/>
  <c r="AD137" i="2" s="1"/>
  <c r="AE137" i="2" a="1"/>
  <c r="AE137" i="2" s="1"/>
  <c r="AF137" i="2" a="1"/>
  <c r="AF137" i="2" s="1"/>
  <c r="AG137" i="2" a="1"/>
  <c r="AG137" i="2" s="1"/>
  <c r="AH137" i="2" a="1"/>
  <c r="AH137" i="2" s="1"/>
  <c r="AI137" i="2" a="1"/>
  <c r="AI137" i="2" s="1"/>
  <c r="AJ137" i="2" a="1"/>
  <c r="AJ137" i="2" s="1"/>
  <c r="AK137" i="2" a="1"/>
  <c r="AK137" i="2" s="1"/>
  <c r="AL137" i="2" a="1"/>
  <c r="AL137" i="2" s="1"/>
  <c r="AM137" i="2" a="1"/>
  <c r="AM137" i="2" s="1"/>
  <c r="AN137" i="2" a="1"/>
  <c r="AN137" i="2" s="1"/>
  <c r="AO137" i="2" a="1"/>
  <c r="AO137" i="2" s="1"/>
  <c r="AP137" i="2" a="1"/>
  <c r="AP137" i="2" s="1"/>
  <c r="AQ137" i="2" a="1"/>
  <c r="AQ137" i="2" s="1"/>
  <c r="AR137" i="2" a="1"/>
  <c r="AR137" i="2" s="1"/>
  <c r="AS137" i="2" a="1"/>
  <c r="AS137" i="2" s="1"/>
  <c r="AT137" i="2" a="1"/>
  <c r="AT137" i="2" s="1"/>
  <c r="AU137" i="2" a="1"/>
  <c r="AU137" i="2" s="1"/>
  <c r="AV137" i="2" a="1"/>
  <c r="AV137" i="2" s="1"/>
  <c r="AW137" i="2" a="1"/>
  <c r="AW137" i="2" s="1"/>
  <c r="AX137" i="2" a="1"/>
  <c r="AX137" i="2" s="1"/>
  <c r="AY137" i="2" a="1"/>
  <c r="AY137" i="2" s="1"/>
  <c r="AZ137" i="2" a="1"/>
  <c r="AZ137" i="2" s="1"/>
  <c r="BA137" i="2" a="1"/>
  <c r="BA137" i="2" s="1"/>
  <c r="BB137" i="2" a="1"/>
  <c r="BB137" i="2" s="1"/>
  <c r="BC137" i="2" a="1"/>
  <c r="BC137" i="2" s="1"/>
  <c r="BD137" i="2" a="1"/>
  <c r="BD137" i="2" s="1"/>
  <c r="BE137" i="2" a="1"/>
  <c r="BE137" i="2" s="1"/>
  <c r="BF137" i="2" a="1"/>
  <c r="BF137" i="2" s="1"/>
  <c r="BG137" i="2" a="1"/>
  <c r="BG137" i="2" s="1"/>
  <c r="BH137" i="2" a="1"/>
  <c r="BH137" i="2" s="1"/>
  <c r="BI137" i="2" a="1"/>
  <c r="BI137" i="2" s="1"/>
  <c r="BJ137" i="2" a="1"/>
  <c r="BJ137" i="2" s="1"/>
  <c r="BK137" i="2" a="1"/>
  <c r="BK137" i="2" s="1"/>
  <c r="BL137" i="2" a="1"/>
  <c r="BL137" i="2" s="1"/>
  <c r="BM137" i="2" a="1"/>
  <c r="BM137" i="2" s="1"/>
  <c r="BN137" i="2" a="1"/>
  <c r="BN137" i="2" s="1"/>
  <c r="BO137" i="2" a="1"/>
  <c r="BO137" i="2" s="1"/>
  <c r="BP137" i="2" a="1"/>
  <c r="BP137" i="2" s="1"/>
  <c r="BQ137" i="2" a="1"/>
  <c r="BQ137" i="2" s="1"/>
  <c r="BR137" i="2" a="1"/>
  <c r="BR137" i="2" s="1"/>
  <c r="BS137" i="2" a="1"/>
  <c r="BS137" i="2" s="1"/>
  <c r="BT137" i="2" a="1"/>
  <c r="BT137" i="2" s="1"/>
  <c r="BU137" i="2" a="1"/>
  <c r="BU137" i="2" s="1"/>
  <c r="BV137" i="2" a="1"/>
  <c r="BV137" i="2" s="1"/>
  <c r="BW137" i="2" a="1"/>
  <c r="BW137" i="2" s="1"/>
  <c r="BX137" i="2" a="1"/>
  <c r="BX137" i="2" s="1"/>
  <c r="BY137" i="2" a="1"/>
  <c r="BY137" i="2" s="1"/>
  <c r="BZ137" i="2" a="1"/>
  <c r="BZ137" i="2" s="1"/>
  <c r="CA137" i="2" a="1"/>
  <c r="CA137" i="2" s="1"/>
  <c r="CB137" i="2" a="1"/>
  <c r="CB137" i="2" s="1"/>
  <c r="CC137" i="2" a="1"/>
  <c r="CC137" i="2" s="1"/>
  <c r="CD137" i="2" a="1"/>
  <c r="CD137" i="2" s="1"/>
  <c r="CE137" i="2" a="1"/>
  <c r="CE137" i="2" s="1"/>
  <c r="CF137" i="2" a="1"/>
  <c r="CF137" i="2" s="1"/>
  <c r="CG137" i="2" a="1"/>
  <c r="CG137" i="2" s="1"/>
  <c r="CH137" i="2" a="1"/>
  <c r="CH137" i="2" s="1"/>
  <c r="CI137" i="2" a="1"/>
  <c r="CI137" i="2" s="1"/>
  <c r="CJ137" i="2" a="1"/>
  <c r="CJ137" i="2" s="1"/>
  <c r="CK137" i="2" a="1"/>
  <c r="CK137" i="2" s="1"/>
  <c r="CL137" i="2" a="1"/>
  <c r="CL137" i="2" s="1"/>
  <c r="CM137" i="2" a="1"/>
  <c r="CM137" i="2" s="1"/>
  <c r="CN137" i="2" a="1"/>
  <c r="CN137" i="2" s="1"/>
  <c r="CO137" i="2" a="1"/>
  <c r="CO137" i="2" s="1"/>
  <c r="CP137" i="2" a="1"/>
  <c r="CP137" i="2" s="1"/>
  <c r="CQ137" i="2" a="1"/>
  <c r="CQ137" i="2" s="1"/>
  <c r="CR137" i="2" a="1"/>
  <c r="CR137" i="2" s="1"/>
  <c r="CS137" i="2" a="1"/>
  <c r="CS137" i="2" s="1"/>
  <c r="CT137" i="2" a="1"/>
  <c r="CT137" i="2" s="1"/>
  <c r="CU137" i="2" a="1"/>
  <c r="CU137" i="2" s="1"/>
  <c r="CV137" i="2" a="1"/>
  <c r="CV137" i="2" s="1"/>
  <c r="CW137" i="2" a="1"/>
  <c r="CW137" i="2" s="1"/>
  <c r="CX137" i="2" a="1"/>
  <c r="CX137" i="2" s="1"/>
  <c r="CY137" i="2" a="1"/>
  <c r="CY137" i="2" s="1"/>
  <c r="CZ137" i="2" a="1"/>
  <c r="CZ137" i="2" s="1"/>
  <c r="DA137" i="2" a="1"/>
  <c r="DA137" i="2" s="1"/>
  <c r="DB137" i="2" a="1"/>
  <c r="DB137" i="2" s="1"/>
  <c r="DC137" i="2" a="1"/>
  <c r="DC137" i="2" s="1"/>
  <c r="DD137" i="2" a="1"/>
  <c r="DD137" i="2" s="1"/>
  <c r="DE137" i="2" a="1"/>
  <c r="DE137" i="2" s="1"/>
  <c r="DF137" i="2" a="1"/>
  <c r="DF137" i="2" s="1"/>
  <c r="DG137" i="2" a="1"/>
  <c r="DG137" i="2" s="1"/>
  <c r="DH137" i="2" a="1"/>
  <c r="DH137" i="2" s="1"/>
  <c r="DI137" i="2" a="1"/>
  <c r="DI137" i="2" s="1"/>
  <c r="DJ137" i="2" a="1"/>
  <c r="DJ137" i="2" s="1"/>
  <c r="DK137" i="2" a="1"/>
  <c r="DK137" i="2" s="1"/>
  <c r="DL137" i="2" a="1"/>
  <c r="DL137" i="2" s="1"/>
  <c r="DM137" i="2" a="1"/>
  <c r="DM137" i="2" s="1"/>
  <c r="DN137" i="2" a="1"/>
  <c r="DN137" i="2" s="1"/>
  <c r="DO137" i="2" a="1"/>
  <c r="DO137" i="2" s="1"/>
  <c r="DP137" i="2" a="1"/>
  <c r="DP137" i="2" s="1"/>
  <c r="DQ137" i="2" a="1"/>
  <c r="DQ137" i="2" s="1"/>
  <c r="DR137" i="2" a="1"/>
  <c r="DR137" i="2" s="1"/>
  <c r="DS137" i="2" a="1"/>
  <c r="DS137" i="2" s="1"/>
  <c r="DT137" i="2" a="1"/>
  <c r="DT137" i="2" s="1"/>
  <c r="DU137" i="2" a="1"/>
  <c r="DU137" i="2" s="1"/>
  <c r="DV137" i="2" a="1"/>
  <c r="DV137" i="2" s="1"/>
  <c r="DW137" i="2" a="1"/>
  <c r="DW137" i="2" s="1"/>
  <c r="DX137" i="2" a="1"/>
  <c r="DX137" i="2" s="1"/>
  <c r="DY137" i="2" a="1"/>
  <c r="DY137" i="2" s="1"/>
  <c r="DZ137" i="2" a="1"/>
  <c r="DZ137" i="2" s="1"/>
  <c r="EA137" i="2" a="1"/>
  <c r="EA137" i="2" s="1"/>
  <c r="EB137" i="2" a="1"/>
  <c r="EB137" i="2" s="1"/>
  <c r="EC137" i="2" a="1"/>
  <c r="EC137" i="2" s="1"/>
  <c r="ED137" i="2" a="1"/>
  <c r="ED137" i="2" s="1"/>
  <c r="EE137" i="2" a="1"/>
  <c r="EE137" i="2" s="1"/>
  <c r="EF137" i="2" a="1"/>
  <c r="EF137" i="2" s="1"/>
  <c r="EG137" i="2" a="1"/>
  <c r="EG137" i="2" s="1"/>
  <c r="EH137" i="2" a="1"/>
  <c r="EH137" i="2" s="1"/>
  <c r="EI137" i="2" a="1"/>
  <c r="EI137" i="2" s="1"/>
  <c r="EJ137" i="2" a="1"/>
  <c r="EJ137" i="2" s="1"/>
  <c r="EK137" i="2" a="1"/>
  <c r="EK137" i="2" s="1"/>
  <c r="EL137" i="2" a="1"/>
  <c r="EL137" i="2" s="1"/>
  <c r="EM137" i="2" a="1"/>
  <c r="EM137" i="2" s="1"/>
  <c r="EN137" i="2" a="1"/>
  <c r="EN137" i="2" s="1"/>
  <c r="EO137" i="2" a="1"/>
  <c r="EO137" i="2" s="1"/>
  <c r="EP137" i="2" a="1"/>
  <c r="EP137" i="2" s="1"/>
  <c r="EQ137" i="2" a="1"/>
  <c r="EQ137" i="2" s="1"/>
  <c r="ER137" i="2" a="1"/>
  <c r="ER137" i="2" s="1"/>
  <c r="ES137" i="2" a="1"/>
  <c r="ES137" i="2" s="1"/>
  <c r="ET137" i="2" a="1"/>
  <c r="ET137" i="2" s="1"/>
  <c r="EU137" i="2" a="1"/>
  <c r="EU137" i="2" s="1"/>
  <c r="EV137" i="2" a="1"/>
  <c r="EV137" i="2" s="1"/>
  <c r="EW137" i="2" a="1"/>
  <c r="EW137" i="2" s="1"/>
  <c r="EX137" i="2" a="1"/>
  <c r="EX137" i="2" s="1"/>
  <c r="EY137" i="2" a="1"/>
  <c r="EY137" i="2" s="1"/>
  <c r="EZ137" i="2" a="1"/>
  <c r="EZ137" i="2" s="1"/>
  <c r="FA137" i="2" a="1"/>
  <c r="FA137" i="2" s="1"/>
  <c r="FB137" i="2" a="1"/>
  <c r="FB137" i="2" s="1"/>
  <c r="FC137" i="2" a="1"/>
  <c r="FC137" i="2" s="1"/>
  <c r="FD137" i="2" a="1"/>
  <c r="FD137" i="2" s="1"/>
  <c r="FE137" i="2" a="1"/>
  <c r="FE137" i="2" s="1"/>
  <c r="FF137" i="2" a="1"/>
  <c r="FF137" i="2" s="1"/>
  <c r="FG137" i="2" a="1"/>
  <c r="FG137" i="2" s="1"/>
  <c r="FH137" i="2" a="1"/>
  <c r="FH137" i="2" s="1"/>
  <c r="FI137" i="2" a="1"/>
  <c r="FI137" i="2" s="1"/>
  <c r="FJ137" i="2" a="1"/>
  <c r="FJ137" i="2" s="1"/>
  <c r="FK137" i="2" a="1"/>
  <c r="FK137" i="2" s="1"/>
  <c r="FL137" i="2" a="1"/>
  <c r="FL137" i="2" s="1"/>
  <c r="FM137" i="2" a="1"/>
  <c r="FM137" i="2" s="1"/>
  <c r="FN137" i="2" a="1"/>
  <c r="FN137" i="2" s="1"/>
  <c r="FO137" i="2" a="1"/>
  <c r="FO137" i="2" s="1"/>
  <c r="FP137" i="2" a="1"/>
  <c r="FP137" i="2" s="1"/>
  <c r="FQ137" i="2" a="1"/>
  <c r="FQ137" i="2" s="1"/>
  <c r="FR137" i="2" a="1"/>
  <c r="FR137" i="2" s="1"/>
  <c r="FS137" i="2" a="1"/>
  <c r="FS137" i="2" s="1"/>
  <c r="FT137" i="2" a="1"/>
  <c r="FT137" i="2" s="1"/>
  <c r="FU137" i="2" a="1"/>
  <c r="FU137" i="2" s="1"/>
  <c r="FV137" i="2" a="1"/>
  <c r="FV137" i="2" s="1"/>
  <c r="FW137" i="2" a="1"/>
  <c r="FW137" i="2" s="1"/>
  <c r="FX137" i="2" a="1"/>
  <c r="FX137" i="2" s="1"/>
  <c r="FY137" i="2" a="1"/>
  <c r="FY137" i="2" s="1"/>
  <c r="FZ137" i="2" a="1"/>
  <c r="FZ137" i="2" s="1"/>
  <c r="GA137" i="2" a="1"/>
  <c r="GA137" i="2" s="1"/>
  <c r="GB137" i="2" a="1"/>
  <c r="GB137" i="2" s="1"/>
  <c r="GC137" i="2" a="1"/>
  <c r="GC137" i="2" s="1"/>
  <c r="GD137" i="2" a="1"/>
  <c r="GD137" i="2" s="1"/>
  <c r="GE137" i="2" a="1"/>
  <c r="GE137" i="2" s="1"/>
  <c r="GF137" i="2" a="1"/>
  <c r="GF137" i="2" s="1"/>
  <c r="GG137" i="2" a="1"/>
  <c r="GG137" i="2" s="1"/>
  <c r="GH137" i="2" a="1"/>
  <c r="GH137" i="2" s="1"/>
  <c r="GI137" i="2" a="1"/>
  <c r="GI137" i="2" s="1"/>
  <c r="GJ137" i="2" a="1"/>
  <c r="GJ137" i="2" s="1"/>
  <c r="GK137" i="2" a="1"/>
  <c r="GK137" i="2" s="1"/>
  <c r="GL137" i="2" a="1"/>
  <c r="GL137" i="2" s="1"/>
  <c r="GM137" i="2" a="1"/>
  <c r="GM137" i="2" s="1"/>
  <c r="GN137" i="2" a="1"/>
  <c r="GN137" i="2" s="1"/>
  <c r="GO137" i="2" a="1"/>
  <c r="GO137" i="2" s="1"/>
  <c r="GP137" i="2" a="1"/>
  <c r="GP137" i="2" s="1"/>
  <c r="GQ137" i="2" a="1"/>
  <c r="GQ137" i="2" s="1"/>
  <c r="GR137" i="2" a="1"/>
  <c r="GR137" i="2" s="1"/>
  <c r="GS137" i="2" a="1"/>
  <c r="GS137" i="2" s="1"/>
  <c r="GT137" i="2" a="1"/>
  <c r="GT137" i="2" s="1"/>
  <c r="GU137" i="2" a="1"/>
  <c r="GU137" i="2" s="1"/>
  <c r="GV137" i="2" a="1"/>
  <c r="GV137" i="2" s="1"/>
  <c r="GW137" i="2" a="1"/>
  <c r="GW137" i="2" s="1"/>
  <c r="GX137" i="2" a="1"/>
  <c r="GX137" i="2" s="1"/>
  <c r="GY137" i="2" a="1"/>
  <c r="GY137" i="2" s="1"/>
  <c r="GZ137" i="2" a="1"/>
  <c r="GZ137" i="2" s="1"/>
  <c r="H138" i="2"/>
  <c r="D138" i="2" s="1"/>
  <c r="N138" i="2"/>
  <c r="X138" i="2" a="1"/>
  <c r="X138" i="2" s="1"/>
  <c r="Y138" i="2" a="1"/>
  <c r="Y138" i="2" s="1"/>
  <c r="Z138" i="2" a="1"/>
  <c r="Z138" i="2" s="1"/>
  <c r="AA138" i="2" a="1"/>
  <c r="AA138" i="2" s="1"/>
  <c r="AB138" i="2" a="1"/>
  <c r="AB138" i="2" s="1"/>
  <c r="AC138" i="2" a="1"/>
  <c r="AC138" i="2" s="1"/>
  <c r="AD138" i="2" a="1"/>
  <c r="AD138" i="2" s="1"/>
  <c r="AE138" i="2" a="1"/>
  <c r="AE138" i="2" s="1"/>
  <c r="AF138" i="2" a="1"/>
  <c r="AF138" i="2" s="1"/>
  <c r="AG138" i="2" a="1"/>
  <c r="AG138" i="2" s="1"/>
  <c r="AH138" i="2" a="1"/>
  <c r="AH138" i="2" s="1"/>
  <c r="AI138" i="2" a="1"/>
  <c r="AI138" i="2" s="1"/>
  <c r="AJ138" i="2" a="1"/>
  <c r="AJ138" i="2" s="1"/>
  <c r="AK138" i="2" a="1"/>
  <c r="AK138" i="2" s="1"/>
  <c r="AL138" i="2" a="1"/>
  <c r="AL138" i="2" s="1"/>
  <c r="AM138" i="2" a="1"/>
  <c r="AM138" i="2" s="1"/>
  <c r="AN138" i="2" a="1"/>
  <c r="AN138" i="2" s="1"/>
  <c r="AO138" i="2" a="1"/>
  <c r="AO138" i="2" s="1"/>
  <c r="AP138" i="2" a="1"/>
  <c r="AP138" i="2" s="1"/>
  <c r="AQ138" i="2" a="1"/>
  <c r="AQ138" i="2" s="1"/>
  <c r="AR138" i="2" a="1"/>
  <c r="AR138" i="2" s="1"/>
  <c r="AS138" i="2" a="1"/>
  <c r="AS138" i="2" s="1"/>
  <c r="AT138" i="2" a="1"/>
  <c r="AT138" i="2" s="1"/>
  <c r="AU138" i="2" a="1"/>
  <c r="AU138" i="2" s="1"/>
  <c r="AV138" i="2" a="1"/>
  <c r="AV138" i="2" s="1"/>
  <c r="AW138" i="2" a="1"/>
  <c r="AW138" i="2" s="1"/>
  <c r="AX138" i="2" a="1"/>
  <c r="AX138" i="2" s="1"/>
  <c r="AY138" i="2" a="1"/>
  <c r="AY138" i="2" s="1"/>
  <c r="AZ138" i="2" a="1"/>
  <c r="AZ138" i="2" s="1"/>
  <c r="BA138" i="2" a="1"/>
  <c r="BA138" i="2" s="1"/>
  <c r="BB138" i="2" a="1"/>
  <c r="BB138" i="2" s="1"/>
  <c r="BC138" i="2" a="1"/>
  <c r="BC138" i="2" s="1"/>
  <c r="BD138" i="2" a="1"/>
  <c r="BD138" i="2" s="1"/>
  <c r="BE138" i="2" a="1"/>
  <c r="BE138" i="2" s="1"/>
  <c r="BF138" i="2" a="1"/>
  <c r="BF138" i="2" s="1"/>
  <c r="BG138" i="2" a="1"/>
  <c r="BG138" i="2" s="1"/>
  <c r="BH138" i="2" a="1"/>
  <c r="BH138" i="2" s="1"/>
  <c r="BI138" i="2" a="1"/>
  <c r="BI138" i="2" s="1"/>
  <c r="BJ138" i="2" a="1"/>
  <c r="BJ138" i="2" s="1"/>
  <c r="BK138" i="2" a="1"/>
  <c r="BK138" i="2" s="1"/>
  <c r="BL138" i="2" a="1"/>
  <c r="BL138" i="2" s="1"/>
  <c r="BM138" i="2" a="1"/>
  <c r="BM138" i="2" s="1"/>
  <c r="BN138" i="2" a="1"/>
  <c r="BN138" i="2" s="1"/>
  <c r="BO138" i="2" a="1"/>
  <c r="BO138" i="2" s="1"/>
  <c r="BP138" i="2" a="1"/>
  <c r="BP138" i="2" s="1"/>
  <c r="BQ138" i="2" a="1"/>
  <c r="BQ138" i="2" s="1"/>
  <c r="BR138" i="2" a="1"/>
  <c r="BR138" i="2" s="1"/>
  <c r="BS138" i="2" a="1"/>
  <c r="BS138" i="2" s="1"/>
  <c r="BT138" i="2" a="1"/>
  <c r="BT138" i="2" s="1"/>
  <c r="BU138" i="2" a="1"/>
  <c r="BU138" i="2" s="1"/>
  <c r="BV138" i="2" a="1"/>
  <c r="BV138" i="2" s="1"/>
  <c r="BW138" i="2" a="1"/>
  <c r="BW138" i="2" s="1"/>
  <c r="BX138" i="2" a="1"/>
  <c r="BX138" i="2" s="1"/>
  <c r="BY138" i="2" a="1"/>
  <c r="BY138" i="2" s="1"/>
  <c r="BZ138" i="2" a="1"/>
  <c r="BZ138" i="2" s="1"/>
  <c r="CA138" i="2" a="1"/>
  <c r="CA138" i="2" s="1"/>
  <c r="CB138" i="2" a="1"/>
  <c r="CB138" i="2" s="1"/>
  <c r="CC138" i="2" a="1"/>
  <c r="CC138" i="2" s="1"/>
  <c r="CD138" i="2" a="1"/>
  <c r="CD138" i="2" s="1"/>
  <c r="CE138" i="2" a="1"/>
  <c r="CE138" i="2" s="1"/>
  <c r="CF138" i="2" a="1"/>
  <c r="CF138" i="2" s="1"/>
  <c r="CG138" i="2" a="1"/>
  <c r="CG138" i="2" s="1"/>
  <c r="CH138" i="2" a="1"/>
  <c r="CH138" i="2" s="1"/>
  <c r="CI138" i="2" a="1"/>
  <c r="CI138" i="2" s="1"/>
  <c r="CJ138" i="2" a="1"/>
  <c r="CJ138" i="2" s="1"/>
  <c r="CK138" i="2" a="1"/>
  <c r="CK138" i="2" s="1"/>
  <c r="CL138" i="2" a="1"/>
  <c r="CL138" i="2" s="1"/>
  <c r="CM138" i="2" a="1"/>
  <c r="CM138" i="2" s="1"/>
  <c r="CN138" i="2" a="1"/>
  <c r="CN138" i="2" s="1"/>
  <c r="CO138" i="2" a="1"/>
  <c r="CO138" i="2" s="1"/>
  <c r="CP138" i="2" a="1"/>
  <c r="CP138" i="2" s="1"/>
  <c r="CQ138" i="2" a="1"/>
  <c r="CQ138" i="2" s="1"/>
  <c r="CR138" i="2" a="1"/>
  <c r="CR138" i="2" s="1"/>
  <c r="CS138" i="2" a="1"/>
  <c r="CS138" i="2" s="1"/>
  <c r="CT138" i="2" a="1"/>
  <c r="CT138" i="2" s="1"/>
  <c r="CU138" i="2" a="1"/>
  <c r="CU138" i="2" s="1"/>
  <c r="CV138" i="2" a="1"/>
  <c r="CV138" i="2" s="1"/>
  <c r="CW138" i="2" a="1"/>
  <c r="CW138" i="2" s="1"/>
  <c r="CX138" i="2" a="1"/>
  <c r="CX138" i="2" s="1"/>
  <c r="CY138" i="2" a="1"/>
  <c r="CY138" i="2" s="1"/>
  <c r="CZ138" i="2" a="1"/>
  <c r="CZ138" i="2" s="1"/>
  <c r="DA138" i="2" a="1"/>
  <c r="DA138" i="2" s="1"/>
  <c r="DB138" i="2" a="1"/>
  <c r="DB138" i="2" s="1"/>
  <c r="DC138" i="2" a="1"/>
  <c r="DC138" i="2" s="1"/>
  <c r="DD138" i="2" a="1"/>
  <c r="DD138" i="2" s="1"/>
  <c r="DE138" i="2" a="1"/>
  <c r="DE138" i="2" s="1"/>
  <c r="DF138" i="2" a="1"/>
  <c r="DF138" i="2" s="1"/>
  <c r="DG138" i="2" a="1"/>
  <c r="DG138" i="2" s="1"/>
  <c r="DH138" i="2" a="1"/>
  <c r="DH138" i="2" s="1"/>
  <c r="DI138" i="2" a="1"/>
  <c r="DI138" i="2" s="1"/>
  <c r="DJ138" i="2" a="1"/>
  <c r="DJ138" i="2" s="1"/>
  <c r="DK138" i="2" a="1"/>
  <c r="DK138" i="2" s="1"/>
  <c r="DL138" i="2" a="1"/>
  <c r="DL138" i="2" s="1"/>
  <c r="DM138" i="2" a="1"/>
  <c r="DM138" i="2" s="1"/>
  <c r="DN138" i="2" a="1"/>
  <c r="DN138" i="2" s="1"/>
  <c r="DO138" i="2" a="1"/>
  <c r="DO138" i="2" s="1"/>
  <c r="DP138" i="2" a="1"/>
  <c r="DP138" i="2" s="1"/>
  <c r="DQ138" i="2" a="1"/>
  <c r="DQ138" i="2" s="1"/>
  <c r="DR138" i="2" a="1"/>
  <c r="DR138" i="2" s="1"/>
  <c r="DS138" i="2" a="1"/>
  <c r="DS138" i="2" s="1"/>
  <c r="DT138" i="2" a="1"/>
  <c r="DT138" i="2" s="1"/>
  <c r="DU138" i="2" a="1"/>
  <c r="DU138" i="2" s="1"/>
  <c r="DV138" i="2" a="1"/>
  <c r="DV138" i="2" s="1"/>
  <c r="DW138" i="2" a="1"/>
  <c r="DW138" i="2" s="1"/>
  <c r="DX138" i="2" a="1"/>
  <c r="DX138" i="2" s="1"/>
  <c r="DY138" i="2" a="1"/>
  <c r="DY138" i="2" s="1"/>
  <c r="DZ138" i="2" a="1"/>
  <c r="DZ138" i="2" s="1"/>
  <c r="EA138" i="2" a="1"/>
  <c r="EA138" i="2" s="1"/>
  <c r="EB138" i="2" a="1"/>
  <c r="EB138" i="2" s="1"/>
  <c r="EC138" i="2" a="1"/>
  <c r="EC138" i="2" s="1"/>
  <c r="ED138" i="2" a="1"/>
  <c r="ED138" i="2" s="1"/>
  <c r="EE138" i="2" a="1"/>
  <c r="EE138" i="2" s="1"/>
  <c r="EF138" i="2" a="1"/>
  <c r="EF138" i="2" s="1"/>
  <c r="EG138" i="2" a="1"/>
  <c r="EG138" i="2" s="1"/>
  <c r="EH138" i="2" a="1"/>
  <c r="EH138" i="2" s="1"/>
  <c r="EI138" i="2" a="1"/>
  <c r="EI138" i="2" s="1"/>
  <c r="EJ138" i="2" a="1"/>
  <c r="EJ138" i="2" s="1"/>
  <c r="EK138" i="2" a="1"/>
  <c r="EK138" i="2" s="1"/>
  <c r="EL138" i="2" a="1"/>
  <c r="EL138" i="2" s="1"/>
  <c r="EM138" i="2" a="1"/>
  <c r="EM138" i="2" s="1"/>
  <c r="EN138" i="2" a="1"/>
  <c r="EN138" i="2" s="1"/>
  <c r="EO138" i="2" a="1"/>
  <c r="EO138" i="2" s="1"/>
  <c r="EP138" i="2" a="1"/>
  <c r="EP138" i="2" s="1"/>
  <c r="EQ138" i="2" a="1"/>
  <c r="EQ138" i="2" s="1"/>
  <c r="ER138" i="2" a="1"/>
  <c r="ER138" i="2" s="1"/>
  <c r="ES138" i="2" a="1"/>
  <c r="ES138" i="2" s="1"/>
  <c r="ET138" i="2" a="1"/>
  <c r="ET138" i="2" s="1"/>
  <c r="EU138" i="2" a="1"/>
  <c r="EU138" i="2" s="1"/>
  <c r="EV138" i="2" a="1"/>
  <c r="EV138" i="2" s="1"/>
  <c r="EW138" i="2" a="1"/>
  <c r="EW138" i="2" s="1"/>
  <c r="EX138" i="2" a="1"/>
  <c r="EX138" i="2" s="1"/>
  <c r="EY138" i="2" a="1"/>
  <c r="EY138" i="2" s="1"/>
  <c r="EZ138" i="2" a="1"/>
  <c r="EZ138" i="2" s="1"/>
  <c r="FA138" i="2" a="1"/>
  <c r="FA138" i="2" s="1"/>
  <c r="FB138" i="2" a="1"/>
  <c r="FB138" i="2" s="1"/>
  <c r="FC138" i="2" a="1"/>
  <c r="FC138" i="2" s="1"/>
  <c r="FD138" i="2" a="1"/>
  <c r="FD138" i="2" s="1"/>
  <c r="FE138" i="2" a="1"/>
  <c r="FE138" i="2" s="1"/>
  <c r="FF138" i="2" a="1"/>
  <c r="FF138" i="2" s="1"/>
  <c r="FG138" i="2" a="1"/>
  <c r="FG138" i="2" s="1"/>
  <c r="FH138" i="2" a="1"/>
  <c r="FH138" i="2" s="1"/>
  <c r="FI138" i="2" a="1"/>
  <c r="FI138" i="2" s="1"/>
  <c r="FJ138" i="2" a="1"/>
  <c r="FJ138" i="2" s="1"/>
  <c r="FK138" i="2" a="1"/>
  <c r="FK138" i="2" s="1"/>
  <c r="FL138" i="2" a="1"/>
  <c r="FL138" i="2" s="1"/>
  <c r="FM138" i="2" a="1"/>
  <c r="FM138" i="2" s="1"/>
  <c r="FN138" i="2" a="1"/>
  <c r="FN138" i="2" s="1"/>
  <c r="FO138" i="2" a="1"/>
  <c r="FO138" i="2" s="1"/>
  <c r="FP138" i="2" a="1"/>
  <c r="FP138" i="2" s="1"/>
  <c r="FQ138" i="2" a="1"/>
  <c r="FQ138" i="2" s="1"/>
  <c r="FR138" i="2" a="1"/>
  <c r="FR138" i="2" s="1"/>
  <c r="FS138" i="2" a="1"/>
  <c r="FS138" i="2" s="1"/>
  <c r="FT138" i="2" a="1"/>
  <c r="FT138" i="2" s="1"/>
  <c r="FU138" i="2" a="1"/>
  <c r="FU138" i="2" s="1"/>
  <c r="FV138" i="2" a="1"/>
  <c r="FV138" i="2" s="1"/>
  <c r="FW138" i="2" a="1"/>
  <c r="FW138" i="2" s="1"/>
  <c r="FX138" i="2" a="1"/>
  <c r="FX138" i="2" s="1"/>
  <c r="FY138" i="2" a="1"/>
  <c r="FY138" i="2" s="1"/>
  <c r="FZ138" i="2" a="1"/>
  <c r="FZ138" i="2" s="1"/>
  <c r="GA138" i="2" a="1"/>
  <c r="GA138" i="2" s="1"/>
  <c r="GB138" i="2" a="1"/>
  <c r="GB138" i="2" s="1"/>
  <c r="GC138" i="2" a="1"/>
  <c r="GC138" i="2" s="1"/>
  <c r="GD138" i="2" a="1"/>
  <c r="GD138" i="2" s="1"/>
  <c r="GE138" i="2" a="1"/>
  <c r="GE138" i="2" s="1"/>
  <c r="GF138" i="2" a="1"/>
  <c r="GF138" i="2" s="1"/>
  <c r="GG138" i="2" a="1"/>
  <c r="GG138" i="2" s="1"/>
  <c r="GH138" i="2" a="1"/>
  <c r="GH138" i="2" s="1"/>
  <c r="GI138" i="2" a="1"/>
  <c r="GI138" i="2" s="1"/>
  <c r="GJ138" i="2" a="1"/>
  <c r="GJ138" i="2" s="1"/>
  <c r="GK138" i="2" a="1"/>
  <c r="GK138" i="2" s="1"/>
  <c r="GL138" i="2" a="1"/>
  <c r="GL138" i="2" s="1"/>
  <c r="GM138" i="2" a="1"/>
  <c r="GM138" i="2" s="1"/>
  <c r="GN138" i="2" a="1"/>
  <c r="GN138" i="2" s="1"/>
  <c r="GO138" i="2" a="1"/>
  <c r="GO138" i="2" s="1"/>
  <c r="GP138" i="2" a="1"/>
  <c r="GP138" i="2" s="1"/>
  <c r="GQ138" i="2" a="1"/>
  <c r="GQ138" i="2" s="1"/>
  <c r="GR138" i="2" a="1"/>
  <c r="GR138" i="2" s="1"/>
  <c r="GS138" i="2" a="1"/>
  <c r="GS138" i="2" s="1"/>
  <c r="GT138" i="2" a="1"/>
  <c r="GT138" i="2" s="1"/>
  <c r="GU138" i="2" a="1"/>
  <c r="GU138" i="2" s="1"/>
  <c r="GV138" i="2" a="1"/>
  <c r="GV138" i="2" s="1"/>
  <c r="GW138" i="2" a="1"/>
  <c r="GW138" i="2" s="1"/>
  <c r="GX138" i="2" a="1"/>
  <c r="GX138" i="2" s="1"/>
  <c r="GY138" i="2" a="1"/>
  <c r="GY138" i="2" s="1"/>
  <c r="GZ138" i="2" a="1"/>
  <c r="GZ138" i="2" s="1"/>
  <c r="C139" i="2"/>
  <c r="D139" i="2"/>
  <c r="H139" i="2"/>
  <c r="N139" i="2"/>
  <c r="X139" i="2" a="1"/>
  <c r="X139" i="2" s="1"/>
  <c r="Y139" i="2" a="1"/>
  <c r="Y139" i="2" s="1"/>
  <c r="Z139" i="2" a="1"/>
  <c r="Z139" i="2" s="1"/>
  <c r="AA139" i="2" a="1"/>
  <c r="AA139" i="2" s="1"/>
  <c r="AB139" i="2" a="1"/>
  <c r="AB139" i="2" s="1"/>
  <c r="AC139" i="2" a="1"/>
  <c r="AC139" i="2" s="1"/>
  <c r="AD139" i="2" a="1"/>
  <c r="AD139" i="2" s="1"/>
  <c r="AE139" i="2" a="1"/>
  <c r="AE139" i="2" s="1"/>
  <c r="AF139" i="2" a="1"/>
  <c r="AF139" i="2" s="1"/>
  <c r="AG139" i="2" a="1"/>
  <c r="AG139" i="2" s="1"/>
  <c r="AH139" i="2" a="1"/>
  <c r="AH139" i="2" s="1"/>
  <c r="AI139" i="2" a="1"/>
  <c r="AI139" i="2" s="1"/>
  <c r="AJ139" i="2" a="1"/>
  <c r="AJ139" i="2" s="1"/>
  <c r="AK139" i="2" a="1"/>
  <c r="AK139" i="2" s="1"/>
  <c r="AL139" i="2" a="1"/>
  <c r="AL139" i="2" s="1"/>
  <c r="AM139" i="2" a="1"/>
  <c r="AM139" i="2" s="1"/>
  <c r="AN139" i="2" a="1"/>
  <c r="AN139" i="2" s="1"/>
  <c r="AO139" i="2" a="1"/>
  <c r="AO139" i="2" s="1"/>
  <c r="AP139" i="2" a="1"/>
  <c r="AP139" i="2" s="1"/>
  <c r="AQ139" i="2" a="1"/>
  <c r="AQ139" i="2" s="1"/>
  <c r="AR139" i="2" a="1"/>
  <c r="AR139" i="2" s="1"/>
  <c r="AS139" i="2" a="1"/>
  <c r="AS139" i="2" s="1"/>
  <c r="AT139" i="2" a="1"/>
  <c r="AT139" i="2" s="1"/>
  <c r="AU139" i="2" a="1"/>
  <c r="AU139" i="2" s="1"/>
  <c r="AV139" i="2" a="1"/>
  <c r="AV139" i="2" s="1"/>
  <c r="AW139" i="2" a="1"/>
  <c r="AW139" i="2" s="1"/>
  <c r="AX139" i="2" a="1"/>
  <c r="AX139" i="2" s="1"/>
  <c r="AY139" i="2" a="1"/>
  <c r="AY139" i="2" s="1"/>
  <c r="AZ139" i="2" a="1"/>
  <c r="AZ139" i="2" s="1"/>
  <c r="BA139" i="2" a="1"/>
  <c r="BA139" i="2" s="1"/>
  <c r="BB139" i="2" a="1"/>
  <c r="BB139" i="2" s="1"/>
  <c r="BC139" i="2" a="1"/>
  <c r="BC139" i="2" s="1"/>
  <c r="BD139" i="2" a="1"/>
  <c r="BD139" i="2" s="1"/>
  <c r="BE139" i="2" a="1"/>
  <c r="BE139" i="2" s="1"/>
  <c r="BF139" i="2" a="1"/>
  <c r="BF139" i="2" s="1"/>
  <c r="BG139" i="2" a="1"/>
  <c r="BG139" i="2" s="1"/>
  <c r="BH139" i="2" a="1"/>
  <c r="BH139" i="2" s="1"/>
  <c r="BI139" i="2" a="1"/>
  <c r="BI139" i="2" s="1"/>
  <c r="BJ139" i="2" a="1"/>
  <c r="BJ139" i="2" s="1"/>
  <c r="BK139" i="2" a="1"/>
  <c r="BK139" i="2" s="1"/>
  <c r="BL139" i="2" a="1"/>
  <c r="BL139" i="2" s="1"/>
  <c r="BM139" i="2" a="1"/>
  <c r="BM139" i="2" s="1"/>
  <c r="BN139" i="2" a="1"/>
  <c r="BN139" i="2" s="1"/>
  <c r="BO139" i="2" a="1"/>
  <c r="BO139" i="2" s="1"/>
  <c r="BP139" i="2" a="1"/>
  <c r="BP139" i="2" s="1"/>
  <c r="BQ139" i="2" a="1"/>
  <c r="BQ139" i="2" s="1"/>
  <c r="BR139" i="2" a="1"/>
  <c r="BR139" i="2" s="1"/>
  <c r="BS139" i="2" a="1"/>
  <c r="BS139" i="2" s="1"/>
  <c r="BT139" i="2" a="1"/>
  <c r="BT139" i="2" s="1"/>
  <c r="BU139" i="2" a="1"/>
  <c r="BU139" i="2" s="1"/>
  <c r="BV139" i="2" a="1"/>
  <c r="BV139" i="2" s="1"/>
  <c r="BW139" i="2" a="1"/>
  <c r="BW139" i="2" s="1"/>
  <c r="BX139" i="2" a="1"/>
  <c r="BX139" i="2" s="1"/>
  <c r="BY139" i="2" a="1"/>
  <c r="BY139" i="2" s="1"/>
  <c r="BZ139" i="2" a="1"/>
  <c r="BZ139" i="2" s="1"/>
  <c r="CA139" i="2" a="1"/>
  <c r="CA139" i="2" s="1"/>
  <c r="CB139" i="2" a="1"/>
  <c r="CB139" i="2" s="1"/>
  <c r="CC139" i="2" a="1"/>
  <c r="CC139" i="2" s="1"/>
  <c r="CD139" i="2" a="1"/>
  <c r="CD139" i="2" s="1"/>
  <c r="CE139" i="2" a="1"/>
  <c r="CE139" i="2" s="1"/>
  <c r="CF139" i="2" a="1"/>
  <c r="CF139" i="2" s="1"/>
  <c r="CG139" i="2" a="1"/>
  <c r="CG139" i="2" s="1"/>
  <c r="CH139" i="2" a="1"/>
  <c r="CH139" i="2" s="1"/>
  <c r="CI139" i="2" a="1"/>
  <c r="CI139" i="2" s="1"/>
  <c r="CJ139" i="2" a="1"/>
  <c r="CJ139" i="2" s="1"/>
  <c r="CK139" i="2" a="1"/>
  <c r="CK139" i="2" s="1"/>
  <c r="CL139" i="2" a="1"/>
  <c r="CL139" i="2" s="1"/>
  <c r="CM139" i="2" a="1"/>
  <c r="CM139" i="2" s="1"/>
  <c r="CN139" i="2" a="1"/>
  <c r="CN139" i="2" s="1"/>
  <c r="CO139" i="2" a="1"/>
  <c r="CO139" i="2" s="1"/>
  <c r="CP139" i="2" a="1"/>
  <c r="CP139" i="2" s="1"/>
  <c r="CQ139" i="2" a="1"/>
  <c r="CQ139" i="2" s="1"/>
  <c r="CR139" i="2" a="1"/>
  <c r="CR139" i="2" s="1"/>
  <c r="CS139" i="2" a="1"/>
  <c r="CS139" i="2" s="1"/>
  <c r="CT139" i="2" a="1"/>
  <c r="CT139" i="2" s="1"/>
  <c r="CU139" i="2" a="1"/>
  <c r="CU139" i="2" s="1"/>
  <c r="CV139" i="2" a="1"/>
  <c r="CV139" i="2" s="1"/>
  <c r="CW139" i="2" a="1"/>
  <c r="CW139" i="2" s="1"/>
  <c r="CX139" i="2" a="1"/>
  <c r="CX139" i="2" s="1"/>
  <c r="CY139" i="2" a="1"/>
  <c r="CY139" i="2" s="1"/>
  <c r="CZ139" i="2" a="1"/>
  <c r="CZ139" i="2" s="1"/>
  <c r="DA139" i="2" a="1"/>
  <c r="DA139" i="2" s="1"/>
  <c r="DB139" i="2" a="1"/>
  <c r="DB139" i="2" s="1"/>
  <c r="DC139" i="2" a="1"/>
  <c r="DC139" i="2" s="1"/>
  <c r="DD139" i="2" a="1"/>
  <c r="DD139" i="2" s="1"/>
  <c r="DE139" i="2" a="1"/>
  <c r="DE139" i="2" s="1"/>
  <c r="DF139" i="2" a="1"/>
  <c r="DF139" i="2" s="1"/>
  <c r="DG139" i="2" a="1"/>
  <c r="DG139" i="2" s="1"/>
  <c r="DH139" i="2" a="1"/>
  <c r="DH139" i="2" s="1"/>
  <c r="DI139" i="2" a="1"/>
  <c r="DI139" i="2" s="1"/>
  <c r="DJ139" i="2" a="1"/>
  <c r="DJ139" i="2" s="1"/>
  <c r="DK139" i="2" a="1"/>
  <c r="DK139" i="2" s="1"/>
  <c r="DL139" i="2" a="1"/>
  <c r="DL139" i="2" s="1"/>
  <c r="DM139" i="2" a="1"/>
  <c r="DM139" i="2" s="1"/>
  <c r="DN139" i="2" a="1"/>
  <c r="DN139" i="2" s="1"/>
  <c r="DO139" i="2" a="1"/>
  <c r="DO139" i="2" s="1"/>
  <c r="DP139" i="2" a="1"/>
  <c r="DP139" i="2" s="1"/>
  <c r="DQ139" i="2" a="1"/>
  <c r="DQ139" i="2" s="1"/>
  <c r="DR139" i="2" a="1"/>
  <c r="DR139" i="2" s="1"/>
  <c r="DS139" i="2" a="1"/>
  <c r="DS139" i="2" s="1"/>
  <c r="DT139" i="2" a="1"/>
  <c r="DT139" i="2" s="1"/>
  <c r="DU139" i="2" a="1"/>
  <c r="DU139" i="2" s="1"/>
  <c r="DV139" i="2" a="1"/>
  <c r="DV139" i="2" s="1"/>
  <c r="DW139" i="2" a="1"/>
  <c r="DW139" i="2" s="1"/>
  <c r="DX139" i="2" a="1"/>
  <c r="DX139" i="2" s="1"/>
  <c r="DY139" i="2" a="1"/>
  <c r="DY139" i="2" s="1"/>
  <c r="DZ139" i="2" a="1"/>
  <c r="DZ139" i="2" s="1"/>
  <c r="EA139" i="2" a="1"/>
  <c r="EA139" i="2" s="1"/>
  <c r="EB139" i="2" a="1"/>
  <c r="EB139" i="2" s="1"/>
  <c r="EC139" i="2" a="1"/>
  <c r="EC139" i="2" s="1"/>
  <c r="ED139" i="2" a="1"/>
  <c r="ED139" i="2" s="1"/>
  <c r="EE139" i="2" a="1"/>
  <c r="EE139" i="2" s="1"/>
  <c r="EF139" i="2" a="1"/>
  <c r="EF139" i="2" s="1"/>
  <c r="EG139" i="2" a="1"/>
  <c r="EG139" i="2" s="1"/>
  <c r="EH139" i="2" a="1"/>
  <c r="EH139" i="2" s="1"/>
  <c r="EI139" i="2" a="1"/>
  <c r="EI139" i="2" s="1"/>
  <c r="EJ139" i="2" a="1"/>
  <c r="EJ139" i="2" s="1"/>
  <c r="EK139" i="2" a="1"/>
  <c r="EK139" i="2" s="1"/>
  <c r="EL139" i="2" a="1"/>
  <c r="EL139" i="2" s="1"/>
  <c r="EM139" i="2" a="1"/>
  <c r="EM139" i="2" s="1"/>
  <c r="EN139" i="2" a="1"/>
  <c r="EN139" i="2" s="1"/>
  <c r="EO139" i="2" a="1"/>
  <c r="EO139" i="2" s="1"/>
  <c r="EP139" i="2" a="1"/>
  <c r="EP139" i="2" s="1"/>
  <c r="EQ139" i="2" a="1"/>
  <c r="EQ139" i="2" s="1"/>
  <c r="ER139" i="2" a="1"/>
  <c r="ER139" i="2" s="1"/>
  <c r="ES139" i="2" a="1"/>
  <c r="ES139" i="2" s="1"/>
  <c r="ET139" i="2" a="1"/>
  <c r="ET139" i="2" s="1"/>
  <c r="EU139" i="2" a="1"/>
  <c r="EU139" i="2" s="1"/>
  <c r="EV139" i="2" a="1"/>
  <c r="EV139" i="2" s="1"/>
  <c r="EW139" i="2" a="1"/>
  <c r="EW139" i="2" s="1"/>
  <c r="EX139" i="2" a="1"/>
  <c r="EX139" i="2" s="1"/>
  <c r="EY139" i="2" a="1"/>
  <c r="EY139" i="2" s="1"/>
  <c r="EZ139" i="2" a="1"/>
  <c r="EZ139" i="2" s="1"/>
  <c r="FA139" i="2" a="1"/>
  <c r="FA139" i="2" s="1"/>
  <c r="FB139" i="2" a="1"/>
  <c r="FB139" i="2" s="1"/>
  <c r="FC139" i="2" a="1"/>
  <c r="FC139" i="2" s="1"/>
  <c r="FD139" i="2" a="1"/>
  <c r="FD139" i="2" s="1"/>
  <c r="FE139" i="2" a="1"/>
  <c r="FE139" i="2" s="1"/>
  <c r="FF139" i="2" a="1"/>
  <c r="FF139" i="2" s="1"/>
  <c r="FG139" i="2" a="1"/>
  <c r="FG139" i="2" s="1"/>
  <c r="FH139" i="2" a="1"/>
  <c r="FH139" i="2" s="1"/>
  <c r="FI139" i="2" a="1"/>
  <c r="FI139" i="2" s="1"/>
  <c r="FJ139" i="2" a="1"/>
  <c r="FJ139" i="2" s="1"/>
  <c r="FK139" i="2" a="1"/>
  <c r="FK139" i="2" s="1"/>
  <c r="FL139" i="2" a="1"/>
  <c r="FL139" i="2" s="1"/>
  <c r="FM139" i="2" a="1"/>
  <c r="FM139" i="2" s="1"/>
  <c r="FN139" i="2" a="1"/>
  <c r="FN139" i="2" s="1"/>
  <c r="FO139" i="2" a="1"/>
  <c r="FO139" i="2" s="1"/>
  <c r="FP139" i="2" a="1"/>
  <c r="FP139" i="2" s="1"/>
  <c r="FQ139" i="2" a="1"/>
  <c r="FQ139" i="2" s="1"/>
  <c r="FR139" i="2" a="1"/>
  <c r="FR139" i="2" s="1"/>
  <c r="FS139" i="2" a="1"/>
  <c r="FS139" i="2" s="1"/>
  <c r="FT139" i="2" a="1"/>
  <c r="FT139" i="2" s="1"/>
  <c r="FU139" i="2" a="1"/>
  <c r="FU139" i="2" s="1"/>
  <c r="FV139" i="2" a="1"/>
  <c r="FV139" i="2" s="1"/>
  <c r="FW139" i="2" a="1"/>
  <c r="FW139" i="2" s="1"/>
  <c r="FX139" i="2" a="1"/>
  <c r="FX139" i="2" s="1"/>
  <c r="FY139" i="2" a="1"/>
  <c r="FY139" i="2" s="1"/>
  <c r="FZ139" i="2" a="1"/>
  <c r="FZ139" i="2" s="1"/>
  <c r="GA139" i="2" a="1"/>
  <c r="GA139" i="2" s="1"/>
  <c r="GB139" i="2" a="1"/>
  <c r="GB139" i="2" s="1"/>
  <c r="GC139" i="2" a="1"/>
  <c r="GC139" i="2" s="1"/>
  <c r="GD139" i="2" a="1"/>
  <c r="GD139" i="2" s="1"/>
  <c r="GE139" i="2" a="1"/>
  <c r="GE139" i="2" s="1"/>
  <c r="GF139" i="2" a="1"/>
  <c r="GF139" i="2" s="1"/>
  <c r="GG139" i="2" a="1"/>
  <c r="GG139" i="2" s="1"/>
  <c r="GH139" i="2" a="1"/>
  <c r="GH139" i="2" s="1"/>
  <c r="GI139" i="2" a="1"/>
  <c r="GI139" i="2" s="1"/>
  <c r="GJ139" i="2" a="1"/>
  <c r="GJ139" i="2" s="1"/>
  <c r="GK139" i="2" a="1"/>
  <c r="GK139" i="2" s="1"/>
  <c r="GL139" i="2" a="1"/>
  <c r="GL139" i="2" s="1"/>
  <c r="GM139" i="2" a="1"/>
  <c r="GM139" i="2" s="1"/>
  <c r="GN139" i="2" a="1"/>
  <c r="GN139" i="2" s="1"/>
  <c r="GO139" i="2" a="1"/>
  <c r="GO139" i="2" s="1"/>
  <c r="GP139" i="2" a="1"/>
  <c r="GP139" i="2" s="1"/>
  <c r="GQ139" i="2" a="1"/>
  <c r="GQ139" i="2" s="1"/>
  <c r="GR139" i="2" a="1"/>
  <c r="GR139" i="2" s="1"/>
  <c r="GS139" i="2" a="1"/>
  <c r="GS139" i="2" s="1"/>
  <c r="GT139" i="2" a="1"/>
  <c r="GT139" i="2" s="1"/>
  <c r="GU139" i="2" a="1"/>
  <c r="GU139" i="2" s="1"/>
  <c r="GV139" i="2" a="1"/>
  <c r="GV139" i="2" s="1"/>
  <c r="GW139" i="2" a="1"/>
  <c r="GW139" i="2" s="1"/>
  <c r="GX139" i="2" a="1"/>
  <c r="GX139" i="2" s="1"/>
  <c r="GY139" i="2" a="1"/>
  <c r="GY139" i="2" s="1"/>
  <c r="GZ139" i="2" a="1"/>
  <c r="GZ139" i="2" s="1"/>
  <c r="H60" i="2"/>
  <c r="D60" i="2" s="1"/>
  <c r="X60" i="2" a="1"/>
  <c r="X60" i="2" s="1"/>
  <c r="Y60" i="2" a="1"/>
  <c r="Y60" i="2" s="1"/>
  <c r="Z60" i="2" a="1"/>
  <c r="Z60" i="2" s="1"/>
  <c r="AA60" i="2" a="1"/>
  <c r="AA60" i="2" s="1"/>
  <c r="AB60" i="2" a="1"/>
  <c r="AB60" i="2" s="1"/>
  <c r="AC60" i="2" a="1"/>
  <c r="AC60" i="2" s="1"/>
  <c r="AD60" i="2" a="1"/>
  <c r="AD60" i="2" s="1"/>
  <c r="AE60" i="2" a="1"/>
  <c r="AE60" i="2" s="1"/>
  <c r="AF60" i="2" a="1"/>
  <c r="AF60" i="2" s="1"/>
  <c r="AG60" i="2" a="1"/>
  <c r="AG60" i="2" s="1"/>
  <c r="AH60" i="2" a="1"/>
  <c r="AH60" i="2" s="1"/>
  <c r="AI60" i="2" a="1"/>
  <c r="AI60" i="2" s="1"/>
  <c r="AJ60" i="2" a="1"/>
  <c r="AJ60" i="2" s="1"/>
  <c r="AK60" i="2" a="1"/>
  <c r="AK60" i="2" s="1"/>
  <c r="AL60" i="2" a="1"/>
  <c r="AL60" i="2" s="1"/>
  <c r="AM60" i="2" a="1"/>
  <c r="AM60" i="2" s="1"/>
  <c r="AN60" i="2" a="1"/>
  <c r="AN60" i="2" s="1"/>
  <c r="AO60" i="2" a="1"/>
  <c r="AO60" i="2" s="1"/>
  <c r="AP60" i="2" a="1"/>
  <c r="AP60" i="2" s="1"/>
  <c r="AQ60" i="2" a="1"/>
  <c r="AQ60" i="2" s="1"/>
  <c r="AR60" i="2" a="1"/>
  <c r="AR60" i="2" s="1"/>
  <c r="AS60" i="2" a="1"/>
  <c r="AS60" i="2" s="1"/>
  <c r="AT60" i="2" a="1"/>
  <c r="AT60" i="2" s="1"/>
  <c r="AU60" i="2" a="1"/>
  <c r="AU60" i="2" s="1"/>
  <c r="AV60" i="2" a="1"/>
  <c r="AV60" i="2" s="1"/>
  <c r="AW60" i="2" a="1"/>
  <c r="AW60" i="2" s="1"/>
  <c r="AX60" i="2" a="1"/>
  <c r="AX60" i="2" s="1"/>
  <c r="AY60" i="2" a="1"/>
  <c r="AY60" i="2" s="1"/>
  <c r="AZ60" i="2" a="1"/>
  <c r="AZ60" i="2" s="1"/>
  <c r="BA60" i="2" a="1"/>
  <c r="BA60" i="2" s="1"/>
  <c r="BB60" i="2" a="1"/>
  <c r="BB60" i="2" s="1"/>
  <c r="BC60" i="2" a="1"/>
  <c r="BC60" i="2" s="1"/>
  <c r="BD60" i="2" a="1"/>
  <c r="BD60" i="2" s="1"/>
  <c r="BE60" i="2" a="1"/>
  <c r="BE60" i="2" s="1"/>
  <c r="BF60" i="2" a="1"/>
  <c r="BF60" i="2" s="1"/>
  <c r="BG60" i="2" a="1"/>
  <c r="BG60" i="2" s="1"/>
  <c r="BH60" i="2" a="1"/>
  <c r="BH60" i="2" s="1"/>
  <c r="BI60" i="2" a="1"/>
  <c r="BI60" i="2" s="1"/>
  <c r="BJ60" i="2" a="1"/>
  <c r="BJ60" i="2" s="1"/>
  <c r="BK60" i="2" a="1"/>
  <c r="BK60" i="2" s="1"/>
  <c r="BL60" i="2" a="1"/>
  <c r="BL60" i="2" s="1"/>
  <c r="BM60" i="2" a="1"/>
  <c r="BM60" i="2" s="1"/>
  <c r="BN60" i="2" a="1"/>
  <c r="BN60" i="2" s="1"/>
  <c r="BO60" i="2" a="1"/>
  <c r="BO60" i="2" s="1"/>
  <c r="BP60" i="2" a="1"/>
  <c r="BP60" i="2" s="1"/>
  <c r="BQ60" i="2" a="1"/>
  <c r="BQ60" i="2" s="1"/>
  <c r="BR60" i="2" a="1"/>
  <c r="BR60" i="2" s="1"/>
  <c r="BS60" i="2" a="1"/>
  <c r="BS60" i="2" s="1"/>
  <c r="BT60" i="2" a="1"/>
  <c r="BT60" i="2" s="1"/>
  <c r="BU60" i="2" a="1"/>
  <c r="BU60" i="2" s="1"/>
  <c r="BV60" i="2" a="1"/>
  <c r="BV60" i="2" s="1"/>
  <c r="BW60" i="2" a="1"/>
  <c r="BW60" i="2" s="1"/>
  <c r="BX60" i="2" a="1"/>
  <c r="BX60" i="2" s="1"/>
  <c r="BY60" i="2" a="1"/>
  <c r="BY60" i="2" s="1"/>
  <c r="BZ60" i="2" a="1"/>
  <c r="BZ60" i="2" s="1"/>
  <c r="CA60" i="2" a="1"/>
  <c r="CA60" i="2" s="1"/>
  <c r="CB60" i="2" a="1"/>
  <c r="CB60" i="2" s="1"/>
  <c r="CC60" i="2" a="1"/>
  <c r="CC60" i="2" s="1"/>
  <c r="CD60" i="2" a="1"/>
  <c r="CD60" i="2" s="1"/>
  <c r="CE60" i="2" a="1"/>
  <c r="CE60" i="2" s="1"/>
  <c r="CF60" i="2" a="1"/>
  <c r="CF60" i="2" s="1"/>
  <c r="CG60" i="2" a="1"/>
  <c r="CG60" i="2" s="1"/>
  <c r="CH60" i="2" a="1"/>
  <c r="CH60" i="2" s="1"/>
  <c r="CI60" i="2" a="1"/>
  <c r="CI60" i="2" s="1"/>
  <c r="CJ60" i="2" a="1"/>
  <c r="CJ60" i="2" s="1"/>
  <c r="CK60" i="2" a="1"/>
  <c r="CK60" i="2" s="1"/>
  <c r="CL60" i="2" a="1"/>
  <c r="CL60" i="2" s="1"/>
  <c r="CM60" i="2" a="1"/>
  <c r="CM60" i="2" s="1"/>
  <c r="CN60" i="2" a="1"/>
  <c r="CN60" i="2" s="1"/>
  <c r="CO60" i="2" a="1"/>
  <c r="CO60" i="2" s="1"/>
  <c r="CP60" i="2" a="1"/>
  <c r="CP60" i="2" s="1"/>
  <c r="CQ60" i="2" a="1"/>
  <c r="CQ60" i="2" s="1"/>
  <c r="CR60" i="2" a="1"/>
  <c r="CR60" i="2" s="1"/>
  <c r="CS60" i="2" a="1"/>
  <c r="CS60" i="2" s="1"/>
  <c r="CT60" i="2" a="1"/>
  <c r="CT60" i="2" s="1"/>
  <c r="CU60" i="2" a="1"/>
  <c r="CU60" i="2" s="1"/>
  <c r="CV60" i="2" a="1"/>
  <c r="CV60" i="2" s="1"/>
  <c r="CW60" i="2" a="1"/>
  <c r="CW60" i="2" s="1"/>
  <c r="CX60" i="2" a="1"/>
  <c r="CX60" i="2" s="1"/>
  <c r="CY60" i="2" a="1"/>
  <c r="CY60" i="2" s="1"/>
  <c r="CZ60" i="2" a="1"/>
  <c r="CZ60" i="2" s="1"/>
  <c r="DA60" i="2" a="1"/>
  <c r="DA60" i="2" s="1"/>
  <c r="DB60" i="2" a="1"/>
  <c r="DB60" i="2" s="1"/>
  <c r="DC60" i="2" a="1"/>
  <c r="DC60" i="2" s="1"/>
  <c r="DD60" i="2" a="1"/>
  <c r="DD60" i="2" s="1"/>
  <c r="DE60" i="2" a="1"/>
  <c r="DE60" i="2" s="1"/>
  <c r="DF60" i="2" a="1"/>
  <c r="DF60" i="2" s="1"/>
  <c r="DG60" i="2" a="1"/>
  <c r="DG60" i="2" s="1"/>
  <c r="DH60" i="2" a="1"/>
  <c r="DH60" i="2" s="1"/>
  <c r="DI60" i="2" a="1"/>
  <c r="DI60" i="2" s="1"/>
  <c r="DJ60" i="2" a="1"/>
  <c r="DJ60" i="2" s="1"/>
  <c r="DK60" i="2" a="1"/>
  <c r="DK60" i="2" s="1"/>
  <c r="DL60" i="2" a="1"/>
  <c r="DL60" i="2" s="1"/>
  <c r="DM60" i="2" a="1"/>
  <c r="DM60" i="2" s="1"/>
  <c r="DN60" i="2" a="1"/>
  <c r="DN60" i="2" s="1"/>
  <c r="DO60" i="2" a="1"/>
  <c r="DO60" i="2" s="1"/>
  <c r="DP60" i="2" a="1"/>
  <c r="DP60" i="2" s="1"/>
  <c r="DQ60" i="2" a="1"/>
  <c r="DQ60" i="2" s="1"/>
  <c r="DR60" i="2" a="1"/>
  <c r="DR60" i="2" s="1"/>
  <c r="DS60" i="2" a="1"/>
  <c r="DS60" i="2" s="1"/>
  <c r="DT60" i="2" a="1"/>
  <c r="DT60" i="2" s="1"/>
  <c r="DU60" i="2" a="1"/>
  <c r="DU60" i="2" s="1"/>
  <c r="DV60" i="2" a="1"/>
  <c r="DV60" i="2" s="1"/>
  <c r="DW60" i="2" a="1"/>
  <c r="DW60" i="2" s="1"/>
  <c r="DX60" i="2" a="1"/>
  <c r="DX60" i="2" s="1"/>
  <c r="DY60" i="2" a="1"/>
  <c r="DY60" i="2" s="1"/>
  <c r="DZ60" i="2" a="1"/>
  <c r="DZ60" i="2" s="1"/>
  <c r="EA60" i="2" a="1"/>
  <c r="EA60" i="2" s="1"/>
  <c r="EB60" i="2" a="1"/>
  <c r="EB60" i="2" s="1"/>
  <c r="EC60" i="2" a="1"/>
  <c r="EC60" i="2" s="1"/>
  <c r="ED60" i="2" a="1"/>
  <c r="ED60" i="2" s="1"/>
  <c r="EE60" i="2" a="1"/>
  <c r="EE60" i="2" s="1"/>
  <c r="EF60" i="2" a="1"/>
  <c r="EF60" i="2" s="1"/>
  <c r="EG60" i="2" a="1"/>
  <c r="EG60" i="2" s="1"/>
  <c r="EH60" i="2" a="1"/>
  <c r="EH60" i="2" s="1"/>
  <c r="EI60" i="2" a="1"/>
  <c r="EI60" i="2" s="1"/>
  <c r="EJ60" i="2" a="1"/>
  <c r="EJ60" i="2" s="1"/>
  <c r="EK60" i="2" a="1"/>
  <c r="EK60" i="2" s="1"/>
  <c r="EL60" i="2" a="1"/>
  <c r="EL60" i="2" s="1"/>
  <c r="EM60" i="2" a="1"/>
  <c r="EM60" i="2" s="1"/>
  <c r="EN60" i="2" a="1"/>
  <c r="EN60" i="2" s="1"/>
  <c r="EO60" i="2" a="1"/>
  <c r="EO60" i="2" s="1"/>
  <c r="EP60" i="2" a="1"/>
  <c r="EP60" i="2" s="1"/>
  <c r="EQ60" i="2" a="1"/>
  <c r="EQ60" i="2" s="1"/>
  <c r="ER60" i="2" a="1"/>
  <c r="ER60" i="2" s="1"/>
  <c r="ES60" i="2" a="1"/>
  <c r="ES60" i="2" s="1"/>
  <c r="ET60" i="2" a="1"/>
  <c r="ET60" i="2" s="1"/>
  <c r="EU60" i="2" a="1"/>
  <c r="EU60" i="2" s="1"/>
  <c r="EV60" i="2" a="1"/>
  <c r="EV60" i="2" s="1"/>
  <c r="EW60" i="2" a="1"/>
  <c r="EW60" i="2" s="1"/>
  <c r="EX60" i="2" a="1"/>
  <c r="EX60" i="2" s="1"/>
  <c r="EY60" i="2" a="1"/>
  <c r="EY60" i="2" s="1"/>
  <c r="EZ60" i="2" a="1"/>
  <c r="EZ60" i="2" s="1"/>
  <c r="FA60" i="2" a="1"/>
  <c r="FA60" i="2" s="1"/>
  <c r="FB60" i="2" a="1"/>
  <c r="FB60" i="2" s="1"/>
  <c r="FC60" i="2" a="1"/>
  <c r="FC60" i="2" s="1"/>
  <c r="FD60" i="2" a="1"/>
  <c r="FD60" i="2" s="1"/>
  <c r="FE60" i="2" a="1"/>
  <c r="FE60" i="2" s="1"/>
  <c r="FF60" i="2" a="1"/>
  <c r="FF60" i="2" s="1"/>
  <c r="FG60" i="2" a="1"/>
  <c r="FG60" i="2" s="1"/>
  <c r="FH60" i="2" a="1"/>
  <c r="FH60" i="2" s="1"/>
  <c r="FI60" i="2" a="1"/>
  <c r="FI60" i="2" s="1"/>
  <c r="FJ60" i="2" a="1"/>
  <c r="FJ60" i="2" s="1"/>
  <c r="FK60" i="2" a="1"/>
  <c r="FK60" i="2" s="1"/>
  <c r="FL60" i="2" a="1"/>
  <c r="FL60" i="2" s="1"/>
  <c r="FM60" i="2" a="1"/>
  <c r="FM60" i="2" s="1"/>
  <c r="FN60" i="2" a="1"/>
  <c r="FN60" i="2" s="1"/>
  <c r="FO60" i="2" a="1"/>
  <c r="FO60" i="2" s="1"/>
  <c r="FP60" i="2" a="1"/>
  <c r="FP60" i="2" s="1"/>
  <c r="FQ60" i="2" a="1"/>
  <c r="FQ60" i="2" s="1"/>
  <c r="FR60" i="2" a="1"/>
  <c r="FR60" i="2" s="1"/>
  <c r="FS60" i="2" a="1"/>
  <c r="FS60" i="2" s="1"/>
  <c r="FT60" i="2" a="1"/>
  <c r="FT60" i="2" s="1"/>
  <c r="FU60" i="2" a="1"/>
  <c r="FU60" i="2" s="1"/>
  <c r="FV60" i="2" a="1"/>
  <c r="FV60" i="2" s="1"/>
  <c r="FW60" i="2" a="1"/>
  <c r="FW60" i="2" s="1"/>
  <c r="FX60" i="2" a="1"/>
  <c r="FX60" i="2" s="1"/>
  <c r="FY60" i="2" a="1"/>
  <c r="FY60" i="2" s="1"/>
  <c r="FZ60" i="2" a="1"/>
  <c r="FZ60" i="2" s="1"/>
  <c r="GA60" i="2" a="1"/>
  <c r="GA60" i="2" s="1"/>
  <c r="GB60" i="2" a="1"/>
  <c r="GB60" i="2" s="1"/>
  <c r="GC60" i="2" a="1"/>
  <c r="GC60" i="2" s="1"/>
  <c r="GD60" i="2" a="1"/>
  <c r="GD60" i="2" s="1"/>
  <c r="GE60" i="2" a="1"/>
  <c r="GE60" i="2" s="1"/>
  <c r="GF60" i="2" a="1"/>
  <c r="GF60" i="2" s="1"/>
  <c r="GG60" i="2" a="1"/>
  <c r="GG60" i="2" s="1"/>
  <c r="GH60" i="2" a="1"/>
  <c r="GH60" i="2" s="1"/>
  <c r="GI60" i="2" a="1"/>
  <c r="GI60" i="2" s="1"/>
  <c r="GJ60" i="2" a="1"/>
  <c r="GJ60" i="2" s="1"/>
  <c r="GK60" i="2" a="1"/>
  <c r="GK60" i="2" s="1"/>
  <c r="GL60" i="2" a="1"/>
  <c r="GL60" i="2" s="1"/>
  <c r="GM60" i="2" a="1"/>
  <c r="GM60" i="2" s="1"/>
  <c r="GN60" i="2" a="1"/>
  <c r="GN60" i="2" s="1"/>
  <c r="GO60" i="2" a="1"/>
  <c r="GO60" i="2" s="1"/>
  <c r="GP60" i="2" a="1"/>
  <c r="GP60" i="2" s="1"/>
  <c r="GQ60" i="2" a="1"/>
  <c r="GQ60" i="2" s="1"/>
  <c r="GR60" i="2" a="1"/>
  <c r="GR60" i="2" s="1"/>
  <c r="GS60" i="2" a="1"/>
  <c r="GS60" i="2" s="1"/>
  <c r="GT60" i="2" a="1"/>
  <c r="GT60" i="2" s="1"/>
  <c r="GU60" i="2" a="1"/>
  <c r="GU60" i="2" s="1"/>
  <c r="GV60" i="2" a="1"/>
  <c r="GV60" i="2" s="1"/>
  <c r="GW60" i="2" a="1"/>
  <c r="GW60" i="2" s="1"/>
  <c r="GX60" i="2" a="1"/>
  <c r="GX60" i="2" s="1"/>
  <c r="GY60" i="2" a="1"/>
  <c r="GY60" i="2" s="1"/>
  <c r="GZ60" i="2" a="1"/>
  <c r="GZ60" i="2" s="1"/>
  <c r="D61" i="2"/>
  <c r="H61" i="2"/>
  <c r="N61" i="2"/>
  <c r="X61" i="2" a="1"/>
  <c r="X61" i="2" s="1"/>
  <c r="Y61" i="2" a="1"/>
  <c r="Y61" i="2" s="1"/>
  <c r="Z61" i="2" a="1"/>
  <c r="Z61" i="2" s="1"/>
  <c r="AA61" i="2" a="1"/>
  <c r="AA61" i="2" s="1"/>
  <c r="AB61" i="2" a="1"/>
  <c r="AB61" i="2" s="1"/>
  <c r="AC61" i="2" a="1"/>
  <c r="AC61" i="2" s="1"/>
  <c r="AD61" i="2" a="1"/>
  <c r="AD61" i="2" s="1"/>
  <c r="AE61" i="2" a="1"/>
  <c r="AE61" i="2" s="1"/>
  <c r="AF61" i="2" a="1"/>
  <c r="AF61" i="2" s="1"/>
  <c r="AG61" i="2" a="1"/>
  <c r="AG61" i="2" s="1"/>
  <c r="AH61" i="2" a="1"/>
  <c r="AH61" i="2" s="1"/>
  <c r="AI61" i="2" a="1"/>
  <c r="AI61" i="2" s="1"/>
  <c r="AJ61" i="2" a="1"/>
  <c r="AJ61" i="2" s="1"/>
  <c r="AK61" i="2" a="1"/>
  <c r="AK61" i="2" s="1"/>
  <c r="AL61" i="2" a="1"/>
  <c r="AL61" i="2" s="1"/>
  <c r="AM61" i="2" a="1"/>
  <c r="AM61" i="2" s="1"/>
  <c r="AN61" i="2" a="1"/>
  <c r="AN61" i="2" s="1"/>
  <c r="AO61" i="2" a="1"/>
  <c r="AO61" i="2" s="1"/>
  <c r="AP61" i="2" a="1"/>
  <c r="AP61" i="2" s="1"/>
  <c r="AQ61" i="2" a="1"/>
  <c r="AQ61" i="2" s="1"/>
  <c r="AR61" i="2" a="1"/>
  <c r="AR61" i="2" s="1"/>
  <c r="AS61" i="2" a="1"/>
  <c r="AS61" i="2" s="1"/>
  <c r="AT61" i="2" a="1"/>
  <c r="AT61" i="2" s="1"/>
  <c r="AU61" i="2" a="1"/>
  <c r="AU61" i="2" s="1"/>
  <c r="AV61" i="2" a="1"/>
  <c r="AV61" i="2" s="1"/>
  <c r="AW61" i="2" a="1"/>
  <c r="AW61" i="2" s="1"/>
  <c r="AX61" i="2" a="1"/>
  <c r="AX61" i="2" s="1"/>
  <c r="AY61" i="2" a="1"/>
  <c r="AY61" i="2" s="1"/>
  <c r="AZ61" i="2" a="1"/>
  <c r="AZ61" i="2" s="1"/>
  <c r="BA61" i="2" a="1"/>
  <c r="BA61" i="2" s="1"/>
  <c r="BB61" i="2" a="1"/>
  <c r="BB61" i="2" s="1"/>
  <c r="BC61" i="2" a="1"/>
  <c r="BC61" i="2" s="1"/>
  <c r="BD61" i="2" a="1"/>
  <c r="BD61" i="2" s="1"/>
  <c r="BE61" i="2" a="1"/>
  <c r="BE61" i="2" s="1"/>
  <c r="BF61" i="2" a="1"/>
  <c r="BF61" i="2" s="1"/>
  <c r="BG61" i="2" a="1"/>
  <c r="BG61" i="2" s="1"/>
  <c r="BH61" i="2" a="1"/>
  <c r="BH61" i="2" s="1"/>
  <c r="BI61" i="2" a="1"/>
  <c r="BI61" i="2" s="1"/>
  <c r="BJ61" i="2" a="1"/>
  <c r="BJ61" i="2" s="1"/>
  <c r="BK61" i="2" a="1"/>
  <c r="BK61" i="2" s="1"/>
  <c r="BL61" i="2" a="1"/>
  <c r="BL61" i="2" s="1"/>
  <c r="BM61" i="2" a="1"/>
  <c r="BM61" i="2" s="1"/>
  <c r="BN61" i="2" a="1"/>
  <c r="BN61" i="2" s="1"/>
  <c r="BO61" i="2" a="1"/>
  <c r="BO61" i="2" s="1"/>
  <c r="BP61" i="2" a="1"/>
  <c r="BP61" i="2" s="1"/>
  <c r="BQ61" i="2" a="1"/>
  <c r="BQ61" i="2" s="1"/>
  <c r="BR61" i="2" a="1"/>
  <c r="BR61" i="2" s="1"/>
  <c r="BS61" i="2" a="1"/>
  <c r="BS61" i="2" s="1"/>
  <c r="BT61" i="2" a="1"/>
  <c r="BT61" i="2" s="1"/>
  <c r="BU61" i="2" a="1"/>
  <c r="BU61" i="2" s="1"/>
  <c r="BV61" i="2" a="1"/>
  <c r="BV61" i="2" s="1"/>
  <c r="BW61" i="2" a="1"/>
  <c r="BW61" i="2" s="1"/>
  <c r="BX61" i="2" a="1"/>
  <c r="BX61" i="2" s="1"/>
  <c r="BY61" i="2" a="1"/>
  <c r="BY61" i="2" s="1"/>
  <c r="BZ61" i="2" a="1"/>
  <c r="BZ61" i="2" s="1"/>
  <c r="CA61" i="2" a="1"/>
  <c r="CA61" i="2" s="1"/>
  <c r="CB61" i="2" a="1"/>
  <c r="CB61" i="2" s="1"/>
  <c r="CC61" i="2" a="1"/>
  <c r="CC61" i="2" s="1"/>
  <c r="CD61" i="2" a="1"/>
  <c r="CD61" i="2" s="1"/>
  <c r="CE61" i="2" a="1"/>
  <c r="CE61" i="2" s="1"/>
  <c r="CF61" i="2" a="1"/>
  <c r="CF61" i="2" s="1"/>
  <c r="CG61" i="2" a="1"/>
  <c r="CG61" i="2" s="1"/>
  <c r="CH61" i="2" a="1"/>
  <c r="CH61" i="2" s="1"/>
  <c r="CI61" i="2" a="1"/>
  <c r="CI61" i="2" s="1"/>
  <c r="CJ61" i="2" a="1"/>
  <c r="CJ61" i="2" s="1"/>
  <c r="CK61" i="2" a="1"/>
  <c r="CK61" i="2" s="1"/>
  <c r="CL61" i="2" a="1"/>
  <c r="CL61" i="2" s="1"/>
  <c r="CM61" i="2" a="1"/>
  <c r="CM61" i="2" s="1"/>
  <c r="CN61" i="2" a="1"/>
  <c r="CN61" i="2" s="1"/>
  <c r="CO61" i="2" a="1"/>
  <c r="CO61" i="2" s="1"/>
  <c r="CP61" i="2" a="1"/>
  <c r="CP61" i="2" s="1"/>
  <c r="CQ61" i="2" a="1"/>
  <c r="CQ61" i="2" s="1"/>
  <c r="CR61" i="2" a="1"/>
  <c r="CR61" i="2" s="1"/>
  <c r="CS61" i="2" a="1"/>
  <c r="CS61" i="2" s="1"/>
  <c r="CT61" i="2" a="1"/>
  <c r="CT61" i="2" s="1"/>
  <c r="CU61" i="2" a="1"/>
  <c r="CU61" i="2" s="1"/>
  <c r="CV61" i="2" a="1"/>
  <c r="CV61" i="2" s="1"/>
  <c r="CW61" i="2" a="1"/>
  <c r="CW61" i="2" s="1"/>
  <c r="CX61" i="2" a="1"/>
  <c r="CX61" i="2" s="1"/>
  <c r="CY61" i="2" a="1"/>
  <c r="CY61" i="2" s="1"/>
  <c r="CZ61" i="2" a="1"/>
  <c r="CZ61" i="2" s="1"/>
  <c r="DA61" i="2" a="1"/>
  <c r="DA61" i="2" s="1"/>
  <c r="DB61" i="2" a="1"/>
  <c r="DB61" i="2" s="1"/>
  <c r="DC61" i="2" a="1"/>
  <c r="DC61" i="2" s="1"/>
  <c r="DD61" i="2" a="1"/>
  <c r="DD61" i="2" s="1"/>
  <c r="DE61" i="2" a="1"/>
  <c r="DE61" i="2" s="1"/>
  <c r="DF61" i="2" a="1"/>
  <c r="DF61" i="2" s="1"/>
  <c r="DG61" i="2" a="1"/>
  <c r="DG61" i="2" s="1"/>
  <c r="DH61" i="2" a="1"/>
  <c r="DH61" i="2" s="1"/>
  <c r="DI61" i="2" a="1"/>
  <c r="DI61" i="2" s="1"/>
  <c r="DJ61" i="2" a="1"/>
  <c r="DJ61" i="2" s="1"/>
  <c r="DK61" i="2" a="1"/>
  <c r="DK61" i="2" s="1"/>
  <c r="DL61" i="2" a="1"/>
  <c r="DL61" i="2" s="1"/>
  <c r="DM61" i="2" a="1"/>
  <c r="DM61" i="2" s="1"/>
  <c r="DN61" i="2" a="1"/>
  <c r="DN61" i="2" s="1"/>
  <c r="DO61" i="2" a="1"/>
  <c r="DO61" i="2" s="1"/>
  <c r="DP61" i="2" a="1"/>
  <c r="DP61" i="2" s="1"/>
  <c r="DQ61" i="2" a="1"/>
  <c r="DQ61" i="2" s="1"/>
  <c r="DR61" i="2" a="1"/>
  <c r="DR61" i="2" s="1"/>
  <c r="DS61" i="2" a="1"/>
  <c r="DS61" i="2" s="1"/>
  <c r="DT61" i="2" a="1"/>
  <c r="DT61" i="2" s="1"/>
  <c r="DU61" i="2" a="1"/>
  <c r="DU61" i="2" s="1"/>
  <c r="DV61" i="2" a="1"/>
  <c r="DV61" i="2" s="1"/>
  <c r="DW61" i="2" a="1"/>
  <c r="DW61" i="2" s="1"/>
  <c r="DX61" i="2" a="1"/>
  <c r="DX61" i="2" s="1"/>
  <c r="DY61" i="2" a="1"/>
  <c r="DY61" i="2" s="1"/>
  <c r="DZ61" i="2" a="1"/>
  <c r="DZ61" i="2" s="1"/>
  <c r="EA61" i="2" a="1"/>
  <c r="EA61" i="2" s="1"/>
  <c r="EB61" i="2" a="1"/>
  <c r="EB61" i="2" s="1"/>
  <c r="EC61" i="2" a="1"/>
  <c r="EC61" i="2" s="1"/>
  <c r="ED61" i="2" a="1"/>
  <c r="ED61" i="2" s="1"/>
  <c r="EE61" i="2" a="1"/>
  <c r="EE61" i="2" s="1"/>
  <c r="EF61" i="2" a="1"/>
  <c r="EF61" i="2" s="1"/>
  <c r="EG61" i="2" a="1"/>
  <c r="EG61" i="2" s="1"/>
  <c r="EH61" i="2" a="1"/>
  <c r="EH61" i="2" s="1"/>
  <c r="EI61" i="2" a="1"/>
  <c r="EI61" i="2" s="1"/>
  <c r="EJ61" i="2" a="1"/>
  <c r="EJ61" i="2" s="1"/>
  <c r="EK61" i="2" a="1"/>
  <c r="EK61" i="2" s="1"/>
  <c r="EL61" i="2" a="1"/>
  <c r="EL61" i="2" s="1"/>
  <c r="EM61" i="2" a="1"/>
  <c r="EM61" i="2" s="1"/>
  <c r="EN61" i="2" a="1"/>
  <c r="EN61" i="2" s="1"/>
  <c r="EO61" i="2" a="1"/>
  <c r="EO61" i="2" s="1"/>
  <c r="EP61" i="2" a="1"/>
  <c r="EP61" i="2" s="1"/>
  <c r="EQ61" i="2" a="1"/>
  <c r="EQ61" i="2" s="1"/>
  <c r="ER61" i="2" a="1"/>
  <c r="ER61" i="2" s="1"/>
  <c r="ES61" i="2" a="1"/>
  <c r="ES61" i="2" s="1"/>
  <c r="ET61" i="2" a="1"/>
  <c r="ET61" i="2" s="1"/>
  <c r="EU61" i="2" a="1"/>
  <c r="EU61" i="2" s="1"/>
  <c r="EV61" i="2" a="1"/>
  <c r="EV61" i="2" s="1"/>
  <c r="EW61" i="2" a="1"/>
  <c r="EW61" i="2" s="1"/>
  <c r="EX61" i="2" a="1"/>
  <c r="EX61" i="2" s="1"/>
  <c r="EY61" i="2" a="1"/>
  <c r="EY61" i="2" s="1"/>
  <c r="EZ61" i="2" a="1"/>
  <c r="EZ61" i="2" s="1"/>
  <c r="FA61" i="2" a="1"/>
  <c r="FA61" i="2" s="1"/>
  <c r="FB61" i="2" a="1"/>
  <c r="FB61" i="2" s="1"/>
  <c r="FC61" i="2" a="1"/>
  <c r="FC61" i="2" s="1"/>
  <c r="FD61" i="2" a="1"/>
  <c r="FD61" i="2" s="1"/>
  <c r="FE61" i="2" a="1"/>
  <c r="FE61" i="2" s="1"/>
  <c r="FF61" i="2" a="1"/>
  <c r="FF61" i="2" s="1"/>
  <c r="FG61" i="2" a="1"/>
  <c r="FG61" i="2" s="1"/>
  <c r="FH61" i="2" a="1"/>
  <c r="FH61" i="2" s="1"/>
  <c r="FI61" i="2" a="1"/>
  <c r="FI61" i="2" s="1"/>
  <c r="FJ61" i="2" a="1"/>
  <c r="FJ61" i="2" s="1"/>
  <c r="FK61" i="2" a="1"/>
  <c r="FK61" i="2" s="1"/>
  <c r="FL61" i="2" a="1"/>
  <c r="FL61" i="2" s="1"/>
  <c r="FM61" i="2" a="1"/>
  <c r="FM61" i="2" s="1"/>
  <c r="FN61" i="2" a="1"/>
  <c r="FN61" i="2" s="1"/>
  <c r="FO61" i="2" a="1"/>
  <c r="FO61" i="2" s="1"/>
  <c r="FP61" i="2" a="1"/>
  <c r="FP61" i="2" s="1"/>
  <c r="FQ61" i="2" a="1"/>
  <c r="FQ61" i="2" s="1"/>
  <c r="FR61" i="2" a="1"/>
  <c r="FR61" i="2" s="1"/>
  <c r="FS61" i="2" a="1"/>
  <c r="FS61" i="2" s="1"/>
  <c r="FT61" i="2" a="1"/>
  <c r="FT61" i="2" s="1"/>
  <c r="FU61" i="2" a="1"/>
  <c r="FU61" i="2" s="1"/>
  <c r="FV61" i="2" a="1"/>
  <c r="FV61" i="2" s="1"/>
  <c r="FW61" i="2" a="1"/>
  <c r="FW61" i="2" s="1"/>
  <c r="FX61" i="2" a="1"/>
  <c r="FX61" i="2" s="1"/>
  <c r="FY61" i="2" a="1"/>
  <c r="FY61" i="2" s="1"/>
  <c r="FZ61" i="2" a="1"/>
  <c r="FZ61" i="2" s="1"/>
  <c r="GA61" i="2" a="1"/>
  <c r="GA61" i="2" s="1"/>
  <c r="GB61" i="2" a="1"/>
  <c r="GB61" i="2" s="1"/>
  <c r="GC61" i="2" a="1"/>
  <c r="GC61" i="2" s="1"/>
  <c r="GD61" i="2" a="1"/>
  <c r="GD61" i="2" s="1"/>
  <c r="GE61" i="2" a="1"/>
  <c r="GE61" i="2" s="1"/>
  <c r="GF61" i="2" a="1"/>
  <c r="GF61" i="2" s="1"/>
  <c r="GG61" i="2" a="1"/>
  <c r="GG61" i="2" s="1"/>
  <c r="GH61" i="2" a="1"/>
  <c r="GH61" i="2" s="1"/>
  <c r="GI61" i="2" a="1"/>
  <c r="GI61" i="2" s="1"/>
  <c r="GJ61" i="2" a="1"/>
  <c r="GJ61" i="2" s="1"/>
  <c r="GK61" i="2" a="1"/>
  <c r="GK61" i="2" s="1"/>
  <c r="GL61" i="2" a="1"/>
  <c r="GL61" i="2" s="1"/>
  <c r="GM61" i="2" a="1"/>
  <c r="GM61" i="2" s="1"/>
  <c r="GN61" i="2" a="1"/>
  <c r="GN61" i="2" s="1"/>
  <c r="GO61" i="2" a="1"/>
  <c r="GO61" i="2" s="1"/>
  <c r="GP61" i="2" a="1"/>
  <c r="GP61" i="2" s="1"/>
  <c r="GQ61" i="2" a="1"/>
  <c r="GQ61" i="2" s="1"/>
  <c r="GR61" i="2" a="1"/>
  <c r="GR61" i="2" s="1"/>
  <c r="GS61" i="2" a="1"/>
  <c r="GS61" i="2" s="1"/>
  <c r="GT61" i="2" a="1"/>
  <c r="GT61" i="2" s="1"/>
  <c r="GU61" i="2" a="1"/>
  <c r="GU61" i="2" s="1"/>
  <c r="GV61" i="2" a="1"/>
  <c r="GV61" i="2" s="1"/>
  <c r="GW61" i="2" a="1"/>
  <c r="GW61" i="2" s="1"/>
  <c r="GX61" i="2" a="1"/>
  <c r="GX61" i="2" s="1"/>
  <c r="GY61" i="2" a="1"/>
  <c r="GY61" i="2" s="1"/>
  <c r="GZ61" i="2" a="1"/>
  <c r="GZ61" i="2" s="1"/>
  <c r="H62" i="2"/>
  <c r="D62" i="2" s="1"/>
  <c r="N62" i="2"/>
  <c r="X62" i="2" a="1"/>
  <c r="X62" i="2" s="1"/>
  <c r="Y62" i="2" a="1"/>
  <c r="Y62" i="2" s="1"/>
  <c r="Z62" i="2" a="1"/>
  <c r="Z62" i="2" s="1"/>
  <c r="AA62" i="2" a="1"/>
  <c r="AA62" i="2" s="1"/>
  <c r="AB62" i="2" a="1"/>
  <c r="AB62" i="2" s="1"/>
  <c r="AC62" i="2" a="1"/>
  <c r="AC62" i="2" s="1"/>
  <c r="AD62" i="2" a="1"/>
  <c r="AD62" i="2" s="1"/>
  <c r="AE62" i="2" a="1"/>
  <c r="AE62" i="2" s="1"/>
  <c r="AF62" i="2" a="1"/>
  <c r="AF62" i="2" s="1"/>
  <c r="AG62" i="2" a="1"/>
  <c r="AG62" i="2" s="1"/>
  <c r="AH62" i="2" a="1"/>
  <c r="AH62" i="2" s="1"/>
  <c r="AI62" i="2" a="1"/>
  <c r="AI62" i="2" s="1"/>
  <c r="AJ62" i="2" a="1"/>
  <c r="AJ62" i="2" s="1"/>
  <c r="AK62" i="2" a="1"/>
  <c r="AK62" i="2" s="1"/>
  <c r="AL62" i="2" a="1"/>
  <c r="AL62" i="2" s="1"/>
  <c r="AM62" i="2" a="1"/>
  <c r="AM62" i="2" s="1"/>
  <c r="AN62" i="2" a="1"/>
  <c r="AN62" i="2" s="1"/>
  <c r="AO62" i="2" a="1"/>
  <c r="AO62" i="2" s="1"/>
  <c r="AP62" i="2" a="1"/>
  <c r="AP62" i="2" s="1"/>
  <c r="AQ62" i="2" a="1"/>
  <c r="AQ62" i="2" s="1"/>
  <c r="AR62" i="2" a="1"/>
  <c r="AR62" i="2" s="1"/>
  <c r="AS62" i="2" a="1"/>
  <c r="AS62" i="2" s="1"/>
  <c r="AT62" i="2" a="1"/>
  <c r="AT62" i="2" s="1"/>
  <c r="AU62" i="2" a="1"/>
  <c r="AU62" i="2" s="1"/>
  <c r="AV62" i="2" a="1"/>
  <c r="AV62" i="2" s="1"/>
  <c r="AW62" i="2" a="1"/>
  <c r="AW62" i="2" s="1"/>
  <c r="AX62" i="2" a="1"/>
  <c r="AX62" i="2" s="1"/>
  <c r="AY62" i="2" a="1"/>
  <c r="AY62" i="2" s="1"/>
  <c r="AZ62" i="2" a="1"/>
  <c r="AZ62" i="2" s="1"/>
  <c r="BA62" i="2" a="1"/>
  <c r="BA62" i="2" s="1"/>
  <c r="BB62" i="2" a="1"/>
  <c r="BB62" i="2" s="1"/>
  <c r="BC62" i="2" a="1"/>
  <c r="BC62" i="2" s="1"/>
  <c r="BD62" i="2" a="1"/>
  <c r="BD62" i="2" s="1"/>
  <c r="BE62" i="2" a="1"/>
  <c r="BE62" i="2" s="1"/>
  <c r="BF62" i="2" a="1"/>
  <c r="BF62" i="2" s="1"/>
  <c r="BG62" i="2" a="1"/>
  <c r="BG62" i="2" s="1"/>
  <c r="BH62" i="2" a="1"/>
  <c r="BH62" i="2" s="1"/>
  <c r="BI62" i="2" a="1"/>
  <c r="BI62" i="2" s="1"/>
  <c r="BJ62" i="2" a="1"/>
  <c r="BJ62" i="2" s="1"/>
  <c r="BK62" i="2" a="1"/>
  <c r="BK62" i="2" s="1"/>
  <c r="BL62" i="2" a="1"/>
  <c r="BL62" i="2" s="1"/>
  <c r="BM62" i="2" a="1"/>
  <c r="BM62" i="2" s="1"/>
  <c r="BN62" i="2" a="1"/>
  <c r="BN62" i="2" s="1"/>
  <c r="BO62" i="2" a="1"/>
  <c r="BO62" i="2" s="1"/>
  <c r="BP62" i="2" a="1"/>
  <c r="BP62" i="2" s="1"/>
  <c r="BQ62" i="2" a="1"/>
  <c r="BQ62" i="2" s="1"/>
  <c r="BR62" i="2" a="1"/>
  <c r="BR62" i="2" s="1"/>
  <c r="BS62" i="2" a="1"/>
  <c r="BS62" i="2" s="1"/>
  <c r="BT62" i="2" a="1"/>
  <c r="BT62" i="2" s="1"/>
  <c r="BU62" i="2" a="1"/>
  <c r="BU62" i="2" s="1"/>
  <c r="BV62" i="2" a="1"/>
  <c r="BV62" i="2" s="1"/>
  <c r="BW62" i="2" a="1"/>
  <c r="BW62" i="2" s="1"/>
  <c r="BX62" i="2" a="1"/>
  <c r="BX62" i="2" s="1"/>
  <c r="BY62" i="2" a="1"/>
  <c r="BY62" i="2" s="1"/>
  <c r="BZ62" i="2" a="1"/>
  <c r="BZ62" i="2" s="1"/>
  <c r="CA62" i="2" a="1"/>
  <c r="CA62" i="2" s="1"/>
  <c r="CB62" i="2" a="1"/>
  <c r="CB62" i="2" s="1"/>
  <c r="CC62" i="2" a="1"/>
  <c r="CC62" i="2" s="1"/>
  <c r="CD62" i="2" a="1"/>
  <c r="CD62" i="2" s="1"/>
  <c r="CE62" i="2" a="1"/>
  <c r="CE62" i="2" s="1"/>
  <c r="CF62" i="2" a="1"/>
  <c r="CF62" i="2" s="1"/>
  <c r="CG62" i="2" a="1"/>
  <c r="CG62" i="2" s="1"/>
  <c r="CH62" i="2" a="1"/>
  <c r="CH62" i="2" s="1"/>
  <c r="CI62" i="2" a="1"/>
  <c r="CI62" i="2" s="1"/>
  <c r="CJ62" i="2" a="1"/>
  <c r="CJ62" i="2" s="1"/>
  <c r="CK62" i="2" a="1"/>
  <c r="CK62" i="2" s="1"/>
  <c r="CL62" i="2" a="1"/>
  <c r="CL62" i="2" s="1"/>
  <c r="CM62" i="2" a="1"/>
  <c r="CM62" i="2" s="1"/>
  <c r="CN62" i="2" a="1"/>
  <c r="CN62" i="2" s="1"/>
  <c r="CO62" i="2" a="1"/>
  <c r="CO62" i="2" s="1"/>
  <c r="CP62" i="2" a="1"/>
  <c r="CP62" i="2" s="1"/>
  <c r="CQ62" i="2" a="1"/>
  <c r="CQ62" i="2" s="1"/>
  <c r="CR62" i="2" a="1"/>
  <c r="CR62" i="2" s="1"/>
  <c r="CS62" i="2" a="1"/>
  <c r="CS62" i="2" s="1"/>
  <c r="CT62" i="2" a="1"/>
  <c r="CT62" i="2" s="1"/>
  <c r="CU62" i="2" a="1"/>
  <c r="CU62" i="2" s="1"/>
  <c r="CV62" i="2" a="1"/>
  <c r="CV62" i="2" s="1"/>
  <c r="CW62" i="2" a="1"/>
  <c r="CW62" i="2" s="1"/>
  <c r="CX62" i="2" a="1"/>
  <c r="CX62" i="2" s="1"/>
  <c r="CY62" i="2" a="1"/>
  <c r="CY62" i="2" s="1"/>
  <c r="CZ62" i="2" a="1"/>
  <c r="CZ62" i="2" s="1"/>
  <c r="DA62" i="2" a="1"/>
  <c r="DA62" i="2" s="1"/>
  <c r="DB62" i="2" a="1"/>
  <c r="DB62" i="2" s="1"/>
  <c r="DC62" i="2" a="1"/>
  <c r="DC62" i="2" s="1"/>
  <c r="DD62" i="2" a="1"/>
  <c r="DD62" i="2" s="1"/>
  <c r="DE62" i="2" a="1"/>
  <c r="DE62" i="2" s="1"/>
  <c r="DF62" i="2" a="1"/>
  <c r="DF62" i="2" s="1"/>
  <c r="DG62" i="2" a="1"/>
  <c r="DG62" i="2" s="1"/>
  <c r="DH62" i="2" a="1"/>
  <c r="DH62" i="2" s="1"/>
  <c r="DI62" i="2" a="1"/>
  <c r="DI62" i="2" s="1"/>
  <c r="DJ62" i="2" a="1"/>
  <c r="DJ62" i="2" s="1"/>
  <c r="DK62" i="2" a="1"/>
  <c r="DK62" i="2" s="1"/>
  <c r="DL62" i="2" a="1"/>
  <c r="DL62" i="2" s="1"/>
  <c r="DM62" i="2" a="1"/>
  <c r="DM62" i="2" s="1"/>
  <c r="DN62" i="2" a="1"/>
  <c r="DN62" i="2" s="1"/>
  <c r="DO62" i="2" a="1"/>
  <c r="DO62" i="2" s="1"/>
  <c r="DP62" i="2" a="1"/>
  <c r="DP62" i="2" s="1"/>
  <c r="DQ62" i="2" a="1"/>
  <c r="DQ62" i="2" s="1"/>
  <c r="DR62" i="2" a="1"/>
  <c r="DR62" i="2" s="1"/>
  <c r="DS62" i="2" a="1"/>
  <c r="DS62" i="2" s="1"/>
  <c r="DT62" i="2" a="1"/>
  <c r="DT62" i="2" s="1"/>
  <c r="DU62" i="2" a="1"/>
  <c r="DU62" i="2" s="1"/>
  <c r="DV62" i="2" a="1"/>
  <c r="DV62" i="2" s="1"/>
  <c r="DW62" i="2" a="1"/>
  <c r="DW62" i="2" s="1"/>
  <c r="DX62" i="2" a="1"/>
  <c r="DX62" i="2" s="1"/>
  <c r="DY62" i="2" a="1"/>
  <c r="DY62" i="2" s="1"/>
  <c r="DZ62" i="2" a="1"/>
  <c r="DZ62" i="2" s="1"/>
  <c r="EA62" i="2" a="1"/>
  <c r="EA62" i="2" s="1"/>
  <c r="EB62" i="2" a="1"/>
  <c r="EB62" i="2" s="1"/>
  <c r="EC62" i="2" a="1"/>
  <c r="EC62" i="2" s="1"/>
  <c r="ED62" i="2" a="1"/>
  <c r="ED62" i="2" s="1"/>
  <c r="EE62" i="2" a="1"/>
  <c r="EE62" i="2" s="1"/>
  <c r="EF62" i="2" a="1"/>
  <c r="EF62" i="2" s="1"/>
  <c r="EG62" i="2" a="1"/>
  <c r="EG62" i="2" s="1"/>
  <c r="EH62" i="2" a="1"/>
  <c r="EH62" i="2" s="1"/>
  <c r="EI62" i="2" a="1"/>
  <c r="EI62" i="2" s="1"/>
  <c r="EJ62" i="2" a="1"/>
  <c r="EJ62" i="2" s="1"/>
  <c r="EK62" i="2" a="1"/>
  <c r="EK62" i="2" s="1"/>
  <c r="EL62" i="2" a="1"/>
  <c r="EL62" i="2" s="1"/>
  <c r="EM62" i="2" a="1"/>
  <c r="EM62" i="2" s="1"/>
  <c r="EN62" i="2" a="1"/>
  <c r="EN62" i="2" s="1"/>
  <c r="EO62" i="2" a="1"/>
  <c r="EO62" i="2" s="1"/>
  <c r="EP62" i="2" a="1"/>
  <c r="EP62" i="2" s="1"/>
  <c r="EQ62" i="2" a="1"/>
  <c r="EQ62" i="2" s="1"/>
  <c r="ER62" i="2" a="1"/>
  <c r="ER62" i="2" s="1"/>
  <c r="ES62" i="2" a="1"/>
  <c r="ES62" i="2" s="1"/>
  <c r="ET62" i="2" a="1"/>
  <c r="ET62" i="2" s="1"/>
  <c r="EU62" i="2" a="1"/>
  <c r="EU62" i="2" s="1"/>
  <c r="EV62" i="2" a="1"/>
  <c r="EV62" i="2" s="1"/>
  <c r="EW62" i="2" a="1"/>
  <c r="EW62" i="2" s="1"/>
  <c r="EX62" i="2" a="1"/>
  <c r="EX62" i="2" s="1"/>
  <c r="EY62" i="2" a="1"/>
  <c r="EY62" i="2" s="1"/>
  <c r="EZ62" i="2" a="1"/>
  <c r="EZ62" i="2" s="1"/>
  <c r="FA62" i="2" a="1"/>
  <c r="FA62" i="2" s="1"/>
  <c r="FB62" i="2" a="1"/>
  <c r="FB62" i="2" s="1"/>
  <c r="FC62" i="2" a="1"/>
  <c r="FC62" i="2" s="1"/>
  <c r="FD62" i="2" a="1"/>
  <c r="FD62" i="2" s="1"/>
  <c r="FE62" i="2" a="1"/>
  <c r="FE62" i="2" s="1"/>
  <c r="FF62" i="2" a="1"/>
  <c r="FF62" i="2" s="1"/>
  <c r="FG62" i="2" a="1"/>
  <c r="FG62" i="2" s="1"/>
  <c r="FH62" i="2" a="1"/>
  <c r="FH62" i="2" s="1"/>
  <c r="FI62" i="2" a="1"/>
  <c r="FI62" i="2" s="1"/>
  <c r="FJ62" i="2" a="1"/>
  <c r="FJ62" i="2" s="1"/>
  <c r="FK62" i="2" a="1"/>
  <c r="FK62" i="2" s="1"/>
  <c r="FL62" i="2" a="1"/>
  <c r="FL62" i="2" s="1"/>
  <c r="FM62" i="2" a="1"/>
  <c r="FM62" i="2" s="1"/>
  <c r="FN62" i="2" a="1"/>
  <c r="FN62" i="2" s="1"/>
  <c r="FO62" i="2" a="1"/>
  <c r="FO62" i="2" s="1"/>
  <c r="FP62" i="2" a="1"/>
  <c r="FP62" i="2" s="1"/>
  <c r="FQ62" i="2" a="1"/>
  <c r="FQ62" i="2" s="1"/>
  <c r="FR62" i="2" a="1"/>
  <c r="FR62" i="2" s="1"/>
  <c r="FS62" i="2" a="1"/>
  <c r="FS62" i="2" s="1"/>
  <c r="FT62" i="2" a="1"/>
  <c r="FT62" i="2" s="1"/>
  <c r="FU62" i="2" a="1"/>
  <c r="FU62" i="2" s="1"/>
  <c r="FV62" i="2" a="1"/>
  <c r="FV62" i="2" s="1"/>
  <c r="FW62" i="2" a="1"/>
  <c r="FW62" i="2" s="1"/>
  <c r="FX62" i="2" a="1"/>
  <c r="FX62" i="2" s="1"/>
  <c r="FY62" i="2" a="1"/>
  <c r="FY62" i="2" s="1"/>
  <c r="FZ62" i="2" a="1"/>
  <c r="FZ62" i="2" s="1"/>
  <c r="GA62" i="2" a="1"/>
  <c r="GA62" i="2" s="1"/>
  <c r="GB62" i="2" a="1"/>
  <c r="GB62" i="2" s="1"/>
  <c r="GC62" i="2" a="1"/>
  <c r="GC62" i="2" s="1"/>
  <c r="GD62" i="2" a="1"/>
  <c r="GD62" i="2" s="1"/>
  <c r="GE62" i="2" a="1"/>
  <c r="GE62" i="2" s="1"/>
  <c r="GF62" i="2" a="1"/>
  <c r="GF62" i="2" s="1"/>
  <c r="GG62" i="2" a="1"/>
  <c r="GG62" i="2" s="1"/>
  <c r="GH62" i="2" a="1"/>
  <c r="GH62" i="2" s="1"/>
  <c r="GI62" i="2" a="1"/>
  <c r="GI62" i="2" s="1"/>
  <c r="GJ62" i="2" a="1"/>
  <c r="GJ62" i="2" s="1"/>
  <c r="GK62" i="2" a="1"/>
  <c r="GK62" i="2" s="1"/>
  <c r="GL62" i="2" a="1"/>
  <c r="GL62" i="2" s="1"/>
  <c r="GM62" i="2" a="1"/>
  <c r="GM62" i="2" s="1"/>
  <c r="GN62" i="2" a="1"/>
  <c r="GN62" i="2" s="1"/>
  <c r="GO62" i="2" a="1"/>
  <c r="GO62" i="2" s="1"/>
  <c r="GP62" i="2" a="1"/>
  <c r="GP62" i="2" s="1"/>
  <c r="GQ62" i="2" a="1"/>
  <c r="GQ62" i="2" s="1"/>
  <c r="GR62" i="2" a="1"/>
  <c r="GR62" i="2" s="1"/>
  <c r="GS62" i="2" a="1"/>
  <c r="GS62" i="2" s="1"/>
  <c r="GT62" i="2" a="1"/>
  <c r="GT62" i="2" s="1"/>
  <c r="GU62" i="2" a="1"/>
  <c r="GU62" i="2" s="1"/>
  <c r="GV62" i="2" a="1"/>
  <c r="GV62" i="2" s="1"/>
  <c r="GW62" i="2" a="1"/>
  <c r="GW62" i="2" s="1"/>
  <c r="GX62" i="2" a="1"/>
  <c r="GX62" i="2" s="1"/>
  <c r="GY62" i="2" a="1"/>
  <c r="GY62" i="2" s="1"/>
  <c r="GZ62" i="2" a="1"/>
  <c r="GZ62" i="2" s="1"/>
  <c r="H63" i="2"/>
  <c r="D63" i="2" s="1"/>
  <c r="X63" i="2" a="1"/>
  <c r="X63" i="2" s="1"/>
  <c r="Y63" i="2" a="1"/>
  <c r="Y63" i="2" s="1"/>
  <c r="Z63" i="2" a="1"/>
  <c r="Z63" i="2" s="1"/>
  <c r="AA63" i="2" a="1"/>
  <c r="AA63" i="2" s="1"/>
  <c r="AB63" i="2" a="1"/>
  <c r="AB63" i="2" s="1"/>
  <c r="AC63" i="2" a="1"/>
  <c r="AC63" i="2" s="1"/>
  <c r="AD63" i="2" a="1"/>
  <c r="AD63" i="2" s="1"/>
  <c r="AE63" i="2" a="1"/>
  <c r="AE63" i="2" s="1"/>
  <c r="AF63" i="2" a="1"/>
  <c r="AF63" i="2" s="1"/>
  <c r="AG63" i="2" a="1"/>
  <c r="AG63" i="2" s="1"/>
  <c r="AH63" i="2" a="1"/>
  <c r="AH63" i="2" s="1"/>
  <c r="AI63" i="2" a="1"/>
  <c r="AI63" i="2" s="1"/>
  <c r="AJ63" i="2" a="1"/>
  <c r="AJ63" i="2" s="1"/>
  <c r="AK63" i="2" a="1"/>
  <c r="AK63" i="2" s="1"/>
  <c r="AL63" i="2" a="1"/>
  <c r="AL63" i="2" s="1"/>
  <c r="AM63" i="2" a="1"/>
  <c r="AM63" i="2" s="1"/>
  <c r="AN63" i="2" a="1"/>
  <c r="AN63" i="2" s="1"/>
  <c r="AO63" i="2" a="1"/>
  <c r="AO63" i="2" s="1"/>
  <c r="AP63" i="2" a="1"/>
  <c r="AP63" i="2" s="1"/>
  <c r="AQ63" i="2" a="1"/>
  <c r="AQ63" i="2" s="1"/>
  <c r="AR63" i="2" a="1"/>
  <c r="AR63" i="2" s="1"/>
  <c r="AS63" i="2" a="1"/>
  <c r="AS63" i="2" s="1"/>
  <c r="AT63" i="2" a="1"/>
  <c r="AT63" i="2" s="1"/>
  <c r="AU63" i="2" a="1"/>
  <c r="AU63" i="2" s="1"/>
  <c r="AV63" i="2" a="1"/>
  <c r="AV63" i="2" s="1"/>
  <c r="AW63" i="2" a="1"/>
  <c r="AW63" i="2" s="1"/>
  <c r="AX63" i="2" a="1"/>
  <c r="AX63" i="2" s="1"/>
  <c r="AY63" i="2" a="1"/>
  <c r="AY63" i="2" s="1"/>
  <c r="AZ63" i="2" a="1"/>
  <c r="AZ63" i="2" s="1"/>
  <c r="BA63" i="2" a="1"/>
  <c r="BA63" i="2" s="1"/>
  <c r="BB63" i="2" a="1"/>
  <c r="BB63" i="2" s="1"/>
  <c r="BC63" i="2" a="1"/>
  <c r="BC63" i="2" s="1"/>
  <c r="BD63" i="2" a="1"/>
  <c r="BD63" i="2" s="1"/>
  <c r="BE63" i="2" a="1"/>
  <c r="BE63" i="2" s="1"/>
  <c r="BF63" i="2" a="1"/>
  <c r="BF63" i="2" s="1"/>
  <c r="BG63" i="2" a="1"/>
  <c r="BG63" i="2" s="1"/>
  <c r="BH63" i="2" a="1"/>
  <c r="BH63" i="2" s="1"/>
  <c r="BI63" i="2" a="1"/>
  <c r="BI63" i="2" s="1"/>
  <c r="BJ63" i="2" a="1"/>
  <c r="BJ63" i="2" s="1"/>
  <c r="BK63" i="2" a="1"/>
  <c r="BK63" i="2" s="1"/>
  <c r="BL63" i="2" a="1"/>
  <c r="BL63" i="2" s="1"/>
  <c r="BM63" i="2" a="1"/>
  <c r="BM63" i="2" s="1"/>
  <c r="BN63" i="2" a="1"/>
  <c r="BN63" i="2" s="1"/>
  <c r="BO63" i="2" a="1"/>
  <c r="BO63" i="2" s="1"/>
  <c r="BP63" i="2" a="1"/>
  <c r="BP63" i="2" s="1"/>
  <c r="BQ63" i="2" a="1"/>
  <c r="BQ63" i="2" s="1"/>
  <c r="BR63" i="2" a="1"/>
  <c r="BR63" i="2" s="1"/>
  <c r="BS63" i="2" a="1"/>
  <c r="BS63" i="2" s="1"/>
  <c r="BT63" i="2" a="1"/>
  <c r="BT63" i="2" s="1"/>
  <c r="BU63" i="2" a="1"/>
  <c r="BU63" i="2" s="1"/>
  <c r="BV63" i="2" a="1"/>
  <c r="BV63" i="2" s="1"/>
  <c r="BW63" i="2" a="1"/>
  <c r="BW63" i="2" s="1"/>
  <c r="BX63" i="2" a="1"/>
  <c r="BX63" i="2" s="1"/>
  <c r="BY63" i="2" a="1"/>
  <c r="BY63" i="2" s="1"/>
  <c r="BZ63" i="2" a="1"/>
  <c r="BZ63" i="2" s="1"/>
  <c r="CA63" i="2" a="1"/>
  <c r="CA63" i="2" s="1"/>
  <c r="CB63" i="2" a="1"/>
  <c r="CB63" i="2" s="1"/>
  <c r="CC63" i="2" a="1"/>
  <c r="CC63" i="2" s="1"/>
  <c r="CD63" i="2" a="1"/>
  <c r="CD63" i="2" s="1"/>
  <c r="CE63" i="2" a="1"/>
  <c r="CE63" i="2" s="1"/>
  <c r="CF63" i="2" a="1"/>
  <c r="CF63" i="2" s="1"/>
  <c r="CG63" i="2" a="1"/>
  <c r="CG63" i="2" s="1"/>
  <c r="CH63" i="2" a="1"/>
  <c r="CH63" i="2" s="1"/>
  <c r="CI63" i="2" a="1"/>
  <c r="CI63" i="2" s="1"/>
  <c r="CJ63" i="2" a="1"/>
  <c r="CJ63" i="2" s="1"/>
  <c r="CK63" i="2" a="1"/>
  <c r="CK63" i="2" s="1"/>
  <c r="CL63" i="2" a="1"/>
  <c r="CL63" i="2" s="1"/>
  <c r="CM63" i="2" a="1"/>
  <c r="CM63" i="2" s="1"/>
  <c r="CN63" i="2" a="1"/>
  <c r="CN63" i="2" s="1"/>
  <c r="CO63" i="2" a="1"/>
  <c r="CO63" i="2" s="1"/>
  <c r="CP63" i="2" a="1"/>
  <c r="CP63" i="2" s="1"/>
  <c r="CQ63" i="2" a="1"/>
  <c r="CQ63" i="2" s="1"/>
  <c r="CR63" i="2" a="1"/>
  <c r="CR63" i="2" s="1"/>
  <c r="CS63" i="2" a="1"/>
  <c r="CS63" i="2" s="1"/>
  <c r="CT63" i="2" a="1"/>
  <c r="CT63" i="2" s="1"/>
  <c r="CU63" i="2" a="1"/>
  <c r="CU63" i="2" s="1"/>
  <c r="CV63" i="2" a="1"/>
  <c r="CV63" i="2" s="1"/>
  <c r="CW63" i="2" a="1"/>
  <c r="CW63" i="2" s="1"/>
  <c r="CX63" i="2" a="1"/>
  <c r="CX63" i="2" s="1"/>
  <c r="CY63" i="2" a="1"/>
  <c r="CY63" i="2" s="1"/>
  <c r="CZ63" i="2" a="1"/>
  <c r="CZ63" i="2" s="1"/>
  <c r="DA63" i="2" a="1"/>
  <c r="DA63" i="2" s="1"/>
  <c r="DB63" i="2" a="1"/>
  <c r="DB63" i="2" s="1"/>
  <c r="DC63" i="2" a="1"/>
  <c r="DC63" i="2" s="1"/>
  <c r="DD63" i="2" a="1"/>
  <c r="DD63" i="2" s="1"/>
  <c r="DE63" i="2" a="1"/>
  <c r="DE63" i="2" s="1"/>
  <c r="DF63" i="2" a="1"/>
  <c r="DF63" i="2" s="1"/>
  <c r="DG63" i="2" a="1"/>
  <c r="DG63" i="2" s="1"/>
  <c r="DH63" i="2" a="1"/>
  <c r="DH63" i="2" s="1"/>
  <c r="DI63" i="2" a="1"/>
  <c r="DI63" i="2" s="1"/>
  <c r="DJ63" i="2" a="1"/>
  <c r="DJ63" i="2" s="1"/>
  <c r="DK63" i="2" a="1"/>
  <c r="DK63" i="2" s="1"/>
  <c r="DL63" i="2" a="1"/>
  <c r="DL63" i="2" s="1"/>
  <c r="DM63" i="2" a="1"/>
  <c r="DM63" i="2" s="1"/>
  <c r="DN63" i="2" a="1"/>
  <c r="DN63" i="2" s="1"/>
  <c r="DO63" i="2" a="1"/>
  <c r="DO63" i="2" s="1"/>
  <c r="DP63" i="2" a="1"/>
  <c r="DP63" i="2" s="1"/>
  <c r="DQ63" i="2" a="1"/>
  <c r="DQ63" i="2" s="1"/>
  <c r="DR63" i="2" a="1"/>
  <c r="DR63" i="2" s="1"/>
  <c r="DS63" i="2" a="1"/>
  <c r="DS63" i="2" s="1"/>
  <c r="DT63" i="2" a="1"/>
  <c r="DT63" i="2" s="1"/>
  <c r="DU63" i="2" a="1"/>
  <c r="DU63" i="2" s="1"/>
  <c r="DV63" i="2" a="1"/>
  <c r="DV63" i="2" s="1"/>
  <c r="DW63" i="2" a="1"/>
  <c r="DW63" i="2" s="1"/>
  <c r="DX63" i="2" a="1"/>
  <c r="DX63" i="2" s="1"/>
  <c r="DY63" i="2" a="1"/>
  <c r="DY63" i="2" s="1"/>
  <c r="DZ63" i="2" a="1"/>
  <c r="DZ63" i="2" s="1"/>
  <c r="EA63" i="2" a="1"/>
  <c r="EA63" i="2" s="1"/>
  <c r="EB63" i="2" a="1"/>
  <c r="EB63" i="2" s="1"/>
  <c r="EC63" i="2" a="1"/>
  <c r="EC63" i="2" s="1"/>
  <c r="ED63" i="2" a="1"/>
  <c r="ED63" i="2" s="1"/>
  <c r="EE63" i="2" a="1"/>
  <c r="EE63" i="2" s="1"/>
  <c r="EF63" i="2" a="1"/>
  <c r="EF63" i="2" s="1"/>
  <c r="EG63" i="2" a="1"/>
  <c r="EG63" i="2" s="1"/>
  <c r="EH63" i="2" a="1"/>
  <c r="EH63" i="2" s="1"/>
  <c r="EI63" i="2" a="1"/>
  <c r="EI63" i="2" s="1"/>
  <c r="EJ63" i="2" a="1"/>
  <c r="EJ63" i="2" s="1"/>
  <c r="EK63" i="2" a="1"/>
  <c r="EK63" i="2" s="1"/>
  <c r="EL63" i="2" a="1"/>
  <c r="EL63" i="2" s="1"/>
  <c r="EM63" i="2" a="1"/>
  <c r="EM63" i="2" s="1"/>
  <c r="EN63" i="2" a="1"/>
  <c r="EN63" i="2" s="1"/>
  <c r="EO63" i="2" a="1"/>
  <c r="EO63" i="2" s="1"/>
  <c r="EP63" i="2" a="1"/>
  <c r="EP63" i="2" s="1"/>
  <c r="EQ63" i="2" a="1"/>
  <c r="EQ63" i="2" s="1"/>
  <c r="ER63" i="2" a="1"/>
  <c r="ER63" i="2" s="1"/>
  <c r="ES63" i="2" a="1"/>
  <c r="ES63" i="2" s="1"/>
  <c r="ET63" i="2" a="1"/>
  <c r="ET63" i="2" s="1"/>
  <c r="EU63" i="2" a="1"/>
  <c r="EU63" i="2" s="1"/>
  <c r="EV63" i="2" a="1"/>
  <c r="EV63" i="2" s="1"/>
  <c r="EW63" i="2" a="1"/>
  <c r="EW63" i="2" s="1"/>
  <c r="EX63" i="2" a="1"/>
  <c r="EX63" i="2" s="1"/>
  <c r="EY63" i="2" a="1"/>
  <c r="EY63" i="2" s="1"/>
  <c r="EZ63" i="2" a="1"/>
  <c r="EZ63" i="2" s="1"/>
  <c r="FA63" i="2" a="1"/>
  <c r="FA63" i="2" s="1"/>
  <c r="FB63" i="2" a="1"/>
  <c r="FB63" i="2" s="1"/>
  <c r="FC63" i="2" a="1"/>
  <c r="FC63" i="2" s="1"/>
  <c r="FD63" i="2" a="1"/>
  <c r="FD63" i="2" s="1"/>
  <c r="FE63" i="2" a="1"/>
  <c r="FE63" i="2" s="1"/>
  <c r="FF63" i="2" a="1"/>
  <c r="FF63" i="2" s="1"/>
  <c r="FG63" i="2" a="1"/>
  <c r="FG63" i="2" s="1"/>
  <c r="FH63" i="2" a="1"/>
  <c r="FH63" i="2" s="1"/>
  <c r="FI63" i="2" a="1"/>
  <c r="FI63" i="2" s="1"/>
  <c r="FJ63" i="2" a="1"/>
  <c r="FJ63" i="2" s="1"/>
  <c r="FK63" i="2" a="1"/>
  <c r="FK63" i="2" s="1"/>
  <c r="FL63" i="2" a="1"/>
  <c r="FL63" i="2" s="1"/>
  <c r="FM63" i="2" a="1"/>
  <c r="FM63" i="2" s="1"/>
  <c r="FN63" i="2" a="1"/>
  <c r="FN63" i="2" s="1"/>
  <c r="FO63" i="2" a="1"/>
  <c r="FO63" i="2" s="1"/>
  <c r="FP63" i="2" a="1"/>
  <c r="FP63" i="2" s="1"/>
  <c r="FQ63" i="2" a="1"/>
  <c r="FQ63" i="2" s="1"/>
  <c r="FR63" i="2" a="1"/>
  <c r="FR63" i="2" s="1"/>
  <c r="FS63" i="2" a="1"/>
  <c r="FS63" i="2" s="1"/>
  <c r="FT63" i="2" a="1"/>
  <c r="FT63" i="2" s="1"/>
  <c r="FU63" i="2" a="1"/>
  <c r="FU63" i="2" s="1"/>
  <c r="FV63" i="2" a="1"/>
  <c r="FV63" i="2" s="1"/>
  <c r="FW63" i="2" a="1"/>
  <c r="FW63" i="2" s="1"/>
  <c r="FX63" i="2" a="1"/>
  <c r="FX63" i="2" s="1"/>
  <c r="FY63" i="2" a="1"/>
  <c r="FY63" i="2" s="1"/>
  <c r="FZ63" i="2" a="1"/>
  <c r="FZ63" i="2" s="1"/>
  <c r="GA63" i="2" a="1"/>
  <c r="GA63" i="2" s="1"/>
  <c r="GB63" i="2" a="1"/>
  <c r="GB63" i="2" s="1"/>
  <c r="GC63" i="2" a="1"/>
  <c r="GC63" i="2" s="1"/>
  <c r="GD63" i="2" a="1"/>
  <c r="GD63" i="2" s="1"/>
  <c r="GE63" i="2" a="1"/>
  <c r="GE63" i="2" s="1"/>
  <c r="GF63" i="2" a="1"/>
  <c r="GF63" i="2" s="1"/>
  <c r="GG63" i="2" a="1"/>
  <c r="GG63" i="2" s="1"/>
  <c r="GH63" i="2" a="1"/>
  <c r="GH63" i="2" s="1"/>
  <c r="GI63" i="2" a="1"/>
  <c r="GI63" i="2" s="1"/>
  <c r="GJ63" i="2" a="1"/>
  <c r="GJ63" i="2" s="1"/>
  <c r="GK63" i="2" a="1"/>
  <c r="GK63" i="2" s="1"/>
  <c r="GL63" i="2" a="1"/>
  <c r="GL63" i="2" s="1"/>
  <c r="GM63" i="2" a="1"/>
  <c r="GM63" i="2" s="1"/>
  <c r="GN63" i="2" a="1"/>
  <c r="GN63" i="2" s="1"/>
  <c r="GO63" i="2" a="1"/>
  <c r="GO63" i="2" s="1"/>
  <c r="GP63" i="2" a="1"/>
  <c r="GP63" i="2" s="1"/>
  <c r="GQ63" i="2" a="1"/>
  <c r="GQ63" i="2" s="1"/>
  <c r="GR63" i="2" a="1"/>
  <c r="GR63" i="2" s="1"/>
  <c r="GS63" i="2" a="1"/>
  <c r="GS63" i="2" s="1"/>
  <c r="GT63" i="2" a="1"/>
  <c r="GT63" i="2" s="1"/>
  <c r="GU63" i="2" a="1"/>
  <c r="GU63" i="2" s="1"/>
  <c r="GV63" i="2" a="1"/>
  <c r="GV63" i="2" s="1"/>
  <c r="GW63" i="2" a="1"/>
  <c r="GW63" i="2" s="1"/>
  <c r="GX63" i="2" a="1"/>
  <c r="GX63" i="2" s="1"/>
  <c r="GY63" i="2" a="1"/>
  <c r="GY63" i="2" s="1"/>
  <c r="GZ63" i="2" a="1"/>
  <c r="GZ63" i="2" s="1"/>
  <c r="H64" i="2"/>
  <c r="D64" i="2" s="1"/>
  <c r="X64" i="2" a="1"/>
  <c r="X64" i="2" s="1"/>
  <c r="Y64" i="2" a="1"/>
  <c r="Y64" i="2" s="1"/>
  <c r="Z64" i="2" a="1"/>
  <c r="Z64" i="2" s="1"/>
  <c r="AA64" i="2" a="1"/>
  <c r="AA64" i="2" s="1"/>
  <c r="AB64" i="2" a="1"/>
  <c r="AB64" i="2" s="1"/>
  <c r="AC64" i="2" a="1"/>
  <c r="AC64" i="2" s="1"/>
  <c r="AD64" i="2" a="1"/>
  <c r="AD64" i="2" s="1"/>
  <c r="AE64" i="2" a="1"/>
  <c r="AE64" i="2" s="1"/>
  <c r="AF64" i="2" a="1"/>
  <c r="AF64" i="2" s="1"/>
  <c r="AG64" i="2" a="1"/>
  <c r="AG64" i="2" s="1"/>
  <c r="AH64" i="2" a="1"/>
  <c r="AH64" i="2" s="1"/>
  <c r="AI64" i="2" a="1"/>
  <c r="AI64" i="2" s="1"/>
  <c r="AJ64" i="2" a="1"/>
  <c r="AJ64" i="2" s="1"/>
  <c r="AK64" i="2" a="1"/>
  <c r="AK64" i="2" s="1"/>
  <c r="AL64" i="2" a="1"/>
  <c r="AL64" i="2" s="1"/>
  <c r="AM64" i="2" a="1"/>
  <c r="AM64" i="2" s="1"/>
  <c r="AN64" i="2" a="1"/>
  <c r="AN64" i="2" s="1"/>
  <c r="AO64" i="2" a="1"/>
  <c r="AO64" i="2" s="1"/>
  <c r="AP64" i="2" a="1"/>
  <c r="AP64" i="2" s="1"/>
  <c r="AQ64" i="2" a="1"/>
  <c r="AQ64" i="2" s="1"/>
  <c r="AR64" i="2" a="1"/>
  <c r="AR64" i="2" s="1"/>
  <c r="AS64" i="2" a="1"/>
  <c r="AS64" i="2" s="1"/>
  <c r="AT64" i="2" a="1"/>
  <c r="AT64" i="2" s="1"/>
  <c r="AU64" i="2" a="1"/>
  <c r="AU64" i="2" s="1"/>
  <c r="AV64" i="2" a="1"/>
  <c r="AV64" i="2" s="1"/>
  <c r="AW64" i="2" a="1"/>
  <c r="AW64" i="2" s="1"/>
  <c r="AX64" i="2" a="1"/>
  <c r="AX64" i="2" s="1"/>
  <c r="AY64" i="2" a="1"/>
  <c r="AY64" i="2" s="1"/>
  <c r="AZ64" i="2" a="1"/>
  <c r="AZ64" i="2" s="1"/>
  <c r="BA64" i="2" a="1"/>
  <c r="BA64" i="2" s="1"/>
  <c r="BB64" i="2" a="1"/>
  <c r="BB64" i="2" s="1"/>
  <c r="BC64" i="2" a="1"/>
  <c r="BC64" i="2" s="1"/>
  <c r="BD64" i="2" a="1"/>
  <c r="BD64" i="2" s="1"/>
  <c r="BE64" i="2" a="1"/>
  <c r="BE64" i="2" s="1"/>
  <c r="BF64" i="2" a="1"/>
  <c r="BF64" i="2" s="1"/>
  <c r="BG64" i="2" a="1"/>
  <c r="BG64" i="2" s="1"/>
  <c r="BH64" i="2" a="1"/>
  <c r="BH64" i="2" s="1"/>
  <c r="BI64" i="2" a="1"/>
  <c r="BI64" i="2" s="1"/>
  <c r="BJ64" i="2" a="1"/>
  <c r="BJ64" i="2" s="1"/>
  <c r="BK64" i="2" a="1"/>
  <c r="BK64" i="2" s="1"/>
  <c r="BL64" i="2" a="1"/>
  <c r="BL64" i="2" s="1"/>
  <c r="BM64" i="2" a="1"/>
  <c r="BM64" i="2" s="1"/>
  <c r="BN64" i="2" a="1"/>
  <c r="BN64" i="2" s="1"/>
  <c r="BO64" i="2" a="1"/>
  <c r="BO64" i="2" s="1"/>
  <c r="BP64" i="2" a="1"/>
  <c r="BP64" i="2" s="1"/>
  <c r="BQ64" i="2" a="1"/>
  <c r="BQ64" i="2" s="1"/>
  <c r="BR64" i="2" a="1"/>
  <c r="BR64" i="2" s="1"/>
  <c r="BS64" i="2" a="1"/>
  <c r="BS64" i="2" s="1"/>
  <c r="BT64" i="2" a="1"/>
  <c r="BT64" i="2" s="1"/>
  <c r="BU64" i="2" a="1"/>
  <c r="BU64" i="2" s="1"/>
  <c r="BV64" i="2" a="1"/>
  <c r="BV64" i="2" s="1"/>
  <c r="BW64" i="2" a="1"/>
  <c r="BW64" i="2" s="1"/>
  <c r="BX64" i="2" a="1"/>
  <c r="BX64" i="2" s="1"/>
  <c r="BY64" i="2" a="1"/>
  <c r="BY64" i="2" s="1"/>
  <c r="BZ64" i="2" a="1"/>
  <c r="BZ64" i="2" s="1"/>
  <c r="CA64" i="2" a="1"/>
  <c r="CA64" i="2" s="1"/>
  <c r="CB64" i="2" a="1"/>
  <c r="CB64" i="2" s="1"/>
  <c r="CC64" i="2" a="1"/>
  <c r="CC64" i="2" s="1"/>
  <c r="CD64" i="2" a="1"/>
  <c r="CD64" i="2" s="1"/>
  <c r="CE64" i="2" a="1"/>
  <c r="CE64" i="2" s="1"/>
  <c r="CF64" i="2" a="1"/>
  <c r="CF64" i="2" s="1"/>
  <c r="CG64" i="2" a="1"/>
  <c r="CG64" i="2" s="1"/>
  <c r="CH64" i="2" a="1"/>
  <c r="CH64" i="2" s="1"/>
  <c r="CI64" i="2" a="1"/>
  <c r="CI64" i="2" s="1"/>
  <c r="CJ64" i="2" a="1"/>
  <c r="CJ64" i="2" s="1"/>
  <c r="CK64" i="2" a="1"/>
  <c r="CK64" i="2" s="1"/>
  <c r="CL64" i="2" a="1"/>
  <c r="CL64" i="2" s="1"/>
  <c r="CM64" i="2" a="1"/>
  <c r="CM64" i="2" s="1"/>
  <c r="CN64" i="2" a="1"/>
  <c r="CN64" i="2" s="1"/>
  <c r="CO64" i="2" a="1"/>
  <c r="CO64" i="2" s="1"/>
  <c r="CP64" i="2" a="1"/>
  <c r="CP64" i="2" s="1"/>
  <c r="CQ64" i="2" a="1"/>
  <c r="CQ64" i="2" s="1"/>
  <c r="CR64" i="2" a="1"/>
  <c r="CR64" i="2" s="1"/>
  <c r="CS64" i="2" a="1"/>
  <c r="CS64" i="2" s="1"/>
  <c r="CT64" i="2" a="1"/>
  <c r="CT64" i="2" s="1"/>
  <c r="CU64" i="2" a="1"/>
  <c r="CU64" i="2" s="1"/>
  <c r="CV64" i="2" a="1"/>
  <c r="CV64" i="2" s="1"/>
  <c r="CW64" i="2" a="1"/>
  <c r="CW64" i="2" s="1"/>
  <c r="CX64" i="2" a="1"/>
  <c r="CX64" i="2" s="1"/>
  <c r="CY64" i="2" a="1"/>
  <c r="CY64" i="2" s="1"/>
  <c r="CZ64" i="2" a="1"/>
  <c r="CZ64" i="2" s="1"/>
  <c r="DA64" i="2" a="1"/>
  <c r="DA64" i="2" s="1"/>
  <c r="DB64" i="2" a="1"/>
  <c r="DB64" i="2" s="1"/>
  <c r="DC64" i="2" a="1"/>
  <c r="DC64" i="2" s="1"/>
  <c r="DD64" i="2" a="1"/>
  <c r="DD64" i="2" s="1"/>
  <c r="DE64" i="2" a="1"/>
  <c r="DE64" i="2" s="1"/>
  <c r="DF64" i="2" a="1"/>
  <c r="DF64" i="2" s="1"/>
  <c r="DG64" i="2" a="1"/>
  <c r="DG64" i="2" s="1"/>
  <c r="DH64" i="2" a="1"/>
  <c r="DH64" i="2" s="1"/>
  <c r="DI64" i="2" a="1"/>
  <c r="DI64" i="2" s="1"/>
  <c r="DJ64" i="2" a="1"/>
  <c r="DJ64" i="2" s="1"/>
  <c r="DK64" i="2" a="1"/>
  <c r="DK64" i="2" s="1"/>
  <c r="DL64" i="2" a="1"/>
  <c r="DL64" i="2" s="1"/>
  <c r="DM64" i="2" a="1"/>
  <c r="DM64" i="2" s="1"/>
  <c r="DN64" i="2" a="1"/>
  <c r="DN64" i="2" s="1"/>
  <c r="DO64" i="2" a="1"/>
  <c r="DO64" i="2" s="1"/>
  <c r="DP64" i="2" a="1"/>
  <c r="DP64" i="2" s="1"/>
  <c r="DQ64" i="2" a="1"/>
  <c r="DQ64" i="2" s="1"/>
  <c r="DR64" i="2" a="1"/>
  <c r="DR64" i="2" s="1"/>
  <c r="DS64" i="2" a="1"/>
  <c r="DS64" i="2" s="1"/>
  <c r="DT64" i="2" a="1"/>
  <c r="DT64" i="2" s="1"/>
  <c r="DU64" i="2" a="1"/>
  <c r="DU64" i="2" s="1"/>
  <c r="DV64" i="2" a="1"/>
  <c r="DV64" i="2" s="1"/>
  <c r="DW64" i="2" a="1"/>
  <c r="DW64" i="2" s="1"/>
  <c r="DX64" i="2" a="1"/>
  <c r="DX64" i="2" s="1"/>
  <c r="DY64" i="2" a="1"/>
  <c r="DY64" i="2" s="1"/>
  <c r="DZ64" i="2" a="1"/>
  <c r="DZ64" i="2" s="1"/>
  <c r="EA64" i="2" a="1"/>
  <c r="EA64" i="2" s="1"/>
  <c r="EB64" i="2" a="1"/>
  <c r="EB64" i="2" s="1"/>
  <c r="EC64" i="2" a="1"/>
  <c r="EC64" i="2" s="1"/>
  <c r="ED64" i="2" a="1"/>
  <c r="ED64" i="2" s="1"/>
  <c r="EE64" i="2" a="1"/>
  <c r="EE64" i="2" s="1"/>
  <c r="EF64" i="2" a="1"/>
  <c r="EF64" i="2" s="1"/>
  <c r="EG64" i="2" a="1"/>
  <c r="EG64" i="2" s="1"/>
  <c r="EH64" i="2" a="1"/>
  <c r="EH64" i="2" s="1"/>
  <c r="EI64" i="2" a="1"/>
  <c r="EI64" i="2" s="1"/>
  <c r="EJ64" i="2" a="1"/>
  <c r="EJ64" i="2" s="1"/>
  <c r="EK64" i="2" a="1"/>
  <c r="EK64" i="2" s="1"/>
  <c r="EL64" i="2" a="1"/>
  <c r="EL64" i="2" s="1"/>
  <c r="EM64" i="2" a="1"/>
  <c r="EM64" i="2" s="1"/>
  <c r="EN64" i="2" a="1"/>
  <c r="EN64" i="2" s="1"/>
  <c r="EO64" i="2" a="1"/>
  <c r="EO64" i="2" s="1"/>
  <c r="EP64" i="2" a="1"/>
  <c r="EP64" i="2" s="1"/>
  <c r="EQ64" i="2" a="1"/>
  <c r="EQ64" i="2" s="1"/>
  <c r="ER64" i="2" a="1"/>
  <c r="ER64" i="2" s="1"/>
  <c r="ES64" i="2" a="1"/>
  <c r="ES64" i="2" s="1"/>
  <c r="ET64" i="2" a="1"/>
  <c r="ET64" i="2" s="1"/>
  <c r="EU64" i="2" a="1"/>
  <c r="EU64" i="2" s="1"/>
  <c r="EV64" i="2" a="1"/>
  <c r="EV64" i="2" s="1"/>
  <c r="EW64" i="2" a="1"/>
  <c r="EW64" i="2" s="1"/>
  <c r="EX64" i="2" a="1"/>
  <c r="EX64" i="2" s="1"/>
  <c r="EY64" i="2" a="1"/>
  <c r="EY64" i="2" s="1"/>
  <c r="EZ64" i="2" a="1"/>
  <c r="EZ64" i="2" s="1"/>
  <c r="FA64" i="2" a="1"/>
  <c r="FA64" i="2" s="1"/>
  <c r="FB64" i="2" a="1"/>
  <c r="FB64" i="2" s="1"/>
  <c r="FC64" i="2" a="1"/>
  <c r="FC64" i="2" s="1"/>
  <c r="FD64" i="2" a="1"/>
  <c r="FD64" i="2" s="1"/>
  <c r="FE64" i="2" a="1"/>
  <c r="FE64" i="2" s="1"/>
  <c r="FF64" i="2" a="1"/>
  <c r="FF64" i="2" s="1"/>
  <c r="FG64" i="2" a="1"/>
  <c r="FG64" i="2" s="1"/>
  <c r="FH64" i="2" a="1"/>
  <c r="FH64" i="2" s="1"/>
  <c r="FI64" i="2" a="1"/>
  <c r="FI64" i="2" s="1"/>
  <c r="FJ64" i="2" a="1"/>
  <c r="FJ64" i="2" s="1"/>
  <c r="FK64" i="2" a="1"/>
  <c r="FK64" i="2" s="1"/>
  <c r="FL64" i="2" a="1"/>
  <c r="FL64" i="2" s="1"/>
  <c r="FM64" i="2" a="1"/>
  <c r="FM64" i="2" s="1"/>
  <c r="FN64" i="2" a="1"/>
  <c r="FN64" i="2" s="1"/>
  <c r="FO64" i="2" a="1"/>
  <c r="FO64" i="2" s="1"/>
  <c r="FP64" i="2" a="1"/>
  <c r="FP64" i="2" s="1"/>
  <c r="FQ64" i="2" a="1"/>
  <c r="FQ64" i="2" s="1"/>
  <c r="FR64" i="2" a="1"/>
  <c r="FR64" i="2" s="1"/>
  <c r="FS64" i="2" a="1"/>
  <c r="FS64" i="2" s="1"/>
  <c r="FT64" i="2" a="1"/>
  <c r="FT64" i="2" s="1"/>
  <c r="FU64" i="2" a="1"/>
  <c r="FU64" i="2" s="1"/>
  <c r="FV64" i="2" a="1"/>
  <c r="FV64" i="2" s="1"/>
  <c r="FW64" i="2" a="1"/>
  <c r="FW64" i="2" s="1"/>
  <c r="FX64" i="2" a="1"/>
  <c r="FX64" i="2" s="1"/>
  <c r="FY64" i="2" a="1"/>
  <c r="FY64" i="2" s="1"/>
  <c r="FZ64" i="2" a="1"/>
  <c r="FZ64" i="2" s="1"/>
  <c r="GA64" i="2" a="1"/>
  <c r="GA64" i="2" s="1"/>
  <c r="GB64" i="2" a="1"/>
  <c r="GB64" i="2" s="1"/>
  <c r="GC64" i="2" a="1"/>
  <c r="GC64" i="2" s="1"/>
  <c r="GD64" i="2" a="1"/>
  <c r="GD64" i="2" s="1"/>
  <c r="GE64" i="2" a="1"/>
  <c r="GE64" i="2" s="1"/>
  <c r="GF64" i="2" a="1"/>
  <c r="GF64" i="2" s="1"/>
  <c r="GG64" i="2" a="1"/>
  <c r="GG64" i="2" s="1"/>
  <c r="GH64" i="2" a="1"/>
  <c r="GH64" i="2" s="1"/>
  <c r="GI64" i="2" a="1"/>
  <c r="GI64" i="2" s="1"/>
  <c r="GJ64" i="2" a="1"/>
  <c r="GJ64" i="2" s="1"/>
  <c r="GK64" i="2" a="1"/>
  <c r="GK64" i="2" s="1"/>
  <c r="GL64" i="2" a="1"/>
  <c r="GL64" i="2" s="1"/>
  <c r="GM64" i="2" a="1"/>
  <c r="GM64" i="2" s="1"/>
  <c r="GN64" i="2" a="1"/>
  <c r="GN64" i="2" s="1"/>
  <c r="GO64" i="2" a="1"/>
  <c r="GO64" i="2" s="1"/>
  <c r="GP64" i="2" a="1"/>
  <c r="GP64" i="2" s="1"/>
  <c r="GQ64" i="2" a="1"/>
  <c r="GQ64" i="2" s="1"/>
  <c r="GR64" i="2" a="1"/>
  <c r="GR64" i="2" s="1"/>
  <c r="GS64" i="2" a="1"/>
  <c r="GS64" i="2" s="1"/>
  <c r="GT64" i="2" a="1"/>
  <c r="GT64" i="2" s="1"/>
  <c r="GU64" i="2" a="1"/>
  <c r="GU64" i="2" s="1"/>
  <c r="GV64" i="2" a="1"/>
  <c r="GV64" i="2" s="1"/>
  <c r="GW64" i="2" a="1"/>
  <c r="GW64" i="2" s="1"/>
  <c r="GX64" i="2" a="1"/>
  <c r="GX64" i="2" s="1"/>
  <c r="GY64" i="2" a="1"/>
  <c r="GY64" i="2" s="1"/>
  <c r="GZ64" i="2" a="1"/>
  <c r="GZ64" i="2" s="1"/>
  <c r="H66" i="2"/>
  <c r="D66" i="2" s="1"/>
  <c r="X66" i="2" a="1"/>
  <c r="X66" i="2" s="1"/>
  <c r="Y66" i="2" a="1"/>
  <c r="Y66" i="2" s="1"/>
  <c r="Z66" i="2" a="1"/>
  <c r="Z66" i="2" s="1"/>
  <c r="AA66" i="2" a="1"/>
  <c r="AA66" i="2" s="1"/>
  <c r="AB66" i="2" a="1"/>
  <c r="AB66" i="2" s="1"/>
  <c r="AC66" i="2" a="1"/>
  <c r="AC66" i="2" s="1"/>
  <c r="AD66" i="2" a="1"/>
  <c r="AD66" i="2" s="1"/>
  <c r="AE66" i="2" a="1"/>
  <c r="AE66" i="2" s="1"/>
  <c r="AF66" i="2" a="1"/>
  <c r="AF66" i="2" s="1"/>
  <c r="AG66" i="2" a="1"/>
  <c r="AG66" i="2" s="1"/>
  <c r="AH66" i="2" a="1"/>
  <c r="AH66" i="2" s="1"/>
  <c r="AI66" i="2" a="1"/>
  <c r="AI66" i="2" s="1"/>
  <c r="AJ66" i="2" a="1"/>
  <c r="AJ66" i="2" s="1"/>
  <c r="AK66" i="2" a="1"/>
  <c r="AK66" i="2" s="1"/>
  <c r="AL66" i="2" a="1"/>
  <c r="AL66" i="2" s="1"/>
  <c r="AM66" i="2" a="1"/>
  <c r="AM66" i="2" s="1"/>
  <c r="AN66" i="2" a="1"/>
  <c r="AN66" i="2" s="1"/>
  <c r="AO66" i="2" a="1"/>
  <c r="AO66" i="2" s="1"/>
  <c r="AP66" i="2" a="1"/>
  <c r="AP66" i="2" s="1"/>
  <c r="AQ66" i="2" a="1"/>
  <c r="AQ66" i="2" s="1"/>
  <c r="AR66" i="2" a="1"/>
  <c r="AR66" i="2" s="1"/>
  <c r="AS66" i="2" a="1"/>
  <c r="AS66" i="2" s="1"/>
  <c r="AT66" i="2" a="1"/>
  <c r="AT66" i="2" s="1"/>
  <c r="AU66" i="2" a="1"/>
  <c r="AU66" i="2" s="1"/>
  <c r="AV66" i="2" a="1"/>
  <c r="AV66" i="2" s="1"/>
  <c r="AW66" i="2" a="1"/>
  <c r="AW66" i="2" s="1"/>
  <c r="AX66" i="2" a="1"/>
  <c r="AX66" i="2" s="1"/>
  <c r="AY66" i="2" a="1"/>
  <c r="AY66" i="2" s="1"/>
  <c r="AZ66" i="2" a="1"/>
  <c r="AZ66" i="2" s="1"/>
  <c r="BA66" i="2" a="1"/>
  <c r="BA66" i="2" s="1"/>
  <c r="BB66" i="2" a="1"/>
  <c r="BB66" i="2" s="1"/>
  <c r="BC66" i="2" a="1"/>
  <c r="BC66" i="2" s="1"/>
  <c r="BD66" i="2" a="1"/>
  <c r="BD66" i="2" s="1"/>
  <c r="BE66" i="2" a="1"/>
  <c r="BE66" i="2" s="1"/>
  <c r="BF66" i="2" a="1"/>
  <c r="BF66" i="2" s="1"/>
  <c r="BG66" i="2" a="1"/>
  <c r="BG66" i="2" s="1"/>
  <c r="BH66" i="2" a="1"/>
  <c r="BH66" i="2" s="1"/>
  <c r="BI66" i="2" a="1"/>
  <c r="BI66" i="2" s="1"/>
  <c r="BJ66" i="2" a="1"/>
  <c r="BJ66" i="2" s="1"/>
  <c r="BK66" i="2" a="1"/>
  <c r="BK66" i="2" s="1"/>
  <c r="BL66" i="2" a="1"/>
  <c r="BL66" i="2" s="1"/>
  <c r="BM66" i="2" a="1"/>
  <c r="BM66" i="2" s="1"/>
  <c r="BN66" i="2" a="1"/>
  <c r="BN66" i="2" s="1"/>
  <c r="BO66" i="2" a="1"/>
  <c r="BO66" i="2" s="1"/>
  <c r="BP66" i="2" a="1"/>
  <c r="BP66" i="2" s="1"/>
  <c r="BQ66" i="2" a="1"/>
  <c r="BQ66" i="2" s="1"/>
  <c r="BR66" i="2" a="1"/>
  <c r="BR66" i="2" s="1"/>
  <c r="BS66" i="2" a="1"/>
  <c r="BS66" i="2" s="1"/>
  <c r="BT66" i="2" a="1"/>
  <c r="BT66" i="2" s="1"/>
  <c r="BU66" i="2" a="1"/>
  <c r="BU66" i="2" s="1"/>
  <c r="BV66" i="2" a="1"/>
  <c r="BV66" i="2" s="1"/>
  <c r="BW66" i="2" a="1"/>
  <c r="BW66" i="2" s="1"/>
  <c r="BX66" i="2" a="1"/>
  <c r="BX66" i="2" s="1"/>
  <c r="BY66" i="2" a="1"/>
  <c r="BY66" i="2" s="1"/>
  <c r="BZ66" i="2" a="1"/>
  <c r="BZ66" i="2" s="1"/>
  <c r="CA66" i="2" a="1"/>
  <c r="CA66" i="2" s="1"/>
  <c r="CB66" i="2" a="1"/>
  <c r="CB66" i="2" s="1"/>
  <c r="CC66" i="2" a="1"/>
  <c r="CC66" i="2" s="1"/>
  <c r="CD66" i="2" a="1"/>
  <c r="CD66" i="2" s="1"/>
  <c r="CE66" i="2" a="1"/>
  <c r="CE66" i="2" s="1"/>
  <c r="CF66" i="2" a="1"/>
  <c r="CF66" i="2" s="1"/>
  <c r="CG66" i="2" a="1"/>
  <c r="CG66" i="2" s="1"/>
  <c r="CH66" i="2" a="1"/>
  <c r="CH66" i="2" s="1"/>
  <c r="CI66" i="2" a="1"/>
  <c r="CI66" i="2" s="1"/>
  <c r="CJ66" i="2" a="1"/>
  <c r="CJ66" i="2" s="1"/>
  <c r="CK66" i="2" a="1"/>
  <c r="CK66" i="2" s="1"/>
  <c r="CL66" i="2" a="1"/>
  <c r="CL66" i="2" s="1"/>
  <c r="CM66" i="2" a="1"/>
  <c r="CM66" i="2" s="1"/>
  <c r="CN66" i="2" a="1"/>
  <c r="CN66" i="2" s="1"/>
  <c r="CO66" i="2" a="1"/>
  <c r="CO66" i="2" s="1"/>
  <c r="CP66" i="2" a="1"/>
  <c r="CP66" i="2" s="1"/>
  <c r="CQ66" i="2" a="1"/>
  <c r="CQ66" i="2" s="1"/>
  <c r="CR66" i="2" a="1"/>
  <c r="CR66" i="2" s="1"/>
  <c r="CS66" i="2" a="1"/>
  <c r="CS66" i="2" s="1"/>
  <c r="CT66" i="2" a="1"/>
  <c r="CT66" i="2" s="1"/>
  <c r="CU66" i="2" a="1"/>
  <c r="CU66" i="2" s="1"/>
  <c r="CV66" i="2" a="1"/>
  <c r="CV66" i="2" s="1"/>
  <c r="CW66" i="2" a="1"/>
  <c r="CW66" i="2" s="1"/>
  <c r="CX66" i="2" a="1"/>
  <c r="CX66" i="2" s="1"/>
  <c r="CY66" i="2" a="1"/>
  <c r="CY66" i="2" s="1"/>
  <c r="CZ66" i="2" a="1"/>
  <c r="CZ66" i="2" s="1"/>
  <c r="DA66" i="2" a="1"/>
  <c r="DA66" i="2" s="1"/>
  <c r="DB66" i="2" a="1"/>
  <c r="DB66" i="2" s="1"/>
  <c r="DC66" i="2" a="1"/>
  <c r="DC66" i="2" s="1"/>
  <c r="DD66" i="2" a="1"/>
  <c r="DD66" i="2" s="1"/>
  <c r="DE66" i="2" a="1"/>
  <c r="DE66" i="2" s="1"/>
  <c r="DF66" i="2" a="1"/>
  <c r="DF66" i="2" s="1"/>
  <c r="DG66" i="2" a="1"/>
  <c r="DG66" i="2" s="1"/>
  <c r="DH66" i="2" a="1"/>
  <c r="DH66" i="2" s="1"/>
  <c r="DI66" i="2" a="1"/>
  <c r="DI66" i="2" s="1"/>
  <c r="DJ66" i="2" a="1"/>
  <c r="DJ66" i="2" s="1"/>
  <c r="DK66" i="2" a="1"/>
  <c r="DK66" i="2" s="1"/>
  <c r="DL66" i="2" a="1"/>
  <c r="DL66" i="2" s="1"/>
  <c r="DM66" i="2" a="1"/>
  <c r="DM66" i="2" s="1"/>
  <c r="DN66" i="2" a="1"/>
  <c r="DN66" i="2" s="1"/>
  <c r="DO66" i="2" a="1"/>
  <c r="DO66" i="2" s="1"/>
  <c r="DP66" i="2" a="1"/>
  <c r="DP66" i="2" s="1"/>
  <c r="DQ66" i="2" a="1"/>
  <c r="DQ66" i="2" s="1"/>
  <c r="DR66" i="2" a="1"/>
  <c r="DR66" i="2" s="1"/>
  <c r="DS66" i="2" a="1"/>
  <c r="DS66" i="2" s="1"/>
  <c r="DT66" i="2" a="1"/>
  <c r="DT66" i="2" s="1"/>
  <c r="DU66" i="2" a="1"/>
  <c r="DU66" i="2" s="1"/>
  <c r="DV66" i="2" a="1"/>
  <c r="DV66" i="2" s="1"/>
  <c r="DW66" i="2" a="1"/>
  <c r="DW66" i="2" s="1"/>
  <c r="DX66" i="2" a="1"/>
  <c r="DX66" i="2" s="1"/>
  <c r="DY66" i="2" a="1"/>
  <c r="DY66" i="2" s="1"/>
  <c r="DZ66" i="2" a="1"/>
  <c r="DZ66" i="2" s="1"/>
  <c r="EA66" i="2" a="1"/>
  <c r="EA66" i="2" s="1"/>
  <c r="EB66" i="2" a="1"/>
  <c r="EB66" i="2" s="1"/>
  <c r="EC66" i="2" a="1"/>
  <c r="EC66" i="2" s="1"/>
  <c r="ED66" i="2" a="1"/>
  <c r="ED66" i="2" s="1"/>
  <c r="EE66" i="2" a="1"/>
  <c r="EE66" i="2" s="1"/>
  <c r="EF66" i="2" a="1"/>
  <c r="EF66" i="2" s="1"/>
  <c r="EG66" i="2" a="1"/>
  <c r="EG66" i="2" s="1"/>
  <c r="EH66" i="2" a="1"/>
  <c r="EH66" i="2" s="1"/>
  <c r="EI66" i="2" a="1"/>
  <c r="EI66" i="2" s="1"/>
  <c r="EJ66" i="2" a="1"/>
  <c r="EJ66" i="2" s="1"/>
  <c r="EK66" i="2" a="1"/>
  <c r="EK66" i="2" s="1"/>
  <c r="EL66" i="2" a="1"/>
  <c r="EL66" i="2" s="1"/>
  <c r="EM66" i="2" a="1"/>
  <c r="EM66" i="2" s="1"/>
  <c r="EN66" i="2" a="1"/>
  <c r="EN66" i="2" s="1"/>
  <c r="EO66" i="2" a="1"/>
  <c r="EO66" i="2" s="1"/>
  <c r="EP66" i="2" a="1"/>
  <c r="EP66" i="2" s="1"/>
  <c r="EQ66" i="2" a="1"/>
  <c r="EQ66" i="2" s="1"/>
  <c r="ER66" i="2" a="1"/>
  <c r="ER66" i="2" s="1"/>
  <c r="ES66" i="2" a="1"/>
  <c r="ES66" i="2" s="1"/>
  <c r="ET66" i="2" a="1"/>
  <c r="ET66" i="2" s="1"/>
  <c r="EU66" i="2" a="1"/>
  <c r="EU66" i="2" s="1"/>
  <c r="EV66" i="2" a="1"/>
  <c r="EV66" i="2" s="1"/>
  <c r="EW66" i="2" a="1"/>
  <c r="EW66" i="2" s="1"/>
  <c r="EX66" i="2" a="1"/>
  <c r="EX66" i="2" s="1"/>
  <c r="EY66" i="2" a="1"/>
  <c r="EY66" i="2" s="1"/>
  <c r="EZ66" i="2" a="1"/>
  <c r="EZ66" i="2" s="1"/>
  <c r="FA66" i="2" a="1"/>
  <c r="FA66" i="2" s="1"/>
  <c r="FB66" i="2" a="1"/>
  <c r="FB66" i="2" s="1"/>
  <c r="FC66" i="2" a="1"/>
  <c r="FC66" i="2" s="1"/>
  <c r="FD66" i="2" a="1"/>
  <c r="FD66" i="2" s="1"/>
  <c r="FE66" i="2" a="1"/>
  <c r="FE66" i="2" s="1"/>
  <c r="FF66" i="2" a="1"/>
  <c r="FF66" i="2" s="1"/>
  <c r="FG66" i="2" a="1"/>
  <c r="FG66" i="2" s="1"/>
  <c r="FH66" i="2" a="1"/>
  <c r="FH66" i="2" s="1"/>
  <c r="FI66" i="2" a="1"/>
  <c r="FI66" i="2" s="1"/>
  <c r="FJ66" i="2" a="1"/>
  <c r="FJ66" i="2" s="1"/>
  <c r="FK66" i="2" a="1"/>
  <c r="FK66" i="2" s="1"/>
  <c r="FL66" i="2" a="1"/>
  <c r="FL66" i="2" s="1"/>
  <c r="FM66" i="2" a="1"/>
  <c r="FM66" i="2" s="1"/>
  <c r="FN66" i="2" a="1"/>
  <c r="FN66" i="2" s="1"/>
  <c r="FO66" i="2" a="1"/>
  <c r="FO66" i="2" s="1"/>
  <c r="FP66" i="2" a="1"/>
  <c r="FP66" i="2" s="1"/>
  <c r="FQ66" i="2" a="1"/>
  <c r="FQ66" i="2" s="1"/>
  <c r="FR66" i="2" a="1"/>
  <c r="FR66" i="2" s="1"/>
  <c r="FS66" i="2" a="1"/>
  <c r="FS66" i="2" s="1"/>
  <c r="FT66" i="2" a="1"/>
  <c r="FT66" i="2" s="1"/>
  <c r="FU66" i="2" a="1"/>
  <c r="FU66" i="2" s="1"/>
  <c r="FV66" i="2" a="1"/>
  <c r="FV66" i="2" s="1"/>
  <c r="FW66" i="2" a="1"/>
  <c r="FW66" i="2" s="1"/>
  <c r="FX66" i="2" a="1"/>
  <c r="FX66" i="2" s="1"/>
  <c r="FY66" i="2" a="1"/>
  <c r="FY66" i="2" s="1"/>
  <c r="FZ66" i="2" a="1"/>
  <c r="FZ66" i="2" s="1"/>
  <c r="GA66" i="2" a="1"/>
  <c r="GA66" i="2" s="1"/>
  <c r="GB66" i="2" a="1"/>
  <c r="GB66" i="2" s="1"/>
  <c r="GC66" i="2" a="1"/>
  <c r="GC66" i="2" s="1"/>
  <c r="GD66" i="2" a="1"/>
  <c r="GD66" i="2" s="1"/>
  <c r="GE66" i="2" a="1"/>
  <c r="GE66" i="2" s="1"/>
  <c r="GF66" i="2" a="1"/>
  <c r="GF66" i="2" s="1"/>
  <c r="GG66" i="2" a="1"/>
  <c r="GG66" i="2" s="1"/>
  <c r="GH66" i="2" a="1"/>
  <c r="GH66" i="2" s="1"/>
  <c r="GI66" i="2" a="1"/>
  <c r="GI66" i="2" s="1"/>
  <c r="GJ66" i="2" a="1"/>
  <c r="GJ66" i="2" s="1"/>
  <c r="GK66" i="2" a="1"/>
  <c r="GK66" i="2" s="1"/>
  <c r="GL66" i="2" a="1"/>
  <c r="GL66" i="2" s="1"/>
  <c r="GM66" i="2" a="1"/>
  <c r="GM66" i="2" s="1"/>
  <c r="GN66" i="2" a="1"/>
  <c r="GN66" i="2" s="1"/>
  <c r="GO66" i="2" a="1"/>
  <c r="GO66" i="2" s="1"/>
  <c r="GP66" i="2" a="1"/>
  <c r="GP66" i="2" s="1"/>
  <c r="GQ66" i="2" a="1"/>
  <c r="GQ66" i="2" s="1"/>
  <c r="GR66" i="2" a="1"/>
  <c r="GR66" i="2" s="1"/>
  <c r="GS66" i="2" a="1"/>
  <c r="GS66" i="2" s="1"/>
  <c r="GT66" i="2" a="1"/>
  <c r="GT66" i="2" s="1"/>
  <c r="GU66" i="2" a="1"/>
  <c r="GU66" i="2" s="1"/>
  <c r="GV66" i="2" a="1"/>
  <c r="GV66" i="2" s="1"/>
  <c r="GW66" i="2" a="1"/>
  <c r="GW66" i="2" s="1"/>
  <c r="GX66" i="2" a="1"/>
  <c r="GX66" i="2" s="1"/>
  <c r="GY66" i="2" a="1"/>
  <c r="GY66" i="2" s="1"/>
  <c r="GZ66" i="2" a="1"/>
  <c r="GZ66" i="2" s="1"/>
  <c r="D67" i="2"/>
  <c r="H67" i="2"/>
  <c r="N67" i="2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AM67" i="2" a="1"/>
  <c r="AM67" i="2" s="1"/>
  <c r="AN67" i="2" a="1"/>
  <c r="AN67" i="2" s="1"/>
  <c r="AO67" i="2" a="1"/>
  <c r="AO67" i="2" s="1"/>
  <c r="AP67" i="2" a="1"/>
  <c r="AP67" i="2" s="1"/>
  <c r="AQ67" i="2" a="1"/>
  <c r="AQ67" i="2" s="1"/>
  <c r="AR67" i="2" a="1"/>
  <c r="AR67" i="2" s="1"/>
  <c r="AS67" i="2" a="1"/>
  <c r="AS67" i="2" s="1"/>
  <c r="AT67" i="2" a="1"/>
  <c r="AT67" i="2" s="1"/>
  <c r="AU67" i="2" a="1"/>
  <c r="AU67" i="2" s="1"/>
  <c r="AV67" i="2" a="1"/>
  <c r="AV67" i="2" s="1"/>
  <c r="AW67" i="2" a="1"/>
  <c r="AW67" i="2" s="1"/>
  <c r="AX67" i="2" a="1"/>
  <c r="AX67" i="2" s="1"/>
  <c r="AY67" i="2" a="1"/>
  <c r="AY67" i="2" s="1"/>
  <c r="AZ67" i="2" a="1"/>
  <c r="AZ67" i="2" s="1"/>
  <c r="BA67" i="2" a="1"/>
  <c r="BA67" i="2" s="1"/>
  <c r="BB67" i="2" a="1"/>
  <c r="BB67" i="2" s="1"/>
  <c r="BC67" i="2" a="1"/>
  <c r="BC67" i="2" s="1"/>
  <c r="BD67" i="2" a="1"/>
  <c r="BD67" i="2" s="1"/>
  <c r="BE67" i="2" a="1"/>
  <c r="BE67" i="2" s="1"/>
  <c r="BF67" i="2" a="1"/>
  <c r="BF67" i="2" s="1"/>
  <c r="BG67" i="2" a="1"/>
  <c r="BG67" i="2" s="1"/>
  <c r="BH67" i="2" a="1"/>
  <c r="BH67" i="2" s="1"/>
  <c r="BI67" i="2" a="1"/>
  <c r="BI67" i="2" s="1"/>
  <c r="BJ67" i="2" a="1"/>
  <c r="BJ67" i="2" s="1"/>
  <c r="BK67" i="2" a="1"/>
  <c r="BK67" i="2" s="1"/>
  <c r="BL67" i="2" a="1"/>
  <c r="BL67" i="2" s="1"/>
  <c r="BM67" i="2" a="1"/>
  <c r="BM67" i="2" s="1"/>
  <c r="BN67" i="2" a="1"/>
  <c r="BN67" i="2" s="1"/>
  <c r="BO67" i="2" a="1"/>
  <c r="BO67" i="2" s="1"/>
  <c r="BP67" i="2" a="1"/>
  <c r="BP67" i="2" s="1"/>
  <c r="BQ67" i="2" a="1"/>
  <c r="BQ67" i="2" s="1"/>
  <c r="BR67" i="2" a="1"/>
  <c r="BR67" i="2" s="1"/>
  <c r="BS67" i="2" a="1"/>
  <c r="BS67" i="2" s="1"/>
  <c r="BT67" i="2" a="1"/>
  <c r="BT67" i="2" s="1"/>
  <c r="BU67" i="2" a="1"/>
  <c r="BU67" i="2" s="1"/>
  <c r="BV67" i="2" a="1"/>
  <c r="BV67" i="2" s="1"/>
  <c r="BW67" i="2" a="1"/>
  <c r="BW67" i="2" s="1"/>
  <c r="BX67" i="2" a="1"/>
  <c r="BX67" i="2" s="1"/>
  <c r="BY67" i="2" a="1"/>
  <c r="BY67" i="2" s="1"/>
  <c r="BZ67" i="2" a="1"/>
  <c r="BZ67" i="2" s="1"/>
  <c r="CA67" i="2" a="1"/>
  <c r="CA67" i="2" s="1"/>
  <c r="CB67" i="2" a="1"/>
  <c r="CB67" i="2" s="1"/>
  <c r="CC67" i="2" a="1"/>
  <c r="CC67" i="2" s="1"/>
  <c r="CD67" i="2" a="1"/>
  <c r="CD67" i="2" s="1"/>
  <c r="CE67" i="2" a="1"/>
  <c r="CE67" i="2" s="1"/>
  <c r="CF67" i="2" a="1"/>
  <c r="CF67" i="2" s="1"/>
  <c r="CG67" i="2" a="1"/>
  <c r="CG67" i="2" s="1"/>
  <c r="CH67" i="2" a="1"/>
  <c r="CH67" i="2" s="1"/>
  <c r="CI67" i="2" a="1"/>
  <c r="CI67" i="2" s="1"/>
  <c r="CJ67" i="2" a="1"/>
  <c r="CJ67" i="2" s="1"/>
  <c r="CK67" i="2" a="1"/>
  <c r="CK67" i="2" s="1"/>
  <c r="CL67" i="2" a="1"/>
  <c r="CL67" i="2" s="1"/>
  <c r="CM67" i="2" a="1"/>
  <c r="CM67" i="2" s="1"/>
  <c r="CN67" i="2" a="1"/>
  <c r="CN67" i="2" s="1"/>
  <c r="CO67" i="2" a="1"/>
  <c r="CO67" i="2" s="1"/>
  <c r="CP67" i="2" a="1"/>
  <c r="CP67" i="2" s="1"/>
  <c r="CQ67" i="2" a="1"/>
  <c r="CQ67" i="2" s="1"/>
  <c r="CR67" i="2" a="1"/>
  <c r="CR67" i="2" s="1"/>
  <c r="CS67" i="2" a="1"/>
  <c r="CS67" i="2" s="1"/>
  <c r="CT67" i="2" a="1"/>
  <c r="CT67" i="2" s="1"/>
  <c r="CU67" i="2" a="1"/>
  <c r="CU67" i="2" s="1"/>
  <c r="CV67" i="2" a="1"/>
  <c r="CV67" i="2" s="1"/>
  <c r="CW67" i="2" a="1"/>
  <c r="CW67" i="2" s="1"/>
  <c r="CX67" i="2" a="1"/>
  <c r="CX67" i="2" s="1"/>
  <c r="CY67" i="2" a="1"/>
  <c r="CY67" i="2" s="1"/>
  <c r="CZ67" i="2" a="1"/>
  <c r="CZ67" i="2" s="1"/>
  <c r="DA67" i="2" a="1"/>
  <c r="DA67" i="2" s="1"/>
  <c r="DB67" i="2" a="1"/>
  <c r="DB67" i="2" s="1"/>
  <c r="DC67" i="2" a="1"/>
  <c r="DC67" i="2" s="1"/>
  <c r="DD67" i="2" a="1"/>
  <c r="DD67" i="2" s="1"/>
  <c r="DE67" i="2" a="1"/>
  <c r="DE67" i="2" s="1"/>
  <c r="DF67" i="2" a="1"/>
  <c r="DF67" i="2" s="1"/>
  <c r="DG67" i="2" a="1"/>
  <c r="DG67" i="2" s="1"/>
  <c r="DH67" i="2" a="1"/>
  <c r="DH67" i="2" s="1"/>
  <c r="DI67" i="2" a="1"/>
  <c r="DI67" i="2" s="1"/>
  <c r="DJ67" i="2" a="1"/>
  <c r="DJ67" i="2" s="1"/>
  <c r="DK67" i="2" a="1"/>
  <c r="DK67" i="2" s="1"/>
  <c r="DL67" i="2" a="1"/>
  <c r="DL67" i="2" s="1"/>
  <c r="DM67" i="2" a="1"/>
  <c r="DM67" i="2" s="1"/>
  <c r="DN67" i="2" a="1"/>
  <c r="DN67" i="2" s="1"/>
  <c r="DO67" i="2" a="1"/>
  <c r="DO67" i="2" s="1"/>
  <c r="DP67" i="2" a="1"/>
  <c r="DP67" i="2" s="1"/>
  <c r="DQ67" i="2" a="1"/>
  <c r="DQ67" i="2" s="1"/>
  <c r="DR67" i="2" a="1"/>
  <c r="DR67" i="2" s="1"/>
  <c r="DS67" i="2" a="1"/>
  <c r="DS67" i="2" s="1"/>
  <c r="DT67" i="2" a="1"/>
  <c r="DT67" i="2" s="1"/>
  <c r="DU67" i="2" a="1"/>
  <c r="DU67" i="2" s="1"/>
  <c r="DV67" i="2" a="1"/>
  <c r="DV67" i="2" s="1"/>
  <c r="DW67" i="2" a="1"/>
  <c r="DW67" i="2" s="1"/>
  <c r="DX67" i="2" a="1"/>
  <c r="DX67" i="2" s="1"/>
  <c r="DY67" i="2" a="1"/>
  <c r="DY67" i="2" s="1"/>
  <c r="DZ67" i="2" a="1"/>
  <c r="DZ67" i="2" s="1"/>
  <c r="EA67" i="2" a="1"/>
  <c r="EA67" i="2" s="1"/>
  <c r="EB67" i="2" a="1"/>
  <c r="EB67" i="2" s="1"/>
  <c r="EC67" i="2" a="1"/>
  <c r="EC67" i="2" s="1"/>
  <c r="ED67" i="2" a="1"/>
  <c r="ED67" i="2" s="1"/>
  <c r="EE67" i="2" a="1"/>
  <c r="EE67" i="2" s="1"/>
  <c r="EF67" i="2" a="1"/>
  <c r="EF67" i="2" s="1"/>
  <c r="EG67" i="2" a="1"/>
  <c r="EG67" i="2" s="1"/>
  <c r="EH67" i="2" a="1"/>
  <c r="EH67" i="2" s="1"/>
  <c r="EI67" i="2" a="1"/>
  <c r="EI67" i="2" s="1"/>
  <c r="EJ67" i="2" a="1"/>
  <c r="EJ67" i="2" s="1"/>
  <c r="EK67" i="2" a="1"/>
  <c r="EK67" i="2" s="1"/>
  <c r="EL67" i="2" a="1"/>
  <c r="EL67" i="2" s="1"/>
  <c r="EM67" i="2" a="1"/>
  <c r="EM67" i="2" s="1"/>
  <c r="EN67" i="2" a="1"/>
  <c r="EN67" i="2" s="1"/>
  <c r="EO67" i="2" a="1"/>
  <c r="EO67" i="2" s="1"/>
  <c r="EP67" i="2" a="1"/>
  <c r="EP67" i="2" s="1"/>
  <c r="EQ67" i="2" a="1"/>
  <c r="EQ67" i="2" s="1"/>
  <c r="ER67" i="2" a="1"/>
  <c r="ER67" i="2" s="1"/>
  <c r="ES67" i="2" a="1"/>
  <c r="ES67" i="2" s="1"/>
  <c r="ET67" i="2" a="1"/>
  <c r="ET67" i="2" s="1"/>
  <c r="EU67" i="2" a="1"/>
  <c r="EU67" i="2" s="1"/>
  <c r="EV67" i="2" a="1"/>
  <c r="EV67" i="2" s="1"/>
  <c r="EW67" i="2" a="1"/>
  <c r="EW67" i="2" s="1"/>
  <c r="EX67" i="2" a="1"/>
  <c r="EX67" i="2" s="1"/>
  <c r="EY67" i="2" a="1"/>
  <c r="EY67" i="2" s="1"/>
  <c r="EZ67" i="2" a="1"/>
  <c r="EZ67" i="2" s="1"/>
  <c r="FA67" i="2" a="1"/>
  <c r="FA67" i="2" s="1"/>
  <c r="FB67" i="2" a="1"/>
  <c r="FB67" i="2" s="1"/>
  <c r="FC67" i="2" a="1"/>
  <c r="FC67" i="2" s="1"/>
  <c r="FD67" i="2" a="1"/>
  <c r="FD67" i="2" s="1"/>
  <c r="FE67" i="2" a="1"/>
  <c r="FE67" i="2" s="1"/>
  <c r="FF67" i="2" a="1"/>
  <c r="FF67" i="2" s="1"/>
  <c r="FG67" i="2" a="1"/>
  <c r="FG67" i="2" s="1"/>
  <c r="FH67" i="2" a="1"/>
  <c r="FH67" i="2" s="1"/>
  <c r="FI67" i="2" a="1"/>
  <c r="FI67" i="2" s="1"/>
  <c r="FJ67" i="2" a="1"/>
  <c r="FJ67" i="2" s="1"/>
  <c r="FK67" i="2" a="1"/>
  <c r="FK67" i="2" s="1"/>
  <c r="FL67" i="2" a="1"/>
  <c r="FL67" i="2" s="1"/>
  <c r="FM67" i="2" a="1"/>
  <c r="FM67" i="2" s="1"/>
  <c r="FN67" i="2" a="1"/>
  <c r="FN67" i="2" s="1"/>
  <c r="FO67" i="2" a="1"/>
  <c r="FO67" i="2" s="1"/>
  <c r="FP67" i="2" a="1"/>
  <c r="FP67" i="2" s="1"/>
  <c r="FQ67" i="2" a="1"/>
  <c r="FQ67" i="2" s="1"/>
  <c r="FR67" i="2" a="1"/>
  <c r="FR67" i="2" s="1"/>
  <c r="FS67" i="2" a="1"/>
  <c r="FS67" i="2" s="1"/>
  <c r="FT67" i="2" a="1"/>
  <c r="FT67" i="2" s="1"/>
  <c r="FU67" i="2" a="1"/>
  <c r="FU67" i="2" s="1"/>
  <c r="FV67" i="2" a="1"/>
  <c r="FV67" i="2" s="1"/>
  <c r="FW67" i="2" a="1"/>
  <c r="FW67" i="2" s="1"/>
  <c r="FX67" i="2" a="1"/>
  <c r="FX67" i="2" s="1"/>
  <c r="FY67" i="2" a="1"/>
  <c r="FY67" i="2" s="1"/>
  <c r="FZ67" i="2" a="1"/>
  <c r="FZ67" i="2" s="1"/>
  <c r="GA67" i="2" a="1"/>
  <c r="GA67" i="2" s="1"/>
  <c r="GB67" i="2" a="1"/>
  <c r="GB67" i="2" s="1"/>
  <c r="GC67" i="2" a="1"/>
  <c r="GC67" i="2" s="1"/>
  <c r="GD67" i="2" a="1"/>
  <c r="GD67" i="2" s="1"/>
  <c r="GE67" i="2" a="1"/>
  <c r="GE67" i="2" s="1"/>
  <c r="GF67" i="2" a="1"/>
  <c r="GF67" i="2" s="1"/>
  <c r="GG67" i="2" a="1"/>
  <c r="GG67" i="2" s="1"/>
  <c r="GH67" i="2" a="1"/>
  <c r="GH67" i="2" s="1"/>
  <c r="GI67" i="2" a="1"/>
  <c r="GI67" i="2" s="1"/>
  <c r="GJ67" i="2" a="1"/>
  <c r="GJ67" i="2" s="1"/>
  <c r="GK67" i="2" a="1"/>
  <c r="GK67" i="2" s="1"/>
  <c r="GL67" i="2" a="1"/>
  <c r="GL67" i="2" s="1"/>
  <c r="GM67" i="2" a="1"/>
  <c r="GM67" i="2" s="1"/>
  <c r="GN67" i="2" a="1"/>
  <c r="GN67" i="2" s="1"/>
  <c r="GO67" i="2" a="1"/>
  <c r="GO67" i="2" s="1"/>
  <c r="GP67" i="2" a="1"/>
  <c r="GP67" i="2" s="1"/>
  <c r="GQ67" i="2" a="1"/>
  <c r="GQ67" i="2" s="1"/>
  <c r="GR67" i="2" a="1"/>
  <c r="GR67" i="2" s="1"/>
  <c r="GS67" i="2" a="1"/>
  <c r="GS67" i="2" s="1"/>
  <c r="GT67" i="2" a="1"/>
  <c r="GT67" i="2" s="1"/>
  <c r="GU67" i="2" a="1"/>
  <c r="GU67" i="2" s="1"/>
  <c r="GV67" i="2" a="1"/>
  <c r="GV67" i="2" s="1"/>
  <c r="GW67" i="2" a="1"/>
  <c r="GW67" i="2" s="1"/>
  <c r="GX67" i="2" a="1"/>
  <c r="GX67" i="2" s="1"/>
  <c r="GY67" i="2" a="1"/>
  <c r="GY67" i="2" s="1"/>
  <c r="GZ67" i="2" a="1"/>
  <c r="GZ67" i="2" s="1"/>
  <c r="H68" i="2"/>
  <c r="D68" i="2" s="1"/>
  <c r="X68" i="2" a="1"/>
  <c r="X68" i="2" s="1"/>
  <c r="Y68" i="2" a="1"/>
  <c r="Y68" i="2" s="1"/>
  <c r="Z68" i="2" a="1"/>
  <c r="Z68" i="2" s="1"/>
  <c r="AA68" i="2" a="1"/>
  <c r="AA68" i="2" s="1"/>
  <c r="AB68" i="2" a="1"/>
  <c r="AB68" i="2" s="1"/>
  <c r="AC68" i="2" a="1"/>
  <c r="AC68" i="2" s="1"/>
  <c r="AD68" i="2" a="1"/>
  <c r="AD68" i="2" s="1"/>
  <c r="AE68" i="2" a="1"/>
  <c r="AE68" i="2" s="1"/>
  <c r="AF68" i="2" a="1"/>
  <c r="AF68" i="2" s="1"/>
  <c r="AG68" i="2" a="1"/>
  <c r="AG68" i="2" s="1"/>
  <c r="AH68" i="2" a="1"/>
  <c r="AH68" i="2" s="1"/>
  <c r="AI68" i="2" a="1"/>
  <c r="AI68" i="2" s="1"/>
  <c r="AJ68" i="2" a="1"/>
  <c r="AJ68" i="2" s="1"/>
  <c r="AK68" i="2" a="1"/>
  <c r="AK68" i="2" s="1"/>
  <c r="AL68" i="2" a="1"/>
  <c r="AL68" i="2" s="1"/>
  <c r="AM68" i="2" a="1"/>
  <c r="AM68" i="2" s="1"/>
  <c r="AN68" i="2" a="1"/>
  <c r="AN68" i="2" s="1"/>
  <c r="AO68" i="2" a="1"/>
  <c r="AO68" i="2" s="1"/>
  <c r="AP68" i="2" a="1"/>
  <c r="AP68" i="2" s="1"/>
  <c r="AQ68" i="2" a="1"/>
  <c r="AQ68" i="2" s="1"/>
  <c r="AR68" i="2" a="1"/>
  <c r="AR68" i="2" s="1"/>
  <c r="AS68" i="2" a="1"/>
  <c r="AS68" i="2" s="1"/>
  <c r="AT68" i="2" a="1"/>
  <c r="AT68" i="2" s="1"/>
  <c r="AU68" i="2" a="1"/>
  <c r="AU68" i="2" s="1"/>
  <c r="AV68" i="2" a="1"/>
  <c r="AV68" i="2" s="1"/>
  <c r="AW68" i="2" a="1"/>
  <c r="AW68" i="2" s="1"/>
  <c r="AX68" i="2" a="1"/>
  <c r="AX68" i="2" s="1"/>
  <c r="AY68" i="2" a="1"/>
  <c r="AY68" i="2" s="1"/>
  <c r="AZ68" i="2" a="1"/>
  <c r="AZ68" i="2" s="1"/>
  <c r="BA68" i="2" a="1"/>
  <c r="BA68" i="2" s="1"/>
  <c r="BB68" i="2" a="1"/>
  <c r="BB68" i="2" s="1"/>
  <c r="BC68" i="2" a="1"/>
  <c r="BC68" i="2" s="1"/>
  <c r="BD68" i="2" a="1"/>
  <c r="BD68" i="2" s="1"/>
  <c r="BE68" i="2" a="1"/>
  <c r="BE68" i="2" s="1"/>
  <c r="BF68" i="2" a="1"/>
  <c r="BF68" i="2" s="1"/>
  <c r="BG68" i="2" a="1"/>
  <c r="BG68" i="2" s="1"/>
  <c r="BH68" i="2" a="1"/>
  <c r="BH68" i="2" s="1"/>
  <c r="BI68" i="2" a="1"/>
  <c r="BI68" i="2" s="1"/>
  <c r="BJ68" i="2" a="1"/>
  <c r="BJ68" i="2" s="1"/>
  <c r="BK68" i="2" a="1"/>
  <c r="BK68" i="2" s="1"/>
  <c r="BL68" i="2" a="1"/>
  <c r="BL68" i="2" s="1"/>
  <c r="BM68" i="2" a="1"/>
  <c r="BM68" i="2" s="1"/>
  <c r="BN68" i="2" a="1"/>
  <c r="BN68" i="2" s="1"/>
  <c r="BO68" i="2" a="1"/>
  <c r="BO68" i="2" s="1"/>
  <c r="BP68" i="2" a="1"/>
  <c r="BP68" i="2" s="1"/>
  <c r="BQ68" i="2" a="1"/>
  <c r="BQ68" i="2" s="1"/>
  <c r="BR68" i="2" a="1"/>
  <c r="BR68" i="2" s="1"/>
  <c r="BS68" i="2" a="1"/>
  <c r="BS68" i="2" s="1"/>
  <c r="BT68" i="2" a="1"/>
  <c r="BT68" i="2" s="1"/>
  <c r="BU68" i="2" a="1"/>
  <c r="BU68" i="2" s="1"/>
  <c r="BV68" i="2" a="1"/>
  <c r="BV68" i="2" s="1"/>
  <c r="BW68" i="2" a="1"/>
  <c r="BW68" i="2" s="1"/>
  <c r="BX68" i="2" a="1"/>
  <c r="BX68" i="2" s="1"/>
  <c r="BY68" i="2" a="1"/>
  <c r="BY68" i="2" s="1"/>
  <c r="BZ68" i="2" a="1"/>
  <c r="BZ68" i="2" s="1"/>
  <c r="CA68" i="2" a="1"/>
  <c r="CA68" i="2" s="1"/>
  <c r="CB68" i="2" a="1"/>
  <c r="CB68" i="2" s="1"/>
  <c r="CC68" i="2" a="1"/>
  <c r="CC68" i="2" s="1"/>
  <c r="CD68" i="2" a="1"/>
  <c r="CD68" i="2" s="1"/>
  <c r="CE68" i="2" a="1"/>
  <c r="CE68" i="2" s="1"/>
  <c r="CF68" i="2" a="1"/>
  <c r="CF68" i="2" s="1"/>
  <c r="CG68" i="2" a="1"/>
  <c r="CG68" i="2" s="1"/>
  <c r="CH68" i="2" a="1"/>
  <c r="CH68" i="2" s="1"/>
  <c r="CI68" i="2" a="1"/>
  <c r="CI68" i="2" s="1"/>
  <c r="CJ68" i="2" a="1"/>
  <c r="CJ68" i="2" s="1"/>
  <c r="CK68" i="2" a="1"/>
  <c r="CK68" i="2" s="1"/>
  <c r="CL68" i="2" a="1"/>
  <c r="CL68" i="2" s="1"/>
  <c r="CM68" i="2" a="1"/>
  <c r="CM68" i="2" s="1"/>
  <c r="CN68" i="2" a="1"/>
  <c r="CN68" i="2" s="1"/>
  <c r="CO68" i="2" a="1"/>
  <c r="CO68" i="2" s="1"/>
  <c r="CP68" i="2" a="1"/>
  <c r="CP68" i="2" s="1"/>
  <c r="CQ68" i="2" a="1"/>
  <c r="CQ68" i="2" s="1"/>
  <c r="CR68" i="2" a="1"/>
  <c r="CR68" i="2" s="1"/>
  <c r="CS68" i="2" a="1"/>
  <c r="CS68" i="2" s="1"/>
  <c r="CT68" i="2" a="1"/>
  <c r="CT68" i="2" s="1"/>
  <c r="CU68" i="2" a="1"/>
  <c r="CU68" i="2" s="1"/>
  <c r="CV68" i="2" a="1"/>
  <c r="CV68" i="2" s="1"/>
  <c r="CW68" i="2" a="1"/>
  <c r="CW68" i="2" s="1"/>
  <c r="CX68" i="2" a="1"/>
  <c r="CX68" i="2" s="1"/>
  <c r="CY68" i="2" a="1"/>
  <c r="CY68" i="2" s="1"/>
  <c r="CZ68" i="2" a="1"/>
  <c r="CZ68" i="2" s="1"/>
  <c r="DA68" i="2" a="1"/>
  <c r="DA68" i="2" s="1"/>
  <c r="DB68" i="2" a="1"/>
  <c r="DB68" i="2" s="1"/>
  <c r="DC68" i="2" a="1"/>
  <c r="DC68" i="2" s="1"/>
  <c r="DD68" i="2" a="1"/>
  <c r="DD68" i="2" s="1"/>
  <c r="DE68" i="2" a="1"/>
  <c r="DE68" i="2" s="1"/>
  <c r="DF68" i="2" a="1"/>
  <c r="DF68" i="2" s="1"/>
  <c r="DG68" i="2" a="1"/>
  <c r="DG68" i="2" s="1"/>
  <c r="DH68" i="2" a="1"/>
  <c r="DH68" i="2" s="1"/>
  <c r="DI68" i="2" a="1"/>
  <c r="DI68" i="2" s="1"/>
  <c r="DJ68" i="2" a="1"/>
  <c r="DJ68" i="2" s="1"/>
  <c r="DK68" i="2" a="1"/>
  <c r="DK68" i="2" s="1"/>
  <c r="DL68" i="2" a="1"/>
  <c r="DL68" i="2" s="1"/>
  <c r="DM68" i="2" a="1"/>
  <c r="DM68" i="2" s="1"/>
  <c r="DN68" i="2" a="1"/>
  <c r="DN68" i="2" s="1"/>
  <c r="DO68" i="2" a="1"/>
  <c r="DO68" i="2" s="1"/>
  <c r="DP68" i="2" a="1"/>
  <c r="DP68" i="2" s="1"/>
  <c r="DQ68" i="2" a="1"/>
  <c r="DQ68" i="2" s="1"/>
  <c r="DR68" i="2" a="1"/>
  <c r="DR68" i="2" s="1"/>
  <c r="DS68" i="2" a="1"/>
  <c r="DS68" i="2" s="1"/>
  <c r="DT68" i="2" a="1"/>
  <c r="DT68" i="2" s="1"/>
  <c r="DU68" i="2" a="1"/>
  <c r="DU68" i="2" s="1"/>
  <c r="DV68" i="2" a="1"/>
  <c r="DV68" i="2" s="1"/>
  <c r="DW68" i="2" a="1"/>
  <c r="DW68" i="2" s="1"/>
  <c r="DX68" i="2" a="1"/>
  <c r="DX68" i="2" s="1"/>
  <c r="DY68" i="2" a="1"/>
  <c r="DY68" i="2" s="1"/>
  <c r="DZ68" i="2" a="1"/>
  <c r="DZ68" i="2" s="1"/>
  <c r="EA68" i="2" a="1"/>
  <c r="EA68" i="2" s="1"/>
  <c r="EB68" i="2" a="1"/>
  <c r="EB68" i="2" s="1"/>
  <c r="EC68" i="2" a="1"/>
  <c r="EC68" i="2" s="1"/>
  <c r="ED68" i="2" a="1"/>
  <c r="ED68" i="2" s="1"/>
  <c r="EE68" i="2" a="1"/>
  <c r="EE68" i="2" s="1"/>
  <c r="EF68" i="2" a="1"/>
  <c r="EF68" i="2" s="1"/>
  <c r="EG68" i="2" a="1"/>
  <c r="EG68" i="2" s="1"/>
  <c r="EH68" i="2" a="1"/>
  <c r="EH68" i="2" s="1"/>
  <c r="EI68" i="2" a="1"/>
  <c r="EI68" i="2" s="1"/>
  <c r="EJ68" i="2" a="1"/>
  <c r="EJ68" i="2" s="1"/>
  <c r="EK68" i="2" a="1"/>
  <c r="EK68" i="2" s="1"/>
  <c r="EL68" i="2" a="1"/>
  <c r="EL68" i="2" s="1"/>
  <c r="EM68" i="2" a="1"/>
  <c r="EM68" i="2" s="1"/>
  <c r="EN68" i="2" a="1"/>
  <c r="EN68" i="2" s="1"/>
  <c r="EO68" i="2" a="1"/>
  <c r="EO68" i="2" s="1"/>
  <c r="EP68" i="2" a="1"/>
  <c r="EP68" i="2" s="1"/>
  <c r="EQ68" i="2" a="1"/>
  <c r="EQ68" i="2" s="1"/>
  <c r="ER68" i="2" a="1"/>
  <c r="ER68" i="2" s="1"/>
  <c r="ES68" i="2" a="1"/>
  <c r="ES68" i="2" s="1"/>
  <c r="ET68" i="2" a="1"/>
  <c r="ET68" i="2" s="1"/>
  <c r="EU68" i="2" a="1"/>
  <c r="EU68" i="2" s="1"/>
  <c r="EV68" i="2" a="1"/>
  <c r="EV68" i="2" s="1"/>
  <c r="EW68" i="2" a="1"/>
  <c r="EW68" i="2" s="1"/>
  <c r="EX68" i="2" a="1"/>
  <c r="EX68" i="2" s="1"/>
  <c r="EY68" i="2" a="1"/>
  <c r="EY68" i="2" s="1"/>
  <c r="EZ68" i="2" a="1"/>
  <c r="EZ68" i="2" s="1"/>
  <c r="FA68" i="2" a="1"/>
  <c r="FA68" i="2" s="1"/>
  <c r="FB68" i="2" a="1"/>
  <c r="FB68" i="2" s="1"/>
  <c r="FC68" i="2" a="1"/>
  <c r="FC68" i="2" s="1"/>
  <c r="FD68" i="2" a="1"/>
  <c r="FD68" i="2" s="1"/>
  <c r="FE68" i="2" a="1"/>
  <c r="FE68" i="2" s="1"/>
  <c r="FF68" i="2" a="1"/>
  <c r="FF68" i="2" s="1"/>
  <c r="FG68" i="2" a="1"/>
  <c r="FG68" i="2" s="1"/>
  <c r="FH68" i="2" a="1"/>
  <c r="FH68" i="2" s="1"/>
  <c r="FI68" i="2" a="1"/>
  <c r="FI68" i="2" s="1"/>
  <c r="FJ68" i="2" a="1"/>
  <c r="FJ68" i="2" s="1"/>
  <c r="FK68" i="2" a="1"/>
  <c r="FK68" i="2" s="1"/>
  <c r="FL68" i="2" a="1"/>
  <c r="FL68" i="2" s="1"/>
  <c r="FM68" i="2" a="1"/>
  <c r="FM68" i="2" s="1"/>
  <c r="FN68" i="2" a="1"/>
  <c r="FN68" i="2" s="1"/>
  <c r="FO68" i="2" a="1"/>
  <c r="FO68" i="2" s="1"/>
  <c r="FP68" i="2" a="1"/>
  <c r="FP68" i="2" s="1"/>
  <c r="FQ68" i="2" a="1"/>
  <c r="FQ68" i="2" s="1"/>
  <c r="FR68" i="2" a="1"/>
  <c r="FR68" i="2" s="1"/>
  <c r="FS68" i="2" a="1"/>
  <c r="FS68" i="2" s="1"/>
  <c r="FT68" i="2" a="1"/>
  <c r="FT68" i="2" s="1"/>
  <c r="FU68" i="2" a="1"/>
  <c r="FU68" i="2" s="1"/>
  <c r="FV68" i="2" a="1"/>
  <c r="FV68" i="2" s="1"/>
  <c r="FW68" i="2" a="1"/>
  <c r="FW68" i="2" s="1"/>
  <c r="FX68" i="2" a="1"/>
  <c r="FX68" i="2" s="1"/>
  <c r="FY68" i="2" a="1"/>
  <c r="FY68" i="2" s="1"/>
  <c r="FZ68" i="2" a="1"/>
  <c r="FZ68" i="2" s="1"/>
  <c r="GA68" i="2" a="1"/>
  <c r="GA68" i="2" s="1"/>
  <c r="GB68" i="2" a="1"/>
  <c r="GB68" i="2" s="1"/>
  <c r="GC68" i="2" a="1"/>
  <c r="GC68" i="2" s="1"/>
  <c r="GD68" i="2" a="1"/>
  <c r="GD68" i="2" s="1"/>
  <c r="GE68" i="2" a="1"/>
  <c r="GE68" i="2" s="1"/>
  <c r="GF68" i="2" a="1"/>
  <c r="GF68" i="2" s="1"/>
  <c r="GG68" i="2" a="1"/>
  <c r="GG68" i="2" s="1"/>
  <c r="GH68" i="2" a="1"/>
  <c r="GH68" i="2" s="1"/>
  <c r="GI68" i="2" a="1"/>
  <c r="GI68" i="2" s="1"/>
  <c r="GJ68" i="2" a="1"/>
  <c r="GJ68" i="2" s="1"/>
  <c r="GK68" i="2" a="1"/>
  <c r="GK68" i="2" s="1"/>
  <c r="GL68" i="2" a="1"/>
  <c r="GL68" i="2" s="1"/>
  <c r="GM68" i="2" a="1"/>
  <c r="GM68" i="2" s="1"/>
  <c r="GN68" i="2" a="1"/>
  <c r="GN68" i="2" s="1"/>
  <c r="GO68" i="2" a="1"/>
  <c r="GO68" i="2" s="1"/>
  <c r="GP68" i="2" a="1"/>
  <c r="GP68" i="2" s="1"/>
  <c r="GQ68" i="2" a="1"/>
  <c r="GQ68" i="2" s="1"/>
  <c r="GR68" i="2" a="1"/>
  <c r="GR68" i="2" s="1"/>
  <c r="GS68" i="2" a="1"/>
  <c r="GS68" i="2" s="1"/>
  <c r="GT68" i="2" a="1"/>
  <c r="GT68" i="2" s="1"/>
  <c r="GU68" i="2" a="1"/>
  <c r="GU68" i="2" s="1"/>
  <c r="GV68" i="2" a="1"/>
  <c r="GV68" i="2" s="1"/>
  <c r="GW68" i="2" a="1"/>
  <c r="GW68" i="2" s="1"/>
  <c r="GX68" i="2" a="1"/>
  <c r="GX68" i="2" s="1"/>
  <c r="GY68" i="2" a="1"/>
  <c r="GY68" i="2" s="1"/>
  <c r="GZ68" i="2" a="1"/>
  <c r="GZ68" i="2" s="1"/>
  <c r="H70" i="2"/>
  <c r="D70" i="2" s="1"/>
  <c r="X70" i="2" a="1"/>
  <c r="X70" i="2" s="1"/>
  <c r="Y70" i="2" a="1"/>
  <c r="Y70" i="2" s="1"/>
  <c r="Z70" i="2" a="1"/>
  <c r="Z70" i="2" s="1"/>
  <c r="AA70" i="2" a="1"/>
  <c r="AA70" i="2" s="1"/>
  <c r="AB70" i="2" a="1"/>
  <c r="AB70" i="2" s="1"/>
  <c r="AC70" i="2" a="1"/>
  <c r="AC70" i="2" s="1"/>
  <c r="AD70" i="2" a="1"/>
  <c r="AD70" i="2" s="1"/>
  <c r="AE70" i="2" a="1"/>
  <c r="AE70" i="2" s="1"/>
  <c r="AF70" i="2" a="1"/>
  <c r="AF70" i="2" s="1"/>
  <c r="AG70" i="2" a="1"/>
  <c r="AG70" i="2" s="1"/>
  <c r="AH70" i="2" a="1"/>
  <c r="AH70" i="2" s="1"/>
  <c r="AI70" i="2" a="1"/>
  <c r="AI70" i="2" s="1"/>
  <c r="AJ70" i="2" a="1"/>
  <c r="AJ70" i="2" s="1"/>
  <c r="AK70" i="2" a="1"/>
  <c r="AK70" i="2" s="1"/>
  <c r="AL70" i="2" a="1"/>
  <c r="AL70" i="2" s="1"/>
  <c r="AM70" i="2" a="1"/>
  <c r="AM70" i="2" s="1"/>
  <c r="AN70" i="2" a="1"/>
  <c r="AN70" i="2" s="1"/>
  <c r="AO70" i="2" a="1"/>
  <c r="AO70" i="2" s="1"/>
  <c r="AP70" i="2" a="1"/>
  <c r="AP70" i="2" s="1"/>
  <c r="AQ70" i="2" a="1"/>
  <c r="AQ70" i="2" s="1"/>
  <c r="AR70" i="2" a="1"/>
  <c r="AR70" i="2" s="1"/>
  <c r="AS70" i="2" a="1"/>
  <c r="AS70" i="2" s="1"/>
  <c r="AT70" i="2" a="1"/>
  <c r="AT70" i="2" s="1"/>
  <c r="AU70" i="2" a="1"/>
  <c r="AU70" i="2" s="1"/>
  <c r="AV70" i="2" a="1"/>
  <c r="AV70" i="2" s="1"/>
  <c r="AW70" i="2" a="1"/>
  <c r="AW70" i="2" s="1"/>
  <c r="AX70" i="2" a="1"/>
  <c r="AX70" i="2" s="1"/>
  <c r="AY70" i="2" a="1"/>
  <c r="AY70" i="2" s="1"/>
  <c r="AZ70" i="2" a="1"/>
  <c r="AZ70" i="2" s="1"/>
  <c r="BA70" i="2" a="1"/>
  <c r="BA70" i="2" s="1"/>
  <c r="BB70" i="2" a="1"/>
  <c r="BB70" i="2" s="1"/>
  <c r="BC70" i="2" a="1"/>
  <c r="BC70" i="2" s="1"/>
  <c r="BD70" i="2" a="1"/>
  <c r="BD70" i="2" s="1"/>
  <c r="BE70" i="2" a="1"/>
  <c r="BE70" i="2" s="1"/>
  <c r="BF70" i="2" a="1"/>
  <c r="BF70" i="2" s="1"/>
  <c r="BG70" i="2" a="1"/>
  <c r="BG70" i="2" s="1"/>
  <c r="BH70" i="2" a="1"/>
  <c r="BH70" i="2" s="1"/>
  <c r="BI70" i="2" a="1"/>
  <c r="BI70" i="2" s="1"/>
  <c r="BJ70" i="2" a="1"/>
  <c r="BJ70" i="2" s="1"/>
  <c r="BK70" i="2" a="1"/>
  <c r="BK70" i="2" s="1"/>
  <c r="BL70" i="2" a="1"/>
  <c r="BL70" i="2" s="1"/>
  <c r="BM70" i="2" a="1"/>
  <c r="BM70" i="2" s="1"/>
  <c r="BN70" i="2" a="1"/>
  <c r="BN70" i="2" s="1"/>
  <c r="BO70" i="2" a="1"/>
  <c r="BO70" i="2" s="1"/>
  <c r="BP70" i="2" a="1"/>
  <c r="BP70" i="2" s="1"/>
  <c r="BQ70" i="2" a="1"/>
  <c r="BQ70" i="2" s="1"/>
  <c r="BR70" i="2" a="1"/>
  <c r="BR70" i="2" s="1"/>
  <c r="BS70" i="2" a="1"/>
  <c r="BS70" i="2" s="1"/>
  <c r="BT70" i="2" a="1"/>
  <c r="BT70" i="2" s="1"/>
  <c r="BU70" i="2" a="1"/>
  <c r="BU70" i="2" s="1"/>
  <c r="BV70" i="2" a="1"/>
  <c r="BV70" i="2" s="1"/>
  <c r="BW70" i="2" a="1"/>
  <c r="BW70" i="2" s="1"/>
  <c r="BX70" i="2" a="1"/>
  <c r="BX70" i="2" s="1"/>
  <c r="BY70" i="2" a="1"/>
  <c r="BY70" i="2" s="1"/>
  <c r="BZ70" i="2" a="1"/>
  <c r="BZ70" i="2" s="1"/>
  <c r="CA70" i="2" a="1"/>
  <c r="CA70" i="2" s="1"/>
  <c r="CB70" i="2" a="1"/>
  <c r="CB70" i="2" s="1"/>
  <c r="CC70" i="2" a="1"/>
  <c r="CC70" i="2" s="1"/>
  <c r="CD70" i="2" a="1"/>
  <c r="CD70" i="2" s="1"/>
  <c r="CE70" i="2" a="1"/>
  <c r="CE70" i="2" s="1"/>
  <c r="CF70" i="2" a="1"/>
  <c r="CF70" i="2" s="1"/>
  <c r="CG70" i="2" a="1"/>
  <c r="CG70" i="2" s="1"/>
  <c r="CH70" i="2" a="1"/>
  <c r="CH70" i="2" s="1"/>
  <c r="CI70" i="2" a="1"/>
  <c r="CI70" i="2" s="1"/>
  <c r="CJ70" i="2" a="1"/>
  <c r="CJ70" i="2" s="1"/>
  <c r="CK70" i="2" a="1"/>
  <c r="CK70" i="2" s="1"/>
  <c r="CL70" i="2" a="1"/>
  <c r="CL70" i="2" s="1"/>
  <c r="CM70" i="2" a="1"/>
  <c r="CM70" i="2" s="1"/>
  <c r="CN70" i="2" a="1"/>
  <c r="CN70" i="2" s="1"/>
  <c r="CO70" i="2" a="1"/>
  <c r="CO70" i="2" s="1"/>
  <c r="CP70" i="2" a="1"/>
  <c r="CP70" i="2" s="1"/>
  <c r="CQ70" i="2" a="1"/>
  <c r="CQ70" i="2" s="1"/>
  <c r="CR70" i="2" a="1"/>
  <c r="CR70" i="2" s="1"/>
  <c r="CS70" i="2" a="1"/>
  <c r="CS70" i="2" s="1"/>
  <c r="CT70" i="2" a="1"/>
  <c r="CT70" i="2" s="1"/>
  <c r="CU70" i="2" a="1"/>
  <c r="CU70" i="2" s="1"/>
  <c r="CV70" i="2" a="1"/>
  <c r="CV70" i="2" s="1"/>
  <c r="CW70" i="2" a="1"/>
  <c r="CW70" i="2" s="1"/>
  <c r="CX70" i="2" a="1"/>
  <c r="CX70" i="2" s="1"/>
  <c r="CY70" i="2" a="1"/>
  <c r="CY70" i="2" s="1"/>
  <c r="CZ70" i="2" a="1"/>
  <c r="CZ70" i="2" s="1"/>
  <c r="DA70" i="2" a="1"/>
  <c r="DA70" i="2" s="1"/>
  <c r="DB70" i="2" a="1"/>
  <c r="DB70" i="2" s="1"/>
  <c r="DC70" i="2" a="1"/>
  <c r="DC70" i="2" s="1"/>
  <c r="DD70" i="2" a="1"/>
  <c r="DD70" i="2" s="1"/>
  <c r="DE70" i="2" a="1"/>
  <c r="DE70" i="2" s="1"/>
  <c r="DF70" i="2" a="1"/>
  <c r="DF70" i="2" s="1"/>
  <c r="DG70" i="2" a="1"/>
  <c r="DG70" i="2" s="1"/>
  <c r="DH70" i="2" a="1"/>
  <c r="DH70" i="2" s="1"/>
  <c r="DI70" i="2" a="1"/>
  <c r="DI70" i="2" s="1"/>
  <c r="DJ70" i="2" a="1"/>
  <c r="DJ70" i="2" s="1"/>
  <c r="DK70" i="2" a="1"/>
  <c r="DK70" i="2" s="1"/>
  <c r="DL70" i="2" a="1"/>
  <c r="DL70" i="2" s="1"/>
  <c r="DM70" i="2" a="1"/>
  <c r="DM70" i="2" s="1"/>
  <c r="DN70" i="2" a="1"/>
  <c r="DN70" i="2" s="1"/>
  <c r="DO70" i="2" a="1"/>
  <c r="DO70" i="2" s="1"/>
  <c r="DP70" i="2" a="1"/>
  <c r="DP70" i="2" s="1"/>
  <c r="DQ70" i="2" a="1"/>
  <c r="DQ70" i="2" s="1"/>
  <c r="DR70" i="2" a="1"/>
  <c r="DR70" i="2" s="1"/>
  <c r="DS70" i="2" a="1"/>
  <c r="DS70" i="2" s="1"/>
  <c r="DT70" i="2" a="1"/>
  <c r="DT70" i="2" s="1"/>
  <c r="DU70" i="2" a="1"/>
  <c r="DU70" i="2" s="1"/>
  <c r="DV70" i="2" a="1"/>
  <c r="DV70" i="2" s="1"/>
  <c r="DW70" i="2" a="1"/>
  <c r="DW70" i="2" s="1"/>
  <c r="DX70" i="2" a="1"/>
  <c r="DX70" i="2" s="1"/>
  <c r="DY70" i="2" a="1"/>
  <c r="DY70" i="2" s="1"/>
  <c r="DZ70" i="2" a="1"/>
  <c r="DZ70" i="2" s="1"/>
  <c r="EA70" i="2" a="1"/>
  <c r="EA70" i="2" s="1"/>
  <c r="EB70" i="2" a="1"/>
  <c r="EB70" i="2" s="1"/>
  <c r="EC70" i="2" a="1"/>
  <c r="EC70" i="2" s="1"/>
  <c r="ED70" i="2" a="1"/>
  <c r="ED70" i="2" s="1"/>
  <c r="EE70" i="2" a="1"/>
  <c r="EE70" i="2" s="1"/>
  <c r="EF70" i="2" a="1"/>
  <c r="EF70" i="2" s="1"/>
  <c r="EG70" i="2" a="1"/>
  <c r="EG70" i="2" s="1"/>
  <c r="EH70" i="2" a="1"/>
  <c r="EH70" i="2" s="1"/>
  <c r="EI70" i="2" a="1"/>
  <c r="EI70" i="2" s="1"/>
  <c r="EJ70" i="2" a="1"/>
  <c r="EJ70" i="2" s="1"/>
  <c r="EK70" i="2" a="1"/>
  <c r="EK70" i="2" s="1"/>
  <c r="EL70" i="2" a="1"/>
  <c r="EL70" i="2" s="1"/>
  <c r="EM70" i="2" a="1"/>
  <c r="EM70" i="2" s="1"/>
  <c r="EN70" i="2" a="1"/>
  <c r="EN70" i="2" s="1"/>
  <c r="EO70" i="2" a="1"/>
  <c r="EO70" i="2" s="1"/>
  <c r="EP70" i="2" a="1"/>
  <c r="EP70" i="2" s="1"/>
  <c r="EQ70" i="2" a="1"/>
  <c r="EQ70" i="2" s="1"/>
  <c r="ER70" i="2" a="1"/>
  <c r="ER70" i="2" s="1"/>
  <c r="ES70" i="2" a="1"/>
  <c r="ES70" i="2" s="1"/>
  <c r="ET70" i="2" a="1"/>
  <c r="ET70" i="2" s="1"/>
  <c r="EU70" i="2" a="1"/>
  <c r="EU70" i="2" s="1"/>
  <c r="EV70" i="2" a="1"/>
  <c r="EV70" i="2" s="1"/>
  <c r="EW70" i="2" a="1"/>
  <c r="EW70" i="2" s="1"/>
  <c r="EX70" i="2" a="1"/>
  <c r="EX70" i="2" s="1"/>
  <c r="EY70" i="2" a="1"/>
  <c r="EY70" i="2" s="1"/>
  <c r="EZ70" i="2" a="1"/>
  <c r="EZ70" i="2" s="1"/>
  <c r="FA70" i="2" a="1"/>
  <c r="FA70" i="2" s="1"/>
  <c r="FB70" i="2" a="1"/>
  <c r="FB70" i="2" s="1"/>
  <c r="FC70" i="2" a="1"/>
  <c r="FC70" i="2" s="1"/>
  <c r="FD70" i="2" a="1"/>
  <c r="FD70" i="2" s="1"/>
  <c r="FE70" i="2" a="1"/>
  <c r="FE70" i="2" s="1"/>
  <c r="FF70" i="2" a="1"/>
  <c r="FF70" i="2" s="1"/>
  <c r="FG70" i="2" a="1"/>
  <c r="FG70" i="2" s="1"/>
  <c r="FH70" i="2" a="1"/>
  <c r="FH70" i="2" s="1"/>
  <c r="FI70" i="2" a="1"/>
  <c r="FI70" i="2" s="1"/>
  <c r="FJ70" i="2" a="1"/>
  <c r="FJ70" i="2" s="1"/>
  <c r="FK70" i="2" a="1"/>
  <c r="FK70" i="2" s="1"/>
  <c r="FL70" i="2" a="1"/>
  <c r="FL70" i="2" s="1"/>
  <c r="FM70" i="2" a="1"/>
  <c r="FM70" i="2" s="1"/>
  <c r="FN70" i="2" a="1"/>
  <c r="FN70" i="2" s="1"/>
  <c r="FO70" i="2" a="1"/>
  <c r="FO70" i="2" s="1"/>
  <c r="FP70" i="2" a="1"/>
  <c r="FP70" i="2" s="1"/>
  <c r="FQ70" i="2" a="1"/>
  <c r="FQ70" i="2" s="1"/>
  <c r="FR70" i="2" a="1"/>
  <c r="FR70" i="2" s="1"/>
  <c r="FS70" i="2" a="1"/>
  <c r="FS70" i="2" s="1"/>
  <c r="FT70" i="2" a="1"/>
  <c r="FT70" i="2" s="1"/>
  <c r="FU70" i="2" a="1"/>
  <c r="FU70" i="2" s="1"/>
  <c r="FV70" i="2" a="1"/>
  <c r="FV70" i="2" s="1"/>
  <c r="FW70" i="2" a="1"/>
  <c r="FW70" i="2" s="1"/>
  <c r="FX70" i="2" a="1"/>
  <c r="FX70" i="2" s="1"/>
  <c r="FY70" i="2" a="1"/>
  <c r="FY70" i="2" s="1"/>
  <c r="FZ70" i="2" a="1"/>
  <c r="FZ70" i="2" s="1"/>
  <c r="GA70" i="2" a="1"/>
  <c r="GA70" i="2" s="1"/>
  <c r="GB70" i="2" a="1"/>
  <c r="GB70" i="2" s="1"/>
  <c r="GC70" i="2" a="1"/>
  <c r="GC70" i="2" s="1"/>
  <c r="GD70" i="2" a="1"/>
  <c r="GD70" i="2" s="1"/>
  <c r="GE70" i="2" a="1"/>
  <c r="GE70" i="2" s="1"/>
  <c r="GF70" i="2" a="1"/>
  <c r="GF70" i="2" s="1"/>
  <c r="GG70" i="2" a="1"/>
  <c r="GG70" i="2" s="1"/>
  <c r="GH70" i="2" a="1"/>
  <c r="GH70" i="2" s="1"/>
  <c r="GI70" i="2" a="1"/>
  <c r="GI70" i="2" s="1"/>
  <c r="GJ70" i="2" a="1"/>
  <c r="GJ70" i="2" s="1"/>
  <c r="GK70" i="2" a="1"/>
  <c r="GK70" i="2" s="1"/>
  <c r="GL70" i="2" a="1"/>
  <c r="GL70" i="2" s="1"/>
  <c r="GM70" i="2" a="1"/>
  <c r="GM70" i="2" s="1"/>
  <c r="GN70" i="2" a="1"/>
  <c r="GN70" i="2" s="1"/>
  <c r="GO70" i="2" a="1"/>
  <c r="GO70" i="2" s="1"/>
  <c r="GP70" i="2" a="1"/>
  <c r="GP70" i="2" s="1"/>
  <c r="GQ70" i="2" a="1"/>
  <c r="GQ70" i="2" s="1"/>
  <c r="GR70" i="2" a="1"/>
  <c r="GR70" i="2" s="1"/>
  <c r="GS70" i="2" a="1"/>
  <c r="GS70" i="2" s="1"/>
  <c r="GT70" i="2" a="1"/>
  <c r="GT70" i="2" s="1"/>
  <c r="GU70" i="2" a="1"/>
  <c r="GU70" i="2" s="1"/>
  <c r="GV70" i="2" a="1"/>
  <c r="GV70" i="2" s="1"/>
  <c r="GW70" i="2" a="1"/>
  <c r="GW70" i="2" s="1"/>
  <c r="GX70" i="2" a="1"/>
  <c r="GX70" i="2" s="1"/>
  <c r="GY70" i="2" a="1"/>
  <c r="GY70" i="2" s="1"/>
  <c r="GZ70" i="2" a="1"/>
  <c r="GZ70" i="2" s="1"/>
  <c r="H74" i="2"/>
  <c r="D74" i="2" s="1"/>
  <c r="X74" i="2" a="1"/>
  <c r="X74" i="2" s="1"/>
  <c r="Y74" i="2" a="1"/>
  <c r="Y74" i="2" s="1"/>
  <c r="Z74" i="2" a="1"/>
  <c r="Z74" i="2" s="1"/>
  <c r="AA74" i="2" a="1"/>
  <c r="AA74" i="2" s="1"/>
  <c r="AB74" i="2" a="1"/>
  <c r="AB74" i="2" s="1"/>
  <c r="AC74" i="2" a="1"/>
  <c r="AC74" i="2" s="1"/>
  <c r="AD74" i="2" a="1"/>
  <c r="AD74" i="2" s="1"/>
  <c r="AE74" i="2" a="1"/>
  <c r="AE74" i="2" s="1"/>
  <c r="AF74" i="2" a="1"/>
  <c r="AF74" i="2" s="1"/>
  <c r="AG74" i="2" a="1"/>
  <c r="AG74" i="2" s="1"/>
  <c r="AH74" i="2" a="1"/>
  <c r="AH74" i="2" s="1"/>
  <c r="AI74" i="2" a="1"/>
  <c r="AI74" i="2" s="1"/>
  <c r="AJ74" i="2" a="1"/>
  <c r="AJ74" i="2" s="1"/>
  <c r="AK74" i="2" a="1"/>
  <c r="AK74" i="2" s="1"/>
  <c r="AL74" i="2" a="1"/>
  <c r="AL74" i="2" s="1"/>
  <c r="AM74" i="2" a="1"/>
  <c r="AM74" i="2" s="1"/>
  <c r="AN74" i="2" a="1"/>
  <c r="AN74" i="2" s="1"/>
  <c r="AO74" i="2" a="1"/>
  <c r="AO74" i="2" s="1"/>
  <c r="AP74" i="2" a="1"/>
  <c r="AP74" i="2" s="1"/>
  <c r="AQ74" i="2" a="1"/>
  <c r="AQ74" i="2" s="1"/>
  <c r="AR74" i="2" a="1"/>
  <c r="AR74" i="2" s="1"/>
  <c r="AS74" i="2" a="1"/>
  <c r="AS74" i="2" s="1"/>
  <c r="AT74" i="2" a="1"/>
  <c r="AT74" i="2" s="1"/>
  <c r="AU74" i="2" a="1"/>
  <c r="AU74" i="2" s="1"/>
  <c r="AV74" i="2" a="1"/>
  <c r="AV74" i="2" s="1"/>
  <c r="AW74" i="2" a="1"/>
  <c r="AW74" i="2" s="1"/>
  <c r="AX74" i="2" a="1"/>
  <c r="AX74" i="2" s="1"/>
  <c r="AY74" i="2" a="1"/>
  <c r="AY74" i="2" s="1"/>
  <c r="AZ74" i="2" a="1"/>
  <c r="AZ74" i="2" s="1"/>
  <c r="BA74" i="2" a="1"/>
  <c r="BA74" i="2" s="1"/>
  <c r="BB74" i="2" a="1"/>
  <c r="BB74" i="2" s="1"/>
  <c r="BC74" i="2" a="1"/>
  <c r="BC74" i="2" s="1"/>
  <c r="BD74" i="2" a="1"/>
  <c r="BD74" i="2" s="1"/>
  <c r="BE74" i="2" a="1"/>
  <c r="BE74" i="2" s="1"/>
  <c r="BF74" i="2" a="1"/>
  <c r="BF74" i="2" s="1"/>
  <c r="BG74" i="2" a="1"/>
  <c r="BG74" i="2" s="1"/>
  <c r="BH74" i="2" a="1"/>
  <c r="BH74" i="2" s="1"/>
  <c r="BI74" i="2" a="1"/>
  <c r="BI74" i="2" s="1"/>
  <c r="BJ74" i="2" a="1"/>
  <c r="BJ74" i="2" s="1"/>
  <c r="BK74" i="2" a="1"/>
  <c r="BK74" i="2" s="1"/>
  <c r="BL74" i="2" a="1"/>
  <c r="BL74" i="2" s="1"/>
  <c r="BM74" i="2" a="1"/>
  <c r="BM74" i="2" s="1"/>
  <c r="BN74" i="2" a="1"/>
  <c r="BN74" i="2" s="1"/>
  <c r="BO74" i="2" a="1"/>
  <c r="BO74" i="2" s="1"/>
  <c r="BP74" i="2" a="1"/>
  <c r="BP74" i="2" s="1"/>
  <c r="BQ74" i="2" a="1"/>
  <c r="BQ74" i="2" s="1"/>
  <c r="BR74" i="2" a="1"/>
  <c r="BR74" i="2" s="1"/>
  <c r="BS74" i="2" a="1"/>
  <c r="BS74" i="2" s="1"/>
  <c r="BT74" i="2" a="1"/>
  <c r="BT74" i="2" s="1"/>
  <c r="BU74" i="2" a="1"/>
  <c r="BU74" i="2" s="1"/>
  <c r="BV74" i="2" a="1"/>
  <c r="BV74" i="2" s="1"/>
  <c r="BW74" i="2" a="1"/>
  <c r="BW74" i="2" s="1"/>
  <c r="BX74" i="2" a="1"/>
  <c r="BX74" i="2" s="1"/>
  <c r="BY74" i="2" a="1"/>
  <c r="BY74" i="2" s="1"/>
  <c r="BZ74" i="2" a="1"/>
  <c r="BZ74" i="2" s="1"/>
  <c r="CA74" i="2" a="1"/>
  <c r="CA74" i="2" s="1"/>
  <c r="CB74" i="2" a="1"/>
  <c r="CB74" i="2" s="1"/>
  <c r="CC74" i="2" a="1"/>
  <c r="CC74" i="2" s="1"/>
  <c r="CD74" i="2" a="1"/>
  <c r="CD74" i="2" s="1"/>
  <c r="CE74" i="2" a="1"/>
  <c r="CE74" i="2" s="1"/>
  <c r="CF74" i="2" a="1"/>
  <c r="CF74" i="2" s="1"/>
  <c r="CG74" i="2" a="1"/>
  <c r="CG74" i="2" s="1"/>
  <c r="CH74" i="2" a="1"/>
  <c r="CH74" i="2" s="1"/>
  <c r="CI74" i="2" a="1"/>
  <c r="CI74" i="2" s="1"/>
  <c r="CJ74" i="2" a="1"/>
  <c r="CJ74" i="2" s="1"/>
  <c r="CK74" i="2" a="1"/>
  <c r="CK74" i="2" s="1"/>
  <c r="CL74" i="2" a="1"/>
  <c r="CL74" i="2" s="1"/>
  <c r="CM74" i="2" a="1"/>
  <c r="CM74" i="2" s="1"/>
  <c r="CN74" i="2" a="1"/>
  <c r="CN74" i="2" s="1"/>
  <c r="CO74" i="2" a="1"/>
  <c r="CO74" i="2" s="1"/>
  <c r="CP74" i="2" a="1"/>
  <c r="CP74" i="2" s="1"/>
  <c r="CQ74" i="2" a="1"/>
  <c r="CQ74" i="2" s="1"/>
  <c r="CR74" i="2" a="1"/>
  <c r="CR74" i="2" s="1"/>
  <c r="CS74" i="2" a="1"/>
  <c r="CS74" i="2" s="1"/>
  <c r="CT74" i="2" a="1"/>
  <c r="CT74" i="2" s="1"/>
  <c r="CU74" i="2" a="1"/>
  <c r="CU74" i="2" s="1"/>
  <c r="CV74" i="2" a="1"/>
  <c r="CV74" i="2" s="1"/>
  <c r="CW74" i="2" a="1"/>
  <c r="CW74" i="2" s="1"/>
  <c r="CX74" i="2" a="1"/>
  <c r="CX74" i="2" s="1"/>
  <c r="CY74" i="2" a="1"/>
  <c r="CY74" i="2" s="1"/>
  <c r="CZ74" i="2" a="1"/>
  <c r="CZ74" i="2" s="1"/>
  <c r="DA74" i="2" a="1"/>
  <c r="DA74" i="2" s="1"/>
  <c r="DB74" i="2" a="1"/>
  <c r="DB74" i="2" s="1"/>
  <c r="DC74" i="2" a="1"/>
  <c r="DC74" i="2" s="1"/>
  <c r="DD74" i="2" a="1"/>
  <c r="DD74" i="2" s="1"/>
  <c r="DE74" i="2" a="1"/>
  <c r="DE74" i="2" s="1"/>
  <c r="DF74" i="2" a="1"/>
  <c r="DF74" i="2" s="1"/>
  <c r="DG74" i="2" a="1"/>
  <c r="DG74" i="2" s="1"/>
  <c r="DH74" i="2" a="1"/>
  <c r="DH74" i="2" s="1"/>
  <c r="DI74" i="2" a="1"/>
  <c r="DI74" i="2" s="1"/>
  <c r="DJ74" i="2" a="1"/>
  <c r="DJ74" i="2" s="1"/>
  <c r="DK74" i="2" a="1"/>
  <c r="DK74" i="2" s="1"/>
  <c r="DL74" i="2" a="1"/>
  <c r="DL74" i="2" s="1"/>
  <c r="DM74" i="2" a="1"/>
  <c r="DM74" i="2" s="1"/>
  <c r="DN74" i="2" a="1"/>
  <c r="DN74" i="2" s="1"/>
  <c r="DO74" i="2" a="1"/>
  <c r="DO74" i="2" s="1"/>
  <c r="DP74" i="2" a="1"/>
  <c r="DP74" i="2" s="1"/>
  <c r="DQ74" i="2" a="1"/>
  <c r="DQ74" i="2" s="1"/>
  <c r="DR74" i="2" a="1"/>
  <c r="DR74" i="2" s="1"/>
  <c r="DS74" i="2" a="1"/>
  <c r="DS74" i="2" s="1"/>
  <c r="DT74" i="2" a="1"/>
  <c r="DT74" i="2" s="1"/>
  <c r="DU74" i="2" a="1"/>
  <c r="DU74" i="2" s="1"/>
  <c r="DV74" i="2" a="1"/>
  <c r="DV74" i="2" s="1"/>
  <c r="DW74" i="2" a="1"/>
  <c r="DW74" i="2" s="1"/>
  <c r="DX74" i="2" a="1"/>
  <c r="DX74" i="2" s="1"/>
  <c r="DY74" i="2" a="1"/>
  <c r="DY74" i="2" s="1"/>
  <c r="DZ74" i="2" a="1"/>
  <c r="DZ74" i="2" s="1"/>
  <c r="EA74" i="2" a="1"/>
  <c r="EA74" i="2" s="1"/>
  <c r="EB74" i="2" a="1"/>
  <c r="EB74" i="2" s="1"/>
  <c r="EC74" i="2" a="1"/>
  <c r="EC74" i="2" s="1"/>
  <c r="ED74" i="2" a="1"/>
  <c r="ED74" i="2" s="1"/>
  <c r="EE74" i="2" a="1"/>
  <c r="EE74" i="2" s="1"/>
  <c r="EF74" i="2" a="1"/>
  <c r="EF74" i="2" s="1"/>
  <c r="EG74" i="2" a="1"/>
  <c r="EG74" i="2" s="1"/>
  <c r="EH74" i="2" a="1"/>
  <c r="EH74" i="2" s="1"/>
  <c r="EI74" i="2" a="1"/>
  <c r="EI74" i="2" s="1"/>
  <c r="EJ74" i="2" a="1"/>
  <c r="EJ74" i="2" s="1"/>
  <c r="EK74" i="2" a="1"/>
  <c r="EK74" i="2" s="1"/>
  <c r="EL74" i="2" a="1"/>
  <c r="EL74" i="2" s="1"/>
  <c r="EM74" i="2" a="1"/>
  <c r="EM74" i="2" s="1"/>
  <c r="EN74" i="2" a="1"/>
  <c r="EN74" i="2" s="1"/>
  <c r="EO74" i="2" a="1"/>
  <c r="EO74" i="2" s="1"/>
  <c r="EP74" i="2" a="1"/>
  <c r="EP74" i="2" s="1"/>
  <c r="EQ74" i="2" a="1"/>
  <c r="EQ74" i="2" s="1"/>
  <c r="ER74" i="2" a="1"/>
  <c r="ER74" i="2" s="1"/>
  <c r="ES74" i="2" a="1"/>
  <c r="ES74" i="2" s="1"/>
  <c r="ET74" i="2" a="1"/>
  <c r="ET74" i="2" s="1"/>
  <c r="EU74" i="2" a="1"/>
  <c r="EU74" i="2" s="1"/>
  <c r="EV74" i="2" a="1"/>
  <c r="EV74" i="2" s="1"/>
  <c r="EW74" i="2" a="1"/>
  <c r="EW74" i="2" s="1"/>
  <c r="EX74" i="2" a="1"/>
  <c r="EX74" i="2" s="1"/>
  <c r="EY74" i="2" a="1"/>
  <c r="EY74" i="2" s="1"/>
  <c r="EZ74" i="2" a="1"/>
  <c r="EZ74" i="2" s="1"/>
  <c r="FA74" i="2" a="1"/>
  <c r="FA74" i="2" s="1"/>
  <c r="FB74" i="2" a="1"/>
  <c r="FB74" i="2" s="1"/>
  <c r="FC74" i="2" a="1"/>
  <c r="FC74" i="2" s="1"/>
  <c r="FD74" i="2" a="1"/>
  <c r="FD74" i="2" s="1"/>
  <c r="FE74" i="2" a="1"/>
  <c r="FE74" i="2" s="1"/>
  <c r="FF74" i="2" a="1"/>
  <c r="FF74" i="2" s="1"/>
  <c r="FG74" i="2" a="1"/>
  <c r="FG74" i="2" s="1"/>
  <c r="FH74" i="2" a="1"/>
  <c r="FH74" i="2" s="1"/>
  <c r="FI74" i="2" a="1"/>
  <c r="FI74" i="2" s="1"/>
  <c r="FJ74" i="2" a="1"/>
  <c r="FJ74" i="2" s="1"/>
  <c r="FK74" i="2" a="1"/>
  <c r="FK74" i="2" s="1"/>
  <c r="FL74" i="2" a="1"/>
  <c r="FL74" i="2" s="1"/>
  <c r="FM74" i="2" a="1"/>
  <c r="FM74" i="2" s="1"/>
  <c r="FN74" i="2" a="1"/>
  <c r="FN74" i="2" s="1"/>
  <c r="FO74" i="2" a="1"/>
  <c r="FO74" i="2" s="1"/>
  <c r="FP74" i="2" a="1"/>
  <c r="FP74" i="2" s="1"/>
  <c r="FQ74" i="2" a="1"/>
  <c r="FQ74" i="2" s="1"/>
  <c r="FR74" i="2" a="1"/>
  <c r="FR74" i="2" s="1"/>
  <c r="FS74" i="2" a="1"/>
  <c r="FS74" i="2" s="1"/>
  <c r="FT74" i="2" a="1"/>
  <c r="FT74" i="2" s="1"/>
  <c r="FU74" i="2" a="1"/>
  <c r="FU74" i="2" s="1"/>
  <c r="FV74" i="2" a="1"/>
  <c r="FV74" i="2" s="1"/>
  <c r="FW74" i="2" a="1"/>
  <c r="FW74" i="2" s="1"/>
  <c r="FX74" i="2" a="1"/>
  <c r="FX74" i="2" s="1"/>
  <c r="FY74" i="2" a="1"/>
  <c r="FY74" i="2" s="1"/>
  <c r="FZ74" i="2" a="1"/>
  <c r="FZ74" i="2" s="1"/>
  <c r="GA74" i="2" a="1"/>
  <c r="GA74" i="2" s="1"/>
  <c r="GB74" i="2" a="1"/>
  <c r="GB74" i="2" s="1"/>
  <c r="GC74" i="2" a="1"/>
  <c r="GC74" i="2" s="1"/>
  <c r="GD74" i="2" a="1"/>
  <c r="GD74" i="2" s="1"/>
  <c r="GE74" i="2" a="1"/>
  <c r="GE74" i="2" s="1"/>
  <c r="GF74" i="2" a="1"/>
  <c r="GF74" i="2" s="1"/>
  <c r="GG74" i="2" a="1"/>
  <c r="GG74" i="2" s="1"/>
  <c r="GH74" i="2" a="1"/>
  <c r="GH74" i="2" s="1"/>
  <c r="GI74" i="2" a="1"/>
  <c r="GI74" i="2" s="1"/>
  <c r="GJ74" i="2" a="1"/>
  <c r="GJ74" i="2" s="1"/>
  <c r="GK74" i="2" a="1"/>
  <c r="GK74" i="2" s="1"/>
  <c r="GL74" i="2" a="1"/>
  <c r="GL74" i="2" s="1"/>
  <c r="GM74" i="2" a="1"/>
  <c r="GM74" i="2" s="1"/>
  <c r="GN74" i="2" a="1"/>
  <c r="GN74" i="2" s="1"/>
  <c r="GO74" i="2" a="1"/>
  <c r="GO74" i="2" s="1"/>
  <c r="GP74" i="2" a="1"/>
  <c r="GP74" i="2" s="1"/>
  <c r="GQ74" i="2" a="1"/>
  <c r="GQ74" i="2" s="1"/>
  <c r="GR74" i="2" a="1"/>
  <c r="GR74" i="2" s="1"/>
  <c r="GS74" i="2" a="1"/>
  <c r="GS74" i="2" s="1"/>
  <c r="GT74" i="2" a="1"/>
  <c r="GT74" i="2" s="1"/>
  <c r="GU74" i="2" a="1"/>
  <c r="GU74" i="2" s="1"/>
  <c r="GV74" i="2" a="1"/>
  <c r="GV74" i="2" s="1"/>
  <c r="GW74" i="2" a="1"/>
  <c r="GW74" i="2" s="1"/>
  <c r="GX74" i="2" a="1"/>
  <c r="GX74" i="2" s="1"/>
  <c r="GY74" i="2" a="1"/>
  <c r="GY74" i="2" s="1"/>
  <c r="GZ74" i="2" a="1"/>
  <c r="GZ74" i="2" s="1"/>
  <c r="H76" i="2"/>
  <c r="D76" i="2" s="1"/>
  <c r="X76" i="2" a="1"/>
  <c r="X76" i="2" s="1"/>
  <c r="Y76" i="2" a="1"/>
  <c r="Y76" i="2" s="1"/>
  <c r="Z76" i="2" a="1"/>
  <c r="Z76" i="2" s="1"/>
  <c r="AA76" i="2" a="1"/>
  <c r="AA76" i="2" s="1"/>
  <c r="AB76" i="2" a="1"/>
  <c r="AB76" i="2" s="1"/>
  <c r="AC76" i="2" a="1"/>
  <c r="AC76" i="2" s="1"/>
  <c r="AD76" i="2" a="1"/>
  <c r="AD76" i="2" s="1"/>
  <c r="AE76" i="2" a="1"/>
  <c r="AE76" i="2" s="1"/>
  <c r="AF76" i="2" a="1"/>
  <c r="AF76" i="2" s="1"/>
  <c r="AG76" i="2" a="1"/>
  <c r="AG76" i="2" s="1"/>
  <c r="AH76" i="2" a="1"/>
  <c r="AH76" i="2" s="1"/>
  <c r="AI76" i="2" a="1"/>
  <c r="AI76" i="2" s="1"/>
  <c r="AJ76" i="2" a="1"/>
  <c r="AJ76" i="2" s="1"/>
  <c r="AK76" i="2" a="1"/>
  <c r="AK76" i="2" s="1"/>
  <c r="AL76" i="2" a="1"/>
  <c r="AL76" i="2" s="1"/>
  <c r="AM76" i="2" a="1"/>
  <c r="AM76" i="2" s="1"/>
  <c r="AN76" i="2" a="1"/>
  <c r="AN76" i="2" s="1"/>
  <c r="AO76" i="2" a="1"/>
  <c r="AO76" i="2" s="1"/>
  <c r="AP76" i="2" a="1"/>
  <c r="AP76" i="2" s="1"/>
  <c r="AQ76" i="2" a="1"/>
  <c r="AQ76" i="2" s="1"/>
  <c r="AR76" i="2" a="1"/>
  <c r="AR76" i="2" s="1"/>
  <c r="AS76" i="2" a="1"/>
  <c r="AS76" i="2" s="1"/>
  <c r="AT76" i="2" a="1"/>
  <c r="AT76" i="2" s="1"/>
  <c r="AU76" i="2" a="1"/>
  <c r="AU76" i="2" s="1"/>
  <c r="AV76" i="2" a="1"/>
  <c r="AV76" i="2" s="1"/>
  <c r="AW76" i="2" a="1"/>
  <c r="AW76" i="2" s="1"/>
  <c r="AX76" i="2" a="1"/>
  <c r="AX76" i="2" s="1"/>
  <c r="AY76" i="2" a="1"/>
  <c r="AY76" i="2" s="1"/>
  <c r="AZ76" i="2" a="1"/>
  <c r="AZ76" i="2" s="1"/>
  <c r="BA76" i="2" a="1"/>
  <c r="BA76" i="2" s="1"/>
  <c r="BB76" i="2" a="1"/>
  <c r="BB76" i="2" s="1"/>
  <c r="BC76" i="2" a="1"/>
  <c r="BC76" i="2" s="1"/>
  <c r="BD76" i="2" a="1"/>
  <c r="BD76" i="2" s="1"/>
  <c r="BE76" i="2" a="1"/>
  <c r="BE76" i="2" s="1"/>
  <c r="BF76" i="2" a="1"/>
  <c r="BF76" i="2" s="1"/>
  <c r="BG76" i="2" a="1"/>
  <c r="BG76" i="2" s="1"/>
  <c r="BH76" i="2" a="1"/>
  <c r="BH76" i="2" s="1"/>
  <c r="BI76" i="2" a="1"/>
  <c r="BI76" i="2" s="1"/>
  <c r="BJ76" i="2" a="1"/>
  <c r="BJ76" i="2" s="1"/>
  <c r="BK76" i="2" a="1"/>
  <c r="BK76" i="2" s="1"/>
  <c r="BL76" i="2" a="1"/>
  <c r="BL76" i="2" s="1"/>
  <c r="BM76" i="2" a="1"/>
  <c r="BM76" i="2" s="1"/>
  <c r="BN76" i="2" a="1"/>
  <c r="BN76" i="2" s="1"/>
  <c r="BO76" i="2" a="1"/>
  <c r="BO76" i="2" s="1"/>
  <c r="BP76" i="2" a="1"/>
  <c r="BP76" i="2" s="1"/>
  <c r="BQ76" i="2" a="1"/>
  <c r="BQ76" i="2" s="1"/>
  <c r="BR76" i="2" a="1"/>
  <c r="BR76" i="2" s="1"/>
  <c r="BS76" i="2" a="1"/>
  <c r="BS76" i="2" s="1"/>
  <c r="BT76" i="2" a="1"/>
  <c r="BT76" i="2" s="1"/>
  <c r="BU76" i="2" a="1"/>
  <c r="BU76" i="2" s="1"/>
  <c r="BV76" i="2" a="1"/>
  <c r="BV76" i="2" s="1"/>
  <c r="BW76" i="2" a="1"/>
  <c r="BW76" i="2" s="1"/>
  <c r="BX76" i="2" a="1"/>
  <c r="BX76" i="2" s="1"/>
  <c r="BY76" i="2" a="1"/>
  <c r="BY76" i="2" s="1"/>
  <c r="BZ76" i="2" a="1"/>
  <c r="BZ76" i="2" s="1"/>
  <c r="CA76" i="2" a="1"/>
  <c r="CA76" i="2" s="1"/>
  <c r="CB76" i="2" a="1"/>
  <c r="CB76" i="2" s="1"/>
  <c r="CC76" i="2" a="1"/>
  <c r="CC76" i="2" s="1"/>
  <c r="CD76" i="2" a="1"/>
  <c r="CD76" i="2" s="1"/>
  <c r="CE76" i="2" a="1"/>
  <c r="CE76" i="2" s="1"/>
  <c r="CF76" i="2" a="1"/>
  <c r="CF76" i="2" s="1"/>
  <c r="CG76" i="2" a="1"/>
  <c r="CG76" i="2" s="1"/>
  <c r="CH76" i="2" a="1"/>
  <c r="CH76" i="2" s="1"/>
  <c r="CI76" i="2" a="1"/>
  <c r="CI76" i="2" s="1"/>
  <c r="CJ76" i="2" a="1"/>
  <c r="CJ76" i="2" s="1"/>
  <c r="CK76" i="2" a="1"/>
  <c r="CK76" i="2" s="1"/>
  <c r="CL76" i="2" a="1"/>
  <c r="CL76" i="2" s="1"/>
  <c r="CM76" i="2" a="1"/>
  <c r="CM76" i="2" s="1"/>
  <c r="CN76" i="2" a="1"/>
  <c r="CN76" i="2" s="1"/>
  <c r="CO76" i="2" a="1"/>
  <c r="CO76" i="2" s="1"/>
  <c r="CP76" i="2" a="1"/>
  <c r="CP76" i="2" s="1"/>
  <c r="CQ76" i="2" a="1"/>
  <c r="CQ76" i="2" s="1"/>
  <c r="CR76" i="2" a="1"/>
  <c r="CR76" i="2" s="1"/>
  <c r="CS76" i="2" a="1"/>
  <c r="CS76" i="2" s="1"/>
  <c r="CT76" i="2" a="1"/>
  <c r="CT76" i="2" s="1"/>
  <c r="CU76" i="2" a="1"/>
  <c r="CU76" i="2" s="1"/>
  <c r="CV76" i="2" a="1"/>
  <c r="CV76" i="2" s="1"/>
  <c r="CW76" i="2" a="1"/>
  <c r="CW76" i="2" s="1"/>
  <c r="CX76" i="2" a="1"/>
  <c r="CX76" i="2" s="1"/>
  <c r="CY76" i="2" a="1"/>
  <c r="CY76" i="2" s="1"/>
  <c r="CZ76" i="2" a="1"/>
  <c r="CZ76" i="2" s="1"/>
  <c r="DA76" i="2" a="1"/>
  <c r="DA76" i="2" s="1"/>
  <c r="DB76" i="2" a="1"/>
  <c r="DB76" i="2" s="1"/>
  <c r="DC76" i="2" a="1"/>
  <c r="DC76" i="2" s="1"/>
  <c r="DD76" i="2" a="1"/>
  <c r="DD76" i="2" s="1"/>
  <c r="DE76" i="2" a="1"/>
  <c r="DE76" i="2" s="1"/>
  <c r="DF76" i="2" a="1"/>
  <c r="DF76" i="2" s="1"/>
  <c r="DG76" i="2" a="1"/>
  <c r="DG76" i="2" s="1"/>
  <c r="DH76" i="2" a="1"/>
  <c r="DH76" i="2" s="1"/>
  <c r="DI76" i="2" a="1"/>
  <c r="DI76" i="2" s="1"/>
  <c r="DJ76" i="2" a="1"/>
  <c r="DJ76" i="2" s="1"/>
  <c r="DK76" i="2" a="1"/>
  <c r="DK76" i="2" s="1"/>
  <c r="DL76" i="2" a="1"/>
  <c r="DL76" i="2" s="1"/>
  <c r="DM76" i="2" a="1"/>
  <c r="DM76" i="2" s="1"/>
  <c r="DN76" i="2" a="1"/>
  <c r="DN76" i="2" s="1"/>
  <c r="DO76" i="2" a="1"/>
  <c r="DO76" i="2" s="1"/>
  <c r="DP76" i="2" a="1"/>
  <c r="DP76" i="2" s="1"/>
  <c r="DQ76" i="2" a="1"/>
  <c r="DQ76" i="2" s="1"/>
  <c r="DR76" i="2" a="1"/>
  <c r="DR76" i="2" s="1"/>
  <c r="DS76" i="2" a="1"/>
  <c r="DS76" i="2" s="1"/>
  <c r="DT76" i="2" a="1"/>
  <c r="DT76" i="2" s="1"/>
  <c r="DU76" i="2" a="1"/>
  <c r="DU76" i="2" s="1"/>
  <c r="DV76" i="2" a="1"/>
  <c r="DV76" i="2" s="1"/>
  <c r="DW76" i="2" a="1"/>
  <c r="DW76" i="2" s="1"/>
  <c r="DX76" i="2" a="1"/>
  <c r="DX76" i="2" s="1"/>
  <c r="DY76" i="2" a="1"/>
  <c r="DY76" i="2" s="1"/>
  <c r="DZ76" i="2" a="1"/>
  <c r="DZ76" i="2" s="1"/>
  <c r="EA76" i="2" a="1"/>
  <c r="EA76" i="2" s="1"/>
  <c r="EB76" i="2" a="1"/>
  <c r="EB76" i="2" s="1"/>
  <c r="EC76" i="2" a="1"/>
  <c r="EC76" i="2" s="1"/>
  <c r="ED76" i="2" a="1"/>
  <c r="ED76" i="2" s="1"/>
  <c r="EE76" i="2" a="1"/>
  <c r="EE76" i="2" s="1"/>
  <c r="EF76" i="2" a="1"/>
  <c r="EF76" i="2" s="1"/>
  <c r="EG76" i="2" a="1"/>
  <c r="EG76" i="2" s="1"/>
  <c r="EH76" i="2" a="1"/>
  <c r="EH76" i="2" s="1"/>
  <c r="EI76" i="2" a="1"/>
  <c r="EI76" i="2" s="1"/>
  <c r="EJ76" i="2" a="1"/>
  <c r="EJ76" i="2" s="1"/>
  <c r="EK76" i="2" a="1"/>
  <c r="EK76" i="2" s="1"/>
  <c r="EL76" i="2" a="1"/>
  <c r="EL76" i="2" s="1"/>
  <c r="EM76" i="2" a="1"/>
  <c r="EM76" i="2" s="1"/>
  <c r="EN76" i="2" a="1"/>
  <c r="EN76" i="2" s="1"/>
  <c r="EO76" i="2" a="1"/>
  <c r="EO76" i="2" s="1"/>
  <c r="EP76" i="2" a="1"/>
  <c r="EP76" i="2" s="1"/>
  <c r="EQ76" i="2" a="1"/>
  <c r="EQ76" i="2" s="1"/>
  <c r="ER76" i="2" a="1"/>
  <c r="ER76" i="2" s="1"/>
  <c r="ES76" i="2" a="1"/>
  <c r="ES76" i="2" s="1"/>
  <c r="ET76" i="2" a="1"/>
  <c r="ET76" i="2" s="1"/>
  <c r="EU76" i="2" a="1"/>
  <c r="EU76" i="2" s="1"/>
  <c r="EV76" i="2" a="1"/>
  <c r="EV76" i="2" s="1"/>
  <c r="EW76" i="2" a="1"/>
  <c r="EW76" i="2" s="1"/>
  <c r="EX76" i="2" a="1"/>
  <c r="EX76" i="2" s="1"/>
  <c r="EY76" i="2" a="1"/>
  <c r="EY76" i="2" s="1"/>
  <c r="EZ76" i="2" a="1"/>
  <c r="EZ76" i="2" s="1"/>
  <c r="FA76" i="2" a="1"/>
  <c r="FA76" i="2" s="1"/>
  <c r="FB76" i="2" a="1"/>
  <c r="FB76" i="2" s="1"/>
  <c r="FC76" i="2" a="1"/>
  <c r="FC76" i="2" s="1"/>
  <c r="FD76" i="2" a="1"/>
  <c r="FD76" i="2" s="1"/>
  <c r="FE76" i="2" a="1"/>
  <c r="FE76" i="2" s="1"/>
  <c r="FF76" i="2" a="1"/>
  <c r="FF76" i="2" s="1"/>
  <c r="FG76" i="2" a="1"/>
  <c r="FG76" i="2" s="1"/>
  <c r="FH76" i="2" a="1"/>
  <c r="FH76" i="2" s="1"/>
  <c r="FI76" i="2" a="1"/>
  <c r="FI76" i="2" s="1"/>
  <c r="FJ76" i="2" a="1"/>
  <c r="FJ76" i="2" s="1"/>
  <c r="FK76" i="2" a="1"/>
  <c r="FK76" i="2" s="1"/>
  <c r="FL76" i="2" a="1"/>
  <c r="FL76" i="2" s="1"/>
  <c r="FM76" i="2" a="1"/>
  <c r="FM76" i="2" s="1"/>
  <c r="FN76" i="2" a="1"/>
  <c r="FN76" i="2" s="1"/>
  <c r="FO76" i="2" a="1"/>
  <c r="FO76" i="2" s="1"/>
  <c r="FP76" i="2" a="1"/>
  <c r="FP76" i="2" s="1"/>
  <c r="FQ76" i="2" a="1"/>
  <c r="FQ76" i="2" s="1"/>
  <c r="FR76" i="2" a="1"/>
  <c r="FR76" i="2" s="1"/>
  <c r="FS76" i="2" a="1"/>
  <c r="FS76" i="2" s="1"/>
  <c r="FT76" i="2" a="1"/>
  <c r="FT76" i="2" s="1"/>
  <c r="FU76" i="2" a="1"/>
  <c r="FU76" i="2" s="1"/>
  <c r="FV76" i="2" a="1"/>
  <c r="FV76" i="2" s="1"/>
  <c r="FW76" i="2" a="1"/>
  <c r="FW76" i="2" s="1"/>
  <c r="FX76" i="2" a="1"/>
  <c r="FX76" i="2" s="1"/>
  <c r="FY76" i="2" a="1"/>
  <c r="FY76" i="2" s="1"/>
  <c r="FZ76" i="2" a="1"/>
  <c r="FZ76" i="2" s="1"/>
  <c r="GA76" i="2" a="1"/>
  <c r="GA76" i="2" s="1"/>
  <c r="GB76" i="2" a="1"/>
  <c r="GB76" i="2" s="1"/>
  <c r="GC76" i="2" a="1"/>
  <c r="GC76" i="2" s="1"/>
  <c r="GD76" i="2" a="1"/>
  <c r="GD76" i="2" s="1"/>
  <c r="GE76" i="2" a="1"/>
  <c r="GE76" i="2" s="1"/>
  <c r="GF76" i="2" a="1"/>
  <c r="GF76" i="2" s="1"/>
  <c r="GG76" i="2" a="1"/>
  <c r="GG76" i="2" s="1"/>
  <c r="GH76" i="2" a="1"/>
  <c r="GH76" i="2" s="1"/>
  <c r="GI76" i="2" a="1"/>
  <c r="GI76" i="2" s="1"/>
  <c r="GJ76" i="2" a="1"/>
  <c r="GJ76" i="2" s="1"/>
  <c r="GK76" i="2" a="1"/>
  <c r="GK76" i="2" s="1"/>
  <c r="GL76" i="2" a="1"/>
  <c r="GL76" i="2" s="1"/>
  <c r="GM76" i="2" a="1"/>
  <c r="GM76" i="2" s="1"/>
  <c r="GN76" i="2" a="1"/>
  <c r="GN76" i="2" s="1"/>
  <c r="GO76" i="2" a="1"/>
  <c r="GO76" i="2" s="1"/>
  <c r="GP76" i="2" a="1"/>
  <c r="GP76" i="2" s="1"/>
  <c r="GQ76" i="2" a="1"/>
  <c r="GQ76" i="2" s="1"/>
  <c r="GR76" i="2" a="1"/>
  <c r="GR76" i="2" s="1"/>
  <c r="GS76" i="2" a="1"/>
  <c r="GS76" i="2" s="1"/>
  <c r="GT76" i="2" a="1"/>
  <c r="GT76" i="2" s="1"/>
  <c r="GU76" i="2" a="1"/>
  <c r="GU76" i="2" s="1"/>
  <c r="GV76" i="2" a="1"/>
  <c r="GV76" i="2" s="1"/>
  <c r="GW76" i="2" a="1"/>
  <c r="GW76" i="2" s="1"/>
  <c r="GX76" i="2" a="1"/>
  <c r="GX76" i="2" s="1"/>
  <c r="GY76" i="2" a="1"/>
  <c r="GY76" i="2" s="1"/>
  <c r="GZ76" i="2" a="1"/>
  <c r="GZ76" i="2" s="1"/>
  <c r="H71" i="2"/>
  <c r="D71" i="2" s="1"/>
  <c r="X71" i="2" a="1"/>
  <c r="X71" i="2" s="1"/>
  <c r="Y71" i="2" a="1"/>
  <c r="Y71" i="2" s="1"/>
  <c r="Z71" i="2" a="1"/>
  <c r="Z71" i="2" s="1"/>
  <c r="AA71" i="2" a="1"/>
  <c r="AA71" i="2" s="1"/>
  <c r="AB71" i="2" a="1"/>
  <c r="AB71" i="2" s="1"/>
  <c r="AC71" i="2" a="1"/>
  <c r="AC71" i="2" s="1"/>
  <c r="AD71" i="2" a="1"/>
  <c r="AD71" i="2" s="1"/>
  <c r="AE71" i="2" a="1"/>
  <c r="AE71" i="2" s="1"/>
  <c r="AF71" i="2" a="1"/>
  <c r="AF71" i="2" s="1"/>
  <c r="AG71" i="2" a="1"/>
  <c r="AG71" i="2" s="1"/>
  <c r="AH71" i="2" a="1"/>
  <c r="AH71" i="2" s="1"/>
  <c r="AI71" i="2" a="1"/>
  <c r="AI71" i="2" s="1"/>
  <c r="AJ71" i="2" a="1"/>
  <c r="AJ71" i="2" s="1"/>
  <c r="AK71" i="2" a="1"/>
  <c r="AK71" i="2" s="1"/>
  <c r="AL71" i="2" a="1"/>
  <c r="AL71" i="2" s="1"/>
  <c r="AM71" i="2" a="1"/>
  <c r="AM71" i="2" s="1"/>
  <c r="AN71" i="2" a="1"/>
  <c r="AN71" i="2" s="1"/>
  <c r="AO71" i="2" a="1"/>
  <c r="AO71" i="2" s="1"/>
  <c r="AP71" i="2" a="1"/>
  <c r="AP71" i="2" s="1"/>
  <c r="AQ71" i="2" a="1"/>
  <c r="AQ71" i="2" s="1"/>
  <c r="AR71" i="2" a="1"/>
  <c r="AR71" i="2" s="1"/>
  <c r="AS71" i="2" a="1"/>
  <c r="AS71" i="2" s="1"/>
  <c r="AT71" i="2" a="1"/>
  <c r="AT71" i="2" s="1"/>
  <c r="AU71" i="2" a="1"/>
  <c r="AU71" i="2" s="1"/>
  <c r="AV71" i="2" a="1"/>
  <c r="AV71" i="2" s="1"/>
  <c r="AW71" i="2" a="1"/>
  <c r="AW71" i="2" s="1"/>
  <c r="AX71" i="2" a="1"/>
  <c r="AX71" i="2" s="1"/>
  <c r="AY71" i="2" a="1"/>
  <c r="AY71" i="2" s="1"/>
  <c r="AZ71" i="2" a="1"/>
  <c r="AZ71" i="2" s="1"/>
  <c r="BA71" i="2" a="1"/>
  <c r="BA71" i="2" s="1"/>
  <c r="BB71" i="2" a="1"/>
  <c r="BB71" i="2" s="1"/>
  <c r="BC71" i="2" a="1"/>
  <c r="BC71" i="2" s="1"/>
  <c r="BD71" i="2" a="1"/>
  <c r="BD71" i="2" s="1"/>
  <c r="BE71" i="2" a="1"/>
  <c r="BE71" i="2" s="1"/>
  <c r="BF71" i="2" a="1"/>
  <c r="BF71" i="2" s="1"/>
  <c r="BG71" i="2" a="1"/>
  <c r="BG71" i="2" s="1"/>
  <c r="BH71" i="2" a="1"/>
  <c r="BH71" i="2" s="1"/>
  <c r="BI71" i="2" a="1"/>
  <c r="BI71" i="2" s="1"/>
  <c r="BJ71" i="2" a="1"/>
  <c r="BJ71" i="2" s="1"/>
  <c r="BK71" i="2" a="1"/>
  <c r="BK71" i="2" s="1"/>
  <c r="BL71" i="2" a="1"/>
  <c r="BL71" i="2" s="1"/>
  <c r="BM71" i="2" a="1"/>
  <c r="BM71" i="2" s="1"/>
  <c r="BN71" i="2" a="1"/>
  <c r="BN71" i="2" s="1"/>
  <c r="BO71" i="2" a="1"/>
  <c r="BO71" i="2" s="1"/>
  <c r="BP71" i="2" a="1"/>
  <c r="BP71" i="2" s="1"/>
  <c r="BQ71" i="2" a="1"/>
  <c r="BQ71" i="2" s="1"/>
  <c r="BR71" i="2" a="1"/>
  <c r="BR71" i="2" s="1"/>
  <c r="BS71" i="2" a="1"/>
  <c r="BS71" i="2" s="1"/>
  <c r="BT71" i="2" a="1"/>
  <c r="BT71" i="2" s="1"/>
  <c r="BU71" i="2" a="1"/>
  <c r="BU71" i="2" s="1"/>
  <c r="BV71" i="2" a="1"/>
  <c r="BV71" i="2" s="1"/>
  <c r="BW71" i="2" a="1"/>
  <c r="BW71" i="2" s="1"/>
  <c r="BX71" i="2" a="1"/>
  <c r="BX71" i="2" s="1"/>
  <c r="BY71" i="2" a="1"/>
  <c r="BY71" i="2" s="1"/>
  <c r="BZ71" i="2" a="1"/>
  <c r="BZ71" i="2" s="1"/>
  <c r="CA71" i="2" a="1"/>
  <c r="CA71" i="2" s="1"/>
  <c r="CB71" i="2" a="1"/>
  <c r="CB71" i="2" s="1"/>
  <c r="CC71" i="2" a="1"/>
  <c r="CC71" i="2" s="1"/>
  <c r="CD71" i="2" a="1"/>
  <c r="CD71" i="2" s="1"/>
  <c r="CE71" i="2" a="1"/>
  <c r="CE71" i="2" s="1"/>
  <c r="CF71" i="2" a="1"/>
  <c r="CF71" i="2" s="1"/>
  <c r="CG71" i="2" a="1"/>
  <c r="CG71" i="2" s="1"/>
  <c r="CH71" i="2" a="1"/>
  <c r="CH71" i="2" s="1"/>
  <c r="CI71" i="2" a="1"/>
  <c r="CI71" i="2" s="1"/>
  <c r="CJ71" i="2" a="1"/>
  <c r="CJ71" i="2" s="1"/>
  <c r="CK71" i="2" a="1"/>
  <c r="CK71" i="2" s="1"/>
  <c r="CL71" i="2" a="1"/>
  <c r="CL71" i="2" s="1"/>
  <c r="CM71" i="2" a="1"/>
  <c r="CM71" i="2" s="1"/>
  <c r="CN71" i="2" a="1"/>
  <c r="CN71" i="2" s="1"/>
  <c r="CO71" i="2" a="1"/>
  <c r="CO71" i="2" s="1"/>
  <c r="CP71" i="2" a="1"/>
  <c r="CP71" i="2" s="1"/>
  <c r="CQ71" i="2" a="1"/>
  <c r="CQ71" i="2" s="1"/>
  <c r="CR71" i="2" a="1"/>
  <c r="CR71" i="2" s="1"/>
  <c r="CS71" i="2" a="1"/>
  <c r="CS71" i="2" s="1"/>
  <c r="CT71" i="2" a="1"/>
  <c r="CT71" i="2" s="1"/>
  <c r="CU71" i="2" a="1"/>
  <c r="CU71" i="2" s="1"/>
  <c r="CV71" i="2" a="1"/>
  <c r="CV71" i="2" s="1"/>
  <c r="CW71" i="2" a="1"/>
  <c r="CW71" i="2" s="1"/>
  <c r="CX71" i="2" a="1"/>
  <c r="CX71" i="2" s="1"/>
  <c r="CY71" i="2" a="1"/>
  <c r="CY71" i="2" s="1"/>
  <c r="CZ71" i="2" a="1"/>
  <c r="CZ71" i="2" s="1"/>
  <c r="DA71" i="2" a="1"/>
  <c r="DA71" i="2" s="1"/>
  <c r="DB71" i="2" a="1"/>
  <c r="DB71" i="2" s="1"/>
  <c r="DC71" i="2" a="1"/>
  <c r="DC71" i="2" s="1"/>
  <c r="DD71" i="2" a="1"/>
  <c r="DD71" i="2" s="1"/>
  <c r="DE71" i="2" a="1"/>
  <c r="DE71" i="2" s="1"/>
  <c r="DF71" i="2" a="1"/>
  <c r="DF71" i="2" s="1"/>
  <c r="DG71" i="2" a="1"/>
  <c r="DG71" i="2" s="1"/>
  <c r="DH71" i="2" a="1"/>
  <c r="DH71" i="2" s="1"/>
  <c r="DI71" i="2" a="1"/>
  <c r="DI71" i="2" s="1"/>
  <c r="DJ71" i="2" a="1"/>
  <c r="DJ71" i="2" s="1"/>
  <c r="DK71" i="2" a="1"/>
  <c r="DK71" i="2" s="1"/>
  <c r="DL71" i="2" a="1"/>
  <c r="DL71" i="2" s="1"/>
  <c r="DM71" i="2" a="1"/>
  <c r="DM71" i="2" s="1"/>
  <c r="DN71" i="2" a="1"/>
  <c r="DN71" i="2" s="1"/>
  <c r="DO71" i="2" a="1"/>
  <c r="DO71" i="2" s="1"/>
  <c r="DP71" i="2" a="1"/>
  <c r="DP71" i="2" s="1"/>
  <c r="DQ71" i="2" a="1"/>
  <c r="DQ71" i="2" s="1"/>
  <c r="DR71" i="2" a="1"/>
  <c r="DR71" i="2" s="1"/>
  <c r="DS71" i="2" a="1"/>
  <c r="DS71" i="2" s="1"/>
  <c r="DT71" i="2" a="1"/>
  <c r="DT71" i="2" s="1"/>
  <c r="DU71" i="2" a="1"/>
  <c r="DU71" i="2" s="1"/>
  <c r="DV71" i="2" a="1"/>
  <c r="DV71" i="2" s="1"/>
  <c r="DW71" i="2" a="1"/>
  <c r="DW71" i="2" s="1"/>
  <c r="DX71" i="2" a="1"/>
  <c r="DX71" i="2" s="1"/>
  <c r="DY71" i="2" a="1"/>
  <c r="DY71" i="2" s="1"/>
  <c r="DZ71" i="2" a="1"/>
  <c r="DZ71" i="2" s="1"/>
  <c r="EA71" i="2" a="1"/>
  <c r="EA71" i="2" s="1"/>
  <c r="EB71" i="2" a="1"/>
  <c r="EB71" i="2" s="1"/>
  <c r="EC71" i="2" a="1"/>
  <c r="EC71" i="2" s="1"/>
  <c r="ED71" i="2" a="1"/>
  <c r="ED71" i="2" s="1"/>
  <c r="EE71" i="2" a="1"/>
  <c r="EE71" i="2" s="1"/>
  <c r="EF71" i="2" a="1"/>
  <c r="EF71" i="2" s="1"/>
  <c r="EG71" i="2" a="1"/>
  <c r="EG71" i="2" s="1"/>
  <c r="EH71" i="2" a="1"/>
  <c r="EH71" i="2" s="1"/>
  <c r="EI71" i="2" a="1"/>
  <c r="EI71" i="2" s="1"/>
  <c r="EJ71" i="2" a="1"/>
  <c r="EJ71" i="2" s="1"/>
  <c r="EK71" i="2" a="1"/>
  <c r="EK71" i="2" s="1"/>
  <c r="EL71" i="2" a="1"/>
  <c r="EL71" i="2" s="1"/>
  <c r="EM71" i="2" a="1"/>
  <c r="EM71" i="2" s="1"/>
  <c r="EN71" i="2" a="1"/>
  <c r="EN71" i="2" s="1"/>
  <c r="EO71" i="2" a="1"/>
  <c r="EO71" i="2" s="1"/>
  <c r="EP71" i="2" a="1"/>
  <c r="EP71" i="2" s="1"/>
  <c r="EQ71" i="2" a="1"/>
  <c r="EQ71" i="2" s="1"/>
  <c r="ER71" i="2" a="1"/>
  <c r="ER71" i="2" s="1"/>
  <c r="ES71" i="2" a="1"/>
  <c r="ES71" i="2" s="1"/>
  <c r="ET71" i="2" a="1"/>
  <c r="ET71" i="2" s="1"/>
  <c r="EU71" i="2" a="1"/>
  <c r="EU71" i="2" s="1"/>
  <c r="EV71" i="2" a="1"/>
  <c r="EV71" i="2" s="1"/>
  <c r="EW71" i="2" a="1"/>
  <c r="EW71" i="2" s="1"/>
  <c r="EX71" i="2" a="1"/>
  <c r="EX71" i="2" s="1"/>
  <c r="EY71" i="2" a="1"/>
  <c r="EY71" i="2" s="1"/>
  <c r="EZ71" i="2" a="1"/>
  <c r="EZ71" i="2" s="1"/>
  <c r="FA71" i="2" a="1"/>
  <c r="FA71" i="2" s="1"/>
  <c r="FB71" i="2" a="1"/>
  <c r="FB71" i="2" s="1"/>
  <c r="FC71" i="2" a="1"/>
  <c r="FC71" i="2" s="1"/>
  <c r="FD71" i="2" a="1"/>
  <c r="FD71" i="2" s="1"/>
  <c r="FE71" i="2" a="1"/>
  <c r="FE71" i="2" s="1"/>
  <c r="FF71" i="2" a="1"/>
  <c r="FF71" i="2" s="1"/>
  <c r="FG71" i="2" a="1"/>
  <c r="FG71" i="2" s="1"/>
  <c r="FH71" i="2" a="1"/>
  <c r="FH71" i="2" s="1"/>
  <c r="FI71" i="2" a="1"/>
  <c r="FI71" i="2" s="1"/>
  <c r="FJ71" i="2" a="1"/>
  <c r="FJ71" i="2" s="1"/>
  <c r="FK71" i="2" a="1"/>
  <c r="FK71" i="2" s="1"/>
  <c r="FL71" i="2" a="1"/>
  <c r="FL71" i="2" s="1"/>
  <c r="FM71" i="2" a="1"/>
  <c r="FM71" i="2" s="1"/>
  <c r="FN71" i="2" a="1"/>
  <c r="FN71" i="2" s="1"/>
  <c r="FO71" i="2" a="1"/>
  <c r="FO71" i="2" s="1"/>
  <c r="FP71" i="2" a="1"/>
  <c r="FP71" i="2" s="1"/>
  <c r="FQ71" i="2" a="1"/>
  <c r="FQ71" i="2" s="1"/>
  <c r="FR71" i="2" a="1"/>
  <c r="FR71" i="2" s="1"/>
  <c r="FS71" i="2" a="1"/>
  <c r="FS71" i="2" s="1"/>
  <c r="FT71" i="2" a="1"/>
  <c r="FT71" i="2" s="1"/>
  <c r="FU71" i="2" a="1"/>
  <c r="FU71" i="2" s="1"/>
  <c r="FV71" i="2" a="1"/>
  <c r="FV71" i="2" s="1"/>
  <c r="FW71" i="2" a="1"/>
  <c r="FW71" i="2" s="1"/>
  <c r="FX71" i="2" a="1"/>
  <c r="FX71" i="2" s="1"/>
  <c r="FY71" i="2" a="1"/>
  <c r="FY71" i="2" s="1"/>
  <c r="FZ71" i="2" a="1"/>
  <c r="FZ71" i="2" s="1"/>
  <c r="GA71" i="2" a="1"/>
  <c r="GA71" i="2" s="1"/>
  <c r="GB71" i="2" a="1"/>
  <c r="GB71" i="2" s="1"/>
  <c r="GC71" i="2" a="1"/>
  <c r="GC71" i="2" s="1"/>
  <c r="GD71" i="2" a="1"/>
  <c r="GD71" i="2" s="1"/>
  <c r="GE71" i="2" a="1"/>
  <c r="GE71" i="2" s="1"/>
  <c r="GF71" i="2" a="1"/>
  <c r="GF71" i="2" s="1"/>
  <c r="GG71" i="2" a="1"/>
  <c r="GG71" i="2" s="1"/>
  <c r="GH71" i="2" a="1"/>
  <c r="GH71" i="2" s="1"/>
  <c r="GI71" i="2" a="1"/>
  <c r="GI71" i="2" s="1"/>
  <c r="GJ71" i="2" a="1"/>
  <c r="GJ71" i="2" s="1"/>
  <c r="GK71" i="2" a="1"/>
  <c r="GK71" i="2" s="1"/>
  <c r="GL71" i="2" a="1"/>
  <c r="GL71" i="2" s="1"/>
  <c r="GM71" i="2" a="1"/>
  <c r="GM71" i="2" s="1"/>
  <c r="GN71" i="2" a="1"/>
  <c r="GN71" i="2" s="1"/>
  <c r="GO71" i="2" a="1"/>
  <c r="GO71" i="2" s="1"/>
  <c r="GP71" i="2" a="1"/>
  <c r="GP71" i="2" s="1"/>
  <c r="GQ71" i="2" a="1"/>
  <c r="GQ71" i="2" s="1"/>
  <c r="GR71" i="2" a="1"/>
  <c r="GR71" i="2" s="1"/>
  <c r="GS71" i="2" a="1"/>
  <c r="GS71" i="2" s="1"/>
  <c r="GT71" i="2" a="1"/>
  <c r="GT71" i="2" s="1"/>
  <c r="GU71" i="2" a="1"/>
  <c r="GU71" i="2" s="1"/>
  <c r="GV71" i="2" a="1"/>
  <c r="GV71" i="2" s="1"/>
  <c r="GW71" i="2" a="1"/>
  <c r="GW71" i="2" s="1"/>
  <c r="GX71" i="2" a="1"/>
  <c r="GX71" i="2" s="1"/>
  <c r="GY71" i="2" a="1"/>
  <c r="GY71" i="2" s="1"/>
  <c r="GZ71" i="2" a="1"/>
  <c r="GZ71" i="2" s="1"/>
  <c r="X78" i="2" a="1"/>
  <c r="X78" i="2" s="1"/>
  <c r="Y78" i="2" a="1"/>
  <c r="Y78" i="2" s="1"/>
  <c r="Z78" i="2" a="1"/>
  <c r="Z78" i="2" s="1"/>
  <c r="AA78" i="2" a="1"/>
  <c r="AA78" i="2" s="1"/>
  <c r="AB78" i="2" a="1"/>
  <c r="AB78" i="2" s="1"/>
  <c r="AC78" i="2" a="1"/>
  <c r="AC78" i="2" s="1"/>
  <c r="AD78" i="2" a="1"/>
  <c r="AD78" i="2" s="1"/>
  <c r="AE78" i="2" a="1"/>
  <c r="AE78" i="2" s="1"/>
  <c r="AF78" i="2" a="1"/>
  <c r="AF78" i="2" s="1"/>
  <c r="AG78" i="2" a="1"/>
  <c r="AG78" i="2" s="1"/>
  <c r="AH78" i="2" a="1"/>
  <c r="AH78" i="2" s="1"/>
  <c r="AI78" i="2" a="1"/>
  <c r="AI78" i="2" s="1"/>
  <c r="AJ78" i="2" a="1"/>
  <c r="AJ78" i="2" s="1"/>
  <c r="AK78" i="2" a="1"/>
  <c r="AK78" i="2" s="1"/>
  <c r="AL78" i="2" a="1"/>
  <c r="AL78" i="2" s="1"/>
  <c r="AM78" i="2" a="1"/>
  <c r="AM78" i="2" s="1"/>
  <c r="AN78" i="2" a="1"/>
  <c r="AN78" i="2" s="1"/>
  <c r="AO78" i="2" a="1"/>
  <c r="AO78" i="2" s="1"/>
  <c r="AP78" i="2" a="1"/>
  <c r="AP78" i="2" s="1"/>
  <c r="AQ78" i="2" a="1"/>
  <c r="AQ78" i="2" s="1"/>
  <c r="AR78" i="2" a="1"/>
  <c r="AR78" i="2" s="1"/>
  <c r="AS78" i="2" a="1"/>
  <c r="AS78" i="2" s="1"/>
  <c r="AT78" i="2" a="1"/>
  <c r="AT78" i="2" s="1"/>
  <c r="AU78" i="2" a="1"/>
  <c r="AU78" i="2" s="1"/>
  <c r="AV78" i="2" a="1"/>
  <c r="AV78" i="2" s="1"/>
  <c r="AW78" i="2" a="1"/>
  <c r="AW78" i="2" s="1"/>
  <c r="AX78" i="2" a="1"/>
  <c r="AX78" i="2" s="1"/>
  <c r="AY78" i="2" a="1"/>
  <c r="AY78" i="2" s="1"/>
  <c r="AZ78" i="2" a="1"/>
  <c r="AZ78" i="2" s="1"/>
  <c r="BA78" i="2" a="1"/>
  <c r="BA78" i="2" s="1"/>
  <c r="BB78" i="2" a="1"/>
  <c r="BB78" i="2" s="1"/>
  <c r="BC78" i="2" a="1"/>
  <c r="BC78" i="2" s="1"/>
  <c r="BD78" i="2" a="1"/>
  <c r="BD78" i="2" s="1"/>
  <c r="BE78" i="2" a="1"/>
  <c r="BE78" i="2" s="1"/>
  <c r="BF78" i="2" a="1"/>
  <c r="BF78" i="2" s="1"/>
  <c r="BG78" i="2" a="1"/>
  <c r="BG78" i="2" s="1"/>
  <c r="BH78" i="2" a="1"/>
  <c r="BH78" i="2" s="1"/>
  <c r="BI78" i="2" a="1"/>
  <c r="BI78" i="2" s="1"/>
  <c r="BJ78" i="2" a="1"/>
  <c r="BJ78" i="2" s="1"/>
  <c r="BK78" i="2" a="1"/>
  <c r="BK78" i="2" s="1"/>
  <c r="BL78" i="2" a="1"/>
  <c r="BL78" i="2" s="1"/>
  <c r="BM78" i="2" a="1"/>
  <c r="BM78" i="2" s="1"/>
  <c r="BN78" i="2" a="1"/>
  <c r="BN78" i="2" s="1"/>
  <c r="BO78" i="2" a="1"/>
  <c r="BO78" i="2" s="1"/>
  <c r="BP78" i="2" a="1"/>
  <c r="BP78" i="2" s="1"/>
  <c r="BQ78" i="2" a="1"/>
  <c r="BQ78" i="2" s="1"/>
  <c r="BR78" i="2" a="1"/>
  <c r="BR78" i="2" s="1"/>
  <c r="BS78" i="2" a="1"/>
  <c r="BS78" i="2" s="1"/>
  <c r="BT78" i="2" a="1"/>
  <c r="BT78" i="2" s="1"/>
  <c r="BU78" i="2" a="1"/>
  <c r="BU78" i="2" s="1"/>
  <c r="BV78" i="2" a="1"/>
  <c r="BV78" i="2" s="1"/>
  <c r="BW78" i="2" a="1"/>
  <c r="BW78" i="2" s="1"/>
  <c r="BX78" i="2" a="1"/>
  <c r="BX78" i="2" s="1"/>
  <c r="BY78" i="2" a="1"/>
  <c r="BY78" i="2" s="1"/>
  <c r="BZ78" i="2" a="1"/>
  <c r="BZ78" i="2" s="1"/>
  <c r="CA78" i="2" a="1"/>
  <c r="CA78" i="2" s="1"/>
  <c r="CB78" i="2" a="1"/>
  <c r="CB78" i="2" s="1"/>
  <c r="CC78" i="2" a="1"/>
  <c r="CC78" i="2" s="1"/>
  <c r="CD78" i="2" a="1"/>
  <c r="CD78" i="2" s="1"/>
  <c r="CE78" i="2" a="1"/>
  <c r="CE78" i="2" s="1"/>
  <c r="CF78" i="2" a="1"/>
  <c r="CF78" i="2" s="1"/>
  <c r="CG78" i="2" a="1"/>
  <c r="CG78" i="2" s="1"/>
  <c r="CH78" i="2" a="1"/>
  <c r="CH78" i="2" s="1"/>
  <c r="CI78" i="2" a="1"/>
  <c r="CI78" i="2" s="1"/>
  <c r="CJ78" i="2" a="1"/>
  <c r="CJ78" i="2" s="1"/>
  <c r="CK78" i="2" a="1"/>
  <c r="CK78" i="2" s="1"/>
  <c r="CL78" i="2" a="1"/>
  <c r="CL78" i="2" s="1"/>
  <c r="CM78" i="2" a="1"/>
  <c r="CM78" i="2" s="1"/>
  <c r="CN78" i="2" a="1"/>
  <c r="CN78" i="2" s="1"/>
  <c r="CO78" i="2" a="1"/>
  <c r="CO78" i="2" s="1"/>
  <c r="CP78" i="2" a="1"/>
  <c r="CP78" i="2" s="1"/>
  <c r="CQ78" i="2" a="1"/>
  <c r="CQ78" i="2" s="1"/>
  <c r="CR78" i="2" a="1"/>
  <c r="CR78" i="2" s="1"/>
  <c r="CS78" i="2" a="1"/>
  <c r="CS78" i="2" s="1"/>
  <c r="CT78" i="2" a="1"/>
  <c r="CT78" i="2" s="1"/>
  <c r="CU78" i="2" a="1"/>
  <c r="CU78" i="2" s="1"/>
  <c r="CV78" i="2" a="1"/>
  <c r="CV78" i="2" s="1"/>
  <c r="CW78" i="2" a="1"/>
  <c r="CW78" i="2" s="1"/>
  <c r="CX78" i="2" a="1"/>
  <c r="CX78" i="2" s="1"/>
  <c r="CY78" i="2" a="1"/>
  <c r="CY78" i="2" s="1"/>
  <c r="CZ78" i="2" a="1"/>
  <c r="CZ78" i="2" s="1"/>
  <c r="DA78" i="2" a="1"/>
  <c r="DA78" i="2" s="1"/>
  <c r="DB78" i="2" a="1"/>
  <c r="DB78" i="2" s="1"/>
  <c r="DC78" i="2" a="1"/>
  <c r="DC78" i="2" s="1"/>
  <c r="DD78" i="2" a="1"/>
  <c r="DD78" i="2" s="1"/>
  <c r="DE78" i="2" a="1"/>
  <c r="DE78" i="2" s="1"/>
  <c r="DF78" i="2" a="1"/>
  <c r="DF78" i="2" s="1"/>
  <c r="DG78" i="2" a="1"/>
  <c r="DG78" i="2" s="1"/>
  <c r="DH78" i="2" a="1"/>
  <c r="DH78" i="2" s="1"/>
  <c r="DI78" i="2" a="1"/>
  <c r="DI78" i="2" s="1"/>
  <c r="DJ78" i="2" a="1"/>
  <c r="DJ78" i="2" s="1"/>
  <c r="DK78" i="2" a="1"/>
  <c r="DK78" i="2" s="1"/>
  <c r="DL78" i="2" a="1"/>
  <c r="DL78" i="2" s="1"/>
  <c r="DM78" i="2" a="1"/>
  <c r="DM78" i="2" s="1"/>
  <c r="DN78" i="2" a="1"/>
  <c r="DN78" i="2" s="1"/>
  <c r="DO78" i="2" a="1"/>
  <c r="DO78" i="2" s="1"/>
  <c r="DP78" i="2" a="1"/>
  <c r="DP78" i="2" s="1"/>
  <c r="DQ78" i="2" a="1"/>
  <c r="DQ78" i="2" s="1"/>
  <c r="DR78" i="2" a="1"/>
  <c r="DR78" i="2" s="1"/>
  <c r="DS78" i="2" a="1"/>
  <c r="DS78" i="2" s="1"/>
  <c r="DT78" i="2" a="1"/>
  <c r="DT78" i="2" s="1"/>
  <c r="DU78" i="2" a="1"/>
  <c r="DU78" i="2" s="1"/>
  <c r="DV78" i="2" a="1"/>
  <c r="DV78" i="2" s="1"/>
  <c r="DW78" i="2" a="1"/>
  <c r="DW78" i="2" s="1"/>
  <c r="DX78" i="2" a="1"/>
  <c r="DX78" i="2" s="1"/>
  <c r="DY78" i="2" a="1"/>
  <c r="DY78" i="2" s="1"/>
  <c r="DZ78" i="2" a="1"/>
  <c r="DZ78" i="2" s="1"/>
  <c r="EA78" i="2" a="1"/>
  <c r="EA78" i="2" s="1"/>
  <c r="EB78" i="2" a="1"/>
  <c r="EB78" i="2" s="1"/>
  <c r="EC78" i="2" a="1"/>
  <c r="EC78" i="2" s="1"/>
  <c r="ED78" i="2" a="1"/>
  <c r="ED78" i="2" s="1"/>
  <c r="EE78" i="2" a="1"/>
  <c r="EE78" i="2" s="1"/>
  <c r="EF78" i="2" a="1"/>
  <c r="EF78" i="2" s="1"/>
  <c r="EG78" i="2" a="1"/>
  <c r="EG78" i="2" s="1"/>
  <c r="EH78" i="2" a="1"/>
  <c r="EH78" i="2" s="1"/>
  <c r="EI78" i="2" a="1"/>
  <c r="EI78" i="2" s="1"/>
  <c r="EJ78" i="2" a="1"/>
  <c r="EJ78" i="2" s="1"/>
  <c r="EK78" i="2" a="1"/>
  <c r="EK78" i="2" s="1"/>
  <c r="EL78" i="2" a="1"/>
  <c r="EL78" i="2" s="1"/>
  <c r="EM78" i="2" a="1"/>
  <c r="EM78" i="2" s="1"/>
  <c r="EN78" i="2" a="1"/>
  <c r="EN78" i="2" s="1"/>
  <c r="EO78" i="2" a="1"/>
  <c r="EO78" i="2" s="1"/>
  <c r="EP78" i="2" a="1"/>
  <c r="EP78" i="2" s="1"/>
  <c r="EQ78" i="2" a="1"/>
  <c r="EQ78" i="2" s="1"/>
  <c r="ER78" i="2" a="1"/>
  <c r="ER78" i="2" s="1"/>
  <c r="ES78" i="2" a="1"/>
  <c r="ES78" i="2" s="1"/>
  <c r="ET78" i="2" a="1"/>
  <c r="ET78" i="2" s="1"/>
  <c r="EU78" i="2" a="1"/>
  <c r="EU78" i="2" s="1"/>
  <c r="EV78" i="2" a="1"/>
  <c r="EV78" i="2" s="1"/>
  <c r="EW78" i="2" a="1"/>
  <c r="EW78" i="2" s="1"/>
  <c r="EX78" i="2" a="1"/>
  <c r="EX78" i="2" s="1"/>
  <c r="EY78" i="2" a="1"/>
  <c r="EY78" i="2" s="1"/>
  <c r="EZ78" i="2" a="1"/>
  <c r="EZ78" i="2" s="1"/>
  <c r="FA78" i="2" a="1"/>
  <c r="FA78" i="2" s="1"/>
  <c r="FB78" i="2" a="1"/>
  <c r="FB78" i="2" s="1"/>
  <c r="FC78" i="2" a="1"/>
  <c r="FC78" i="2" s="1"/>
  <c r="FD78" i="2" a="1"/>
  <c r="FD78" i="2" s="1"/>
  <c r="FE78" i="2" a="1"/>
  <c r="FE78" i="2" s="1"/>
  <c r="FF78" i="2" a="1"/>
  <c r="FF78" i="2" s="1"/>
  <c r="FG78" i="2" a="1"/>
  <c r="FG78" i="2" s="1"/>
  <c r="FH78" i="2" a="1"/>
  <c r="FH78" i="2" s="1"/>
  <c r="FI78" i="2" a="1"/>
  <c r="FI78" i="2" s="1"/>
  <c r="FJ78" i="2" a="1"/>
  <c r="FJ78" i="2" s="1"/>
  <c r="FK78" i="2" a="1"/>
  <c r="FK78" i="2" s="1"/>
  <c r="FL78" i="2" a="1"/>
  <c r="FL78" i="2" s="1"/>
  <c r="FM78" i="2" a="1"/>
  <c r="FM78" i="2" s="1"/>
  <c r="FN78" i="2" a="1"/>
  <c r="FN78" i="2" s="1"/>
  <c r="FO78" i="2" a="1"/>
  <c r="FO78" i="2" s="1"/>
  <c r="FP78" i="2" a="1"/>
  <c r="FP78" i="2" s="1"/>
  <c r="FQ78" i="2" a="1"/>
  <c r="FQ78" i="2" s="1"/>
  <c r="FR78" i="2" a="1"/>
  <c r="FR78" i="2" s="1"/>
  <c r="FS78" i="2" a="1"/>
  <c r="FS78" i="2" s="1"/>
  <c r="FT78" i="2" a="1"/>
  <c r="FT78" i="2" s="1"/>
  <c r="FU78" i="2" a="1"/>
  <c r="FU78" i="2" s="1"/>
  <c r="FV78" i="2" a="1"/>
  <c r="FV78" i="2" s="1"/>
  <c r="FW78" i="2" a="1"/>
  <c r="FW78" i="2" s="1"/>
  <c r="FX78" i="2" a="1"/>
  <c r="FX78" i="2" s="1"/>
  <c r="FY78" i="2" a="1"/>
  <c r="FY78" i="2" s="1"/>
  <c r="FZ78" i="2" a="1"/>
  <c r="FZ78" i="2" s="1"/>
  <c r="GA78" i="2" a="1"/>
  <c r="GA78" i="2" s="1"/>
  <c r="GB78" i="2" a="1"/>
  <c r="GB78" i="2" s="1"/>
  <c r="GC78" i="2" a="1"/>
  <c r="GC78" i="2" s="1"/>
  <c r="GD78" i="2" a="1"/>
  <c r="GD78" i="2" s="1"/>
  <c r="GE78" i="2" a="1"/>
  <c r="GE78" i="2" s="1"/>
  <c r="GF78" i="2" a="1"/>
  <c r="GF78" i="2" s="1"/>
  <c r="GG78" i="2" a="1"/>
  <c r="GG78" i="2" s="1"/>
  <c r="GH78" i="2" a="1"/>
  <c r="GH78" i="2" s="1"/>
  <c r="GI78" i="2" a="1"/>
  <c r="GI78" i="2" s="1"/>
  <c r="GJ78" i="2" a="1"/>
  <c r="GJ78" i="2" s="1"/>
  <c r="GK78" i="2" a="1"/>
  <c r="GK78" i="2" s="1"/>
  <c r="GL78" i="2" a="1"/>
  <c r="GL78" i="2" s="1"/>
  <c r="GM78" i="2" a="1"/>
  <c r="GM78" i="2" s="1"/>
  <c r="GN78" i="2" a="1"/>
  <c r="GN78" i="2" s="1"/>
  <c r="GO78" i="2" a="1"/>
  <c r="GO78" i="2" s="1"/>
  <c r="GP78" i="2" a="1"/>
  <c r="GP78" i="2" s="1"/>
  <c r="GQ78" i="2" a="1"/>
  <c r="GQ78" i="2" s="1"/>
  <c r="GR78" i="2" a="1"/>
  <c r="GR78" i="2" s="1"/>
  <c r="GS78" i="2" a="1"/>
  <c r="GS78" i="2" s="1"/>
  <c r="GT78" i="2" a="1"/>
  <c r="GT78" i="2" s="1"/>
  <c r="GU78" i="2" a="1"/>
  <c r="GU78" i="2" s="1"/>
  <c r="GV78" i="2" a="1"/>
  <c r="GV78" i="2" s="1"/>
  <c r="GW78" i="2" a="1"/>
  <c r="GW78" i="2" s="1"/>
  <c r="GX78" i="2" a="1"/>
  <c r="GX78" i="2" s="1"/>
  <c r="GY78" i="2" a="1"/>
  <c r="GY78" i="2" s="1"/>
  <c r="GZ78" i="2" a="1"/>
  <c r="GZ78" i="2" s="1"/>
  <c r="X79" i="2" a="1"/>
  <c r="X79" i="2" s="1"/>
  <c r="Y79" i="2" a="1"/>
  <c r="Y79" i="2" s="1"/>
  <c r="Z79" i="2" a="1"/>
  <c r="Z79" i="2" s="1"/>
  <c r="AA79" i="2" a="1"/>
  <c r="AA79" i="2" s="1"/>
  <c r="AB79" i="2" a="1"/>
  <c r="AB79" i="2" s="1"/>
  <c r="AC79" i="2" a="1"/>
  <c r="AC79" i="2" s="1"/>
  <c r="AD79" i="2" a="1"/>
  <c r="AD79" i="2" s="1"/>
  <c r="AE79" i="2" a="1"/>
  <c r="AE79" i="2" s="1"/>
  <c r="AF79" i="2" a="1"/>
  <c r="AF79" i="2" s="1"/>
  <c r="AG79" i="2" a="1"/>
  <c r="AG79" i="2" s="1"/>
  <c r="AH79" i="2" a="1"/>
  <c r="AH79" i="2" s="1"/>
  <c r="AI79" i="2" a="1"/>
  <c r="AI79" i="2" s="1"/>
  <c r="AJ79" i="2" a="1"/>
  <c r="AJ79" i="2" s="1"/>
  <c r="AK79" i="2" a="1"/>
  <c r="AK79" i="2" s="1"/>
  <c r="AL79" i="2" a="1"/>
  <c r="AL79" i="2" s="1"/>
  <c r="AM79" i="2" a="1"/>
  <c r="AM79" i="2" s="1"/>
  <c r="AN79" i="2" a="1"/>
  <c r="AN79" i="2" s="1"/>
  <c r="AO79" i="2" a="1"/>
  <c r="AO79" i="2" s="1"/>
  <c r="AP79" i="2" a="1"/>
  <c r="AP79" i="2" s="1"/>
  <c r="AQ79" i="2" a="1"/>
  <c r="AQ79" i="2" s="1"/>
  <c r="AR79" i="2" a="1"/>
  <c r="AR79" i="2" s="1"/>
  <c r="AS79" i="2" a="1"/>
  <c r="AS79" i="2" s="1"/>
  <c r="AT79" i="2" a="1"/>
  <c r="AT79" i="2" s="1"/>
  <c r="AU79" i="2" a="1"/>
  <c r="AU79" i="2" s="1"/>
  <c r="AV79" i="2" a="1"/>
  <c r="AV79" i="2" s="1"/>
  <c r="AW79" i="2" a="1"/>
  <c r="AW79" i="2" s="1"/>
  <c r="AX79" i="2" a="1"/>
  <c r="AX79" i="2" s="1"/>
  <c r="AY79" i="2" a="1"/>
  <c r="AY79" i="2" s="1"/>
  <c r="AZ79" i="2" a="1"/>
  <c r="AZ79" i="2" s="1"/>
  <c r="BA79" i="2" a="1"/>
  <c r="BA79" i="2" s="1"/>
  <c r="BB79" i="2" a="1"/>
  <c r="BB79" i="2" s="1"/>
  <c r="BC79" i="2" a="1"/>
  <c r="BC79" i="2" s="1"/>
  <c r="BD79" i="2" a="1"/>
  <c r="BD79" i="2" s="1"/>
  <c r="BE79" i="2" a="1"/>
  <c r="BE79" i="2" s="1"/>
  <c r="BF79" i="2" a="1"/>
  <c r="BF79" i="2" s="1"/>
  <c r="BG79" i="2" a="1"/>
  <c r="BG79" i="2" s="1"/>
  <c r="BH79" i="2" a="1"/>
  <c r="BH79" i="2" s="1"/>
  <c r="BI79" i="2" a="1"/>
  <c r="BI79" i="2" s="1"/>
  <c r="BJ79" i="2" a="1"/>
  <c r="BJ79" i="2" s="1"/>
  <c r="BK79" i="2" a="1"/>
  <c r="BK79" i="2" s="1"/>
  <c r="BL79" i="2" a="1"/>
  <c r="BL79" i="2" s="1"/>
  <c r="BM79" i="2" a="1"/>
  <c r="BM79" i="2" s="1"/>
  <c r="BN79" i="2" a="1"/>
  <c r="BN79" i="2" s="1"/>
  <c r="BO79" i="2" a="1"/>
  <c r="BO79" i="2" s="1"/>
  <c r="BP79" i="2" a="1"/>
  <c r="BP79" i="2" s="1"/>
  <c r="BQ79" i="2" a="1"/>
  <c r="BQ79" i="2" s="1"/>
  <c r="BR79" i="2" a="1"/>
  <c r="BR79" i="2" s="1"/>
  <c r="BS79" i="2" a="1"/>
  <c r="BS79" i="2" s="1"/>
  <c r="BT79" i="2" a="1"/>
  <c r="BT79" i="2" s="1"/>
  <c r="BU79" i="2" a="1"/>
  <c r="BU79" i="2" s="1"/>
  <c r="BV79" i="2" a="1"/>
  <c r="BV79" i="2" s="1"/>
  <c r="BW79" i="2" a="1"/>
  <c r="BW79" i="2" s="1"/>
  <c r="BX79" i="2" a="1"/>
  <c r="BX79" i="2" s="1"/>
  <c r="BY79" i="2" a="1"/>
  <c r="BY79" i="2" s="1"/>
  <c r="BZ79" i="2" a="1"/>
  <c r="BZ79" i="2" s="1"/>
  <c r="CA79" i="2" a="1"/>
  <c r="CA79" i="2" s="1"/>
  <c r="CB79" i="2" a="1"/>
  <c r="CB79" i="2" s="1"/>
  <c r="CC79" i="2" a="1"/>
  <c r="CC79" i="2" s="1"/>
  <c r="CD79" i="2" a="1"/>
  <c r="CD79" i="2" s="1"/>
  <c r="CE79" i="2" a="1"/>
  <c r="CE79" i="2" s="1"/>
  <c r="CF79" i="2" a="1"/>
  <c r="CF79" i="2" s="1"/>
  <c r="CG79" i="2" a="1"/>
  <c r="CG79" i="2" s="1"/>
  <c r="CH79" i="2" a="1"/>
  <c r="CH79" i="2" s="1"/>
  <c r="CI79" i="2" a="1"/>
  <c r="CI79" i="2" s="1"/>
  <c r="CJ79" i="2" a="1"/>
  <c r="CJ79" i="2" s="1"/>
  <c r="CK79" i="2" a="1"/>
  <c r="CK79" i="2" s="1"/>
  <c r="CL79" i="2" a="1"/>
  <c r="CL79" i="2" s="1"/>
  <c r="CM79" i="2" a="1"/>
  <c r="CM79" i="2" s="1"/>
  <c r="CN79" i="2" a="1"/>
  <c r="CN79" i="2" s="1"/>
  <c r="CO79" i="2" a="1"/>
  <c r="CO79" i="2" s="1"/>
  <c r="CP79" i="2" a="1"/>
  <c r="CP79" i="2" s="1"/>
  <c r="CQ79" i="2" a="1"/>
  <c r="CQ79" i="2" s="1"/>
  <c r="CR79" i="2" a="1"/>
  <c r="CR79" i="2" s="1"/>
  <c r="CS79" i="2" a="1"/>
  <c r="CS79" i="2" s="1"/>
  <c r="CT79" i="2" a="1"/>
  <c r="CT79" i="2" s="1"/>
  <c r="CU79" i="2" a="1"/>
  <c r="CU79" i="2" s="1"/>
  <c r="CV79" i="2" a="1"/>
  <c r="CV79" i="2" s="1"/>
  <c r="CW79" i="2" a="1"/>
  <c r="CW79" i="2" s="1"/>
  <c r="CX79" i="2" a="1"/>
  <c r="CX79" i="2" s="1"/>
  <c r="CY79" i="2" a="1"/>
  <c r="CY79" i="2" s="1"/>
  <c r="CZ79" i="2" a="1"/>
  <c r="CZ79" i="2" s="1"/>
  <c r="DA79" i="2" a="1"/>
  <c r="DA79" i="2" s="1"/>
  <c r="DB79" i="2" a="1"/>
  <c r="DB79" i="2" s="1"/>
  <c r="DC79" i="2" a="1"/>
  <c r="DC79" i="2" s="1"/>
  <c r="DD79" i="2" a="1"/>
  <c r="DD79" i="2" s="1"/>
  <c r="DE79" i="2" a="1"/>
  <c r="DE79" i="2" s="1"/>
  <c r="DF79" i="2" a="1"/>
  <c r="DF79" i="2" s="1"/>
  <c r="DG79" i="2" a="1"/>
  <c r="DG79" i="2" s="1"/>
  <c r="DH79" i="2" a="1"/>
  <c r="DH79" i="2" s="1"/>
  <c r="DI79" i="2" a="1"/>
  <c r="DI79" i="2" s="1"/>
  <c r="DJ79" i="2" a="1"/>
  <c r="DJ79" i="2" s="1"/>
  <c r="DK79" i="2" a="1"/>
  <c r="DK79" i="2" s="1"/>
  <c r="DL79" i="2" a="1"/>
  <c r="DL79" i="2" s="1"/>
  <c r="DM79" i="2" a="1"/>
  <c r="DM79" i="2" s="1"/>
  <c r="DN79" i="2" a="1"/>
  <c r="DN79" i="2" s="1"/>
  <c r="DO79" i="2" a="1"/>
  <c r="DO79" i="2" s="1"/>
  <c r="DP79" i="2" a="1"/>
  <c r="DP79" i="2" s="1"/>
  <c r="DQ79" i="2" a="1"/>
  <c r="DQ79" i="2" s="1"/>
  <c r="DR79" i="2" a="1"/>
  <c r="DR79" i="2" s="1"/>
  <c r="DS79" i="2" a="1"/>
  <c r="DS79" i="2" s="1"/>
  <c r="DT79" i="2" a="1"/>
  <c r="DT79" i="2" s="1"/>
  <c r="DU79" i="2" a="1"/>
  <c r="DU79" i="2" s="1"/>
  <c r="DV79" i="2" a="1"/>
  <c r="DV79" i="2" s="1"/>
  <c r="DW79" i="2" a="1"/>
  <c r="DW79" i="2" s="1"/>
  <c r="DX79" i="2" a="1"/>
  <c r="DX79" i="2" s="1"/>
  <c r="DY79" i="2" a="1"/>
  <c r="DY79" i="2" s="1"/>
  <c r="DZ79" i="2" a="1"/>
  <c r="DZ79" i="2" s="1"/>
  <c r="EA79" i="2" a="1"/>
  <c r="EA79" i="2" s="1"/>
  <c r="EB79" i="2" a="1"/>
  <c r="EB79" i="2" s="1"/>
  <c r="EC79" i="2" a="1"/>
  <c r="EC79" i="2" s="1"/>
  <c r="ED79" i="2" a="1"/>
  <c r="ED79" i="2" s="1"/>
  <c r="EE79" i="2" a="1"/>
  <c r="EE79" i="2" s="1"/>
  <c r="EF79" i="2" a="1"/>
  <c r="EF79" i="2" s="1"/>
  <c r="EG79" i="2" a="1"/>
  <c r="EG79" i="2" s="1"/>
  <c r="EH79" i="2" a="1"/>
  <c r="EH79" i="2" s="1"/>
  <c r="EI79" i="2" a="1"/>
  <c r="EI79" i="2" s="1"/>
  <c r="EJ79" i="2" a="1"/>
  <c r="EJ79" i="2" s="1"/>
  <c r="EK79" i="2" a="1"/>
  <c r="EK79" i="2" s="1"/>
  <c r="EL79" i="2" a="1"/>
  <c r="EL79" i="2" s="1"/>
  <c r="EM79" i="2" a="1"/>
  <c r="EM79" i="2" s="1"/>
  <c r="EN79" i="2" a="1"/>
  <c r="EN79" i="2" s="1"/>
  <c r="EO79" i="2" a="1"/>
  <c r="EO79" i="2" s="1"/>
  <c r="EP79" i="2" a="1"/>
  <c r="EP79" i="2" s="1"/>
  <c r="EQ79" i="2" a="1"/>
  <c r="EQ79" i="2" s="1"/>
  <c r="ER79" i="2" a="1"/>
  <c r="ER79" i="2" s="1"/>
  <c r="ES79" i="2" a="1"/>
  <c r="ES79" i="2" s="1"/>
  <c r="ET79" i="2" a="1"/>
  <c r="ET79" i="2" s="1"/>
  <c r="EU79" i="2" a="1"/>
  <c r="EU79" i="2" s="1"/>
  <c r="EV79" i="2" a="1"/>
  <c r="EV79" i="2" s="1"/>
  <c r="EW79" i="2" a="1"/>
  <c r="EW79" i="2" s="1"/>
  <c r="EX79" i="2" a="1"/>
  <c r="EX79" i="2" s="1"/>
  <c r="EY79" i="2" a="1"/>
  <c r="EY79" i="2" s="1"/>
  <c r="EZ79" i="2" a="1"/>
  <c r="EZ79" i="2" s="1"/>
  <c r="FA79" i="2" a="1"/>
  <c r="FA79" i="2" s="1"/>
  <c r="FB79" i="2" a="1"/>
  <c r="FB79" i="2" s="1"/>
  <c r="FC79" i="2" a="1"/>
  <c r="FC79" i="2" s="1"/>
  <c r="FD79" i="2" a="1"/>
  <c r="FD79" i="2" s="1"/>
  <c r="FE79" i="2" a="1"/>
  <c r="FE79" i="2" s="1"/>
  <c r="FF79" i="2" a="1"/>
  <c r="FF79" i="2" s="1"/>
  <c r="FG79" i="2" a="1"/>
  <c r="FG79" i="2" s="1"/>
  <c r="FH79" i="2" a="1"/>
  <c r="FH79" i="2" s="1"/>
  <c r="FI79" i="2" a="1"/>
  <c r="FI79" i="2" s="1"/>
  <c r="FJ79" i="2" a="1"/>
  <c r="FJ79" i="2" s="1"/>
  <c r="FK79" i="2" a="1"/>
  <c r="FK79" i="2" s="1"/>
  <c r="FL79" i="2" a="1"/>
  <c r="FL79" i="2" s="1"/>
  <c r="FM79" i="2" a="1"/>
  <c r="FM79" i="2" s="1"/>
  <c r="FN79" i="2" a="1"/>
  <c r="FN79" i="2" s="1"/>
  <c r="FO79" i="2" a="1"/>
  <c r="FO79" i="2" s="1"/>
  <c r="FP79" i="2" a="1"/>
  <c r="FP79" i="2" s="1"/>
  <c r="FQ79" i="2" a="1"/>
  <c r="FQ79" i="2" s="1"/>
  <c r="FR79" i="2" a="1"/>
  <c r="FR79" i="2" s="1"/>
  <c r="FS79" i="2" a="1"/>
  <c r="FS79" i="2" s="1"/>
  <c r="FT79" i="2" a="1"/>
  <c r="FT79" i="2" s="1"/>
  <c r="FU79" i="2" a="1"/>
  <c r="FU79" i="2" s="1"/>
  <c r="FV79" i="2" a="1"/>
  <c r="FV79" i="2" s="1"/>
  <c r="FW79" i="2" a="1"/>
  <c r="FW79" i="2" s="1"/>
  <c r="FX79" i="2" a="1"/>
  <c r="FX79" i="2" s="1"/>
  <c r="FY79" i="2" a="1"/>
  <c r="FY79" i="2" s="1"/>
  <c r="FZ79" i="2" a="1"/>
  <c r="FZ79" i="2" s="1"/>
  <c r="GA79" i="2" a="1"/>
  <c r="GA79" i="2" s="1"/>
  <c r="GB79" i="2" a="1"/>
  <c r="GB79" i="2" s="1"/>
  <c r="GC79" i="2" a="1"/>
  <c r="GC79" i="2" s="1"/>
  <c r="GD79" i="2" a="1"/>
  <c r="GD79" i="2" s="1"/>
  <c r="GE79" i="2" a="1"/>
  <c r="GE79" i="2" s="1"/>
  <c r="GF79" i="2" a="1"/>
  <c r="GF79" i="2" s="1"/>
  <c r="GG79" i="2" a="1"/>
  <c r="GG79" i="2" s="1"/>
  <c r="GH79" i="2" a="1"/>
  <c r="GH79" i="2" s="1"/>
  <c r="GI79" i="2" a="1"/>
  <c r="GI79" i="2" s="1"/>
  <c r="GJ79" i="2" a="1"/>
  <c r="GJ79" i="2" s="1"/>
  <c r="GK79" i="2" a="1"/>
  <c r="GK79" i="2" s="1"/>
  <c r="GL79" i="2" a="1"/>
  <c r="GL79" i="2" s="1"/>
  <c r="GM79" i="2" a="1"/>
  <c r="GM79" i="2" s="1"/>
  <c r="GN79" i="2" a="1"/>
  <c r="GN79" i="2" s="1"/>
  <c r="GO79" i="2" a="1"/>
  <c r="GO79" i="2" s="1"/>
  <c r="GP79" i="2" a="1"/>
  <c r="GP79" i="2" s="1"/>
  <c r="GQ79" i="2" a="1"/>
  <c r="GQ79" i="2" s="1"/>
  <c r="GR79" i="2" a="1"/>
  <c r="GR79" i="2" s="1"/>
  <c r="GS79" i="2" a="1"/>
  <c r="GS79" i="2" s="1"/>
  <c r="GT79" i="2" a="1"/>
  <c r="GT79" i="2" s="1"/>
  <c r="GU79" i="2" a="1"/>
  <c r="GU79" i="2" s="1"/>
  <c r="GV79" i="2" a="1"/>
  <c r="GV79" i="2" s="1"/>
  <c r="GW79" i="2" a="1"/>
  <c r="GW79" i="2" s="1"/>
  <c r="GX79" i="2" a="1"/>
  <c r="GX79" i="2" s="1"/>
  <c r="GY79" i="2" a="1"/>
  <c r="GY79" i="2" s="1"/>
  <c r="GZ79" i="2" a="1"/>
  <c r="GZ79" i="2" s="1"/>
  <c r="D80" i="2"/>
  <c r="H80" i="2"/>
  <c r="N80" i="2"/>
  <c r="X80" i="2" a="1"/>
  <c r="X80" i="2" s="1"/>
  <c r="Y80" i="2" a="1"/>
  <c r="Y80" i="2" s="1"/>
  <c r="Z80" i="2" a="1"/>
  <c r="Z80" i="2" s="1"/>
  <c r="AA80" i="2" a="1"/>
  <c r="AA80" i="2" s="1"/>
  <c r="AB80" i="2" a="1"/>
  <c r="AB80" i="2" s="1"/>
  <c r="AC80" i="2" a="1"/>
  <c r="AC80" i="2" s="1"/>
  <c r="AD80" i="2" a="1"/>
  <c r="AD80" i="2" s="1"/>
  <c r="AE80" i="2" a="1"/>
  <c r="AE80" i="2" s="1"/>
  <c r="AF80" i="2" a="1"/>
  <c r="AF80" i="2" s="1"/>
  <c r="AG80" i="2" a="1"/>
  <c r="AG80" i="2" s="1"/>
  <c r="AH80" i="2" a="1"/>
  <c r="AH80" i="2" s="1"/>
  <c r="AI80" i="2" a="1"/>
  <c r="AI80" i="2" s="1"/>
  <c r="AJ80" i="2" a="1"/>
  <c r="AJ80" i="2" s="1"/>
  <c r="AK80" i="2" a="1"/>
  <c r="AK80" i="2" s="1"/>
  <c r="AL80" i="2" a="1"/>
  <c r="AL80" i="2" s="1"/>
  <c r="AM80" i="2" a="1"/>
  <c r="AM80" i="2" s="1"/>
  <c r="AN80" i="2" a="1"/>
  <c r="AN80" i="2" s="1"/>
  <c r="AO80" i="2" a="1"/>
  <c r="AO80" i="2" s="1"/>
  <c r="AP80" i="2" a="1"/>
  <c r="AP80" i="2" s="1"/>
  <c r="AQ80" i="2" a="1"/>
  <c r="AQ80" i="2" s="1"/>
  <c r="AR80" i="2" a="1"/>
  <c r="AR80" i="2" s="1"/>
  <c r="AS80" i="2" a="1"/>
  <c r="AS80" i="2" s="1"/>
  <c r="AT80" i="2" a="1"/>
  <c r="AT80" i="2" s="1"/>
  <c r="AU80" i="2" a="1"/>
  <c r="AU80" i="2" s="1"/>
  <c r="AV80" i="2" a="1"/>
  <c r="AV80" i="2" s="1"/>
  <c r="AW80" i="2" a="1"/>
  <c r="AW80" i="2" s="1"/>
  <c r="AX80" i="2" a="1"/>
  <c r="AX80" i="2" s="1"/>
  <c r="AY80" i="2" a="1"/>
  <c r="AY80" i="2" s="1"/>
  <c r="AZ80" i="2" a="1"/>
  <c r="AZ80" i="2" s="1"/>
  <c r="BA80" i="2" a="1"/>
  <c r="BA80" i="2" s="1"/>
  <c r="BB80" i="2" a="1"/>
  <c r="BB80" i="2" s="1"/>
  <c r="BC80" i="2" a="1"/>
  <c r="BC80" i="2" s="1"/>
  <c r="BD80" i="2" a="1"/>
  <c r="BD80" i="2" s="1"/>
  <c r="BE80" i="2" a="1"/>
  <c r="BE80" i="2" s="1"/>
  <c r="BF80" i="2" a="1"/>
  <c r="BF80" i="2" s="1"/>
  <c r="BG80" i="2" a="1"/>
  <c r="BG80" i="2" s="1"/>
  <c r="BH80" i="2" a="1"/>
  <c r="BH80" i="2" s="1"/>
  <c r="BI80" i="2" a="1"/>
  <c r="BI80" i="2" s="1"/>
  <c r="BJ80" i="2" a="1"/>
  <c r="BJ80" i="2" s="1"/>
  <c r="BK80" i="2" a="1"/>
  <c r="BK80" i="2" s="1"/>
  <c r="BL80" i="2" a="1"/>
  <c r="BL80" i="2" s="1"/>
  <c r="BM80" i="2" a="1"/>
  <c r="BM80" i="2" s="1"/>
  <c r="BN80" i="2" a="1"/>
  <c r="BN80" i="2" s="1"/>
  <c r="BO80" i="2" a="1"/>
  <c r="BO80" i="2" s="1"/>
  <c r="BP80" i="2" a="1"/>
  <c r="BP80" i="2" s="1"/>
  <c r="BQ80" i="2" a="1"/>
  <c r="BQ80" i="2" s="1"/>
  <c r="BR80" i="2" a="1"/>
  <c r="BR80" i="2" s="1"/>
  <c r="BS80" i="2" a="1"/>
  <c r="BS80" i="2" s="1"/>
  <c r="BT80" i="2" a="1"/>
  <c r="BT80" i="2" s="1"/>
  <c r="BU80" i="2" a="1"/>
  <c r="BU80" i="2" s="1"/>
  <c r="BV80" i="2" a="1"/>
  <c r="BV80" i="2" s="1"/>
  <c r="BW80" i="2" a="1"/>
  <c r="BW80" i="2" s="1"/>
  <c r="BX80" i="2" a="1"/>
  <c r="BX80" i="2" s="1"/>
  <c r="BY80" i="2" a="1"/>
  <c r="BY80" i="2" s="1"/>
  <c r="BZ80" i="2" a="1"/>
  <c r="BZ80" i="2" s="1"/>
  <c r="CA80" i="2" a="1"/>
  <c r="CA80" i="2" s="1"/>
  <c r="CB80" i="2" a="1"/>
  <c r="CB80" i="2" s="1"/>
  <c r="CC80" i="2" a="1"/>
  <c r="CC80" i="2" s="1"/>
  <c r="CD80" i="2" a="1"/>
  <c r="CD80" i="2" s="1"/>
  <c r="CE80" i="2" a="1"/>
  <c r="CE80" i="2" s="1"/>
  <c r="CF80" i="2" a="1"/>
  <c r="CF80" i="2" s="1"/>
  <c r="CG80" i="2" a="1"/>
  <c r="CG80" i="2" s="1"/>
  <c r="CH80" i="2" a="1"/>
  <c r="CH80" i="2" s="1"/>
  <c r="CI80" i="2" a="1"/>
  <c r="CI80" i="2" s="1"/>
  <c r="CJ80" i="2" a="1"/>
  <c r="CJ80" i="2" s="1"/>
  <c r="CK80" i="2" a="1"/>
  <c r="CK80" i="2" s="1"/>
  <c r="CL80" i="2" a="1"/>
  <c r="CL80" i="2" s="1"/>
  <c r="CM80" i="2" a="1"/>
  <c r="CM80" i="2" s="1"/>
  <c r="CN80" i="2" a="1"/>
  <c r="CN80" i="2" s="1"/>
  <c r="CO80" i="2" a="1"/>
  <c r="CO80" i="2" s="1"/>
  <c r="CP80" i="2" a="1"/>
  <c r="CP80" i="2" s="1"/>
  <c r="CQ80" i="2" a="1"/>
  <c r="CQ80" i="2" s="1"/>
  <c r="CR80" i="2" a="1"/>
  <c r="CR80" i="2" s="1"/>
  <c r="CS80" i="2" a="1"/>
  <c r="CS80" i="2" s="1"/>
  <c r="CT80" i="2" a="1"/>
  <c r="CT80" i="2" s="1"/>
  <c r="CU80" i="2" a="1"/>
  <c r="CU80" i="2" s="1"/>
  <c r="CV80" i="2" a="1"/>
  <c r="CV80" i="2" s="1"/>
  <c r="CW80" i="2" a="1"/>
  <c r="CW80" i="2" s="1"/>
  <c r="CX80" i="2" a="1"/>
  <c r="CX80" i="2" s="1"/>
  <c r="CY80" i="2" a="1"/>
  <c r="CY80" i="2" s="1"/>
  <c r="CZ80" i="2" a="1"/>
  <c r="CZ80" i="2" s="1"/>
  <c r="DA80" i="2" a="1"/>
  <c r="DA80" i="2" s="1"/>
  <c r="DB80" i="2" a="1"/>
  <c r="DB80" i="2" s="1"/>
  <c r="DC80" i="2" a="1"/>
  <c r="DC80" i="2" s="1"/>
  <c r="DD80" i="2" a="1"/>
  <c r="DD80" i="2" s="1"/>
  <c r="DE80" i="2" a="1"/>
  <c r="DE80" i="2" s="1"/>
  <c r="DF80" i="2" a="1"/>
  <c r="DF80" i="2" s="1"/>
  <c r="DG80" i="2" a="1"/>
  <c r="DG80" i="2" s="1"/>
  <c r="DH80" i="2" a="1"/>
  <c r="DH80" i="2" s="1"/>
  <c r="DI80" i="2" a="1"/>
  <c r="DI80" i="2" s="1"/>
  <c r="DJ80" i="2" a="1"/>
  <c r="DJ80" i="2" s="1"/>
  <c r="DK80" i="2" a="1"/>
  <c r="DK80" i="2" s="1"/>
  <c r="DL80" i="2" a="1"/>
  <c r="DL80" i="2" s="1"/>
  <c r="DM80" i="2" a="1"/>
  <c r="DM80" i="2" s="1"/>
  <c r="DN80" i="2" a="1"/>
  <c r="DN80" i="2" s="1"/>
  <c r="DO80" i="2" a="1"/>
  <c r="DO80" i="2" s="1"/>
  <c r="DP80" i="2" a="1"/>
  <c r="DP80" i="2" s="1"/>
  <c r="DQ80" i="2" a="1"/>
  <c r="DQ80" i="2" s="1"/>
  <c r="DR80" i="2" a="1"/>
  <c r="DR80" i="2" s="1"/>
  <c r="DS80" i="2" a="1"/>
  <c r="DS80" i="2" s="1"/>
  <c r="DT80" i="2" a="1"/>
  <c r="DT80" i="2" s="1"/>
  <c r="DU80" i="2" a="1"/>
  <c r="DU80" i="2" s="1"/>
  <c r="DV80" i="2" a="1"/>
  <c r="DV80" i="2" s="1"/>
  <c r="DW80" i="2" a="1"/>
  <c r="DW80" i="2" s="1"/>
  <c r="DX80" i="2" a="1"/>
  <c r="DX80" i="2" s="1"/>
  <c r="DY80" i="2" a="1"/>
  <c r="DY80" i="2" s="1"/>
  <c r="DZ80" i="2" a="1"/>
  <c r="DZ80" i="2" s="1"/>
  <c r="EA80" i="2" a="1"/>
  <c r="EA80" i="2" s="1"/>
  <c r="EB80" i="2" a="1"/>
  <c r="EB80" i="2" s="1"/>
  <c r="EC80" i="2" a="1"/>
  <c r="EC80" i="2" s="1"/>
  <c r="ED80" i="2" a="1"/>
  <c r="ED80" i="2" s="1"/>
  <c r="EE80" i="2" a="1"/>
  <c r="EE80" i="2" s="1"/>
  <c r="EF80" i="2" a="1"/>
  <c r="EF80" i="2" s="1"/>
  <c r="EG80" i="2" a="1"/>
  <c r="EG80" i="2" s="1"/>
  <c r="EH80" i="2" a="1"/>
  <c r="EH80" i="2" s="1"/>
  <c r="EI80" i="2" a="1"/>
  <c r="EI80" i="2" s="1"/>
  <c r="EJ80" i="2" a="1"/>
  <c r="EJ80" i="2" s="1"/>
  <c r="EK80" i="2" a="1"/>
  <c r="EK80" i="2" s="1"/>
  <c r="EL80" i="2" a="1"/>
  <c r="EL80" i="2" s="1"/>
  <c r="EM80" i="2" a="1"/>
  <c r="EM80" i="2" s="1"/>
  <c r="EN80" i="2" a="1"/>
  <c r="EN80" i="2" s="1"/>
  <c r="EO80" i="2" a="1"/>
  <c r="EO80" i="2" s="1"/>
  <c r="EP80" i="2" a="1"/>
  <c r="EP80" i="2" s="1"/>
  <c r="EQ80" i="2" a="1"/>
  <c r="EQ80" i="2" s="1"/>
  <c r="ER80" i="2" a="1"/>
  <c r="ER80" i="2" s="1"/>
  <c r="ES80" i="2" a="1"/>
  <c r="ES80" i="2" s="1"/>
  <c r="ET80" i="2" a="1"/>
  <c r="ET80" i="2" s="1"/>
  <c r="EU80" i="2" a="1"/>
  <c r="EU80" i="2" s="1"/>
  <c r="EV80" i="2" a="1"/>
  <c r="EV80" i="2" s="1"/>
  <c r="EW80" i="2" a="1"/>
  <c r="EW80" i="2" s="1"/>
  <c r="EX80" i="2" a="1"/>
  <c r="EX80" i="2" s="1"/>
  <c r="EY80" i="2" a="1"/>
  <c r="EY80" i="2" s="1"/>
  <c r="EZ80" i="2" a="1"/>
  <c r="EZ80" i="2" s="1"/>
  <c r="FA80" i="2" a="1"/>
  <c r="FA80" i="2" s="1"/>
  <c r="FB80" i="2" a="1"/>
  <c r="FB80" i="2" s="1"/>
  <c r="FC80" i="2" a="1"/>
  <c r="FC80" i="2" s="1"/>
  <c r="FD80" i="2" a="1"/>
  <c r="FD80" i="2" s="1"/>
  <c r="FE80" i="2" a="1"/>
  <c r="FE80" i="2" s="1"/>
  <c r="FF80" i="2" a="1"/>
  <c r="FF80" i="2" s="1"/>
  <c r="FG80" i="2" a="1"/>
  <c r="FG80" i="2" s="1"/>
  <c r="FH80" i="2" a="1"/>
  <c r="FH80" i="2" s="1"/>
  <c r="FI80" i="2" a="1"/>
  <c r="FI80" i="2" s="1"/>
  <c r="FJ80" i="2" a="1"/>
  <c r="FJ80" i="2" s="1"/>
  <c r="FK80" i="2" a="1"/>
  <c r="FK80" i="2" s="1"/>
  <c r="FL80" i="2" a="1"/>
  <c r="FL80" i="2" s="1"/>
  <c r="FM80" i="2" a="1"/>
  <c r="FM80" i="2" s="1"/>
  <c r="FN80" i="2" a="1"/>
  <c r="FN80" i="2" s="1"/>
  <c r="FO80" i="2" a="1"/>
  <c r="FO80" i="2" s="1"/>
  <c r="FP80" i="2" a="1"/>
  <c r="FP80" i="2" s="1"/>
  <c r="FQ80" i="2" a="1"/>
  <c r="FQ80" i="2" s="1"/>
  <c r="FR80" i="2" a="1"/>
  <c r="FR80" i="2" s="1"/>
  <c r="FS80" i="2" a="1"/>
  <c r="FS80" i="2" s="1"/>
  <c r="FT80" i="2" a="1"/>
  <c r="FT80" i="2" s="1"/>
  <c r="FU80" i="2" a="1"/>
  <c r="FU80" i="2" s="1"/>
  <c r="FV80" i="2" a="1"/>
  <c r="FV80" i="2" s="1"/>
  <c r="FW80" i="2" a="1"/>
  <c r="FW80" i="2" s="1"/>
  <c r="FX80" i="2" a="1"/>
  <c r="FX80" i="2" s="1"/>
  <c r="FY80" i="2" a="1"/>
  <c r="FY80" i="2" s="1"/>
  <c r="FZ80" i="2" a="1"/>
  <c r="FZ80" i="2" s="1"/>
  <c r="GA80" i="2" a="1"/>
  <c r="GA80" i="2" s="1"/>
  <c r="GB80" i="2" a="1"/>
  <c r="GB80" i="2" s="1"/>
  <c r="GC80" i="2" a="1"/>
  <c r="GC80" i="2" s="1"/>
  <c r="GD80" i="2" a="1"/>
  <c r="GD80" i="2" s="1"/>
  <c r="GE80" i="2" a="1"/>
  <c r="GE80" i="2" s="1"/>
  <c r="GF80" i="2" a="1"/>
  <c r="GF80" i="2" s="1"/>
  <c r="GG80" i="2" a="1"/>
  <c r="GG80" i="2" s="1"/>
  <c r="GH80" i="2" a="1"/>
  <c r="GH80" i="2" s="1"/>
  <c r="GI80" i="2" a="1"/>
  <c r="GI80" i="2" s="1"/>
  <c r="GJ80" i="2" a="1"/>
  <c r="GJ80" i="2" s="1"/>
  <c r="GK80" i="2" a="1"/>
  <c r="GK80" i="2" s="1"/>
  <c r="GL80" i="2" a="1"/>
  <c r="GL80" i="2" s="1"/>
  <c r="GM80" i="2" a="1"/>
  <c r="GM80" i="2" s="1"/>
  <c r="GN80" i="2" a="1"/>
  <c r="GN80" i="2" s="1"/>
  <c r="GO80" i="2" a="1"/>
  <c r="GO80" i="2" s="1"/>
  <c r="GP80" i="2" a="1"/>
  <c r="GP80" i="2" s="1"/>
  <c r="GQ80" i="2" a="1"/>
  <c r="GQ80" i="2" s="1"/>
  <c r="GR80" i="2" a="1"/>
  <c r="GR80" i="2" s="1"/>
  <c r="GS80" i="2" a="1"/>
  <c r="GS80" i="2" s="1"/>
  <c r="GT80" i="2" a="1"/>
  <c r="GT80" i="2" s="1"/>
  <c r="GU80" i="2" a="1"/>
  <c r="GU80" i="2" s="1"/>
  <c r="GV80" i="2" a="1"/>
  <c r="GV80" i="2" s="1"/>
  <c r="GW80" i="2" a="1"/>
  <c r="GW80" i="2" s="1"/>
  <c r="GX80" i="2" a="1"/>
  <c r="GX80" i="2" s="1"/>
  <c r="GY80" i="2" a="1"/>
  <c r="GY80" i="2" s="1"/>
  <c r="GZ80" i="2" a="1"/>
  <c r="GZ80" i="2" s="1"/>
  <c r="H81" i="2"/>
  <c r="D81" i="2" s="1"/>
  <c r="X81" i="2" a="1"/>
  <c r="X81" i="2" s="1"/>
  <c r="Y81" i="2" a="1"/>
  <c r="Y81" i="2" s="1"/>
  <c r="Z81" i="2" a="1"/>
  <c r="Z81" i="2" s="1"/>
  <c r="AA81" i="2" a="1"/>
  <c r="AA81" i="2" s="1"/>
  <c r="AB81" i="2" a="1"/>
  <c r="AB81" i="2" s="1"/>
  <c r="AC81" i="2" a="1"/>
  <c r="AC81" i="2" s="1"/>
  <c r="AD81" i="2" a="1"/>
  <c r="AD81" i="2" s="1"/>
  <c r="AE81" i="2" a="1"/>
  <c r="AE81" i="2" s="1"/>
  <c r="AF81" i="2" a="1"/>
  <c r="AF81" i="2" s="1"/>
  <c r="AG81" i="2" a="1"/>
  <c r="AG81" i="2" s="1"/>
  <c r="AH81" i="2" a="1"/>
  <c r="AH81" i="2" s="1"/>
  <c r="AI81" i="2" a="1"/>
  <c r="AI81" i="2" s="1"/>
  <c r="AJ81" i="2" a="1"/>
  <c r="AJ81" i="2" s="1"/>
  <c r="AK81" i="2" a="1"/>
  <c r="AK81" i="2" s="1"/>
  <c r="AL81" i="2" a="1"/>
  <c r="AL81" i="2" s="1"/>
  <c r="AM81" i="2" a="1"/>
  <c r="AM81" i="2" s="1"/>
  <c r="AN81" i="2" a="1"/>
  <c r="AN81" i="2" s="1"/>
  <c r="AO81" i="2" a="1"/>
  <c r="AO81" i="2" s="1"/>
  <c r="AP81" i="2" a="1"/>
  <c r="AP81" i="2" s="1"/>
  <c r="AQ81" i="2" a="1"/>
  <c r="AQ81" i="2" s="1"/>
  <c r="AR81" i="2" a="1"/>
  <c r="AR81" i="2" s="1"/>
  <c r="AS81" i="2" a="1"/>
  <c r="AS81" i="2" s="1"/>
  <c r="AT81" i="2" a="1"/>
  <c r="AT81" i="2" s="1"/>
  <c r="AU81" i="2" a="1"/>
  <c r="AU81" i="2" s="1"/>
  <c r="AV81" i="2" a="1"/>
  <c r="AV81" i="2" s="1"/>
  <c r="AW81" i="2" a="1"/>
  <c r="AW81" i="2" s="1"/>
  <c r="AX81" i="2" a="1"/>
  <c r="AX81" i="2" s="1"/>
  <c r="AY81" i="2" a="1"/>
  <c r="AY81" i="2" s="1"/>
  <c r="AZ81" i="2" a="1"/>
  <c r="AZ81" i="2" s="1"/>
  <c r="BA81" i="2" a="1"/>
  <c r="BA81" i="2" s="1"/>
  <c r="BB81" i="2" a="1"/>
  <c r="BB81" i="2" s="1"/>
  <c r="BC81" i="2" a="1"/>
  <c r="BC81" i="2" s="1"/>
  <c r="BD81" i="2" a="1"/>
  <c r="BD81" i="2" s="1"/>
  <c r="BE81" i="2" a="1"/>
  <c r="BE81" i="2" s="1"/>
  <c r="BF81" i="2" a="1"/>
  <c r="BF81" i="2" s="1"/>
  <c r="BG81" i="2" a="1"/>
  <c r="BG81" i="2" s="1"/>
  <c r="BH81" i="2" a="1"/>
  <c r="BH81" i="2" s="1"/>
  <c r="BI81" i="2" a="1"/>
  <c r="BI81" i="2" s="1"/>
  <c r="BJ81" i="2" a="1"/>
  <c r="BJ81" i="2" s="1"/>
  <c r="BK81" i="2" a="1"/>
  <c r="BK81" i="2" s="1"/>
  <c r="BL81" i="2" a="1"/>
  <c r="BL81" i="2" s="1"/>
  <c r="BM81" i="2" a="1"/>
  <c r="BM81" i="2" s="1"/>
  <c r="BN81" i="2" a="1"/>
  <c r="BN81" i="2" s="1"/>
  <c r="BO81" i="2" a="1"/>
  <c r="BO81" i="2" s="1"/>
  <c r="BP81" i="2" a="1"/>
  <c r="BP81" i="2" s="1"/>
  <c r="BQ81" i="2" a="1"/>
  <c r="BQ81" i="2" s="1"/>
  <c r="BR81" i="2" a="1"/>
  <c r="BR81" i="2" s="1"/>
  <c r="BS81" i="2" a="1"/>
  <c r="BS81" i="2" s="1"/>
  <c r="BT81" i="2" a="1"/>
  <c r="BT81" i="2" s="1"/>
  <c r="BU81" i="2" a="1"/>
  <c r="BU81" i="2" s="1"/>
  <c r="BV81" i="2" a="1"/>
  <c r="BV81" i="2" s="1"/>
  <c r="BW81" i="2" a="1"/>
  <c r="BW81" i="2" s="1"/>
  <c r="BX81" i="2" a="1"/>
  <c r="BX81" i="2" s="1"/>
  <c r="BY81" i="2" a="1"/>
  <c r="BY81" i="2" s="1"/>
  <c r="BZ81" i="2" a="1"/>
  <c r="BZ81" i="2" s="1"/>
  <c r="CA81" i="2" a="1"/>
  <c r="CA81" i="2" s="1"/>
  <c r="CB81" i="2" a="1"/>
  <c r="CB81" i="2" s="1"/>
  <c r="CC81" i="2" a="1"/>
  <c r="CC81" i="2" s="1"/>
  <c r="CD81" i="2" a="1"/>
  <c r="CD81" i="2" s="1"/>
  <c r="CE81" i="2" a="1"/>
  <c r="CE81" i="2" s="1"/>
  <c r="CF81" i="2" a="1"/>
  <c r="CF81" i="2" s="1"/>
  <c r="CG81" i="2" a="1"/>
  <c r="CG81" i="2" s="1"/>
  <c r="CH81" i="2" a="1"/>
  <c r="CH81" i="2" s="1"/>
  <c r="CI81" i="2" a="1"/>
  <c r="CI81" i="2" s="1"/>
  <c r="CJ81" i="2" a="1"/>
  <c r="CJ81" i="2" s="1"/>
  <c r="CK81" i="2" a="1"/>
  <c r="CK81" i="2" s="1"/>
  <c r="CL81" i="2" a="1"/>
  <c r="CL81" i="2" s="1"/>
  <c r="CM81" i="2" a="1"/>
  <c r="CM81" i="2" s="1"/>
  <c r="CN81" i="2" a="1"/>
  <c r="CN81" i="2" s="1"/>
  <c r="CO81" i="2" a="1"/>
  <c r="CO81" i="2" s="1"/>
  <c r="CP81" i="2" a="1"/>
  <c r="CP81" i="2" s="1"/>
  <c r="CQ81" i="2" a="1"/>
  <c r="CQ81" i="2" s="1"/>
  <c r="CR81" i="2" a="1"/>
  <c r="CR81" i="2" s="1"/>
  <c r="CS81" i="2" a="1"/>
  <c r="CS81" i="2" s="1"/>
  <c r="CT81" i="2" a="1"/>
  <c r="CT81" i="2" s="1"/>
  <c r="CU81" i="2" a="1"/>
  <c r="CU81" i="2" s="1"/>
  <c r="CV81" i="2" a="1"/>
  <c r="CV81" i="2" s="1"/>
  <c r="CW81" i="2" a="1"/>
  <c r="CW81" i="2" s="1"/>
  <c r="CX81" i="2" a="1"/>
  <c r="CX81" i="2" s="1"/>
  <c r="CY81" i="2" a="1"/>
  <c r="CY81" i="2" s="1"/>
  <c r="CZ81" i="2" a="1"/>
  <c r="CZ81" i="2" s="1"/>
  <c r="DA81" i="2" a="1"/>
  <c r="DA81" i="2" s="1"/>
  <c r="DB81" i="2" a="1"/>
  <c r="DB81" i="2" s="1"/>
  <c r="DC81" i="2" a="1"/>
  <c r="DC81" i="2" s="1"/>
  <c r="DD81" i="2" a="1"/>
  <c r="DD81" i="2" s="1"/>
  <c r="DE81" i="2" a="1"/>
  <c r="DE81" i="2" s="1"/>
  <c r="DF81" i="2" a="1"/>
  <c r="DF81" i="2" s="1"/>
  <c r="DG81" i="2" a="1"/>
  <c r="DG81" i="2" s="1"/>
  <c r="DH81" i="2" a="1"/>
  <c r="DH81" i="2" s="1"/>
  <c r="DI81" i="2" a="1"/>
  <c r="DI81" i="2" s="1"/>
  <c r="DJ81" i="2" a="1"/>
  <c r="DJ81" i="2" s="1"/>
  <c r="DK81" i="2" a="1"/>
  <c r="DK81" i="2" s="1"/>
  <c r="DL81" i="2" a="1"/>
  <c r="DL81" i="2" s="1"/>
  <c r="DM81" i="2" a="1"/>
  <c r="DM81" i="2" s="1"/>
  <c r="DN81" i="2" a="1"/>
  <c r="DN81" i="2" s="1"/>
  <c r="DO81" i="2" a="1"/>
  <c r="DO81" i="2" s="1"/>
  <c r="DP81" i="2" a="1"/>
  <c r="DP81" i="2" s="1"/>
  <c r="DQ81" i="2" a="1"/>
  <c r="DQ81" i="2" s="1"/>
  <c r="DR81" i="2" a="1"/>
  <c r="DR81" i="2" s="1"/>
  <c r="DS81" i="2" a="1"/>
  <c r="DS81" i="2" s="1"/>
  <c r="DT81" i="2" a="1"/>
  <c r="DT81" i="2" s="1"/>
  <c r="DU81" i="2" a="1"/>
  <c r="DU81" i="2" s="1"/>
  <c r="DV81" i="2" a="1"/>
  <c r="DV81" i="2" s="1"/>
  <c r="DW81" i="2" a="1"/>
  <c r="DW81" i="2" s="1"/>
  <c r="DX81" i="2" a="1"/>
  <c r="DX81" i="2" s="1"/>
  <c r="DY81" i="2" a="1"/>
  <c r="DY81" i="2" s="1"/>
  <c r="DZ81" i="2" a="1"/>
  <c r="DZ81" i="2" s="1"/>
  <c r="EA81" i="2" a="1"/>
  <c r="EA81" i="2" s="1"/>
  <c r="EB81" i="2" a="1"/>
  <c r="EB81" i="2" s="1"/>
  <c r="EC81" i="2" a="1"/>
  <c r="EC81" i="2" s="1"/>
  <c r="ED81" i="2" a="1"/>
  <c r="ED81" i="2" s="1"/>
  <c r="EE81" i="2" a="1"/>
  <c r="EE81" i="2" s="1"/>
  <c r="EF81" i="2" a="1"/>
  <c r="EF81" i="2" s="1"/>
  <c r="EG81" i="2" a="1"/>
  <c r="EG81" i="2" s="1"/>
  <c r="EH81" i="2" a="1"/>
  <c r="EH81" i="2" s="1"/>
  <c r="EI81" i="2" a="1"/>
  <c r="EI81" i="2" s="1"/>
  <c r="EJ81" i="2" a="1"/>
  <c r="EJ81" i="2" s="1"/>
  <c r="EK81" i="2" a="1"/>
  <c r="EK81" i="2" s="1"/>
  <c r="EL81" i="2" a="1"/>
  <c r="EL81" i="2" s="1"/>
  <c r="EM81" i="2" a="1"/>
  <c r="EM81" i="2" s="1"/>
  <c r="EN81" i="2" a="1"/>
  <c r="EN81" i="2" s="1"/>
  <c r="EO81" i="2" a="1"/>
  <c r="EO81" i="2" s="1"/>
  <c r="EP81" i="2" a="1"/>
  <c r="EP81" i="2" s="1"/>
  <c r="EQ81" i="2" a="1"/>
  <c r="EQ81" i="2" s="1"/>
  <c r="ER81" i="2" a="1"/>
  <c r="ER81" i="2" s="1"/>
  <c r="ES81" i="2" a="1"/>
  <c r="ES81" i="2" s="1"/>
  <c r="ET81" i="2" a="1"/>
  <c r="ET81" i="2" s="1"/>
  <c r="EU81" i="2" a="1"/>
  <c r="EU81" i="2" s="1"/>
  <c r="EV81" i="2" a="1"/>
  <c r="EV81" i="2" s="1"/>
  <c r="EW81" i="2" a="1"/>
  <c r="EW81" i="2" s="1"/>
  <c r="EX81" i="2" a="1"/>
  <c r="EX81" i="2" s="1"/>
  <c r="EY81" i="2" a="1"/>
  <c r="EY81" i="2" s="1"/>
  <c r="EZ81" i="2" a="1"/>
  <c r="EZ81" i="2" s="1"/>
  <c r="FA81" i="2" a="1"/>
  <c r="FA81" i="2" s="1"/>
  <c r="FB81" i="2" a="1"/>
  <c r="FB81" i="2" s="1"/>
  <c r="FC81" i="2" a="1"/>
  <c r="FC81" i="2" s="1"/>
  <c r="FD81" i="2" a="1"/>
  <c r="FD81" i="2" s="1"/>
  <c r="FE81" i="2" a="1"/>
  <c r="FE81" i="2" s="1"/>
  <c r="FF81" i="2" a="1"/>
  <c r="FF81" i="2" s="1"/>
  <c r="FG81" i="2" a="1"/>
  <c r="FG81" i="2" s="1"/>
  <c r="FH81" i="2" a="1"/>
  <c r="FH81" i="2" s="1"/>
  <c r="FI81" i="2" a="1"/>
  <c r="FI81" i="2" s="1"/>
  <c r="FJ81" i="2" a="1"/>
  <c r="FJ81" i="2" s="1"/>
  <c r="FK81" i="2" a="1"/>
  <c r="FK81" i="2" s="1"/>
  <c r="FL81" i="2" a="1"/>
  <c r="FL81" i="2" s="1"/>
  <c r="FM81" i="2" a="1"/>
  <c r="FM81" i="2" s="1"/>
  <c r="FN81" i="2" a="1"/>
  <c r="FN81" i="2" s="1"/>
  <c r="FO81" i="2" a="1"/>
  <c r="FO81" i="2" s="1"/>
  <c r="FP81" i="2" a="1"/>
  <c r="FP81" i="2" s="1"/>
  <c r="FQ81" i="2" a="1"/>
  <c r="FQ81" i="2" s="1"/>
  <c r="FR81" i="2" a="1"/>
  <c r="FR81" i="2" s="1"/>
  <c r="FS81" i="2" a="1"/>
  <c r="FS81" i="2" s="1"/>
  <c r="FT81" i="2" a="1"/>
  <c r="FT81" i="2" s="1"/>
  <c r="FU81" i="2" a="1"/>
  <c r="FU81" i="2" s="1"/>
  <c r="FV81" i="2" a="1"/>
  <c r="FV81" i="2" s="1"/>
  <c r="FW81" i="2" a="1"/>
  <c r="FW81" i="2" s="1"/>
  <c r="FX81" i="2" a="1"/>
  <c r="FX81" i="2" s="1"/>
  <c r="FY81" i="2" a="1"/>
  <c r="FY81" i="2" s="1"/>
  <c r="FZ81" i="2" a="1"/>
  <c r="FZ81" i="2" s="1"/>
  <c r="GA81" i="2" a="1"/>
  <c r="GA81" i="2" s="1"/>
  <c r="GB81" i="2" a="1"/>
  <c r="GB81" i="2" s="1"/>
  <c r="GC81" i="2" a="1"/>
  <c r="GC81" i="2" s="1"/>
  <c r="GD81" i="2" a="1"/>
  <c r="GD81" i="2" s="1"/>
  <c r="GE81" i="2" a="1"/>
  <c r="GE81" i="2" s="1"/>
  <c r="GF81" i="2" a="1"/>
  <c r="GF81" i="2" s="1"/>
  <c r="GG81" i="2" a="1"/>
  <c r="GG81" i="2" s="1"/>
  <c r="GH81" i="2" a="1"/>
  <c r="GH81" i="2" s="1"/>
  <c r="GI81" i="2" a="1"/>
  <c r="GI81" i="2" s="1"/>
  <c r="GJ81" i="2" a="1"/>
  <c r="GJ81" i="2" s="1"/>
  <c r="GK81" i="2" a="1"/>
  <c r="GK81" i="2" s="1"/>
  <c r="GL81" i="2" a="1"/>
  <c r="GL81" i="2" s="1"/>
  <c r="GM81" i="2" a="1"/>
  <c r="GM81" i="2" s="1"/>
  <c r="GN81" i="2" a="1"/>
  <c r="GN81" i="2" s="1"/>
  <c r="GO81" i="2" a="1"/>
  <c r="GO81" i="2" s="1"/>
  <c r="GP81" i="2" a="1"/>
  <c r="GP81" i="2" s="1"/>
  <c r="GQ81" i="2" a="1"/>
  <c r="GQ81" i="2" s="1"/>
  <c r="GR81" i="2" a="1"/>
  <c r="GR81" i="2" s="1"/>
  <c r="GS81" i="2" a="1"/>
  <c r="GS81" i="2" s="1"/>
  <c r="GT81" i="2" a="1"/>
  <c r="GT81" i="2" s="1"/>
  <c r="GU81" i="2" a="1"/>
  <c r="GU81" i="2" s="1"/>
  <c r="GV81" i="2" a="1"/>
  <c r="GV81" i="2" s="1"/>
  <c r="GW81" i="2" a="1"/>
  <c r="GW81" i="2" s="1"/>
  <c r="GX81" i="2" a="1"/>
  <c r="GX81" i="2" s="1"/>
  <c r="GY81" i="2" a="1"/>
  <c r="GY81" i="2" s="1"/>
  <c r="GZ81" i="2" a="1"/>
  <c r="GZ81" i="2" s="1"/>
  <c r="H82" i="2"/>
  <c r="D82" i="2" s="1"/>
  <c r="X82" i="2" a="1"/>
  <c r="X82" i="2" s="1"/>
  <c r="Y82" i="2" a="1"/>
  <c r="Y82" i="2" s="1"/>
  <c r="Z82" i="2" a="1"/>
  <c r="Z82" i="2" s="1"/>
  <c r="AA82" i="2" a="1"/>
  <c r="AA82" i="2" s="1"/>
  <c r="AB82" i="2" a="1"/>
  <c r="AB82" i="2" s="1"/>
  <c r="AC82" i="2" a="1"/>
  <c r="AC82" i="2" s="1"/>
  <c r="AD82" i="2" a="1"/>
  <c r="AD82" i="2" s="1"/>
  <c r="AE82" i="2" a="1"/>
  <c r="AE82" i="2" s="1"/>
  <c r="AF82" i="2" a="1"/>
  <c r="AF82" i="2" s="1"/>
  <c r="AG82" i="2" a="1"/>
  <c r="AG82" i="2" s="1"/>
  <c r="AH82" i="2" a="1"/>
  <c r="AH82" i="2" s="1"/>
  <c r="AI82" i="2" a="1"/>
  <c r="AI82" i="2" s="1"/>
  <c r="AJ82" i="2" a="1"/>
  <c r="AJ82" i="2" s="1"/>
  <c r="AK82" i="2" a="1"/>
  <c r="AK82" i="2" s="1"/>
  <c r="AL82" i="2" a="1"/>
  <c r="AL82" i="2" s="1"/>
  <c r="AM82" i="2" a="1"/>
  <c r="AM82" i="2" s="1"/>
  <c r="AN82" i="2" a="1"/>
  <c r="AN82" i="2" s="1"/>
  <c r="AO82" i="2" a="1"/>
  <c r="AO82" i="2" s="1"/>
  <c r="AP82" i="2" a="1"/>
  <c r="AP82" i="2" s="1"/>
  <c r="AQ82" i="2" a="1"/>
  <c r="AQ82" i="2" s="1"/>
  <c r="AR82" i="2" a="1"/>
  <c r="AR82" i="2" s="1"/>
  <c r="AS82" i="2" a="1"/>
  <c r="AS82" i="2" s="1"/>
  <c r="AT82" i="2" a="1"/>
  <c r="AT82" i="2" s="1"/>
  <c r="AU82" i="2" a="1"/>
  <c r="AU82" i="2" s="1"/>
  <c r="AV82" i="2" a="1"/>
  <c r="AV82" i="2" s="1"/>
  <c r="AW82" i="2" a="1"/>
  <c r="AW82" i="2" s="1"/>
  <c r="AX82" i="2" a="1"/>
  <c r="AX82" i="2" s="1"/>
  <c r="AY82" i="2" a="1"/>
  <c r="AY82" i="2" s="1"/>
  <c r="AZ82" i="2" a="1"/>
  <c r="AZ82" i="2" s="1"/>
  <c r="BA82" i="2" a="1"/>
  <c r="BA82" i="2" s="1"/>
  <c r="BB82" i="2" a="1"/>
  <c r="BB82" i="2" s="1"/>
  <c r="BC82" i="2" a="1"/>
  <c r="BC82" i="2" s="1"/>
  <c r="BD82" i="2" a="1"/>
  <c r="BD82" i="2" s="1"/>
  <c r="BE82" i="2" a="1"/>
  <c r="BE82" i="2" s="1"/>
  <c r="BF82" i="2" a="1"/>
  <c r="BF82" i="2" s="1"/>
  <c r="BG82" i="2" a="1"/>
  <c r="BG82" i="2" s="1"/>
  <c r="BH82" i="2" a="1"/>
  <c r="BH82" i="2" s="1"/>
  <c r="BI82" i="2" a="1"/>
  <c r="BI82" i="2" s="1"/>
  <c r="BJ82" i="2" a="1"/>
  <c r="BJ82" i="2" s="1"/>
  <c r="BK82" i="2" a="1"/>
  <c r="BK82" i="2" s="1"/>
  <c r="BL82" i="2" a="1"/>
  <c r="BL82" i="2" s="1"/>
  <c r="BM82" i="2" a="1"/>
  <c r="BM82" i="2" s="1"/>
  <c r="BN82" i="2" a="1"/>
  <c r="BN82" i="2" s="1"/>
  <c r="BO82" i="2" a="1"/>
  <c r="BO82" i="2" s="1"/>
  <c r="BP82" i="2" a="1"/>
  <c r="BP82" i="2" s="1"/>
  <c r="BQ82" i="2" a="1"/>
  <c r="BQ82" i="2" s="1"/>
  <c r="BR82" i="2" a="1"/>
  <c r="BR82" i="2" s="1"/>
  <c r="BS82" i="2" a="1"/>
  <c r="BS82" i="2" s="1"/>
  <c r="BT82" i="2" a="1"/>
  <c r="BT82" i="2" s="1"/>
  <c r="BU82" i="2" a="1"/>
  <c r="BU82" i="2" s="1"/>
  <c r="BV82" i="2" a="1"/>
  <c r="BV82" i="2" s="1"/>
  <c r="BW82" i="2" a="1"/>
  <c r="BW82" i="2" s="1"/>
  <c r="BX82" i="2" a="1"/>
  <c r="BX82" i="2" s="1"/>
  <c r="BY82" i="2" a="1"/>
  <c r="BY82" i="2" s="1"/>
  <c r="BZ82" i="2" a="1"/>
  <c r="BZ82" i="2" s="1"/>
  <c r="CA82" i="2" a="1"/>
  <c r="CA82" i="2" s="1"/>
  <c r="CB82" i="2" a="1"/>
  <c r="CB82" i="2" s="1"/>
  <c r="CC82" i="2" a="1"/>
  <c r="CC82" i="2" s="1"/>
  <c r="CD82" i="2" a="1"/>
  <c r="CD82" i="2" s="1"/>
  <c r="CE82" i="2" a="1"/>
  <c r="CE82" i="2" s="1"/>
  <c r="CF82" i="2" a="1"/>
  <c r="CF82" i="2" s="1"/>
  <c r="CG82" i="2" a="1"/>
  <c r="CG82" i="2" s="1"/>
  <c r="CH82" i="2" a="1"/>
  <c r="CH82" i="2" s="1"/>
  <c r="CI82" i="2" a="1"/>
  <c r="CI82" i="2" s="1"/>
  <c r="CJ82" i="2" a="1"/>
  <c r="CJ82" i="2" s="1"/>
  <c r="CK82" i="2" a="1"/>
  <c r="CK82" i="2" s="1"/>
  <c r="CL82" i="2" a="1"/>
  <c r="CL82" i="2" s="1"/>
  <c r="CM82" i="2" a="1"/>
  <c r="CM82" i="2" s="1"/>
  <c r="CN82" i="2" a="1"/>
  <c r="CN82" i="2" s="1"/>
  <c r="CO82" i="2" a="1"/>
  <c r="CO82" i="2" s="1"/>
  <c r="CP82" i="2" a="1"/>
  <c r="CP82" i="2" s="1"/>
  <c r="CQ82" i="2" a="1"/>
  <c r="CQ82" i="2" s="1"/>
  <c r="CR82" i="2" a="1"/>
  <c r="CR82" i="2" s="1"/>
  <c r="CS82" i="2" a="1"/>
  <c r="CS82" i="2" s="1"/>
  <c r="CT82" i="2" a="1"/>
  <c r="CT82" i="2" s="1"/>
  <c r="CU82" i="2" a="1"/>
  <c r="CU82" i="2" s="1"/>
  <c r="CV82" i="2" a="1"/>
  <c r="CV82" i="2" s="1"/>
  <c r="CW82" i="2" a="1"/>
  <c r="CW82" i="2" s="1"/>
  <c r="CX82" i="2" a="1"/>
  <c r="CX82" i="2" s="1"/>
  <c r="CY82" i="2" a="1"/>
  <c r="CY82" i="2" s="1"/>
  <c r="CZ82" i="2" a="1"/>
  <c r="CZ82" i="2" s="1"/>
  <c r="DA82" i="2" a="1"/>
  <c r="DA82" i="2" s="1"/>
  <c r="DB82" i="2" a="1"/>
  <c r="DB82" i="2" s="1"/>
  <c r="DC82" i="2" a="1"/>
  <c r="DC82" i="2" s="1"/>
  <c r="DD82" i="2" a="1"/>
  <c r="DD82" i="2" s="1"/>
  <c r="DE82" i="2" a="1"/>
  <c r="DE82" i="2" s="1"/>
  <c r="DF82" i="2" a="1"/>
  <c r="DF82" i="2" s="1"/>
  <c r="DG82" i="2" a="1"/>
  <c r="DG82" i="2" s="1"/>
  <c r="DH82" i="2" a="1"/>
  <c r="DH82" i="2" s="1"/>
  <c r="DI82" i="2" a="1"/>
  <c r="DI82" i="2" s="1"/>
  <c r="DJ82" i="2" a="1"/>
  <c r="DJ82" i="2" s="1"/>
  <c r="DK82" i="2" a="1"/>
  <c r="DK82" i="2" s="1"/>
  <c r="DL82" i="2" a="1"/>
  <c r="DL82" i="2" s="1"/>
  <c r="DM82" i="2" a="1"/>
  <c r="DM82" i="2" s="1"/>
  <c r="DN82" i="2" a="1"/>
  <c r="DN82" i="2" s="1"/>
  <c r="DO82" i="2" a="1"/>
  <c r="DO82" i="2" s="1"/>
  <c r="DP82" i="2" a="1"/>
  <c r="DP82" i="2" s="1"/>
  <c r="DQ82" i="2" a="1"/>
  <c r="DQ82" i="2" s="1"/>
  <c r="DR82" i="2" a="1"/>
  <c r="DR82" i="2" s="1"/>
  <c r="DS82" i="2" a="1"/>
  <c r="DS82" i="2" s="1"/>
  <c r="DT82" i="2" a="1"/>
  <c r="DT82" i="2" s="1"/>
  <c r="DU82" i="2" a="1"/>
  <c r="DU82" i="2" s="1"/>
  <c r="DV82" i="2" a="1"/>
  <c r="DV82" i="2" s="1"/>
  <c r="DW82" i="2" a="1"/>
  <c r="DW82" i="2" s="1"/>
  <c r="DX82" i="2" a="1"/>
  <c r="DX82" i="2" s="1"/>
  <c r="DY82" i="2" a="1"/>
  <c r="DY82" i="2" s="1"/>
  <c r="DZ82" i="2" a="1"/>
  <c r="DZ82" i="2" s="1"/>
  <c r="EA82" i="2" a="1"/>
  <c r="EA82" i="2" s="1"/>
  <c r="EB82" i="2" a="1"/>
  <c r="EB82" i="2" s="1"/>
  <c r="EC82" i="2" a="1"/>
  <c r="EC82" i="2" s="1"/>
  <c r="ED82" i="2" a="1"/>
  <c r="ED82" i="2" s="1"/>
  <c r="EE82" i="2" a="1"/>
  <c r="EE82" i="2" s="1"/>
  <c r="EF82" i="2" a="1"/>
  <c r="EF82" i="2" s="1"/>
  <c r="EG82" i="2" a="1"/>
  <c r="EG82" i="2" s="1"/>
  <c r="EH82" i="2" a="1"/>
  <c r="EH82" i="2" s="1"/>
  <c r="EI82" i="2" a="1"/>
  <c r="EI82" i="2" s="1"/>
  <c r="EJ82" i="2" a="1"/>
  <c r="EJ82" i="2" s="1"/>
  <c r="EK82" i="2" a="1"/>
  <c r="EK82" i="2" s="1"/>
  <c r="EL82" i="2" a="1"/>
  <c r="EL82" i="2" s="1"/>
  <c r="EM82" i="2" a="1"/>
  <c r="EM82" i="2" s="1"/>
  <c r="EN82" i="2" a="1"/>
  <c r="EN82" i="2" s="1"/>
  <c r="EO82" i="2" a="1"/>
  <c r="EO82" i="2" s="1"/>
  <c r="EP82" i="2" a="1"/>
  <c r="EP82" i="2" s="1"/>
  <c r="EQ82" i="2" a="1"/>
  <c r="EQ82" i="2" s="1"/>
  <c r="ER82" i="2" a="1"/>
  <c r="ER82" i="2" s="1"/>
  <c r="ES82" i="2" a="1"/>
  <c r="ES82" i="2" s="1"/>
  <c r="ET82" i="2" a="1"/>
  <c r="ET82" i="2" s="1"/>
  <c r="EU82" i="2" a="1"/>
  <c r="EU82" i="2" s="1"/>
  <c r="EV82" i="2" a="1"/>
  <c r="EV82" i="2" s="1"/>
  <c r="EW82" i="2" a="1"/>
  <c r="EW82" i="2" s="1"/>
  <c r="EX82" i="2" a="1"/>
  <c r="EX82" i="2" s="1"/>
  <c r="EY82" i="2" a="1"/>
  <c r="EY82" i="2" s="1"/>
  <c r="EZ82" i="2" a="1"/>
  <c r="EZ82" i="2" s="1"/>
  <c r="FA82" i="2" a="1"/>
  <c r="FA82" i="2" s="1"/>
  <c r="FB82" i="2" a="1"/>
  <c r="FB82" i="2" s="1"/>
  <c r="FC82" i="2" a="1"/>
  <c r="FC82" i="2" s="1"/>
  <c r="FD82" i="2" a="1"/>
  <c r="FD82" i="2" s="1"/>
  <c r="FE82" i="2" a="1"/>
  <c r="FE82" i="2" s="1"/>
  <c r="FF82" i="2" a="1"/>
  <c r="FF82" i="2" s="1"/>
  <c r="FG82" i="2" a="1"/>
  <c r="FG82" i="2" s="1"/>
  <c r="FH82" i="2" a="1"/>
  <c r="FH82" i="2" s="1"/>
  <c r="FI82" i="2" a="1"/>
  <c r="FI82" i="2" s="1"/>
  <c r="FJ82" i="2" a="1"/>
  <c r="FJ82" i="2" s="1"/>
  <c r="FK82" i="2" a="1"/>
  <c r="FK82" i="2" s="1"/>
  <c r="FL82" i="2" a="1"/>
  <c r="FL82" i="2" s="1"/>
  <c r="FM82" i="2" a="1"/>
  <c r="FM82" i="2" s="1"/>
  <c r="FN82" i="2" a="1"/>
  <c r="FN82" i="2" s="1"/>
  <c r="FO82" i="2" a="1"/>
  <c r="FO82" i="2" s="1"/>
  <c r="FP82" i="2" a="1"/>
  <c r="FP82" i="2" s="1"/>
  <c r="FQ82" i="2" a="1"/>
  <c r="FQ82" i="2" s="1"/>
  <c r="FR82" i="2" a="1"/>
  <c r="FR82" i="2" s="1"/>
  <c r="FS82" i="2" a="1"/>
  <c r="FS82" i="2" s="1"/>
  <c r="FT82" i="2" a="1"/>
  <c r="FT82" i="2" s="1"/>
  <c r="FU82" i="2" a="1"/>
  <c r="FU82" i="2" s="1"/>
  <c r="FV82" i="2" a="1"/>
  <c r="FV82" i="2" s="1"/>
  <c r="FW82" i="2" a="1"/>
  <c r="FW82" i="2" s="1"/>
  <c r="FX82" i="2" a="1"/>
  <c r="FX82" i="2" s="1"/>
  <c r="FY82" i="2" a="1"/>
  <c r="FY82" i="2" s="1"/>
  <c r="FZ82" i="2" a="1"/>
  <c r="FZ82" i="2" s="1"/>
  <c r="GA82" i="2" a="1"/>
  <c r="GA82" i="2" s="1"/>
  <c r="GB82" i="2" a="1"/>
  <c r="GB82" i="2" s="1"/>
  <c r="GC82" i="2" a="1"/>
  <c r="GC82" i="2" s="1"/>
  <c r="GD82" i="2" a="1"/>
  <c r="GD82" i="2" s="1"/>
  <c r="GE82" i="2" a="1"/>
  <c r="GE82" i="2" s="1"/>
  <c r="GF82" i="2" a="1"/>
  <c r="GF82" i="2" s="1"/>
  <c r="GG82" i="2" a="1"/>
  <c r="GG82" i="2" s="1"/>
  <c r="GH82" i="2" a="1"/>
  <c r="GH82" i="2" s="1"/>
  <c r="GI82" i="2" a="1"/>
  <c r="GI82" i="2" s="1"/>
  <c r="GJ82" i="2" a="1"/>
  <c r="GJ82" i="2" s="1"/>
  <c r="GK82" i="2" a="1"/>
  <c r="GK82" i="2" s="1"/>
  <c r="GL82" i="2" a="1"/>
  <c r="GL82" i="2" s="1"/>
  <c r="GM82" i="2" a="1"/>
  <c r="GM82" i="2" s="1"/>
  <c r="GN82" i="2" a="1"/>
  <c r="GN82" i="2" s="1"/>
  <c r="GO82" i="2" a="1"/>
  <c r="GO82" i="2" s="1"/>
  <c r="GP82" i="2" a="1"/>
  <c r="GP82" i="2" s="1"/>
  <c r="GQ82" i="2" a="1"/>
  <c r="GQ82" i="2" s="1"/>
  <c r="GR82" i="2" a="1"/>
  <c r="GR82" i="2" s="1"/>
  <c r="GS82" i="2" a="1"/>
  <c r="GS82" i="2" s="1"/>
  <c r="GT82" i="2" a="1"/>
  <c r="GT82" i="2" s="1"/>
  <c r="GU82" i="2" a="1"/>
  <c r="GU82" i="2" s="1"/>
  <c r="GV82" i="2" a="1"/>
  <c r="GV82" i="2" s="1"/>
  <c r="GW82" i="2" a="1"/>
  <c r="GW82" i="2" s="1"/>
  <c r="GX82" i="2" a="1"/>
  <c r="GX82" i="2" s="1"/>
  <c r="GY82" i="2" a="1"/>
  <c r="GY82" i="2" s="1"/>
  <c r="GZ82" i="2" a="1"/>
  <c r="GZ82" i="2" s="1"/>
  <c r="H83" i="2"/>
  <c r="D83" i="2" s="1"/>
  <c r="X83" i="2" a="1"/>
  <c r="X83" i="2" s="1"/>
  <c r="Y83" i="2" a="1"/>
  <c r="Y83" i="2" s="1"/>
  <c r="Z83" i="2" a="1"/>
  <c r="Z83" i="2" s="1"/>
  <c r="AA83" i="2" a="1"/>
  <c r="AA83" i="2" s="1"/>
  <c r="AB83" i="2" a="1"/>
  <c r="AB83" i="2" s="1"/>
  <c r="AC83" i="2" a="1"/>
  <c r="AC83" i="2" s="1"/>
  <c r="AD83" i="2" a="1"/>
  <c r="AD83" i="2" s="1"/>
  <c r="AE83" i="2" a="1"/>
  <c r="AE83" i="2" s="1"/>
  <c r="AF83" i="2" a="1"/>
  <c r="AF83" i="2" s="1"/>
  <c r="AG83" i="2" a="1"/>
  <c r="AG83" i="2" s="1"/>
  <c r="AH83" i="2" a="1"/>
  <c r="AH83" i="2" s="1"/>
  <c r="AI83" i="2" a="1"/>
  <c r="AI83" i="2" s="1"/>
  <c r="AJ83" i="2" a="1"/>
  <c r="AJ83" i="2" s="1"/>
  <c r="AK83" i="2" a="1"/>
  <c r="AK83" i="2" s="1"/>
  <c r="AL83" i="2" a="1"/>
  <c r="AL83" i="2" s="1"/>
  <c r="AM83" i="2" a="1"/>
  <c r="AM83" i="2" s="1"/>
  <c r="AN83" i="2" a="1"/>
  <c r="AN83" i="2" s="1"/>
  <c r="AO83" i="2" a="1"/>
  <c r="AO83" i="2" s="1"/>
  <c r="AP83" i="2" a="1"/>
  <c r="AP83" i="2" s="1"/>
  <c r="AQ83" i="2" a="1"/>
  <c r="AQ83" i="2" s="1"/>
  <c r="AR83" i="2" a="1"/>
  <c r="AR83" i="2" s="1"/>
  <c r="AS83" i="2" a="1"/>
  <c r="AS83" i="2" s="1"/>
  <c r="AT83" i="2" a="1"/>
  <c r="AT83" i="2" s="1"/>
  <c r="AU83" i="2" a="1"/>
  <c r="AU83" i="2" s="1"/>
  <c r="AV83" i="2" a="1"/>
  <c r="AV83" i="2" s="1"/>
  <c r="AW83" i="2" a="1"/>
  <c r="AW83" i="2" s="1"/>
  <c r="AX83" i="2" a="1"/>
  <c r="AX83" i="2" s="1"/>
  <c r="AY83" i="2" a="1"/>
  <c r="AY83" i="2" s="1"/>
  <c r="AZ83" i="2" a="1"/>
  <c r="AZ83" i="2" s="1"/>
  <c r="BA83" i="2" a="1"/>
  <c r="BA83" i="2" s="1"/>
  <c r="BB83" i="2" a="1"/>
  <c r="BB83" i="2" s="1"/>
  <c r="BC83" i="2" a="1"/>
  <c r="BC83" i="2" s="1"/>
  <c r="BD83" i="2" a="1"/>
  <c r="BD83" i="2" s="1"/>
  <c r="BE83" i="2" a="1"/>
  <c r="BE83" i="2" s="1"/>
  <c r="BF83" i="2" a="1"/>
  <c r="BF83" i="2" s="1"/>
  <c r="BG83" i="2" a="1"/>
  <c r="BG83" i="2" s="1"/>
  <c r="BH83" i="2" a="1"/>
  <c r="BH83" i="2" s="1"/>
  <c r="BI83" i="2" a="1"/>
  <c r="BI83" i="2" s="1"/>
  <c r="BJ83" i="2" a="1"/>
  <c r="BJ83" i="2" s="1"/>
  <c r="BK83" i="2" a="1"/>
  <c r="BK83" i="2" s="1"/>
  <c r="BL83" i="2" a="1"/>
  <c r="BL83" i="2" s="1"/>
  <c r="BM83" i="2" a="1"/>
  <c r="BM83" i="2" s="1"/>
  <c r="BN83" i="2" a="1"/>
  <c r="BN83" i="2" s="1"/>
  <c r="BO83" i="2" a="1"/>
  <c r="BO83" i="2" s="1"/>
  <c r="BP83" i="2" a="1"/>
  <c r="BP83" i="2" s="1"/>
  <c r="BQ83" i="2" a="1"/>
  <c r="BQ83" i="2" s="1"/>
  <c r="BR83" i="2" a="1"/>
  <c r="BR83" i="2" s="1"/>
  <c r="BS83" i="2" a="1"/>
  <c r="BS83" i="2" s="1"/>
  <c r="BT83" i="2" a="1"/>
  <c r="BT83" i="2" s="1"/>
  <c r="BU83" i="2" a="1"/>
  <c r="BU83" i="2" s="1"/>
  <c r="BV83" i="2" a="1"/>
  <c r="BV83" i="2" s="1"/>
  <c r="BW83" i="2" a="1"/>
  <c r="BW83" i="2" s="1"/>
  <c r="BX83" i="2" a="1"/>
  <c r="BX83" i="2" s="1"/>
  <c r="BY83" i="2" a="1"/>
  <c r="BY83" i="2" s="1"/>
  <c r="BZ83" i="2" a="1"/>
  <c r="BZ83" i="2" s="1"/>
  <c r="CA83" i="2" a="1"/>
  <c r="CA83" i="2" s="1"/>
  <c r="CB83" i="2" a="1"/>
  <c r="CB83" i="2" s="1"/>
  <c r="CC83" i="2" a="1"/>
  <c r="CC83" i="2" s="1"/>
  <c r="CD83" i="2" a="1"/>
  <c r="CD83" i="2" s="1"/>
  <c r="CE83" i="2" a="1"/>
  <c r="CE83" i="2" s="1"/>
  <c r="CF83" i="2" a="1"/>
  <c r="CF83" i="2" s="1"/>
  <c r="CG83" i="2" a="1"/>
  <c r="CG83" i="2" s="1"/>
  <c r="CH83" i="2" a="1"/>
  <c r="CH83" i="2" s="1"/>
  <c r="CI83" i="2" a="1"/>
  <c r="CI83" i="2" s="1"/>
  <c r="CJ83" i="2" a="1"/>
  <c r="CJ83" i="2" s="1"/>
  <c r="CK83" i="2" a="1"/>
  <c r="CK83" i="2" s="1"/>
  <c r="CL83" i="2" a="1"/>
  <c r="CL83" i="2" s="1"/>
  <c r="CM83" i="2" a="1"/>
  <c r="CM83" i="2" s="1"/>
  <c r="CN83" i="2" a="1"/>
  <c r="CN83" i="2" s="1"/>
  <c r="CO83" i="2" a="1"/>
  <c r="CO83" i="2" s="1"/>
  <c r="CP83" i="2" a="1"/>
  <c r="CP83" i="2" s="1"/>
  <c r="CQ83" i="2" a="1"/>
  <c r="CQ83" i="2" s="1"/>
  <c r="CR83" i="2" a="1"/>
  <c r="CR83" i="2" s="1"/>
  <c r="CS83" i="2" a="1"/>
  <c r="CS83" i="2" s="1"/>
  <c r="CT83" i="2" a="1"/>
  <c r="CT83" i="2" s="1"/>
  <c r="CU83" i="2" a="1"/>
  <c r="CU83" i="2" s="1"/>
  <c r="CV83" i="2" a="1"/>
  <c r="CV83" i="2" s="1"/>
  <c r="CW83" i="2" a="1"/>
  <c r="CW83" i="2" s="1"/>
  <c r="CX83" i="2" a="1"/>
  <c r="CX83" i="2" s="1"/>
  <c r="CY83" i="2" a="1"/>
  <c r="CY83" i="2" s="1"/>
  <c r="CZ83" i="2" a="1"/>
  <c r="CZ83" i="2" s="1"/>
  <c r="DA83" i="2" a="1"/>
  <c r="DA83" i="2" s="1"/>
  <c r="DB83" i="2" a="1"/>
  <c r="DB83" i="2" s="1"/>
  <c r="DC83" i="2" a="1"/>
  <c r="DC83" i="2" s="1"/>
  <c r="DD83" i="2" a="1"/>
  <c r="DD83" i="2" s="1"/>
  <c r="DE83" i="2" a="1"/>
  <c r="DE83" i="2" s="1"/>
  <c r="DF83" i="2" a="1"/>
  <c r="DF83" i="2" s="1"/>
  <c r="DG83" i="2" a="1"/>
  <c r="DG83" i="2" s="1"/>
  <c r="DH83" i="2" a="1"/>
  <c r="DH83" i="2" s="1"/>
  <c r="DI83" i="2" a="1"/>
  <c r="DI83" i="2" s="1"/>
  <c r="DJ83" i="2" a="1"/>
  <c r="DJ83" i="2" s="1"/>
  <c r="DK83" i="2" a="1"/>
  <c r="DK83" i="2" s="1"/>
  <c r="DL83" i="2" a="1"/>
  <c r="DL83" i="2" s="1"/>
  <c r="DM83" i="2" a="1"/>
  <c r="DM83" i="2" s="1"/>
  <c r="DN83" i="2" a="1"/>
  <c r="DN83" i="2" s="1"/>
  <c r="DO83" i="2" a="1"/>
  <c r="DO83" i="2" s="1"/>
  <c r="DP83" i="2" a="1"/>
  <c r="DP83" i="2" s="1"/>
  <c r="DQ83" i="2" a="1"/>
  <c r="DQ83" i="2" s="1"/>
  <c r="DR83" i="2" a="1"/>
  <c r="DR83" i="2" s="1"/>
  <c r="DS83" i="2" a="1"/>
  <c r="DS83" i="2" s="1"/>
  <c r="DT83" i="2" a="1"/>
  <c r="DT83" i="2" s="1"/>
  <c r="DU83" i="2" a="1"/>
  <c r="DU83" i="2" s="1"/>
  <c r="DV83" i="2" a="1"/>
  <c r="DV83" i="2" s="1"/>
  <c r="DW83" i="2" a="1"/>
  <c r="DW83" i="2" s="1"/>
  <c r="DX83" i="2" a="1"/>
  <c r="DX83" i="2" s="1"/>
  <c r="DY83" i="2" a="1"/>
  <c r="DY83" i="2" s="1"/>
  <c r="DZ83" i="2" a="1"/>
  <c r="DZ83" i="2" s="1"/>
  <c r="EA83" i="2" a="1"/>
  <c r="EA83" i="2" s="1"/>
  <c r="EB83" i="2" a="1"/>
  <c r="EB83" i="2" s="1"/>
  <c r="EC83" i="2" a="1"/>
  <c r="EC83" i="2" s="1"/>
  <c r="ED83" i="2" a="1"/>
  <c r="ED83" i="2" s="1"/>
  <c r="EE83" i="2" a="1"/>
  <c r="EE83" i="2" s="1"/>
  <c r="EF83" i="2" a="1"/>
  <c r="EF83" i="2" s="1"/>
  <c r="EG83" i="2" a="1"/>
  <c r="EG83" i="2" s="1"/>
  <c r="EH83" i="2" a="1"/>
  <c r="EH83" i="2" s="1"/>
  <c r="EI83" i="2" a="1"/>
  <c r="EI83" i="2" s="1"/>
  <c r="EJ83" i="2" a="1"/>
  <c r="EJ83" i="2" s="1"/>
  <c r="EK83" i="2" a="1"/>
  <c r="EK83" i="2" s="1"/>
  <c r="EL83" i="2" a="1"/>
  <c r="EL83" i="2" s="1"/>
  <c r="EM83" i="2" a="1"/>
  <c r="EM83" i="2" s="1"/>
  <c r="EN83" i="2" a="1"/>
  <c r="EN83" i="2" s="1"/>
  <c r="EO83" i="2" a="1"/>
  <c r="EO83" i="2" s="1"/>
  <c r="EP83" i="2" a="1"/>
  <c r="EP83" i="2" s="1"/>
  <c r="EQ83" i="2" a="1"/>
  <c r="EQ83" i="2" s="1"/>
  <c r="ER83" i="2" a="1"/>
  <c r="ER83" i="2" s="1"/>
  <c r="ES83" i="2" a="1"/>
  <c r="ES83" i="2" s="1"/>
  <c r="ET83" i="2" a="1"/>
  <c r="ET83" i="2" s="1"/>
  <c r="EU83" i="2" a="1"/>
  <c r="EU83" i="2" s="1"/>
  <c r="EV83" i="2" a="1"/>
  <c r="EV83" i="2" s="1"/>
  <c r="EW83" i="2" a="1"/>
  <c r="EW83" i="2" s="1"/>
  <c r="EX83" i="2" a="1"/>
  <c r="EX83" i="2" s="1"/>
  <c r="EY83" i="2" a="1"/>
  <c r="EY83" i="2" s="1"/>
  <c r="EZ83" i="2" a="1"/>
  <c r="EZ83" i="2" s="1"/>
  <c r="FA83" i="2" a="1"/>
  <c r="FA83" i="2" s="1"/>
  <c r="FB83" i="2" a="1"/>
  <c r="FB83" i="2" s="1"/>
  <c r="FC83" i="2" a="1"/>
  <c r="FC83" i="2" s="1"/>
  <c r="FD83" i="2" a="1"/>
  <c r="FD83" i="2" s="1"/>
  <c r="FE83" i="2" a="1"/>
  <c r="FE83" i="2" s="1"/>
  <c r="FF83" i="2" a="1"/>
  <c r="FF83" i="2" s="1"/>
  <c r="FG83" i="2" a="1"/>
  <c r="FG83" i="2" s="1"/>
  <c r="FH83" i="2" a="1"/>
  <c r="FH83" i="2" s="1"/>
  <c r="FI83" i="2" a="1"/>
  <c r="FI83" i="2" s="1"/>
  <c r="FJ83" i="2" a="1"/>
  <c r="FJ83" i="2" s="1"/>
  <c r="FK83" i="2" a="1"/>
  <c r="FK83" i="2" s="1"/>
  <c r="FL83" i="2" a="1"/>
  <c r="FL83" i="2" s="1"/>
  <c r="FM83" i="2" a="1"/>
  <c r="FM83" i="2" s="1"/>
  <c r="FN83" i="2" a="1"/>
  <c r="FN83" i="2" s="1"/>
  <c r="FO83" i="2" a="1"/>
  <c r="FO83" i="2" s="1"/>
  <c r="FP83" i="2" a="1"/>
  <c r="FP83" i="2" s="1"/>
  <c r="FQ83" i="2" a="1"/>
  <c r="FQ83" i="2" s="1"/>
  <c r="FR83" i="2" a="1"/>
  <c r="FR83" i="2" s="1"/>
  <c r="FS83" i="2" a="1"/>
  <c r="FS83" i="2" s="1"/>
  <c r="FT83" i="2" a="1"/>
  <c r="FT83" i="2" s="1"/>
  <c r="FU83" i="2" a="1"/>
  <c r="FU83" i="2" s="1"/>
  <c r="FV83" i="2" a="1"/>
  <c r="FV83" i="2" s="1"/>
  <c r="FW83" i="2" a="1"/>
  <c r="FW83" i="2" s="1"/>
  <c r="FX83" i="2" a="1"/>
  <c r="FX83" i="2" s="1"/>
  <c r="FY83" i="2" a="1"/>
  <c r="FY83" i="2" s="1"/>
  <c r="FZ83" i="2" a="1"/>
  <c r="FZ83" i="2" s="1"/>
  <c r="GA83" i="2" a="1"/>
  <c r="GA83" i="2" s="1"/>
  <c r="GB83" i="2" a="1"/>
  <c r="GB83" i="2" s="1"/>
  <c r="GC83" i="2" a="1"/>
  <c r="GC83" i="2" s="1"/>
  <c r="GD83" i="2" a="1"/>
  <c r="GD83" i="2" s="1"/>
  <c r="GE83" i="2" a="1"/>
  <c r="GE83" i="2" s="1"/>
  <c r="GF83" i="2" a="1"/>
  <c r="GF83" i="2" s="1"/>
  <c r="GG83" i="2" a="1"/>
  <c r="GG83" i="2" s="1"/>
  <c r="GH83" i="2" a="1"/>
  <c r="GH83" i="2" s="1"/>
  <c r="GI83" i="2" a="1"/>
  <c r="GI83" i="2" s="1"/>
  <c r="GJ83" i="2" a="1"/>
  <c r="GJ83" i="2" s="1"/>
  <c r="GK83" i="2" a="1"/>
  <c r="GK83" i="2" s="1"/>
  <c r="GL83" i="2" a="1"/>
  <c r="GL83" i="2" s="1"/>
  <c r="GM83" i="2" a="1"/>
  <c r="GM83" i="2" s="1"/>
  <c r="GN83" i="2" a="1"/>
  <c r="GN83" i="2" s="1"/>
  <c r="GO83" i="2" a="1"/>
  <c r="GO83" i="2" s="1"/>
  <c r="GP83" i="2" a="1"/>
  <c r="GP83" i="2" s="1"/>
  <c r="GQ83" i="2" a="1"/>
  <c r="GQ83" i="2" s="1"/>
  <c r="GR83" i="2" a="1"/>
  <c r="GR83" i="2" s="1"/>
  <c r="GS83" i="2" a="1"/>
  <c r="GS83" i="2" s="1"/>
  <c r="GT83" i="2" a="1"/>
  <c r="GT83" i="2" s="1"/>
  <c r="GU83" i="2" a="1"/>
  <c r="GU83" i="2" s="1"/>
  <c r="GV83" i="2" a="1"/>
  <c r="GV83" i="2" s="1"/>
  <c r="GW83" i="2" a="1"/>
  <c r="GW83" i="2" s="1"/>
  <c r="GX83" i="2" a="1"/>
  <c r="GX83" i="2" s="1"/>
  <c r="GY83" i="2" a="1"/>
  <c r="GY83" i="2" s="1"/>
  <c r="GZ83" i="2" a="1"/>
  <c r="GZ83" i="2" s="1"/>
  <c r="H84" i="2"/>
  <c r="D84" i="2" s="1"/>
  <c r="X84" i="2" a="1"/>
  <c r="X84" i="2" s="1"/>
  <c r="Y84" i="2" a="1"/>
  <c r="Y84" i="2" s="1"/>
  <c r="Z84" i="2" a="1"/>
  <c r="Z84" i="2" s="1"/>
  <c r="AA84" i="2" a="1"/>
  <c r="AA84" i="2" s="1"/>
  <c r="AB84" i="2" a="1"/>
  <c r="AB84" i="2" s="1"/>
  <c r="AC84" i="2" a="1"/>
  <c r="AC84" i="2" s="1"/>
  <c r="AD84" i="2" a="1"/>
  <c r="AD84" i="2" s="1"/>
  <c r="AE84" i="2" a="1"/>
  <c r="AE84" i="2" s="1"/>
  <c r="AF84" i="2" a="1"/>
  <c r="AF84" i="2" s="1"/>
  <c r="AG84" i="2" a="1"/>
  <c r="AG84" i="2" s="1"/>
  <c r="AH84" i="2" a="1"/>
  <c r="AH84" i="2" s="1"/>
  <c r="AI84" i="2" a="1"/>
  <c r="AI84" i="2" s="1"/>
  <c r="AJ84" i="2" a="1"/>
  <c r="AJ84" i="2" s="1"/>
  <c r="AK84" i="2" a="1"/>
  <c r="AK84" i="2" s="1"/>
  <c r="AL84" i="2" a="1"/>
  <c r="AL84" i="2" s="1"/>
  <c r="AM84" i="2" a="1"/>
  <c r="AM84" i="2" s="1"/>
  <c r="AN84" i="2" a="1"/>
  <c r="AN84" i="2" s="1"/>
  <c r="AO84" i="2" a="1"/>
  <c r="AO84" i="2" s="1"/>
  <c r="AP84" i="2" a="1"/>
  <c r="AP84" i="2" s="1"/>
  <c r="AQ84" i="2" a="1"/>
  <c r="AQ84" i="2" s="1"/>
  <c r="AR84" i="2" a="1"/>
  <c r="AR84" i="2" s="1"/>
  <c r="AS84" i="2" a="1"/>
  <c r="AS84" i="2" s="1"/>
  <c r="AT84" i="2" a="1"/>
  <c r="AT84" i="2" s="1"/>
  <c r="AU84" i="2" a="1"/>
  <c r="AU84" i="2" s="1"/>
  <c r="AV84" i="2" a="1"/>
  <c r="AV84" i="2" s="1"/>
  <c r="AW84" i="2" a="1"/>
  <c r="AW84" i="2" s="1"/>
  <c r="AX84" i="2" a="1"/>
  <c r="AX84" i="2" s="1"/>
  <c r="AY84" i="2" a="1"/>
  <c r="AY84" i="2" s="1"/>
  <c r="AZ84" i="2" a="1"/>
  <c r="AZ84" i="2" s="1"/>
  <c r="BA84" i="2" a="1"/>
  <c r="BA84" i="2" s="1"/>
  <c r="BB84" i="2" a="1"/>
  <c r="BB84" i="2" s="1"/>
  <c r="BC84" i="2" a="1"/>
  <c r="BC84" i="2" s="1"/>
  <c r="BD84" i="2" a="1"/>
  <c r="BD84" i="2" s="1"/>
  <c r="BE84" i="2" a="1"/>
  <c r="BE84" i="2" s="1"/>
  <c r="BF84" i="2" a="1"/>
  <c r="BF84" i="2" s="1"/>
  <c r="BG84" i="2" a="1"/>
  <c r="BG84" i="2" s="1"/>
  <c r="BH84" i="2" a="1"/>
  <c r="BH84" i="2" s="1"/>
  <c r="BI84" i="2" a="1"/>
  <c r="BI84" i="2" s="1"/>
  <c r="BJ84" i="2" a="1"/>
  <c r="BJ84" i="2" s="1"/>
  <c r="BK84" i="2" a="1"/>
  <c r="BK84" i="2" s="1"/>
  <c r="BL84" i="2" a="1"/>
  <c r="BL84" i="2" s="1"/>
  <c r="BM84" i="2" a="1"/>
  <c r="BM84" i="2" s="1"/>
  <c r="BN84" i="2" a="1"/>
  <c r="BN84" i="2" s="1"/>
  <c r="BO84" i="2" a="1"/>
  <c r="BO84" i="2" s="1"/>
  <c r="BP84" i="2" a="1"/>
  <c r="BP84" i="2" s="1"/>
  <c r="BQ84" i="2" a="1"/>
  <c r="BQ84" i="2" s="1"/>
  <c r="BR84" i="2" a="1"/>
  <c r="BR84" i="2" s="1"/>
  <c r="BS84" i="2" a="1"/>
  <c r="BS84" i="2" s="1"/>
  <c r="BT84" i="2" a="1"/>
  <c r="BT84" i="2" s="1"/>
  <c r="BU84" i="2" a="1"/>
  <c r="BU84" i="2" s="1"/>
  <c r="BV84" i="2" a="1"/>
  <c r="BV84" i="2" s="1"/>
  <c r="BW84" i="2" a="1"/>
  <c r="BW84" i="2" s="1"/>
  <c r="BX84" i="2" a="1"/>
  <c r="BX84" i="2" s="1"/>
  <c r="BY84" i="2" a="1"/>
  <c r="BY84" i="2" s="1"/>
  <c r="BZ84" i="2" a="1"/>
  <c r="BZ84" i="2" s="1"/>
  <c r="CA84" i="2" a="1"/>
  <c r="CA84" i="2" s="1"/>
  <c r="CB84" i="2" a="1"/>
  <c r="CB84" i="2" s="1"/>
  <c r="CC84" i="2" a="1"/>
  <c r="CC84" i="2" s="1"/>
  <c r="CD84" i="2" a="1"/>
  <c r="CD84" i="2" s="1"/>
  <c r="CE84" i="2" a="1"/>
  <c r="CE84" i="2" s="1"/>
  <c r="CF84" i="2" a="1"/>
  <c r="CF84" i="2" s="1"/>
  <c r="CG84" i="2" a="1"/>
  <c r="CG84" i="2" s="1"/>
  <c r="CH84" i="2" a="1"/>
  <c r="CH84" i="2" s="1"/>
  <c r="CI84" i="2" a="1"/>
  <c r="CI84" i="2" s="1"/>
  <c r="CJ84" i="2" a="1"/>
  <c r="CJ84" i="2" s="1"/>
  <c r="CK84" i="2" a="1"/>
  <c r="CK84" i="2" s="1"/>
  <c r="CL84" i="2" a="1"/>
  <c r="CL84" i="2" s="1"/>
  <c r="CM84" i="2" a="1"/>
  <c r="CM84" i="2" s="1"/>
  <c r="CN84" i="2" a="1"/>
  <c r="CN84" i="2" s="1"/>
  <c r="CO84" i="2" a="1"/>
  <c r="CO84" i="2" s="1"/>
  <c r="CP84" i="2" a="1"/>
  <c r="CP84" i="2" s="1"/>
  <c r="CQ84" i="2" a="1"/>
  <c r="CQ84" i="2" s="1"/>
  <c r="CR84" i="2" a="1"/>
  <c r="CR84" i="2" s="1"/>
  <c r="CS84" i="2" a="1"/>
  <c r="CS84" i="2" s="1"/>
  <c r="CT84" i="2" a="1"/>
  <c r="CT84" i="2" s="1"/>
  <c r="CU84" i="2" a="1"/>
  <c r="CU84" i="2" s="1"/>
  <c r="CV84" i="2" a="1"/>
  <c r="CV84" i="2" s="1"/>
  <c r="CW84" i="2" a="1"/>
  <c r="CW84" i="2" s="1"/>
  <c r="CX84" i="2" a="1"/>
  <c r="CX84" i="2" s="1"/>
  <c r="CY84" i="2" a="1"/>
  <c r="CY84" i="2" s="1"/>
  <c r="CZ84" i="2" a="1"/>
  <c r="CZ84" i="2" s="1"/>
  <c r="DA84" i="2" a="1"/>
  <c r="DA84" i="2" s="1"/>
  <c r="DB84" i="2" a="1"/>
  <c r="DB84" i="2" s="1"/>
  <c r="DC84" i="2" a="1"/>
  <c r="DC84" i="2" s="1"/>
  <c r="DD84" i="2" a="1"/>
  <c r="DD84" i="2" s="1"/>
  <c r="DE84" i="2" a="1"/>
  <c r="DE84" i="2" s="1"/>
  <c r="DF84" i="2" a="1"/>
  <c r="DF84" i="2" s="1"/>
  <c r="DG84" i="2" a="1"/>
  <c r="DG84" i="2" s="1"/>
  <c r="DH84" i="2" a="1"/>
  <c r="DH84" i="2" s="1"/>
  <c r="DI84" i="2" a="1"/>
  <c r="DI84" i="2" s="1"/>
  <c r="DJ84" i="2" a="1"/>
  <c r="DJ84" i="2" s="1"/>
  <c r="DK84" i="2" a="1"/>
  <c r="DK84" i="2" s="1"/>
  <c r="DL84" i="2" a="1"/>
  <c r="DL84" i="2" s="1"/>
  <c r="DM84" i="2" a="1"/>
  <c r="DM84" i="2" s="1"/>
  <c r="DN84" i="2" a="1"/>
  <c r="DN84" i="2" s="1"/>
  <c r="DO84" i="2" a="1"/>
  <c r="DO84" i="2" s="1"/>
  <c r="DP84" i="2" a="1"/>
  <c r="DP84" i="2" s="1"/>
  <c r="DQ84" i="2" a="1"/>
  <c r="DQ84" i="2" s="1"/>
  <c r="DR84" i="2" a="1"/>
  <c r="DR84" i="2" s="1"/>
  <c r="DS84" i="2" a="1"/>
  <c r="DS84" i="2" s="1"/>
  <c r="DT84" i="2" a="1"/>
  <c r="DT84" i="2" s="1"/>
  <c r="DU84" i="2" a="1"/>
  <c r="DU84" i="2" s="1"/>
  <c r="DV84" i="2" a="1"/>
  <c r="DV84" i="2" s="1"/>
  <c r="DW84" i="2" a="1"/>
  <c r="DW84" i="2" s="1"/>
  <c r="DX84" i="2" a="1"/>
  <c r="DX84" i="2" s="1"/>
  <c r="DY84" i="2" a="1"/>
  <c r="DY84" i="2" s="1"/>
  <c r="DZ84" i="2" a="1"/>
  <c r="DZ84" i="2" s="1"/>
  <c r="EA84" i="2" a="1"/>
  <c r="EA84" i="2" s="1"/>
  <c r="EB84" i="2" a="1"/>
  <c r="EB84" i="2" s="1"/>
  <c r="EC84" i="2" a="1"/>
  <c r="EC84" i="2" s="1"/>
  <c r="ED84" i="2" a="1"/>
  <c r="ED84" i="2" s="1"/>
  <c r="EE84" i="2" a="1"/>
  <c r="EE84" i="2" s="1"/>
  <c r="EF84" i="2" a="1"/>
  <c r="EF84" i="2" s="1"/>
  <c r="EG84" i="2" a="1"/>
  <c r="EG84" i="2" s="1"/>
  <c r="EH84" i="2" a="1"/>
  <c r="EH84" i="2" s="1"/>
  <c r="EI84" i="2" a="1"/>
  <c r="EI84" i="2" s="1"/>
  <c r="EJ84" i="2" a="1"/>
  <c r="EJ84" i="2" s="1"/>
  <c r="EK84" i="2" a="1"/>
  <c r="EK84" i="2" s="1"/>
  <c r="EL84" i="2" a="1"/>
  <c r="EL84" i="2" s="1"/>
  <c r="EM84" i="2" a="1"/>
  <c r="EM84" i="2" s="1"/>
  <c r="EN84" i="2" a="1"/>
  <c r="EN84" i="2" s="1"/>
  <c r="EO84" i="2" a="1"/>
  <c r="EO84" i="2" s="1"/>
  <c r="EP84" i="2" a="1"/>
  <c r="EP84" i="2" s="1"/>
  <c r="EQ84" i="2" a="1"/>
  <c r="EQ84" i="2" s="1"/>
  <c r="ER84" i="2" a="1"/>
  <c r="ER84" i="2" s="1"/>
  <c r="ES84" i="2" a="1"/>
  <c r="ES84" i="2" s="1"/>
  <c r="ET84" i="2" a="1"/>
  <c r="ET84" i="2" s="1"/>
  <c r="EU84" i="2" a="1"/>
  <c r="EU84" i="2" s="1"/>
  <c r="EV84" i="2" a="1"/>
  <c r="EV84" i="2" s="1"/>
  <c r="EW84" i="2" a="1"/>
  <c r="EW84" i="2" s="1"/>
  <c r="EX84" i="2" a="1"/>
  <c r="EX84" i="2" s="1"/>
  <c r="EY84" i="2" a="1"/>
  <c r="EY84" i="2" s="1"/>
  <c r="EZ84" i="2" a="1"/>
  <c r="EZ84" i="2" s="1"/>
  <c r="FA84" i="2" a="1"/>
  <c r="FA84" i="2" s="1"/>
  <c r="FB84" i="2" a="1"/>
  <c r="FB84" i="2" s="1"/>
  <c r="FC84" i="2" a="1"/>
  <c r="FC84" i="2" s="1"/>
  <c r="FD84" i="2" a="1"/>
  <c r="FD84" i="2" s="1"/>
  <c r="FE84" i="2" a="1"/>
  <c r="FE84" i="2" s="1"/>
  <c r="FF84" i="2" a="1"/>
  <c r="FF84" i="2" s="1"/>
  <c r="FG84" i="2" a="1"/>
  <c r="FG84" i="2" s="1"/>
  <c r="FH84" i="2" a="1"/>
  <c r="FH84" i="2" s="1"/>
  <c r="FI84" i="2" a="1"/>
  <c r="FI84" i="2" s="1"/>
  <c r="FJ84" i="2" a="1"/>
  <c r="FJ84" i="2" s="1"/>
  <c r="FK84" i="2" a="1"/>
  <c r="FK84" i="2" s="1"/>
  <c r="FL84" i="2" a="1"/>
  <c r="FL84" i="2" s="1"/>
  <c r="FM84" i="2" a="1"/>
  <c r="FM84" i="2" s="1"/>
  <c r="FN84" i="2" a="1"/>
  <c r="FN84" i="2" s="1"/>
  <c r="FO84" i="2" a="1"/>
  <c r="FO84" i="2" s="1"/>
  <c r="FP84" i="2" a="1"/>
  <c r="FP84" i="2" s="1"/>
  <c r="FQ84" i="2" a="1"/>
  <c r="FQ84" i="2" s="1"/>
  <c r="FR84" i="2" a="1"/>
  <c r="FR84" i="2" s="1"/>
  <c r="FS84" i="2" a="1"/>
  <c r="FS84" i="2" s="1"/>
  <c r="FT84" i="2" a="1"/>
  <c r="FT84" i="2" s="1"/>
  <c r="FU84" i="2" a="1"/>
  <c r="FU84" i="2" s="1"/>
  <c r="FV84" i="2" a="1"/>
  <c r="FV84" i="2" s="1"/>
  <c r="FW84" i="2" a="1"/>
  <c r="FW84" i="2" s="1"/>
  <c r="FX84" i="2" a="1"/>
  <c r="FX84" i="2" s="1"/>
  <c r="FY84" i="2" a="1"/>
  <c r="FY84" i="2" s="1"/>
  <c r="FZ84" i="2" a="1"/>
  <c r="FZ84" i="2" s="1"/>
  <c r="GA84" i="2" a="1"/>
  <c r="GA84" i="2" s="1"/>
  <c r="GB84" i="2" a="1"/>
  <c r="GB84" i="2" s="1"/>
  <c r="GC84" i="2" a="1"/>
  <c r="GC84" i="2" s="1"/>
  <c r="GD84" i="2" a="1"/>
  <c r="GD84" i="2" s="1"/>
  <c r="GE84" i="2" a="1"/>
  <c r="GE84" i="2" s="1"/>
  <c r="GF84" i="2" a="1"/>
  <c r="GF84" i="2" s="1"/>
  <c r="GG84" i="2" a="1"/>
  <c r="GG84" i="2" s="1"/>
  <c r="GH84" i="2" a="1"/>
  <c r="GH84" i="2" s="1"/>
  <c r="GI84" i="2" a="1"/>
  <c r="GI84" i="2" s="1"/>
  <c r="GJ84" i="2" a="1"/>
  <c r="GJ84" i="2" s="1"/>
  <c r="GK84" i="2" a="1"/>
  <c r="GK84" i="2" s="1"/>
  <c r="GL84" i="2" a="1"/>
  <c r="GL84" i="2" s="1"/>
  <c r="GM84" i="2" a="1"/>
  <c r="GM84" i="2" s="1"/>
  <c r="GN84" i="2" a="1"/>
  <c r="GN84" i="2" s="1"/>
  <c r="GO84" i="2" a="1"/>
  <c r="GO84" i="2" s="1"/>
  <c r="GP84" i="2" a="1"/>
  <c r="GP84" i="2" s="1"/>
  <c r="GQ84" i="2" a="1"/>
  <c r="GQ84" i="2" s="1"/>
  <c r="GR84" i="2" a="1"/>
  <c r="GR84" i="2" s="1"/>
  <c r="GS84" i="2" a="1"/>
  <c r="GS84" i="2" s="1"/>
  <c r="GT84" i="2" a="1"/>
  <c r="GT84" i="2" s="1"/>
  <c r="GU84" i="2" a="1"/>
  <c r="GU84" i="2" s="1"/>
  <c r="GV84" i="2" a="1"/>
  <c r="GV84" i="2" s="1"/>
  <c r="GW84" i="2" a="1"/>
  <c r="GW84" i="2" s="1"/>
  <c r="GX84" i="2" a="1"/>
  <c r="GX84" i="2" s="1"/>
  <c r="GY84" i="2" a="1"/>
  <c r="GY84" i="2" s="1"/>
  <c r="GZ84" i="2" a="1"/>
  <c r="GZ84" i="2" s="1"/>
  <c r="H85" i="2"/>
  <c r="D85" i="2" s="1"/>
  <c r="X85" i="2" a="1"/>
  <c r="X85" i="2" s="1"/>
  <c r="Y85" i="2" a="1"/>
  <c r="Y85" i="2" s="1"/>
  <c r="Z85" i="2" a="1"/>
  <c r="Z85" i="2" s="1"/>
  <c r="AA85" i="2" a="1"/>
  <c r="AA85" i="2" s="1"/>
  <c r="AB85" i="2" a="1"/>
  <c r="AB85" i="2" s="1"/>
  <c r="AC85" i="2" a="1"/>
  <c r="AC85" i="2" s="1"/>
  <c r="AD85" i="2" a="1"/>
  <c r="AD85" i="2" s="1"/>
  <c r="AE85" i="2" a="1"/>
  <c r="AE85" i="2" s="1"/>
  <c r="AF85" i="2" a="1"/>
  <c r="AF85" i="2" s="1"/>
  <c r="AG85" i="2" a="1"/>
  <c r="AG85" i="2" s="1"/>
  <c r="AH85" i="2" a="1"/>
  <c r="AH85" i="2" s="1"/>
  <c r="AI85" i="2" a="1"/>
  <c r="AI85" i="2" s="1"/>
  <c r="AJ85" i="2" a="1"/>
  <c r="AJ85" i="2" s="1"/>
  <c r="AK85" i="2" a="1"/>
  <c r="AK85" i="2" s="1"/>
  <c r="AL85" i="2" a="1"/>
  <c r="AL85" i="2" s="1"/>
  <c r="AM85" i="2" a="1"/>
  <c r="AM85" i="2" s="1"/>
  <c r="AN85" i="2" a="1"/>
  <c r="AN85" i="2" s="1"/>
  <c r="AO85" i="2" a="1"/>
  <c r="AO85" i="2" s="1"/>
  <c r="AP85" i="2" a="1"/>
  <c r="AP85" i="2" s="1"/>
  <c r="AQ85" i="2" a="1"/>
  <c r="AQ85" i="2" s="1"/>
  <c r="AR85" i="2" a="1"/>
  <c r="AR85" i="2" s="1"/>
  <c r="AS85" i="2" a="1"/>
  <c r="AS85" i="2" s="1"/>
  <c r="AT85" i="2" a="1"/>
  <c r="AT85" i="2" s="1"/>
  <c r="AU85" i="2" a="1"/>
  <c r="AU85" i="2" s="1"/>
  <c r="AV85" i="2" a="1"/>
  <c r="AV85" i="2" s="1"/>
  <c r="AW85" i="2" a="1"/>
  <c r="AW85" i="2" s="1"/>
  <c r="AX85" i="2" a="1"/>
  <c r="AX85" i="2" s="1"/>
  <c r="AY85" i="2" a="1"/>
  <c r="AY85" i="2" s="1"/>
  <c r="AZ85" i="2" a="1"/>
  <c r="AZ85" i="2" s="1"/>
  <c r="BA85" i="2" a="1"/>
  <c r="BA85" i="2" s="1"/>
  <c r="BB85" i="2" a="1"/>
  <c r="BB85" i="2" s="1"/>
  <c r="BC85" i="2" a="1"/>
  <c r="BC85" i="2" s="1"/>
  <c r="BD85" i="2" a="1"/>
  <c r="BD85" i="2" s="1"/>
  <c r="BE85" i="2" a="1"/>
  <c r="BE85" i="2" s="1"/>
  <c r="BF85" i="2" a="1"/>
  <c r="BF85" i="2" s="1"/>
  <c r="BG85" i="2" a="1"/>
  <c r="BG85" i="2" s="1"/>
  <c r="BH85" i="2" a="1"/>
  <c r="BH85" i="2" s="1"/>
  <c r="BI85" i="2" a="1"/>
  <c r="BI85" i="2" s="1"/>
  <c r="BJ85" i="2" a="1"/>
  <c r="BJ85" i="2" s="1"/>
  <c r="BK85" i="2" a="1"/>
  <c r="BK85" i="2" s="1"/>
  <c r="BL85" i="2" a="1"/>
  <c r="BL85" i="2" s="1"/>
  <c r="BM85" i="2" a="1"/>
  <c r="BM85" i="2" s="1"/>
  <c r="BN85" i="2" a="1"/>
  <c r="BN85" i="2" s="1"/>
  <c r="BO85" i="2" a="1"/>
  <c r="BO85" i="2" s="1"/>
  <c r="BP85" i="2" a="1"/>
  <c r="BP85" i="2" s="1"/>
  <c r="BQ85" i="2" a="1"/>
  <c r="BQ85" i="2" s="1"/>
  <c r="BR85" i="2" a="1"/>
  <c r="BR85" i="2" s="1"/>
  <c r="BS85" i="2" a="1"/>
  <c r="BS85" i="2" s="1"/>
  <c r="BT85" i="2" a="1"/>
  <c r="BT85" i="2" s="1"/>
  <c r="BU85" i="2" a="1"/>
  <c r="BU85" i="2" s="1"/>
  <c r="BV85" i="2" a="1"/>
  <c r="BV85" i="2" s="1"/>
  <c r="BW85" i="2" a="1"/>
  <c r="BW85" i="2" s="1"/>
  <c r="BX85" i="2" a="1"/>
  <c r="BX85" i="2" s="1"/>
  <c r="BY85" i="2" a="1"/>
  <c r="BY85" i="2" s="1"/>
  <c r="BZ85" i="2" a="1"/>
  <c r="BZ85" i="2" s="1"/>
  <c r="CA85" i="2" a="1"/>
  <c r="CA85" i="2" s="1"/>
  <c r="CB85" i="2" a="1"/>
  <c r="CB85" i="2" s="1"/>
  <c r="CC85" i="2" a="1"/>
  <c r="CC85" i="2" s="1"/>
  <c r="CD85" i="2" a="1"/>
  <c r="CD85" i="2" s="1"/>
  <c r="CE85" i="2" a="1"/>
  <c r="CE85" i="2" s="1"/>
  <c r="CF85" i="2" a="1"/>
  <c r="CF85" i="2" s="1"/>
  <c r="CG85" i="2" a="1"/>
  <c r="CG85" i="2" s="1"/>
  <c r="CH85" i="2" a="1"/>
  <c r="CH85" i="2" s="1"/>
  <c r="CI85" i="2" a="1"/>
  <c r="CI85" i="2" s="1"/>
  <c r="CJ85" i="2" a="1"/>
  <c r="CJ85" i="2" s="1"/>
  <c r="CK85" i="2" a="1"/>
  <c r="CK85" i="2" s="1"/>
  <c r="CL85" i="2" a="1"/>
  <c r="CL85" i="2" s="1"/>
  <c r="CM85" i="2" a="1"/>
  <c r="CM85" i="2" s="1"/>
  <c r="CN85" i="2" a="1"/>
  <c r="CN85" i="2" s="1"/>
  <c r="CO85" i="2" a="1"/>
  <c r="CO85" i="2" s="1"/>
  <c r="CP85" i="2" a="1"/>
  <c r="CP85" i="2" s="1"/>
  <c r="CQ85" i="2" a="1"/>
  <c r="CQ85" i="2" s="1"/>
  <c r="CR85" i="2" a="1"/>
  <c r="CR85" i="2" s="1"/>
  <c r="CS85" i="2" a="1"/>
  <c r="CS85" i="2" s="1"/>
  <c r="CT85" i="2" a="1"/>
  <c r="CT85" i="2" s="1"/>
  <c r="CU85" i="2" a="1"/>
  <c r="CU85" i="2" s="1"/>
  <c r="CV85" i="2" a="1"/>
  <c r="CV85" i="2" s="1"/>
  <c r="CW85" i="2" a="1"/>
  <c r="CW85" i="2" s="1"/>
  <c r="CX85" i="2" a="1"/>
  <c r="CX85" i="2" s="1"/>
  <c r="CY85" i="2" a="1"/>
  <c r="CY85" i="2" s="1"/>
  <c r="CZ85" i="2" a="1"/>
  <c r="CZ85" i="2" s="1"/>
  <c r="DA85" i="2" a="1"/>
  <c r="DA85" i="2" s="1"/>
  <c r="DB85" i="2" a="1"/>
  <c r="DB85" i="2" s="1"/>
  <c r="DC85" i="2" a="1"/>
  <c r="DC85" i="2" s="1"/>
  <c r="DD85" i="2" a="1"/>
  <c r="DD85" i="2" s="1"/>
  <c r="DE85" i="2" a="1"/>
  <c r="DE85" i="2" s="1"/>
  <c r="DF85" i="2" a="1"/>
  <c r="DF85" i="2" s="1"/>
  <c r="DG85" i="2" a="1"/>
  <c r="DG85" i="2" s="1"/>
  <c r="DH85" i="2" a="1"/>
  <c r="DH85" i="2" s="1"/>
  <c r="DI85" i="2" a="1"/>
  <c r="DI85" i="2" s="1"/>
  <c r="DJ85" i="2" a="1"/>
  <c r="DJ85" i="2" s="1"/>
  <c r="DK85" i="2" a="1"/>
  <c r="DK85" i="2" s="1"/>
  <c r="DL85" i="2" a="1"/>
  <c r="DL85" i="2" s="1"/>
  <c r="DM85" i="2" a="1"/>
  <c r="DM85" i="2" s="1"/>
  <c r="DN85" i="2" a="1"/>
  <c r="DN85" i="2" s="1"/>
  <c r="DO85" i="2" a="1"/>
  <c r="DO85" i="2" s="1"/>
  <c r="DP85" i="2" a="1"/>
  <c r="DP85" i="2" s="1"/>
  <c r="DQ85" i="2" a="1"/>
  <c r="DQ85" i="2" s="1"/>
  <c r="DR85" i="2" a="1"/>
  <c r="DR85" i="2" s="1"/>
  <c r="DS85" i="2" a="1"/>
  <c r="DS85" i="2" s="1"/>
  <c r="DT85" i="2" a="1"/>
  <c r="DT85" i="2" s="1"/>
  <c r="DU85" i="2" a="1"/>
  <c r="DU85" i="2" s="1"/>
  <c r="DV85" i="2" a="1"/>
  <c r="DV85" i="2" s="1"/>
  <c r="DW85" i="2" a="1"/>
  <c r="DW85" i="2" s="1"/>
  <c r="DX85" i="2" a="1"/>
  <c r="DX85" i="2" s="1"/>
  <c r="DY85" i="2" a="1"/>
  <c r="DY85" i="2" s="1"/>
  <c r="DZ85" i="2" a="1"/>
  <c r="DZ85" i="2" s="1"/>
  <c r="EA85" i="2" a="1"/>
  <c r="EA85" i="2" s="1"/>
  <c r="EB85" i="2" a="1"/>
  <c r="EB85" i="2" s="1"/>
  <c r="EC85" i="2" a="1"/>
  <c r="EC85" i="2" s="1"/>
  <c r="ED85" i="2" a="1"/>
  <c r="ED85" i="2" s="1"/>
  <c r="EE85" i="2" a="1"/>
  <c r="EE85" i="2" s="1"/>
  <c r="EF85" i="2" a="1"/>
  <c r="EF85" i="2" s="1"/>
  <c r="EG85" i="2" a="1"/>
  <c r="EG85" i="2" s="1"/>
  <c r="EH85" i="2" a="1"/>
  <c r="EH85" i="2" s="1"/>
  <c r="EI85" i="2" a="1"/>
  <c r="EI85" i="2" s="1"/>
  <c r="EJ85" i="2" a="1"/>
  <c r="EJ85" i="2" s="1"/>
  <c r="EK85" i="2" a="1"/>
  <c r="EK85" i="2" s="1"/>
  <c r="EL85" i="2" a="1"/>
  <c r="EL85" i="2" s="1"/>
  <c r="EM85" i="2" a="1"/>
  <c r="EM85" i="2" s="1"/>
  <c r="EN85" i="2" a="1"/>
  <c r="EN85" i="2" s="1"/>
  <c r="EO85" i="2" a="1"/>
  <c r="EO85" i="2" s="1"/>
  <c r="EP85" i="2" a="1"/>
  <c r="EP85" i="2" s="1"/>
  <c r="EQ85" i="2" a="1"/>
  <c r="EQ85" i="2" s="1"/>
  <c r="ER85" i="2" a="1"/>
  <c r="ER85" i="2" s="1"/>
  <c r="ES85" i="2" a="1"/>
  <c r="ES85" i="2" s="1"/>
  <c r="ET85" i="2" a="1"/>
  <c r="ET85" i="2" s="1"/>
  <c r="EU85" i="2" a="1"/>
  <c r="EU85" i="2" s="1"/>
  <c r="EV85" i="2" a="1"/>
  <c r="EV85" i="2" s="1"/>
  <c r="EW85" i="2" a="1"/>
  <c r="EW85" i="2" s="1"/>
  <c r="EX85" i="2" a="1"/>
  <c r="EX85" i="2" s="1"/>
  <c r="EY85" i="2" a="1"/>
  <c r="EY85" i="2" s="1"/>
  <c r="EZ85" i="2" a="1"/>
  <c r="EZ85" i="2" s="1"/>
  <c r="FA85" i="2" a="1"/>
  <c r="FA85" i="2" s="1"/>
  <c r="FB85" i="2" a="1"/>
  <c r="FB85" i="2" s="1"/>
  <c r="FC85" i="2" a="1"/>
  <c r="FC85" i="2" s="1"/>
  <c r="FD85" i="2" a="1"/>
  <c r="FD85" i="2" s="1"/>
  <c r="FE85" i="2" a="1"/>
  <c r="FE85" i="2" s="1"/>
  <c r="FF85" i="2" a="1"/>
  <c r="FF85" i="2" s="1"/>
  <c r="FG85" i="2" a="1"/>
  <c r="FG85" i="2" s="1"/>
  <c r="FH85" i="2" a="1"/>
  <c r="FH85" i="2" s="1"/>
  <c r="FI85" i="2" a="1"/>
  <c r="FI85" i="2" s="1"/>
  <c r="FJ85" i="2" a="1"/>
  <c r="FJ85" i="2" s="1"/>
  <c r="FK85" i="2" a="1"/>
  <c r="FK85" i="2" s="1"/>
  <c r="FL85" i="2" a="1"/>
  <c r="FL85" i="2" s="1"/>
  <c r="FM85" i="2" a="1"/>
  <c r="FM85" i="2" s="1"/>
  <c r="FN85" i="2" a="1"/>
  <c r="FN85" i="2" s="1"/>
  <c r="FO85" i="2" a="1"/>
  <c r="FO85" i="2" s="1"/>
  <c r="FP85" i="2" a="1"/>
  <c r="FP85" i="2" s="1"/>
  <c r="FQ85" i="2" a="1"/>
  <c r="FQ85" i="2" s="1"/>
  <c r="FR85" i="2" a="1"/>
  <c r="FR85" i="2" s="1"/>
  <c r="FS85" i="2" a="1"/>
  <c r="FS85" i="2" s="1"/>
  <c r="FT85" i="2" a="1"/>
  <c r="FT85" i="2" s="1"/>
  <c r="FU85" i="2" a="1"/>
  <c r="FU85" i="2" s="1"/>
  <c r="FV85" i="2" a="1"/>
  <c r="FV85" i="2" s="1"/>
  <c r="FW85" i="2" a="1"/>
  <c r="FW85" i="2" s="1"/>
  <c r="FX85" i="2" a="1"/>
  <c r="FX85" i="2" s="1"/>
  <c r="FY85" i="2" a="1"/>
  <c r="FY85" i="2" s="1"/>
  <c r="FZ85" i="2" a="1"/>
  <c r="FZ85" i="2" s="1"/>
  <c r="GA85" i="2" a="1"/>
  <c r="GA85" i="2" s="1"/>
  <c r="GB85" i="2" a="1"/>
  <c r="GB85" i="2" s="1"/>
  <c r="GC85" i="2" a="1"/>
  <c r="GC85" i="2" s="1"/>
  <c r="GD85" i="2" a="1"/>
  <c r="GD85" i="2" s="1"/>
  <c r="GE85" i="2" a="1"/>
  <c r="GE85" i="2" s="1"/>
  <c r="GF85" i="2" a="1"/>
  <c r="GF85" i="2" s="1"/>
  <c r="GG85" i="2" a="1"/>
  <c r="GG85" i="2" s="1"/>
  <c r="GH85" i="2" a="1"/>
  <c r="GH85" i="2" s="1"/>
  <c r="GI85" i="2" a="1"/>
  <c r="GI85" i="2" s="1"/>
  <c r="GJ85" i="2" a="1"/>
  <c r="GJ85" i="2" s="1"/>
  <c r="GK85" i="2" a="1"/>
  <c r="GK85" i="2" s="1"/>
  <c r="GL85" i="2" a="1"/>
  <c r="GL85" i="2" s="1"/>
  <c r="GM85" i="2" a="1"/>
  <c r="GM85" i="2" s="1"/>
  <c r="GN85" i="2" a="1"/>
  <c r="GN85" i="2" s="1"/>
  <c r="GO85" i="2" a="1"/>
  <c r="GO85" i="2" s="1"/>
  <c r="GP85" i="2" a="1"/>
  <c r="GP85" i="2" s="1"/>
  <c r="GQ85" i="2" a="1"/>
  <c r="GQ85" i="2" s="1"/>
  <c r="GR85" i="2" a="1"/>
  <c r="GR85" i="2" s="1"/>
  <c r="GS85" i="2" a="1"/>
  <c r="GS85" i="2" s="1"/>
  <c r="GT85" i="2" a="1"/>
  <c r="GT85" i="2" s="1"/>
  <c r="GU85" i="2" a="1"/>
  <c r="GU85" i="2" s="1"/>
  <c r="GV85" i="2" a="1"/>
  <c r="GV85" i="2" s="1"/>
  <c r="GW85" i="2" a="1"/>
  <c r="GW85" i="2" s="1"/>
  <c r="GX85" i="2" a="1"/>
  <c r="GX85" i="2" s="1"/>
  <c r="GY85" i="2" a="1"/>
  <c r="GY85" i="2" s="1"/>
  <c r="GZ85" i="2" a="1"/>
  <c r="GZ85" i="2" s="1"/>
  <c r="H86" i="2"/>
  <c r="D86" i="2" s="1"/>
  <c r="X86" i="2" a="1"/>
  <c r="X86" i="2" s="1"/>
  <c r="Y86" i="2" a="1"/>
  <c r="Y86" i="2" s="1"/>
  <c r="Z86" i="2" a="1"/>
  <c r="Z86" i="2" s="1"/>
  <c r="AA86" i="2" a="1"/>
  <c r="AA86" i="2" s="1"/>
  <c r="AB86" i="2" a="1"/>
  <c r="AB86" i="2" s="1"/>
  <c r="AC86" i="2" a="1"/>
  <c r="AC86" i="2" s="1"/>
  <c r="AD86" i="2" a="1"/>
  <c r="AD86" i="2" s="1"/>
  <c r="AE86" i="2" a="1"/>
  <c r="AE86" i="2" s="1"/>
  <c r="AF86" i="2" a="1"/>
  <c r="AF86" i="2" s="1"/>
  <c r="AG86" i="2" a="1"/>
  <c r="AG86" i="2" s="1"/>
  <c r="AH86" i="2" a="1"/>
  <c r="AH86" i="2" s="1"/>
  <c r="AI86" i="2" a="1"/>
  <c r="AI86" i="2" s="1"/>
  <c r="AJ86" i="2" a="1"/>
  <c r="AJ86" i="2" s="1"/>
  <c r="AK86" i="2" a="1"/>
  <c r="AK86" i="2" s="1"/>
  <c r="AL86" i="2" a="1"/>
  <c r="AL86" i="2" s="1"/>
  <c r="AM86" i="2" a="1"/>
  <c r="AM86" i="2" s="1"/>
  <c r="AN86" i="2" a="1"/>
  <c r="AN86" i="2" s="1"/>
  <c r="AO86" i="2" a="1"/>
  <c r="AO86" i="2" s="1"/>
  <c r="AP86" i="2" a="1"/>
  <c r="AP86" i="2" s="1"/>
  <c r="AQ86" i="2" a="1"/>
  <c r="AQ86" i="2" s="1"/>
  <c r="AR86" i="2" a="1"/>
  <c r="AR86" i="2" s="1"/>
  <c r="AS86" i="2" a="1"/>
  <c r="AS86" i="2" s="1"/>
  <c r="AT86" i="2" a="1"/>
  <c r="AT86" i="2" s="1"/>
  <c r="AU86" i="2" a="1"/>
  <c r="AU86" i="2" s="1"/>
  <c r="AV86" i="2" a="1"/>
  <c r="AV86" i="2" s="1"/>
  <c r="AW86" i="2" a="1"/>
  <c r="AW86" i="2" s="1"/>
  <c r="AX86" i="2" a="1"/>
  <c r="AX86" i="2" s="1"/>
  <c r="AY86" i="2" a="1"/>
  <c r="AY86" i="2" s="1"/>
  <c r="AZ86" i="2" a="1"/>
  <c r="AZ86" i="2" s="1"/>
  <c r="BA86" i="2" a="1"/>
  <c r="BA86" i="2" s="1"/>
  <c r="BB86" i="2" a="1"/>
  <c r="BB86" i="2" s="1"/>
  <c r="BC86" i="2" a="1"/>
  <c r="BC86" i="2" s="1"/>
  <c r="BD86" i="2" a="1"/>
  <c r="BD86" i="2" s="1"/>
  <c r="BE86" i="2" a="1"/>
  <c r="BE86" i="2" s="1"/>
  <c r="BF86" i="2" a="1"/>
  <c r="BF86" i="2" s="1"/>
  <c r="BG86" i="2" a="1"/>
  <c r="BG86" i="2" s="1"/>
  <c r="BH86" i="2" a="1"/>
  <c r="BH86" i="2" s="1"/>
  <c r="BI86" i="2" a="1"/>
  <c r="BI86" i="2" s="1"/>
  <c r="BJ86" i="2" a="1"/>
  <c r="BJ86" i="2" s="1"/>
  <c r="BK86" i="2" a="1"/>
  <c r="BK86" i="2" s="1"/>
  <c r="BL86" i="2" a="1"/>
  <c r="BL86" i="2" s="1"/>
  <c r="BM86" i="2" a="1"/>
  <c r="BM86" i="2" s="1"/>
  <c r="BN86" i="2" a="1"/>
  <c r="BN86" i="2" s="1"/>
  <c r="BO86" i="2" a="1"/>
  <c r="BO86" i="2" s="1"/>
  <c r="BP86" i="2" a="1"/>
  <c r="BP86" i="2" s="1"/>
  <c r="BQ86" i="2" a="1"/>
  <c r="BQ86" i="2" s="1"/>
  <c r="BR86" i="2" a="1"/>
  <c r="BR86" i="2" s="1"/>
  <c r="BS86" i="2" a="1"/>
  <c r="BS86" i="2" s="1"/>
  <c r="BT86" i="2" a="1"/>
  <c r="BT86" i="2" s="1"/>
  <c r="BU86" i="2" a="1"/>
  <c r="BU86" i="2" s="1"/>
  <c r="BV86" i="2" a="1"/>
  <c r="BV86" i="2" s="1"/>
  <c r="BW86" i="2" a="1"/>
  <c r="BW86" i="2" s="1"/>
  <c r="BX86" i="2" a="1"/>
  <c r="BX86" i="2" s="1"/>
  <c r="BY86" i="2" a="1"/>
  <c r="BY86" i="2" s="1"/>
  <c r="BZ86" i="2" a="1"/>
  <c r="BZ86" i="2" s="1"/>
  <c r="CA86" i="2" a="1"/>
  <c r="CA86" i="2" s="1"/>
  <c r="CB86" i="2" a="1"/>
  <c r="CB86" i="2" s="1"/>
  <c r="CC86" i="2" a="1"/>
  <c r="CC86" i="2" s="1"/>
  <c r="CD86" i="2" a="1"/>
  <c r="CD86" i="2" s="1"/>
  <c r="CE86" i="2" a="1"/>
  <c r="CE86" i="2" s="1"/>
  <c r="CF86" i="2" a="1"/>
  <c r="CF86" i="2" s="1"/>
  <c r="CG86" i="2" a="1"/>
  <c r="CG86" i="2" s="1"/>
  <c r="CH86" i="2" a="1"/>
  <c r="CH86" i="2" s="1"/>
  <c r="CI86" i="2" a="1"/>
  <c r="CI86" i="2" s="1"/>
  <c r="CJ86" i="2" a="1"/>
  <c r="CJ86" i="2" s="1"/>
  <c r="CK86" i="2" a="1"/>
  <c r="CK86" i="2" s="1"/>
  <c r="CL86" i="2" a="1"/>
  <c r="CL86" i="2" s="1"/>
  <c r="CM86" i="2" a="1"/>
  <c r="CM86" i="2" s="1"/>
  <c r="CN86" i="2" a="1"/>
  <c r="CN86" i="2" s="1"/>
  <c r="CO86" i="2" a="1"/>
  <c r="CO86" i="2" s="1"/>
  <c r="CP86" i="2" a="1"/>
  <c r="CP86" i="2" s="1"/>
  <c r="CQ86" i="2" a="1"/>
  <c r="CQ86" i="2" s="1"/>
  <c r="CR86" i="2" a="1"/>
  <c r="CR86" i="2" s="1"/>
  <c r="CS86" i="2" a="1"/>
  <c r="CS86" i="2" s="1"/>
  <c r="CT86" i="2" a="1"/>
  <c r="CT86" i="2" s="1"/>
  <c r="CU86" i="2" a="1"/>
  <c r="CU86" i="2" s="1"/>
  <c r="CV86" i="2" a="1"/>
  <c r="CV86" i="2" s="1"/>
  <c r="CW86" i="2" a="1"/>
  <c r="CW86" i="2" s="1"/>
  <c r="CX86" i="2" a="1"/>
  <c r="CX86" i="2" s="1"/>
  <c r="CY86" i="2" a="1"/>
  <c r="CY86" i="2" s="1"/>
  <c r="CZ86" i="2" a="1"/>
  <c r="CZ86" i="2" s="1"/>
  <c r="DA86" i="2" a="1"/>
  <c r="DA86" i="2" s="1"/>
  <c r="DB86" i="2" a="1"/>
  <c r="DB86" i="2" s="1"/>
  <c r="DC86" i="2" a="1"/>
  <c r="DC86" i="2" s="1"/>
  <c r="DD86" i="2" a="1"/>
  <c r="DD86" i="2" s="1"/>
  <c r="DE86" i="2" a="1"/>
  <c r="DE86" i="2" s="1"/>
  <c r="DF86" i="2" a="1"/>
  <c r="DF86" i="2" s="1"/>
  <c r="DG86" i="2" a="1"/>
  <c r="DG86" i="2" s="1"/>
  <c r="DH86" i="2" a="1"/>
  <c r="DH86" i="2" s="1"/>
  <c r="DI86" i="2" a="1"/>
  <c r="DI86" i="2" s="1"/>
  <c r="DJ86" i="2" a="1"/>
  <c r="DJ86" i="2" s="1"/>
  <c r="DK86" i="2" a="1"/>
  <c r="DK86" i="2" s="1"/>
  <c r="DL86" i="2" a="1"/>
  <c r="DL86" i="2" s="1"/>
  <c r="DM86" i="2" a="1"/>
  <c r="DM86" i="2" s="1"/>
  <c r="DN86" i="2" a="1"/>
  <c r="DN86" i="2" s="1"/>
  <c r="DO86" i="2" a="1"/>
  <c r="DO86" i="2" s="1"/>
  <c r="DP86" i="2" a="1"/>
  <c r="DP86" i="2" s="1"/>
  <c r="DQ86" i="2" a="1"/>
  <c r="DQ86" i="2" s="1"/>
  <c r="DR86" i="2" a="1"/>
  <c r="DR86" i="2" s="1"/>
  <c r="DS86" i="2" a="1"/>
  <c r="DS86" i="2" s="1"/>
  <c r="DT86" i="2" a="1"/>
  <c r="DT86" i="2" s="1"/>
  <c r="DU86" i="2" a="1"/>
  <c r="DU86" i="2" s="1"/>
  <c r="DV86" i="2" a="1"/>
  <c r="DV86" i="2" s="1"/>
  <c r="DW86" i="2" a="1"/>
  <c r="DW86" i="2" s="1"/>
  <c r="DX86" i="2" a="1"/>
  <c r="DX86" i="2" s="1"/>
  <c r="DY86" i="2" a="1"/>
  <c r="DY86" i="2" s="1"/>
  <c r="DZ86" i="2" a="1"/>
  <c r="DZ86" i="2" s="1"/>
  <c r="EA86" i="2" a="1"/>
  <c r="EA86" i="2" s="1"/>
  <c r="EB86" i="2" a="1"/>
  <c r="EB86" i="2" s="1"/>
  <c r="EC86" i="2" a="1"/>
  <c r="EC86" i="2" s="1"/>
  <c r="ED86" i="2" a="1"/>
  <c r="ED86" i="2" s="1"/>
  <c r="EE86" i="2" a="1"/>
  <c r="EE86" i="2" s="1"/>
  <c r="EF86" i="2" a="1"/>
  <c r="EF86" i="2" s="1"/>
  <c r="EG86" i="2" a="1"/>
  <c r="EG86" i="2" s="1"/>
  <c r="EH86" i="2" a="1"/>
  <c r="EH86" i="2" s="1"/>
  <c r="EI86" i="2" a="1"/>
  <c r="EI86" i="2" s="1"/>
  <c r="EJ86" i="2" a="1"/>
  <c r="EJ86" i="2" s="1"/>
  <c r="EK86" i="2" a="1"/>
  <c r="EK86" i="2" s="1"/>
  <c r="EL86" i="2" a="1"/>
  <c r="EL86" i="2" s="1"/>
  <c r="EM86" i="2" a="1"/>
  <c r="EM86" i="2" s="1"/>
  <c r="EN86" i="2" a="1"/>
  <c r="EN86" i="2" s="1"/>
  <c r="EO86" i="2" a="1"/>
  <c r="EO86" i="2" s="1"/>
  <c r="EP86" i="2" a="1"/>
  <c r="EP86" i="2" s="1"/>
  <c r="EQ86" i="2" a="1"/>
  <c r="EQ86" i="2" s="1"/>
  <c r="ER86" i="2" a="1"/>
  <c r="ER86" i="2" s="1"/>
  <c r="ES86" i="2" a="1"/>
  <c r="ES86" i="2" s="1"/>
  <c r="ET86" i="2" a="1"/>
  <c r="ET86" i="2" s="1"/>
  <c r="EU86" i="2" a="1"/>
  <c r="EU86" i="2" s="1"/>
  <c r="EV86" i="2" a="1"/>
  <c r="EV86" i="2" s="1"/>
  <c r="EW86" i="2" a="1"/>
  <c r="EW86" i="2" s="1"/>
  <c r="EX86" i="2" a="1"/>
  <c r="EX86" i="2" s="1"/>
  <c r="EY86" i="2" a="1"/>
  <c r="EY86" i="2" s="1"/>
  <c r="EZ86" i="2" a="1"/>
  <c r="EZ86" i="2" s="1"/>
  <c r="FA86" i="2" a="1"/>
  <c r="FA86" i="2" s="1"/>
  <c r="FB86" i="2" a="1"/>
  <c r="FB86" i="2" s="1"/>
  <c r="FC86" i="2" a="1"/>
  <c r="FC86" i="2" s="1"/>
  <c r="FD86" i="2" a="1"/>
  <c r="FD86" i="2" s="1"/>
  <c r="FE86" i="2" a="1"/>
  <c r="FE86" i="2" s="1"/>
  <c r="FF86" i="2" a="1"/>
  <c r="FF86" i="2" s="1"/>
  <c r="FG86" i="2" a="1"/>
  <c r="FG86" i="2" s="1"/>
  <c r="FH86" i="2" a="1"/>
  <c r="FH86" i="2" s="1"/>
  <c r="FI86" i="2" a="1"/>
  <c r="FI86" i="2" s="1"/>
  <c r="FJ86" i="2" a="1"/>
  <c r="FJ86" i="2" s="1"/>
  <c r="FK86" i="2" a="1"/>
  <c r="FK86" i="2" s="1"/>
  <c r="FL86" i="2" a="1"/>
  <c r="FL86" i="2" s="1"/>
  <c r="FM86" i="2" a="1"/>
  <c r="FM86" i="2" s="1"/>
  <c r="FN86" i="2" a="1"/>
  <c r="FN86" i="2" s="1"/>
  <c r="FO86" i="2" a="1"/>
  <c r="FO86" i="2" s="1"/>
  <c r="FP86" i="2" a="1"/>
  <c r="FP86" i="2" s="1"/>
  <c r="FQ86" i="2" a="1"/>
  <c r="FQ86" i="2" s="1"/>
  <c r="FR86" i="2" a="1"/>
  <c r="FR86" i="2" s="1"/>
  <c r="FS86" i="2" a="1"/>
  <c r="FS86" i="2" s="1"/>
  <c r="FT86" i="2" a="1"/>
  <c r="FT86" i="2" s="1"/>
  <c r="FU86" i="2" a="1"/>
  <c r="FU86" i="2" s="1"/>
  <c r="FV86" i="2" a="1"/>
  <c r="FV86" i="2" s="1"/>
  <c r="FW86" i="2" a="1"/>
  <c r="FW86" i="2" s="1"/>
  <c r="FX86" i="2" a="1"/>
  <c r="FX86" i="2" s="1"/>
  <c r="FY86" i="2" a="1"/>
  <c r="FY86" i="2" s="1"/>
  <c r="FZ86" i="2" a="1"/>
  <c r="FZ86" i="2" s="1"/>
  <c r="GA86" i="2" a="1"/>
  <c r="GA86" i="2" s="1"/>
  <c r="GB86" i="2" a="1"/>
  <c r="GB86" i="2" s="1"/>
  <c r="GC86" i="2" a="1"/>
  <c r="GC86" i="2" s="1"/>
  <c r="GD86" i="2" a="1"/>
  <c r="GD86" i="2" s="1"/>
  <c r="GE86" i="2" a="1"/>
  <c r="GE86" i="2" s="1"/>
  <c r="GF86" i="2" a="1"/>
  <c r="GF86" i="2" s="1"/>
  <c r="GG86" i="2" a="1"/>
  <c r="GG86" i="2" s="1"/>
  <c r="GH86" i="2" a="1"/>
  <c r="GH86" i="2" s="1"/>
  <c r="GI86" i="2" a="1"/>
  <c r="GI86" i="2" s="1"/>
  <c r="GJ86" i="2" a="1"/>
  <c r="GJ86" i="2" s="1"/>
  <c r="GK86" i="2" a="1"/>
  <c r="GK86" i="2" s="1"/>
  <c r="GL86" i="2" a="1"/>
  <c r="GL86" i="2" s="1"/>
  <c r="GM86" i="2" a="1"/>
  <c r="GM86" i="2" s="1"/>
  <c r="GN86" i="2" a="1"/>
  <c r="GN86" i="2" s="1"/>
  <c r="GO86" i="2" a="1"/>
  <c r="GO86" i="2" s="1"/>
  <c r="GP86" i="2" a="1"/>
  <c r="GP86" i="2" s="1"/>
  <c r="GQ86" i="2" a="1"/>
  <c r="GQ86" i="2" s="1"/>
  <c r="GR86" i="2" a="1"/>
  <c r="GR86" i="2" s="1"/>
  <c r="GS86" i="2" a="1"/>
  <c r="GS86" i="2" s="1"/>
  <c r="GT86" i="2" a="1"/>
  <c r="GT86" i="2" s="1"/>
  <c r="GU86" i="2" a="1"/>
  <c r="GU86" i="2" s="1"/>
  <c r="GV86" i="2" a="1"/>
  <c r="GV86" i="2" s="1"/>
  <c r="GW86" i="2" a="1"/>
  <c r="GW86" i="2" s="1"/>
  <c r="GX86" i="2" a="1"/>
  <c r="GX86" i="2" s="1"/>
  <c r="GY86" i="2" a="1"/>
  <c r="GY86" i="2" s="1"/>
  <c r="GZ86" i="2" a="1"/>
  <c r="GZ86" i="2" s="1"/>
  <c r="H87" i="2"/>
  <c r="D87" i="2" s="1"/>
  <c r="X87" i="2" a="1"/>
  <c r="X87" i="2" s="1"/>
  <c r="Y87" i="2" a="1"/>
  <c r="Y87" i="2" s="1"/>
  <c r="Z87" i="2" a="1"/>
  <c r="Z87" i="2" s="1"/>
  <c r="AA87" i="2" a="1"/>
  <c r="AA87" i="2" s="1"/>
  <c r="AB87" i="2" a="1"/>
  <c r="AB87" i="2" s="1"/>
  <c r="AC87" i="2" a="1"/>
  <c r="AC87" i="2" s="1"/>
  <c r="AD87" i="2" a="1"/>
  <c r="AD87" i="2" s="1"/>
  <c r="AE87" i="2" a="1"/>
  <c r="AE87" i="2" s="1"/>
  <c r="AF87" i="2" a="1"/>
  <c r="AF87" i="2" s="1"/>
  <c r="AG87" i="2" a="1"/>
  <c r="AG87" i="2" s="1"/>
  <c r="AH87" i="2" a="1"/>
  <c r="AH87" i="2" s="1"/>
  <c r="AI87" i="2" a="1"/>
  <c r="AI87" i="2" s="1"/>
  <c r="AJ87" i="2" a="1"/>
  <c r="AJ87" i="2" s="1"/>
  <c r="AK87" i="2" a="1"/>
  <c r="AK87" i="2" s="1"/>
  <c r="AL87" i="2" a="1"/>
  <c r="AL87" i="2" s="1"/>
  <c r="AM87" i="2" a="1"/>
  <c r="AM87" i="2" s="1"/>
  <c r="AN87" i="2" a="1"/>
  <c r="AN87" i="2" s="1"/>
  <c r="AO87" i="2" a="1"/>
  <c r="AO87" i="2" s="1"/>
  <c r="AP87" i="2" a="1"/>
  <c r="AP87" i="2" s="1"/>
  <c r="AQ87" i="2" a="1"/>
  <c r="AQ87" i="2" s="1"/>
  <c r="AR87" i="2" a="1"/>
  <c r="AR87" i="2" s="1"/>
  <c r="AS87" i="2" a="1"/>
  <c r="AS87" i="2" s="1"/>
  <c r="AT87" i="2" a="1"/>
  <c r="AT87" i="2" s="1"/>
  <c r="AU87" i="2" a="1"/>
  <c r="AU87" i="2" s="1"/>
  <c r="AV87" i="2" a="1"/>
  <c r="AV87" i="2" s="1"/>
  <c r="AW87" i="2" a="1"/>
  <c r="AW87" i="2" s="1"/>
  <c r="AX87" i="2" a="1"/>
  <c r="AX87" i="2" s="1"/>
  <c r="AY87" i="2" a="1"/>
  <c r="AY87" i="2" s="1"/>
  <c r="AZ87" i="2" a="1"/>
  <c r="AZ87" i="2" s="1"/>
  <c r="BA87" i="2" a="1"/>
  <c r="BA87" i="2" s="1"/>
  <c r="BB87" i="2" a="1"/>
  <c r="BB87" i="2" s="1"/>
  <c r="BC87" i="2" a="1"/>
  <c r="BC87" i="2" s="1"/>
  <c r="BD87" i="2" a="1"/>
  <c r="BD87" i="2" s="1"/>
  <c r="BE87" i="2" a="1"/>
  <c r="BE87" i="2" s="1"/>
  <c r="BF87" i="2" a="1"/>
  <c r="BF87" i="2" s="1"/>
  <c r="BG87" i="2" a="1"/>
  <c r="BG87" i="2" s="1"/>
  <c r="BH87" i="2" a="1"/>
  <c r="BH87" i="2" s="1"/>
  <c r="BI87" i="2" a="1"/>
  <c r="BI87" i="2" s="1"/>
  <c r="BJ87" i="2" a="1"/>
  <c r="BJ87" i="2" s="1"/>
  <c r="BK87" i="2" a="1"/>
  <c r="BK87" i="2" s="1"/>
  <c r="BL87" i="2" a="1"/>
  <c r="BL87" i="2" s="1"/>
  <c r="BM87" i="2" a="1"/>
  <c r="BM87" i="2" s="1"/>
  <c r="BN87" i="2" a="1"/>
  <c r="BN87" i="2" s="1"/>
  <c r="BO87" i="2" a="1"/>
  <c r="BO87" i="2" s="1"/>
  <c r="BP87" i="2" a="1"/>
  <c r="BP87" i="2" s="1"/>
  <c r="BQ87" i="2" a="1"/>
  <c r="BQ87" i="2" s="1"/>
  <c r="BR87" i="2" a="1"/>
  <c r="BR87" i="2" s="1"/>
  <c r="BS87" i="2" a="1"/>
  <c r="BS87" i="2" s="1"/>
  <c r="BT87" i="2" a="1"/>
  <c r="BT87" i="2" s="1"/>
  <c r="BU87" i="2" a="1"/>
  <c r="BU87" i="2" s="1"/>
  <c r="BV87" i="2" a="1"/>
  <c r="BV87" i="2" s="1"/>
  <c r="BW87" i="2" a="1"/>
  <c r="BW87" i="2" s="1"/>
  <c r="BX87" i="2" a="1"/>
  <c r="BX87" i="2" s="1"/>
  <c r="BY87" i="2" a="1"/>
  <c r="BY87" i="2" s="1"/>
  <c r="BZ87" i="2" a="1"/>
  <c r="BZ87" i="2" s="1"/>
  <c r="CA87" i="2" a="1"/>
  <c r="CA87" i="2" s="1"/>
  <c r="CB87" i="2" a="1"/>
  <c r="CB87" i="2" s="1"/>
  <c r="CC87" i="2" a="1"/>
  <c r="CC87" i="2" s="1"/>
  <c r="CD87" i="2" a="1"/>
  <c r="CD87" i="2" s="1"/>
  <c r="CE87" i="2" a="1"/>
  <c r="CE87" i="2" s="1"/>
  <c r="CF87" i="2" a="1"/>
  <c r="CF87" i="2" s="1"/>
  <c r="CG87" i="2" a="1"/>
  <c r="CG87" i="2" s="1"/>
  <c r="CH87" i="2" a="1"/>
  <c r="CH87" i="2" s="1"/>
  <c r="CI87" i="2" a="1"/>
  <c r="CI87" i="2" s="1"/>
  <c r="CJ87" i="2" a="1"/>
  <c r="CJ87" i="2" s="1"/>
  <c r="CK87" i="2" a="1"/>
  <c r="CK87" i="2" s="1"/>
  <c r="CL87" i="2" a="1"/>
  <c r="CL87" i="2" s="1"/>
  <c r="CM87" i="2" a="1"/>
  <c r="CM87" i="2" s="1"/>
  <c r="CN87" i="2" a="1"/>
  <c r="CN87" i="2" s="1"/>
  <c r="CO87" i="2" a="1"/>
  <c r="CO87" i="2" s="1"/>
  <c r="CP87" i="2" a="1"/>
  <c r="CP87" i="2" s="1"/>
  <c r="CQ87" i="2" a="1"/>
  <c r="CQ87" i="2" s="1"/>
  <c r="CR87" i="2" a="1"/>
  <c r="CR87" i="2" s="1"/>
  <c r="CS87" i="2" a="1"/>
  <c r="CS87" i="2" s="1"/>
  <c r="CT87" i="2" a="1"/>
  <c r="CT87" i="2" s="1"/>
  <c r="CU87" i="2" a="1"/>
  <c r="CU87" i="2" s="1"/>
  <c r="CV87" i="2" a="1"/>
  <c r="CV87" i="2" s="1"/>
  <c r="CW87" i="2" a="1"/>
  <c r="CW87" i="2" s="1"/>
  <c r="CX87" i="2" a="1"/>
  <c r="CX87" i="2" s="1"/>
  <c r="CY87" i="2" a="1"/>
  <c r="CY87" i="2" s="1"/>
  <c r="CZ87" i="2" a="1"/>
  <c r="CZ87" i="2" s="1"/>
  <c r="DA87" i="2" a="1"/>
  <c r="DA87" i="2" s="1"/>
  <c r="DB87" i="2" a="1"/>
  <c r="DB87" i="2" s="1"/>
  <c r="DC87" i="2" a="1"/>
  <c r="DC87" i="2" s="1"/>
  <c r="DD87" i="2" a="1"/>
  <c r="DD87" i="2" s="1"/>
  <c r="DE87" i="2" a="1"/>
  <c r="DE87" i="2" s="1"/>
  <c r="DF87" i="2" a="1"/>
  <c r="DF87" i="2" s="1"/>
  <c r="DG87" i="2" a="1"/>
  <c r="DG87" i="2" s="1"/>
  <c r="DH87" i="2" a="1"/>
  <c r="DH87" i="2" s="1"/>
  <c r="DI87" i="2" a="1"/>
  <c r="DI87" i="2" s="1"/>
  <c r="DJ87" i="2" a="1"/>
  <c r="DJ87" i="2" s="1"/>
  <c r="DK87" i="2" a="1"/>
  <c r="DK87" i="2" s="1"/>
  <c r="DL87" i="2" a="1"/>
  <c r="DL87" i="2" s="1"/>
  <c r="DM87" i="2" a="1"/>
  <c r="DM87" i="2" s="1"/>
  <c r="DN87" i="2" a="1"/>
  <c r="DN87" i="2" s="1"/>
  <c r="DO87" i="2" a="1"/>
  <c r="DO87" i="2" s="1"/>
  <c r="DP87" i="2" a="1"/>
  <c r="DP87" i="2" s="1"/>
  <c r="DQ87" i="2" a="1"/>
  <c r="DQ87" i="2" s="1"/>
  <c r="DR87" i="2" a="1"/>
  <c r="DR87" i="2" s="1"/>
  <c r="DS87" i="2" a="1"/>
  <c r="DS87" i="2" s="1"/>
  <c r="DT87" i="2" a="1"/>
  <c r="DT87" i="2" s="1"/>
  <c r="DU87" i="2" a="1"/>
  <c r="DU87" i="2" s="1"/>
  <c r="DV87" i="2" a="1"/>
  <c r="DV87" i="2" s="1"/>
  <c r="DW87" i="2" a="1"/>
  <c r="DW87" i="2" s="1"/>
  <c r="DX87" i="2" a="1"/>
  <c r="DX87" i="2" s="1"/>
  <c r="DY87" i="2" a="1"/>
  <c r="DY87" i="2" s="1"/>
  <c r="DZ87" i="2" a="1"/>
  <c r="DZ87" i="2" s="1"/>
  <c r="EA87" i="2" a="1"/>
  <c r="EA87" i="2" s="1"/>
  <c r="EB87" i="2" a="1"/>
  <c r="EB87" i="2" s="1"/>
  <c r="EC87" i="2" a="1"/>
  <c r="EC87" i="2" s="1"/>
  <c r="ED87" i="2" a="1"/>
  <c r="ED87" i="2" s="1"/>
  <c r="EE87" i="2" a="1"/>
  <c r="EE87" i="2" s="1"/>
  <c r="EF87" i="2" a="1"/>
  <c r="EF87" i="2" s="1"/>
  <c r="EG87" i="2" a="1"/>
  <c r="EG87" i="2" s="1"/>
  <c r="EH87" i="2" a="1"/>
  <c r="EH87" i="2" s="1"/>
  <c r="EI87" i="2" a="1"/>
  <c r="EI87" i="2" s="1"/>
  <c r="EJ87" i="2" a="1"/>
  <c r="EJ87" i="2" s="1"/>
  <c r="EK87" i="2" a="1"/>
  <c r="EK87" i="2" s="1"/>
  <c r="EL87" i="2" a="1"/>
  <c r="EL87" i="2" s="1"/>
  <c r="EM87" i="2" a="1"/>
  <c r="EM87" i="2" s="1"/>
  <c r="EN87" i="2" a="1"/>
  <c r="EN87" i="2" s="1"/>
  <c r="EO87" i="2" a="1"/>
  <c r="EO87" i="2" s="1"/>
  <c r="EP87" i="2" a="1"/>
  <c r="EP87" i="2" s="1"/>
  <c r="EQ87" i="2" a="1"/>
  <c r="EQ87" i="2" s="1"/>
  <c r="ER87" i="2" a="1"/>
  <c r="ER87" i="2" s="1"/>
  <c r="ES87" i="2" a="1"/>
  <c r="ES87" i="2" s="1"/>
  <c r="ET87" i="2" a="1"/>
  <c r="ET87" i="2" s="1"/>
  <c r="EU87" i="2" a="1"/>
  <c r="EU87" i="2" s="1"/>
  <c r="EV87" i="2" a="1"/>
  <c r="EV87" i="2" s="1"/>
  <c r="EW87" i="2" a="1"/>
  <c r="EW87" i="2" s="1"/>
  <c r="EX87" i="2" a="1"/>
  <c r="EX87" i="2" s="1"/>
  <c r="EY87" i="2" a="1"/>
  <c r="EY87" i="2" s="1"/>
  <c r="EZ87" i="2" a="1"/>
  <c r="EZ87" i="2" s="1"/>
  <c r="FA87" i="2" a="1"/>
  <c r="FA87" i="2" s="1"/>
  <c r="FB87" i="2" a="1"/>
  <c r="FB87" i="2" s="1"/>
  <c r="FC87" i="2" a="1"/>
  <c r="FC87" i="2" s="1"/>
  <c r="FD87" i="2" a="1"/>
  <c r="FD87" i="2" s="1"/>
  <c r="FE87" i="2" a="1"/>
  <c r="FE87" i="2" s="1"/>
  <c r="FF87" i="2" a="1"/>
  <c r="FF87" i="2" s="1"/>
  <c r="FG87" i="2" a="1"/>
  <c r="FG87" i="2" s="1"/>
  <c r="FH87" i="2" a="1"/>
  <c r="FH87" i="2" s="1"/>
  <c r="FI87" i="2" a="1"/>
  <c r="FI87" i="2" s="1"/>
  <c r="FJ87" i="2" a="1"/>
  <c r="FJ87" i="2" s="1"/>
  <c r="FK87" i="2" a="1"/>
  <c r="FK87" i="2" s="1"/>
  <c r="FL87" i="2" a="1"/>
  <c r="FL87" i="2" s="1"/>
  <c r="FM87" i="2" a="1"/>
  <c r="FM87" i="2" s="1"/>
  <c r="FN87" i="2" a="1"/>
  <c r="FN87" i="2" s="1"/>
  <c r="FO87" i="2" a="1"/>
  <c r="FO87" i="2" s="1"/>
  <c r="FP87" i="2" a="1"/>
  <c r="FP87" i="2" s="1"/>
  <c r="FQ87" i="2" a="1"/>
  <c r="FQ87" i="2" s="1"/>
  <c r="FR87" i="2" a="1"/>
  <c r="FR87" i="2" s="1"/>
  <c r="FS87" i="2" a="1"/>
  <c r="FS87" i="2" s="1"/>
  <c r="FT87" i="2" a="1"/>
  <c r="FT87" i="2" s="1"/>
  <c r="FU87" i="2" a="1"/>
  <c r="FU87" i="2" s="1"/>
  <c r="FV87" i="2" a="1"/>
  <c r="FV87" i="2" s="1"/>
  <c r="FW87" i="2" a="1"/>
  <c r="FW87" i="2" s="1"/>
  <c r="FX87" i="2" a="1"/>
  <c r="FX87" i="2" s="1"/>
  <c r="FY87" i="2" a="1"/>
  <c r="FY87" i="2" s="1"/>
  <c r="FZ87" i="2" a="1"/>
  <c r="FZ87" i="2" s="1"/>
  <c r="GA87" i="2" a="1"/>
  <c r="GA87" i="2" s="1"/>
  <c r="GB87" i="2" a="1"/>
  <c r="GB87" i="2" s="1"/>
  <c r="GC87" i="2" a="1"/>
  <c r="GC87" i="2" s="1"/>
  <c r="GD87" i="2" a="1"/>
  <c r="GD87" i="2" s="1"/>
  <c r="GE87" i="2" a="1"/>
  <c r="GE87" i="2" s="1"/>
  <c r="GF87" i="2" a="1"/>
  <c r="GF87" i="2" s="1"/>
  <c r="GG87" i="2" a="1"/>
  <c r="GG87" i="2" s="1"/>
  <c r="GH87" i="2" a="1"/>
  <c r="GH87" i="2" s="1"/>
  <c r="GI87" i="2" a="1"/>
  <c r="GI87" i="2" s="1"/>
  <c r="GJ87" i="2" a="1"/>
  <c r="GJ87" i="2" s="1"/>
  <c r="GK87" i="2" a="1"/>
  <c r="GK87" i="2" s="1"/>
  <c r="GL87" i="2" a="1"/>
  <c r="GL87" i="2" s="1"/>
  <c r="GM87" i="2" a="1"/>
  <c r="GM87" i="2" s="1"/>
  <c r="GN87" i="2" a="1"/>
  <c r="GN87" i="2" s="1"/>
  <c r="GO87" i="2" a="1"/>
  <c r="GO87" i="2" s="1"/>
  <c r="GP87" i="2" a="1"/>
  <c r="GP87" i="2" s="1"/>
  <c r="GQ87" i="2" a="1"/>
  <c r="GQ87" i="2" s="1"/>
  <c r="GR87" i="2" a="1"/>
  <c r="GR87" i="2" s="1"/>
  <c r="GS87" i="2" a="1"/>
  <c r="GS87" i="2" s="1"/>
  <c r="GT87" i="2" a="1"/>
  <c r="GT87" i="2" s="1"/>
  <c r="GU87" i="2" a="1"/>
  <c r="GU87" i="2" s="1"/>
  <c r="GV87" i="2" a="1"/>
  <c r="GV87" i="2" s="1"/>
  <c r="GW87" i="2" a="1"/>
  <c r="GW87" i="2" s="1"/>
  <c r="GX87" i="2" a="1"/>
  <c r="GX87" i="2" s="1"/>
  <c r="GY87" i="2" a="1"/>
  <c r="GY87" i="2" s="1"/>
  <c r="GZ87" i="2" a="1"/>
  <c r="GZ87" i="2" s="1"/>
  <c r="H88" i="2"/>
  <c r="D88" i="2" s="1"/>
  <c r="X88" i="2" a="1"/>
  <c r="X88" i="2" s="1"/>
  <c r="Y88" i="2" a="1"/>
  <c r="Y88" i="2" s="1"/>
  <c r="Z88" i="2" a="1"/>
  <c r="Z88" i="2" s="1"/>
  <c r="AA88" i="2" a="1"/>
  <c r="AA88" i="2" s="1"/>
  <c r="AB88" i="2" a="1"/>
  <c r="AB88" i="2" s="1"/>
  <c r="AC88" i="2" a="1"/>
  <c r="AC88" i="2" s="1"/>
  <c r="AD88" i="2" a="1"/>
  <c r="AD88" i="2" s="1"/>
  <c r="AE88" i="2" a="1"/>
  <c r="AE88" i="2" s="1"/>
  <c r="AF88" i="2" a="1"/>
  <c r="AF88" i="2" s="1"/>
  <c r="AG88" i="2" a="1"/>
  <c r="AG88" i="2" s="1"/>
  <c r="AH88" i="2" a="1"/>
  <c r="AH88" i="2" s="1"/>
  <c r="AI88" i="2" a="1"/>
  <c r="AI88" i="2" s="1"/>
  <c r="AJ88" i="2" a="1"/>
  <c r="AJ88" i="2" s="1"/>
  <c r="AK88" i="2" a="1"/>
  <c r="AK88" i="2" s="1"/>
  <c r="AL88" i="2" a="1"/>
  <c r="AL88" i="2" s="1"/>
  <c r="AM88" i="2" a="1"/>
  <c r="AM88" i="2" s="1"/>
  <c r="AN88" i="2" a="1"/>
  <c r="AN88" i="2" s="1"/>
  <c r="AO88" i="2" a="1"/>
  <c r="AO88" i="2" s="1"/>
  <c r="AP88" i="2" a="1"/>
  <c r="AP88" i="2" s="1"/>
  <c r="AQ88" i="2" a="1"/>
  <c r="AQ88" i="2" s="1"/>
  <c r="AR88" i="2" a="1"/>
  <c r="AR88" i="2" s="1"/>
  <c r="AS88" i="2" a="1"/>
  <c r="AS88" i="2" s="1"/>
  <c r="AT88" i="2" a="1"/>
  <c r="AT88" i="2" s="1"/>
  <c r="AU88" i="2" a="1"/>
  <c r="AU88" i="2" s="1"/>
  <c r="AV88" i="2" a="1"/>
  <c r="AV88" i="2" s="1"/>
  <c r="AW88" i="2" a="1"/>
  <c r="AW88" i="2" s="1"/>
  <c r="AX88" i="2" a="1"/>
  <c r="AX88" i="2" s="1"/>
  <c r="AY88" i="2" a="1"/>
  <c r="AY88" i="2" s="1"/>
  <c r="AZ88" i="2" a="1"/>
  <c r="AZ88" i="2" s="1"/>
  <c r="BA88" i="2" a="1"/>
  <c r="BA88" i="2" s="1"/>
  <c r="BB88" i="2" a="1"/>
  <c r="BB88" i="2" s="1"/>
  <c r="BC88" i="2" a="1"/>
  <c r="BC88" i="2" s="1"/>
  <c r="BD88" i="2" a="1"/>
  <c r="BD88" i="2" s="1"/>
  <c r="BE88" i="2" a="1"/>
  <c r="BE88" i="2" s="1"/>
  <c r="BF88" i="2" a="1"/>
  <c r="BF88" i="2" s="1"/>
  <c r="BG88" i="2" a="1"/>
  <c r="BG88" i="2" s="1"/>
  <c r="BH88" i="2" a="1"/>
  <c r="BH88" i="2" s="1"/>
  <c r="BI88" i="2" a="1"/>
  <c r="BI88" i="2" s="1"/>
  <c r="BJ88" i="2" a="1"/>
  <c r="BJ88" i="2" s="1"/>
  <c r="BK88" i="2" a="1"/>
  <c r="BK88" i="2" s="1"/>
  <c r="BL88" i="2" a="1"/>
  <c r="BL88" i="2" s="1"/>
  <c r="BM88" i="2" a="1"/>
  <c r="BM88" i="2" s="1"/>
  <c r="BN88" i="2" a="1"/>
  <c r="BN88" i="2" s="1"/>
  <c r="BO88" i="2" a="1"/>
  <c r="BO88" i="2" s="1"/>
  <c r="BP88" i="2" a="1"/>
  <c r="BP88" i="2" s="1"/>
  <c r="BQ88" i="2" a="1"/>
  <c r="BQ88" i="2" s="1"/>
  <c r="BR88" i="2" a="1"/>
  <c r="BR88" i="2" s="1"/>
  <c r="BS88" i="2" a="1"/>
  <c r="BS88" i="2" s="1"/>
  <c r="BT88" i="2" a="1"/>
  <c r="BT88" i="2" s="1"/>
  <c r="BU88" i="2" a="1"/>
  <c r="BU88" i="2" s="1"/>
  <c r="BV88" i="2" a="1"/>
  <c r="BV88" i="2" s="1"/>
  <c r="BW88" i="2" a="1"/>
  <c r="BW88" i="2" s="1"/>
  <c r="BX88" i="2" a="1"/>
  <c r="BX88" i="2" s="1"/>
  <c r="BY88" i="2" a="1"/>
  <c r="BY88" i="2" s="1"/>
  <c r="BZ88" i="2" a="1"/>
  <c r="BZ88" i="2" s="1"/>
  <c r="CA88" i="2" a="1"/>
  <c r="CA88" i="2" s="1"/>
  <c r="CB88" i="2" a="1"/>
  <c r="CB88" i="2" s="1"/>
  <c r="CC88" i="2" a="1"/>
  <c r="CC88" i="2" s="1"/>
  <c r="CD88" i="2" a="1"/>
  <c r="CD88" i="2" s="1"/>
  <c r="CE88" i="2" a="1"/>
  <c r="CE88" i="2" s="1"/>
  <c r="CF88" i="2" a="1"/>
  <c r="CF88" i="2" s="1"/>
  <c r="CG88" i="2" a="1"/>
  <c r="CG88" i="2" s="1"/>
  <c r="CH88" i="2" a="1"/>
  <c r="CH88" i="2" s="1"/>
  <c r="CI88" i="2" a="1"/>
  <c r="CI88" i="2" s="1"/>
  <c r="CJ88" i="2" a="1"/>
  <c r="CJ88" i="2" s="1"/>
  <c r="CK88" i="2" a="1"/>
  <c r="CK88" i="2" s="1"/>
  <c r="CL88" i="2" a="1"/>
  <c r="CL88" i="2" s="1"/>
  <c r="CM88" i="2" a="1"/>
  <c r="CM88" i="2" s="1"/>
  <c r="CN88" i="2" a="1"/>
  <c r="CN88" i="2" s="1"/>
  <c r="CO88" i="2" a="1"/>
  <c r="CO88" i="2" s="1"/>
  <c r="CP88" i="2" a="1"/>
  <c r="CP88" i="2" s="1"/>
  <c r="CQ88" i="2" a="1"/>
  <c r="CQ88" i="2" s="1"/>
  <c r="CR88" i="2" a="1"/>
  <c r="CR88" i="2" s="1"/>
  <c r="CS88" i="2" a="1"/>
  <c r="CS88" i="2" s="1"/>
  <c r="CT88" i="2" a="1"/>
  <c r="CT88" i="2" s="1"/>
  <c r="CU88" i="2" a="1"/>
  <c r="CU88" i="2" s="1"/>
  <c r="CV88" i="2" a="1"/>
  <c r="CV88" i="2" s="1"/>
  <c r="CW88" i="2" a="1"/>
  <c r="CW88" i="2" s="1"/>
  <c r="CX88" i="2" a="1"/>
  <c r="CX88" i="2" s="1"/>
  <c r="CY88" i="2" a="1"/>
  <c r="CY88" i="2" s="1"/>
  <c r="CZ88" i="2" a="1"/>
  <c r="CZ88" i="2" s="1"/>
  <c r="DA88" i="2" a="1"/>
  <c r="DA88" i="2" s="1"/>
  <c r="DB88" i="2" a="1"/>
  <c r="DB88" i="2" s="1"/>
  <c r="DC88" i="2" a="1"/>
  <c r="DC88" i="2" s="1"/>
  <c r="DD88" i="2" a="1"/>
  <c r="DD88" i="2" s="1"/>
  <c r="DE88" i="2" a="1"/>
  <c r="DE88" i="2" s="1"/>
  <c r="DF88" i="2" a="1"/>
  <c r="DF88" i="2" s="1"/>
  <c r="DG88" i="2" a="1"/>
  <c r="DG88" i="2" s="1"/>
  <c r="DH88" i="2" a="1"/>
  <c r="DH88" i="2" s="1"/>
  <c r="DI88" i="2" a="1"/>
  <c r="DI88" i="2" s="1"/>
  <c r="DJ88" i="2" a="1"/>
  <c r="DJ88" i="2" s="1"/>
  <c r="DK88" i="2" a="1"/>
  <c r="DK88" i="2" s="1"/>
  <c r="DL88" i="2" a="1"/>
  <c r="DL88" i="2" s="1"/>
  <c r="DM88" i="2" a="1"/>
  <c r="DM88" i="2" s="1"/>
  <c r="DN88" i="2" a="1"/>
  <c r="DN88" i="2" s="1"/>
  <c r="DO88" i="2" a="1"/>
  <c r="DO88" i="2" s="1"/>
  <c r="DP88" i="2" a="1"/>
  <c r="DP88" i="2" s="1"/>
  <c r="DQ88" i="2" a="1"/>
  <c r="DQ88" i="2" s="1"/>
  <c r="DR88" i="2" a="1"/>
  <c r="DR88" i="2" s="1"/>
  <c r="DS88" i="2" a="1"/>
  <c r="DS88" i="2" s="1"/>
  <c r="DT88" i="2" a="1"/>
  <c r="DT88" i="2" s="1"/>
  <c r="DU88" i="2" a="1"/>
  <c r="DU88" i="2" s="1"/>
  <c r="DV88" i="2" a="1"/>
  <c r="DV88" i="2" s="1"/>
  <c r="DW88" i="2" a="1"/>
  <c r="DW88" i="2" s="1"/>
  <c r="DX88" i="2" a="1"/>
  <c r="DX88" i="2" s="1"/>
  <c r="DY88" i="2" a="1"/>
  <c r="DY88" i="2" s="1"/>
  <c r="DZ88" i="2" a="1"/>
  <c r="DZ88" i="2" s="1"/>
  <c r="EA88" i="2" a="1"/>
  <c r="EA88" i="2" s="1"/>
  <c r="EB88" i="2" a="1"/>
  <c r="EB88" i="2" s="1"/>
  <c r="EC88" i="2" a="1"/>
  <c r="EC88" i="2" s="1"/>
  <c r="ED88" i="2" a="1"/>
  <c r="ED88" i="2" s="1"/>
  <c r="EE88" i="2" a="1"/>
  <c r="EE88" i="2" s="1"/>
  <c r="EF88" i="2" a="1"/>
  <c r="EF88" i="2" s="1"/>
  <c r="EG88" i="2" a="1"/>
  <c r="EG88" i="2" s="1"/>
  <c r="EH88" i="2" a="1"/>
  <c r="EH88" i="2" s="1"/>
  <c r="EI88" i="2" a="1"/>
  <c r="EI88" i="2" s="1"/>
  <c r="EJ88" i="2" a="1"/>
  <c r="EJ88" i="2" s="1"/>
  <c r="EK88" i="2" a="1"/>
  <c r="EK88" i="2" s="1"/>
  <c r="EL88" i="2" a="1"/>
  <c r="EL88" i="2" s="1"/>
  <c r="EM88" i="2" a="1"/>
  <c r="EM88" i="2" s="1"/>
  <c r="EN88" i="2" a="1"/>
  <c r="EN88" i="2" s="1"/>
  <c r="EO88" i="2" a="1"/>
  <c r="EO88" i="2" s="1"/>
  <c r="EP88" i="2" a="1"/>
  <c r="EP88" i="2" s="1"/>
  <c r="EQ88" i="2" a="1"/>
  <c r="EQ88" i="2" s="1"/>
  <c r="ER88" i="2" a="1"/>
  <c r="ER88" i="2" s="1"/>
  <c r="ES88" i="2" a="1"/>
  <c r="ES88" i="2" s="1"/>
  <c r="ET88" i="2" a="1"/>
  <c r="ET88" i="2" s="1"/>
  <c r="EU88" i="2" a="1"/>
  <c r="EU88" i="2" s="1"/>
  <c r="EV88" i="2" a="1"/>
  <c r="EV88" i="2" s="1"/>
  <c r="EW88" i="2" a="1"/>
  <c r="EW88" i="2" s="1"/>
  <c r="EX88" i="2" a="1"/>
  <c r="EX88" i="2" s="1"/>
  <c r="EY88" i="2" a="1"/>
  <c r="EY88" i="2" s="1"/>
  <c r="EZ88" i="2" a="1"/>
  <c r="EZ88" i="2" s="1"/>
  <c r="FA88" i="2" a="1"/>
  <c r="FA88" i="2" s="1"/>
  <c r="FB88" i="2" a="1"/>
  <c r="FB88" i="2" s="1"/>
  <c r="FC88" i="2" a="1"/>
  <c r="FC88" i="2" s="1"/>
  <c r="FD88" i="2" a="1"/>
  <c r="FD88" i="2" s="1"/>
  <c r="FE88" i="2" a="1"/>
  <c r="FE88" i="2" s="1"/>
  <c r="FF88" i="2" a="1"/>
  <c r="FF88" i="2" s="1"/>
  <c r="FG88" i="2" a="1"/>
  <c r="FG88" i="2" s="1"/>
  <c r="FH88" i="2" a="1"/>
  <c r="FH88" i="2" s="1"/>
  <c r="FI88" i="2" a="1"/>
  <c r="FI88" i="2" s="1"/>
  <c r="FJ88" i="2" a="1"/>
  <c r="FJ88" i="2" s="1"/>
  <c r="FK88" i="2" a="1"/>
  <c r="FK88" i="2" s="1"/>
  <c r="FL88" i="2" a="1"/>
  <c r="FL88" i="2" s="1"/>
  <c r="FM88" i="2" a="1"/>
  <c r="FM88" i="2" s="1"/>
  <c r="FN88" i="2" a="1"/>
  <c r="FN88" i="2" s="1"/>
  <c r="FO88" i="2" a="1"/>
  <c r="FO88" i="2" s="1"/>
  <c r="FP88" i="2" a="1"/>
  <c r="FP88" i="2" s="1"/>
  <c r="FQ88" i="2" a="1"/>
  <c r="FQ88" i="2" s="1"/>
  <c r="FR88" i="2" a="1"/>
  <c r="FR88" i="2" s="1"/>
  <c r="FS88" i="2" a="1"/>
  <c r="FS88" i="2" s="1"/>
  <c r="FT88" i="2" a="1"/>
  <c r="FT88" i="2" s="1"/>
  <c r="FU88" i="2" a="1"/>
  <c r="FU88" i="2" s="1"/>
  <c r="FV88" i="2" a="1"/>
  <c r="FV88" i="2" s="1"/>
  <c r="FW88" i="2" a="1"/>
  <c r="FW88" i="2" s="1"/>
  <c r="FX88" i="2" a="1"/>
  <c r="FX88" i="2" s="1"/>
  <c r="FY88" i="2" a="1"/>
  <c r="FY88" i="2" s="1"/>
  <c r="FZ88" i="2" a="1"/>
  <c r="FZ88" i="2" s="1"/>
  <c r="GA88" i="2" a="1"/>
  <c r="GA88" i="2" s="1"/>
  <c r="GB88" i="2" a="1"/>
  <c r="GB88" i="2" s="1"/>
  <c r="GC88" i="2" a="1"/>
  <c r="GC88" i="2" s="1"/>
  <c r="GD88" i="2" a="1"/>
  <c r="GD88" i="2" s="1"/>
  <c r="GE88" i="2" a="1"/>
  <c r="GE88" i="2" s="1"/>
  <c r="GF88" i="2" a="1"/>
  <c r="GF88" i="2" s="1"/>
  <c r="GG88" i="2" a="1"/>
  <c r="GG88" i="2" s="1"/>
  <c r="GH88" i="2" a="1"/>
  <c r="GH88" i="2" s="1"/>
  <c r="GI88" i="2" a="1"/>
  <c r="GI88" i="2" s="1"/>
  <c r="GJ88" i="2" a="1"/>
  <c r="GJ88" i="2" s="1"/>
  <c r="GK88" i="2" a="1"/>
  <c r="GK88" i="2" s="1"/>
  <c r="GL88" i="2" a="1"/>
  <c r="GL88" i="2" s="1"/>
  <c r="GM88" i="2" a="1"/>
  <c r="GM88" i="2" s="1"/>
  <c r="GN88" i="2" a="1"/>
  <c r="GN88" i="2" s="1"/>
  <c r="GO88" i="2" a="1"/>
  <c r="GO88" i="2" s="1"/>
  <c r="GP88" i="2" a="1"/>
  <c r="GP88" i="2" s="1"/>
  <c r="GQ88" i="2" a="1"/>
  <c r="GQ88" i="2" s="1"/>
  <c r="GR88" i="2" a="1"/>
  <c r="GR88" i="2" s="1"/>
  <c r="GS88" i="2" a="1"/>
  <c r="GS88" i="2" s="1"/>
  <c r="GT88" i="2" a="1"/>
  <c r="GT88" i="2" s="1"/>
  <c r="GU88" i="2" a="1"/>
  <c r="GU88" i="2" s="1"/>
  <c r="GV88" i="2" a="1"/>
  <c r="GV88" i="2" s="1"/>
  <c r="GW88" i="2" a="1"/>
  <c r="GW88" i="2" s="1"/>
  <c r="GX88" i="2" a="1"/>
  <c r="GX88" i="2" s="1"/>
  <c r="GY88" i="2" a="1"/>
  <c r="GY88" i="2" s="1"/>
  <c r="GZ88" i="2" a="1"/>
  <c r="GZ88" i="2" s="1"/>
  <c r="H89" i="2"/>
  <c r="D89" i="2" s="1"/>
  <c r="X89" i="2" a="1"/>
  <c r="X89" i="2" s="1"/>
  <c r="Y89" i="2" a="1"/>
  <c r="Y89" i="2" s="1"/>
  <c r="Z89" i="2" a="1"/>
  <c r="Z89" i="2" s="1"/>
  <c r="AA89" i="2" a="1"/>
  <c r="AA89" i="2" s="1"/>
  <c r="AB89" i="2" a="1"/>
  <c r="AB89" i="2" s="1"/>
  <c r="AC89" i="2" a="1"/>
  <c r="AC89" i="2" s="1"/>
  <c r="AD89" i="2" a="1"/>
  <c r="AD89" i="2" s="1"/>
  <c r="AE89" i="2" a="1"/>
  <c r="AE89" i="2" s="1"/>
  <c r="AF89" i="2" a="1"/>
  <c r="AF89" i="2" s="1"/>
  <c r="AG89" i="2" a="1"/>
  <c r="AG89" i="2" s="1"/>
  <c r="AH89" i="2" a="1"/>
  <c r="AH89" i="2" s="1"/>
  <c r="AI89" i="2" a="1"/>
  <c r="AI89" i="2" s="1"/>
  <c r="AJ89" i="2" a="1"/>
  <c r="AJ89" i="2" s="1"/>
  <c r="AK89" i="2" a="1"/>
  <c r="AK89" i="2" s="1"/>
  <c r="AL89" i="2" a="1"/>
  <c r="AL89" i="2" s="1"/>
  <c r="AM89" i="2" a="1"/>
  <c r="AM89" i="2" s="1"/>
  <c r="AN89" i="2" a="1"/>
  <c r="AN89" i="2" s="1"/>
  <c r="AO89" i="2" a="1"/>
  <c r="AO89" i="2" s="1"/>
  <c r="AP89" i="2" a="1"/>
  <c r="AP89" i="2" s="1"/>
  <c r="AQ89" i="2" a="1"/>
  <c r="AQ89" i="2" s="1"/>
  <c r="AR89" i="2" a="1"/>
  <c r="AR89" i="2" s="1"/>
  <c r="AS89" i="2" a="1"/>
  <c r="AS89" i="2" s="1"/>
  <c r="AT89" i="2" a="1"/>
  <c r="AT89" i="2" s="1"/>
  <c r="AU89" i="2" a="1"/>
  <c r="AU89" i="2" s="1"/>
  <c r="AV89" i="2" a="1"/>
  <c r="AV89" i="2" s="1"/>
  <c r="AW89" i="2" a="1"/>
  <c r="AW89" i="2" s="1"/>
  <c r="AX89" i="2" a="1"/>
  <c r="AX89" i="2" s="1"/>
  <c r="AY89" i="2" a="1"/>
  <c r="AY89" i="2" s="1"/>
  <c r="AZ89" i="2" a="1"/>
  <c r="AZ89" i="2" s="1"/>
  <c r="BA89" i="2" a="1"/>
  <c r="BA89" i="2" s="1"/>
  <c r="BB89" i="2" a="1"/>
  <c r="BB89" i="2" s="1"/>
  <c r="BC89" i="2" a="1"/>
  <c r="BC89" i="2" s="1"/>
  <c r="BD89" i="2" a="1"/>
  <c r="BD89" i="2" s="1"/>
  <c r="BE89" i="2" a="1"/>
  <c r="BE89" i="2" s="1"/>
  <c r="BF89" i="2" a="1"/>
  <c r="BF89" i="2" s="1"/>
  <c r="BG89" i="2" a="1"/>
  <c r="BG89" i="2" s="1"/>
  <c r="BH89" i="2" a="1"/>
  <c r="BH89" i="2" s="1"/>
  <c r="BI89" i="2" a="1"/>
  <c r="BI89" i="2" s="1"/>
  <c r="BJ89" i="2" a="1"/>
  <c r="BJ89" i="2" s="1"/>
  <c r="BK89" i="2" a="1"/>
  <c r="BK89" i="2" s="1"/>
  <c r="BL89" i="2" a="1"/>
  <c r="BL89" i="2" s="1"/>
  <c r="BM89" i="2" a="1"/>
  <c r="BM89" i="2" s="1"/>
  <c r="BN89" i="2" a="1"/>
  <c r="BN89" i="2" s="1"/>
  <c r="BO89" i="2" a="1"/>
  <c r="BO89" i="2" s="1"/>
  <c r="BP89" i="2" a="1"/>
  <c r="BP89" i="2" s="1"/>
  <c r="BQ89" i="2" a="1"/>
  <c r="BQ89" i="2" s="1"/>
  <c r="BR89" i="2" a="1"/>
  <c r="BR89" i="2" s="1"/>
  <c r="BS89" i="2" a="1"/>
  <c r="BS89" i="2" s="1"/>
  <c r="BT89" i="2" a="1"/>
  <c r="BT89" i="2" s="1"/>
  <c r="BU89" i="2" a="1"/>
  <c r="BU89" i="2" s="1"/>
  <c r="BV89" i="2" a="1"/>
  <c r="BV89" i="2" s="1"/>
  <c r="BW89" i="2" a="1"/>
  <c r="BW89" i="2" s="1"/>
  <c r="BX89" i="2" a="1"/>
  <c r="BX89" i="2" s="1"/>
  <c r="BY89" i="2" a="1"/>
  <c r="BY89" i="2" s="1"/>
  <c r="BZ89" i="2" a="1"/>
  <c r="BZ89" i="2" s="1"/>
  <c r="CA89" i="2" a="1"/>
  <c r="CA89" i="2" s="1"/>
  <c r="CB89" i="2" a="1"/>
  <c r="CB89" i="2" s="1"/>
  <c r="CC89" i="2" a="1"/>
  <c r="CC89" i="2" s="1"/>
  <c r="CD89" i="2" a="1"/>
  <c r="CD89" i="2" s="1"/>
  <c r="CE89" i="2" a="1"/>
  <c r="CE89" i="2" s="1"/>
  <c r="CF89" i="2" a="1"/>
  <c r="CF89" i="2" s="1"/>
  <c r="CG89" i="2" a="1"/>
  <c r="CG89" i="2" s="1"/>
  <c r="CH89" i="2" a="1"/>
  <c r="CH89" i="2" s="1"/>
  <c r="CI89" i="2" a="1"/>
  <c r="CI89" i="2" s="1"/>
  <c r="CJ89" i="2" a="1"/>
  <c r="CJ89" i="2" s="1"/>
  <c r="CK89" i="2" a="1"/>
  <c r="CK89" i="2" s="1"/>
  <c r="CL89" i="2" a="1"/>
  <c r="CL89" i="2" s="1"/>
  <c r="CM89" i="2" a="1"/>
  <c r="CM89" i="2" s="1"/>
  <c r="CN89" i="2" a="1"/>
  <c r="CN89" i="2" s="1"/>
  <c r="CO89" i="2" a="1"/>
  <c r="CO89" i="2" s="1"/>
  <c r="CP89" i="2" a="1"/>
  <c r="CP89" i="2" s="1"/>
  <c r="CQ89" i="2" a="1"/>
  <c r="CQ89" i="2" s="1"/>
  <c r="CR89" i="2" a="1"/>
  <c r="CR89" i="2" s="1"/>
  <c r="CS89" i="2" a="1"/>
  <c r="CS89" i="2" s="1"/>
  <c r="CT89" i="2" a="1"/>
  <c r="CT89" i="2" s="1"/>
  <c r="CU89" i="2" a="1"/>
  <c r="CU89" i="2" s="1"/>
  <c r="CV89" i="2" a="1"/>
  <c r="CV89" i="2" s="1"/>
  <c r="CW89" i="2" a="1"/>
  <c r="CW89" i="2" s="1"/>
  <c r="CX89" i="2" a="1"/>
  <c r="CX89" i="2" s="1"/>
  <c r="CY89" i="2" a="1"/>
  <c r="CY89" i="2" s="1"/>
  <c r="CZ89" i="2" a="1"/>
  <c r="CZ89" i="2" s="1"/>
  <c r="DA89" i="2" a="1"/>
  <c r="DA89" i="2" s="1"/>
  <c r="DB89" i="2" a="1"/>
  <c r="DB89" i="2" s="1"/>
  <c r="DC89" i="2" a="1"/>
  <c r="DC89" i="2" s="1"/>
  <c r="DD89" i="2" a="1"/>
  <c r="DD89" i="2" s="1"/>
  <c r="DE89" i="2" a="1"/>
  <c r="DE89" i="2" s="1"/>
  <c r="DF89" i="2" a="1"/>
  <c r="DF89" i="2" s="1"/>
  <c r="DG89" i="2" a="1"/>
  <c r="DG89" i="2" s="1"/>
  <c r="DH89" i="2" a="1"/>
  <c r="DH89" i="2" s="1"/>
  <c r="DI89" i="2" a="1"/>
  <c r="DI89" i="2" s="1"/>
  <c r="DJ89" i="2" a="1"/>
  <c r="DJ89" i="2" s="1"/>
  <c r="DK89" i="2" a="1"/>
  <c r="DK89" i="2" s="1"/>
  <c r="DL89" i="2" a="1"/>
  <c r="DL89" i="2" s="1"/>
  <c r="DM89" i="2" a="1"/>
  <c r="DM89" i="2" s="1"/>
  <c r="DN89" i="2" a="1"/>
  <c r="DN89" i="2" s="1"/>
  <c r="DO89" i="2" a="1"/>
  <c r="DO89" i="2" s="1"/>
  <c r="DP89" i="2" a="1"/>
  <c r="DP89" i="2" s="1"/>
  <c r="DQ89" i="2" a="1"/>
  <c r="DQ89" i="2" s="1"/>
  <c r="DR89" i="2" a="1"/>
  <c r="DR89" i="2" s="1"/>
  <c r="DS89" i="2" a="1"/>
  <c r="DS89" i="2" s="1"/>
  <c r="DT89" i="2" a="1"/>
  <c r="DT89" i="2" s="1"/>
  <c r="DU89" i="2" a="1"/>
  <c r="DU89" i="2" s="1"/>
  <c r="DV89" i="2" a="1"/>
  <c r="DV89" i="2" s="1"/>
  <c r="DW89" i="2" a="1"/>
  <c r="DW89" i="2" s="1"/>
  <c r="DX89" i="2" a="1"/>
  <c r="DX89" i="2" s="1"/>
  <c r="DY89" i="2" a="1"/>
  <c r="DY89" i="2" s="1"/>
  <c r="DZ89" i="2" a="1"/>
  <c r="DZ89" i="2" s="1"/>
  <c r="EA89" i="2" a="1"/>
  <c r="EA89" i="2" s="1"/>
  <c r="EB89" i="2" a="1"/>
  <c r="EB89" i="2" s="1"/>
  <c r="EC89" i="2" a="1"/>
  <c r="EC89" i="2" s="1"/>
  <c r="ED89" i="2" a="1"/>
  <c r="ED89" i="2" s="1"/>
  <c r="EE89" i="2" a="1"/>
  <c r="EE89" i="2" s="1"/>
  <c r="EF89" i="2" a="1"/>
  <c r="EF89" i="2" s="1"/>
  <c r="EG89" i="2" a="1"/>
  <c r="EG89" i="2" s="1"/>
  <c r="EH89" i="2" a="1"/>
  <c r="EH89" i="2" s="1"/>
  <c r="EI89" i="2" a="1"/>
  <c r="EI89" i="2" s="1"/>
  <c r="EJ89" i="2" a="1"/>
  <c r="EJ89" i="2" s="1"/>
  <c r="EK89" i="2" a="1"/>
  <c r="EK89" i="2" s="1"/>
  <c r="EL89" i="2" a="1"/>
  <c r="EL89" i="2" s="1"/>
  <c r="EM89" i="2" a="1"/>
  <c r="EM89" i="2" s="1"/>
  <c r="EN89" i="2" a="1"/>
  <c r="EN89" i="2" s="1"/>
  <c r="EO89" i="2" a="1"/>
  <c r="EO89" i="2" s="1"/>
  <c r="EP89" i="2" a="1"/>
  <c r="EP89" i="2" s="1"/>
  <c r="EQ89" i="2" a="1"/>
  <c r="EQ89" i="2" s="1"/>
  <c r="ER89" i="2" a="1"/>
  <c r="ER89" i="2" s="1"/>
  <c r="ES89" i="2" a="1"/>
  <c r="ES89" i="2" s="1"/>
  <c r="ET89" i="2" a="1"/>
  <c r="ET89" i="2" s="1"/>
  <c r="EU89" i="2" a="1"/>
  <c r="EU89" i="2" s="1"/>
  <c r="EV89" i="2" a="1"/>
  <c r="EV89" i="2" s="1"/>
  <c r="EW89" i="2" a="1"/>
  <c r="EW89" i="2" s="1"/>
  <c r="EX89" i="2" a="1"/>
  <c r="EX89" i="2" s="1"/>
  <c r="EY89" i="2" a="1"/>
  <c r="EY89" i="2" s="1"/>
  <c r="EZ89" i="2" a="1"/>
  <c r="EZ89" i="2" s="1"/>
  <c r="FA89" i="2" a="1"/>
  <c r="FA89" i="2" s="1"/>
  <c r="FB89" i="2" a="1"/>
  <c r="FB89" i="2" s="1"/>
  <c r="FC89" i="2" a="1"/>
  <c r="FC89" i="2" s="1"/>
  <c r="FD89" i="2" a="1"/>
  <c r="FD89" i="2" s="1"/>
  <c r="FE89" i="2" a="1"/>
  <c r="FE89" i="2" s="1"/>
  <c r="FF89" i="2" a="1"/>
  <c r="FF89" i="2" s="1"/>
  <c r="FG89" i="2" a="1"/>
  <c r="FG89" i="2" s="1"/>
  <c r="FH89" i="2" a="1"/>
  <c r="FH89" i="2" s="1"/>
  <c r="FI89" i="2" a="1"/>
  <c r="FI89" i="2" s="1"/>
  <c r="FJ89" i="2" a="1"/>
  <c r="FJ89" i="2" s="1"/>
  <c r="FK89" i="2" a="1"/>
  <c r="FK89" i="2" s="1"/>
  <c r="FL89" i="2" a="1"/>
  <c r="FL89" i="2" s="1"/>
  <c r="FM89" i="2" a="1"/>
  <c r="FM89" i="2" s="1"/>
  <c r="FN89" i="2" a="1"/>
  <c r="FN89" i="2" s="1"/>
  <c r="FO89" i="2" a="1"/>
  <c r="FO89" i="2" s="1"/>
  <c r="FP89" i="2" a="1"/>
  <c r="FP89" i="2" s="1"/>
  <c r="FQ89" i="2" a="1"/>
  <c r="FQ89" i="2" s="1"/>
  <c r="FR89" i="2" a="1"/>
  <c r="FR89" i="2" s="1"/>
  <c r="FS89" i="2" a="1"/>
  <c r="FS89" i="2" s="1"/>
  <c r="FT89" i="2" a="1"/>
  <c r="FT89" i="2" s="1"/>
  <c r="FU89" i="2" a="1"/>
  <c r="FU89" i="2" s="1"/>
  <c r="FV89" i="2" a="1"/>
  <c r="FV89" i="2" s="1"/>
  <c r="FW89" i="2" a="1"/>
  <c r="FW89" i="2" s="1"/>
  <c r="FX89" i="2" a="1"/>
  <c r="FX89" i="2" s="1"/>
  <c r="FY89" i="2" a="1"/>
  <c r="FY89" i="2" s="1"/>
  <c r="FZ89" i="2" a="1"/>
  <c r="FZ89" i="2" s="1"/>
  <c r="GA89" i="2" a="1"/>
  <c r="GA89" i="2" s="1"/>
  <c r="GB89" i="2" a="1"/>
  <c r="GB89" i="2" s="1"/>
  <c r="GC89" i="2" a="1"/>
  <c r="GC89" i="2" s="1"/>
  <c r="GD89" i="2" a="1"/>
  <c r="GD89" i="2" s="1"/>
  <c r="GE89" i="2" a="1"/>
  <c r="GE89" i="2" s="1"/>
  <c r="GF89" i="2" a="1"/>
  <c r="GF89" i="2" s="1"/>
  <c r="GG89" i="2" a="1"/>
  <c r="GG89" i="2" s="1"/>
  <c r="GH89" i="2" a="1"/>
  <c r="GH89" i="2" s="1"/>
  <c r="GI89" i="2" a="1"/>
  <c r="GI89" i="2" s="1"/>
  <c r="GJ89" i="2" a="1"/>
  <c r="GJ89" i="2" s="1"/>
  <c r="GK89" i="2" a="1"/>
  <c r="GK89" i="2" s="1"/>
  <c r="GL89" i="2" a="1"/>
  <c r="GL89" i="2" s="1"/>
  <c r="GM89" i="2" a="1"/>
  <c r="GM89" i="2" s="1"/>
  <c r="GN89" i="2" a="1"/>
  <c r="GN89" i="2" s="1"/>
  <c r="GO89" i="2" a="1"/>
  <c r="GO89" i="2" s="1"/>
  <c r="GP89" i="2" a="1"/>
  <c r="GP89" i="2" s="1"/>
  <c r="GQ89" i="2" a="1"/>
  <c r="GQ89" i="2" s="1"/>
  <c r="GR89" i="2" a="1"/>
  <c r="GR89" i="2" s="1"/>
  <c r="GS89" i="2" a="1"/>
  <c r="GS89" i="2" s="1"/>
  <c r="GT89" i="2" a="1"/>
  <c r="GT89" i="2" s="1"/>
  <c r="GU89" i="2" a="1"/>
  <c r="GU89" i="2" s="1"/>
  <c r="GV89" i="2" a="1"/>
  <c r="GV89" i="2" s="1"/>
  <c r="GW89" i="2" a="1"/>
  <c r="GW89" i="2" s="1"/>
  <c r="GX89" i="2" a="1"/>
  <c r="GX89" i="2" s="1"/>
  <c r="GY89" i="2" a="1"/>
  <c r="GY89" i="2" s="1"/>
  <c r="GZ89" i="2" a="1"/>
  <c r="GZ89" i="2" s="1"/>
  <c r="H90" i="2"/>
  <c r="D90" i="2" s="1"/>
  <c r="X90" i="2" a="1"/>
  <c r="X90" i="2" s="1"/>
  <c r="Y90" i="2" a="1"/>
  <c r="Y90" i="2" s="1"/>
  <c r="Z90" i="2" a="1"/>
  <c r="Z90" i="2" s="1"/>
  <c r="AA90" i="2" a="1"/>
  <c r="AA90" i="2" s="1"/>
  <c r="AB90" i="2" a="1"/>
  <c r="AB90" i="2" s="1"/>
  <c r="AC90" i="2" a="1"/>
  <c r="AC90" i="2" s="1"/>
  <c r="AD90" i="2" a="1"/>
  <c r="AD90" i="2" s="1"/>
  <c r="AE90" i="2" a="1"/>
  <c r="AE90" i="2" s="1"/>
  <c r="AF90" i="2" a="1"/>
  <c r="AF90" i="2" s="1"/>
  <c r="AG90" i="2" a="1"/>
  <c r="AG90" i="2" s="1"/>
  <c r="AH90" i="2" a="1"/>
  <c r="AH90" i="2" s="1"/>
  <c r="AI90" i="2" a="1"/>
  <c r="AI90" i="2" s="1"/>
  <c r="AJ90" i="2" a="1"/>
  <c r="AJ90" i="2" s="1"/>
  <c r="AK90" i="2" a="1"/>
  <c r="AK90" i="2" s="1"/>
  <c r="AL90" i="2" a="1"/>
  <c r="AL90" i="2" s="1"/>
  <c r="AM90" i="2" a="1"/>
  <c r="AM90" i="2" s="1"/>
  <c r="AN90" i="2" a="1"/>
  <c r="AN90" i="2" s="1"/>
  <c r="AO90" i="2" a="1"/>
  <c r="AO90" i="2" s="1"/>
  <c r="AP90" i="2" a="1"/>
  <c r="AP90" i="2" s="1"/>
  <c r="AQ90" i="2" a="1"/>
  <c r="AQ90" i="2" s="1"/>
  <c r="AR90" i="2" a="1"/>
  <c r="AR90" i="2" s="1"/>
  <c r="AS90" i="2" a="1"/>
  <c r="AS90" i="2" s="1"/>
  <c r="AT90" i="2" a="1"/>
  <c r="AT90" i="2" s="1"/>
  <c r="AU90" i="2" a="1"/>
  <c r="AU90" i="2" s="1"/>
  <c r="AV90" i="2" a="1"/>
  <c r="AV90" i="2" s="1"/>
  <c r="AW90" i="2" a="1"/>
  <c r="AW90" i="2" s="1"/>
  <c r="AX90" i="2" a="1"/>
  <c r="AX90" i="2" s="1"/>
  <c r="AY90" i="2" a="1"/>
  <c r="AY90" i="2" s="1"/>
  <c r="AZ90" i="2" a="1"/>
  <c r="AZ90" i="2" s="1"/>
  <c r="BA90" i="2" a="1"/>
  <c r="BA90" i="2" s="1"/>
  <c r="BB90" i="2" a="1"/>
  <c r="BB90" i="2" s="1"/>
  <c r="BC90" i="2" a="1"/>
  <c r="BC90" i="2" s="1"/>
  <c r="BD90" i="2" a="1"/>
  <c r="BD90" i="2" s="1"/>
  <c r="BE90" i="2" a="1"/>
  <c r="BE90" i="2" s="1"/>
  <c r="BF90" i="2" a="1"/>
  <c r="BF90" i="2" s="1"/>
  <c r="BG90" i="2" a="1"/>
  <c r="BG90" i="2" s="1"/>
  <c r="BH90" i="2" a="1"/>
  <c r="BH90" i="2" s="1"/>
  <c r="BI90" i="2" a="1"/>
  <c r="BI90" i="2" s="1"/>
  <c r="BJ90" i="2" a="1"/>
  <c r="BJ90" i="2" s="1"/>
  <c r="BK90" i="2" a="1"/>
  <c r="BK90" i="2" s="1"/>
  <c r="BL90" i="2" a="1"/>
  <c r="BL90" i="2" s="1"/>
  <c r="BM90" i="2" a="1"/>
  <c r="BM90" i="2" s="1"/>
  <c r="BN90" i="2" a="1"/>
  <c r="BN90" i="2" s="1"/>
  <c r="BO90" i="2" a="1"/>
  <c r="BO90" i="2" s="1"/>
  <c r="BP90" i="2" a="1"/>
  <c r="BP90" i="2" s="1"/>
  <c r="BQ90" i="2" a="1"/>
  <c r="BQ90" i="2" s="1"/>
  <c r="BR90" i="2" a="1"/>
  <c r="BR90" i="2" s="1"/>
  <c r="BS90" i="2" a="1"/>
  <c r="BS90" i="2" s="1"/>
  <c r="BT90" i="2" a="1"/>
  <c r="BT90" i="2" s="1"/>
  <c r="BU90" i="2" a="1"/>
  <c r="BU90" i="2" s="1"/>
  <c r="BV90" i="2" a="1"/>
  <c r="BV90" i="2" s="1"/>
  <c r="BW90" i="2" a="1"/>
  <c r="BW90" i="2" s="1"/>
  <c r="BX90" i="2" a="1"/>
  <c r="BX90" i="2" s="1"/>
  <c r="BY90" i="2" a="1"/>
  <c r="BY90" i="2" s="1"/>
  <c r="BZ90" i="2" a="1"/>
  <c r="BZ90" i="2" s="1"/>
  <c r="CA90" i="2" a="1"/>
  <c r="CA90" i="2" s="1"/>
  <c r="CB90" i="2" a="1"/>
  <c r="CB90" i="2" s="1"/>
  <c r="CC90" i="2" a="1"/>
  <c r="CC90" i="2" s="1"/>
  <c r="CD90" i="2" a="1"/>
  <c r="CD90" i="2" s="1"/>
  <c r="CE90" i="2" a="1"/>
  <c r="CE90" i="2" s="1"/>
  <c r="CF90" i="2" a="1"/>
  <c r="CF90" i="2" s="1"/>
  <c r="CG90" i="2" a="1"/>
  <c r="CG90" i="2" s="1"/>
  <c r="CH90" i="2" a="1"/>
  <c r="CH90" i="2" s="1"/>
  <c r="CI90" i="2" a="1"/>
  <c r="CI90" i="2" s="1"/>
  <c r="CJ90" i="2" a="1"/>
  <c r="CJ90" i="2" s="1"/>
  <c r="CK90" i="2" a="1"/>
  <c r="CK90" i="2" s="1"/>
  <c r="CL90" i="2" a="1"/>
  <c r="CL90" i="2" s="1"/>
  <c r="CM90" i="2" a="1"/>
  <c r="CM90" i="2" s="1"/>
  <c r="CN90" i="2" a="1"/>
  <c r="CN90" i="2" s="1"/>
  <c r="CO90" i="2" a="1"/>
  <c r="CO90" i="2" s="1"/>
  <c r="CP90" i="2" a="1"/>
  <c r="CP90" i="2" s="1"/>
  <c r="CQ90" i="2" a="1"/>
  <c r="CQ90" i="2" s="1"/>
  <c r="CR90" i="2" a="1"/>
  <c r="CR90" i="2" s="1"/>
  <c r="CS90" i="2" a="1"/>
  <c r="CS90" i="2" s="1"/>
  <c r="CT90" i="2" a="1"/>
  <c r="CT90" i="2" s="1"/>
  <c r="CU90" i="2" a="1"/>
  <c r="CU90" i="2" s="1"/>
  <c r="CV90" i="2" a="1"/>
  <c r="CV90" i="2" s="1"/>
  <c r="CW90" i="2" a="1"/>
  <c r="CW90" i="2" s="1"/>
  <c r="CX90" i="2" a="1"/>
  <c r="CX90" i="2" s="1"/>
  <c r="CY90" i="2" a="1"/>
  <c r="CY90" i="2" s="1"/>
  <c r="CZ90" i="2" a="1"/>
  <c r="CZ90" i="2" s="1"/>
  <c r="DA90" i="2" a="1"/>
  <c r="DA90" i="2" s="1"/>
  <c r="DB90" i="2" a="1"/>
  <c r="DB90" i="2" s="1"/>
  <c r="DC90" i="2" a="1"/>
  <c r="DC90" i="2" s="1"/>
  <c r="DD90" i="2" a="1"/>
  <c r="DD90" i="2" s="1"/>
  <c r="DE90" i="2" a="1"/>
  <c r="DE90" i="2" s="1"/>
  <c r="DF90" i="2" a="1"/>
  <c r="DF90" i="2" s="1"/>
  <c r="DG90" i="2" a="1"/>
  <c r="DG90" i="2" s="1"/>
  <c r="DH90" i="2" a="1"/>
  <c r="DH90" i="2" s="1"/>
  <c r="DI90" i="2" a="1"/>
  <c r="DI90" i="2" s="1"/>
  <c r="DJ90" i="2" a="1"/>
  <c r="DJ90" i="2" s="1"/>
  <c r="DK90" i="2" a="1"/>
  <c r="DK90" i="2" s="1"/>
  <c r="DL90" i="2" a="1"/>
  <c r="DL90" i="2" s="1"/>
  <c r="DM90" i="2" a="1"/>
  <c r="DM90" i="2" s="1"/>
  <c r="DN90" i="2" a="1"/>
  <c r="DN90" i="2" s="1"/>
  <c r="DO90" i="2" a="1"/>
  <c r="DO90" i="2" s="1"/>
  <c r="DP90" i="2" a="1"/>
  <c r="DP90" i="2" s="1"/>
  <c r="DQ90" i="2" a="1"/>
  <c r="DQ90" i="2" s="1"/>
  <c r="DR90" i="2" a="1"/>
  <c r="DR90" i="2" s="1"/>
  <c r="DS90" i="2" a="1"/>
  <c r="DS90" i="2" s="1"/>
  <c r="DT90" i="2" a="1"/>
  <c r="DT90" i="2" s="1"/>
  <c r="DU90" i="2" a="1"/>
  <c r="DU90" i="2" s="1"/>
  <c r="DV90" i="2" a="1"/>
  <c r="DV90" i="2" s="1"/>
  <c r="DW90" i="2" a="1"/>
  <c r="DW90" i="2" s="1"/>
  <c r="DX90" i="2" a="1"/>
  <c r="DX90" i="2" s="1"/>
  <c r="DY90" i="2" a="1"/>
  <c r="DY90" i="2" s="1"/>
  <c r="DZ90" i="2" a="1"/>
  <c r="DZ90" i="2" s="1"/>
  <c r="EA90" i="2" a="1"/>
  <c r="EA90" i="2" s="1"/>
  <c r="EB90" i="2" a="1"/>
  <c r="EB90" i="2" s="1"/>
  <c r="EC90" i="2" a="1"/>
  <c r="EC90" i="2" s="1"/>
  <c r="ED90" i="2" a="1"/>
  <c r="ED90" i="2" s="1"/>
  <c r="EE90" i="2" a="1"/>
  <c r="EE90" i="2" s="1"/>
  <c r="EF90" i="2" a="1"/>
  <c r="EF90" i="2" s="1"/>
  <c r="EG90" i="2" a="1"/>
  <c r="EG90" i="2" s="1"/>
  <c r="EH90" i="2" a="1"/>
  <c r="EH90" i="2" s="1"/>
  <c r="EI90" i="2" a="1"/>
  <c r="EI90" i="2" s="1"/>
  <c r="EJ90" i="2" a="1"/>
  <c r="EJ90" i="2" s="1"/>
  <c r="EK90" i="2" a="1"/>
  <c r="EK90" i="2" s="1"/>
  <c r="EL90" i="2" a="1"/>
  <c r="EL90" i="2" s="1"/>
  <c r="EM90" i="2" a="1"/>
  <c r="EM90" i="2" s="1"/>
  <c r="EN90" i="2" a="1"/>
  <c r="EN90" i="2" s="1"/>
  <c r="EO90" i="2" a="1"/>
  <c r="EO90" i="2" s="1"/>
  <c r="EP90" i="2" a="1"/>
  <c r="EP90" i="2" s="1"/>
  <c r="EQ90" i="2" a="1"/>
  <c r="EQ90" i="2" s="1"/>
  <c r="ER90" i="2" a="1"/>
  <c r="ER90" i="2" s="1"/>
  <c r="ES90" i="2" a="1"/>
  <c r="ES90" i="2" s="1"/>
  <c r="ET90" i="2" a="1"/>
  <c r="ET90" i="2" s="1"/>
  <c r="EU90" i="2" a="1"/>
  <c r="EU90" i="2" s="1"/>
  <c r="EV90" i="2" a="1"/>
  <c r="EV90" i="2" s="1"/>
  <c r="EW90" i="2" a="1"/>
  <c r="EW90" i="2" s="1"/>
  <c r="EX90" i="2" a="1"/>
  <c r="EX90" i="2" s="1"/>
  <c r="EY90" i="2" a="1"/>
  <c r="EY90" i="2" s="1"/>
  <c r="EZ90" i="2" a="1"/>
  <c r="EZ90" i="2" s="1"/>
  <c r="FA90" i="2" a="1"/>
  <c r="FA90" i="2" s="1"/>
  <c r="FB90" i="2" a="1"/>
  <c r="FB90" i="2" s="1"/>
  <c r="FC90" i="2" a="1"/>
  <c r="FC90" i="2" s="1"/>
  <c r="FD90" i="2" a="1"/>
  <c r="FD90" i="2" s="1"/>
  <c r="FE90" i="2" a="1"/>
  <c r="FE90" i="2" s="1"/>
  <c r="FF90" i="2" a="1"/>
  <c r="FF90" i="2" s="1"/>
  <c r="FG90" i="2" a="1"/>
  <c r="FG90" i="2" s="1"/>
  <c r="FH90" i="2" a="1"/>
  <c r="FH90" i="2" s="1"/>
  <c r="FI90" i="2" a="1"/>
  <c r="FI90" i="2" s="1"/>
  <c r="FJ90" i="2" a="1"/>
  <c r="FJ90" i="2" s="1"/>
  <c r="FK90" i="2" a="1"/>
  <c r="FK90" i="2" s="1"/>
  <c r="FL90" i="2" a="1"/>
  <c r="FL90" i="2" s="1"/>
  <c r="FM90" i="2" a="1"/>
  <c r="FM90" i="2" s="1"/>
  <c r="FN90" i="2" a="1"/>
  <c r="FN90" i="2" s="1"/>
  <c r="FO90" i="2" a="1"/>
  <c r="FO90" i="2" s="1"/>
  <c r="FP90" i="2" a="1"/>
  <c r="FP90" i="2" s="1"/>
  <c r="FQ90" i="2" a="1"/>
  <c r="FQ90" i="2" s="1"/>
  <c r="FR90" i="2" a="1"/>
  <c r="FR90" i="2" s="1"/>
  <c r="FS90" i="2" a="1"/>
  <c r="FS90" i="2" s="1"/>
  <c r="FT90" i="2" a="1"/>
  <c r="FT90" i="2" s="1"/>
  <c r="FU90" i="2" a="1"/>
  <c r="FU90" i="2" s="1"/>
  <c r="FV90" i="2" a="1"/>
  <c r="FV90" i="2" s="1"/>
  <c r="FW90" i="2" a="1"/>
  <c r="FW90" i="2" s="1"/>
  <c r="FX90" i="2" a="1"/>
  <c r="FX90" i="2" s="1"/>
  <c r="FY90" i="2" a="1"/>
  <c r="FY90" i="2" s="1"/>
  <c r="FZ90" i="2" a="1"/>
  <c r="FZ90" i="2" s="1"/>
  <c r="GA90" i="2" a="1"/>
  <c r="GA90" i="2" s="1"/>
  <c r="GB90" i="2" a="1"/>
  <c r="GB90" i="2" s="1"/>
  <c r="GC90" i="2" a="1"/>
  <c r="GC90" i="2" s="1"/>
  <c r="GD90" i="2" a="1"/>
  <c r="GD90" i="2" s="1"/>
  <c r="GE90" i="2" a="1"/>
  <c r="GE90" i="2" s="1"/>
  <c r="GF90" i="2" a="1"/>
  <c r="GF90" i="2" s="1"/>
  <c r="GG90" i="2" a="1"/>
  <c r="GG90" i="2" s="1"/>
  <c r="GH90" i="2" a="1"/>
  <c r="GH90" i="2" s="1"/>
  <c r="GI90" i="2" a="1"/>
  <c r="GI90" i="2" s="1"/>
  <c r="GJ90" i="2" a="1"/>
  <c r="GJ90" i="2" s="1"/>
  <c r="GK90" i="2" a="1"/>
  <c r="GK90" i="2" s="1"/>
  <c r="GL90" i="2" a="1"/>
  <c r="GL90" i="2" s="1"/>
  <c r="GM90" i="2" a="1"/>
  <c r="GM90" i="2" s="1"/>
  <c r="GN90" i="2" a="1"/>
  <c r="GN90" i="2" s="1"/>
  <c r="GO90" i="2" a="1"/>
  <c r="GO90" i="2" s="1"/>
  <c r="GP90" i="2" a="1"/>
  <c r="GP90" i="2" s="1"/>
  <c r="GQ90" i="2" a="1"/>
  <c r="GQ90" i="2" s="1"/>
  <c r="GR90" i="2" a="1"/>
  <c r="GR90" i="2" s="1"/>
  <c r="GS90" i="2" a="1"/>
  <c r="GS90" i="2" s="1"/>
  <c r="GT90" i="2" a="1"/>
  <c r="GT90" i="2" s="1"/>
  <c r="GU90" i="2" a="1"/>
  <c r="GU90" i="2" s="1"/>
  <c r="GV90" i="2" a="1"/>
  <c r="GV90" i="2" s="1"/>
  <c r="GW90" i="2" a="1"/>
  <c r="GW90" i="2" s="1"/>
  <c r="GX90" i="2" a="1"/>
  <c r="GX90" i="2" s="1"/>
  <c r="GY90" i="2" a="1"/>
  <c r="GY90" i="2" s="1"/>
  <c r="GZ90" i="2" a="1"/>
  <c r="GZ90" i="2" s="1"/>
  <c r="H91" i="2"/>
  <c r="D91" i="2" s="1"/>
  <c r="X91" i="2" a="1"/>
  <c r="X91" i="2" s="1"/>
  <c r="Y91" i="2" a="1"/>
  <c r="Y91" i="2" s="1"/>
  <c r="Z91" i="2" a="1"/>
  <c r="Z91" i="2" s="1"/>
  <c r="AA91" i="2" a="1"/>
  <c r="AA91" i="2" s="1"/>
  <c r="AB91" i="2" a="1"/>
  <c r="AB91" i="2" s="1"/>
  <c r="AC91" i="2" a="1"/>
  <c r="AC91" i="2" s="1"/>
  <c r="AD91" i="2" a="1"/>
  <c r="AD91" i="2" s="1"/>
  <c r="AE91" i="2" a="1"/>
  <c r="AE91" i="2" s="1"/>
  <c r="AF91" i="2" a="1"/>
  <c r="AF91" i="2" s="1"/>
  <c r="AG91" i="2" a="1"/>
  <c r="AG91" i="2" s="1"/>
  <c r="AH91" i="2" a="1"/>
  <c r="AH91" i="2" s="1"/>
  <c r="AI91" i="2" a="1"/>
  <c r="AI91" i="2" s="1"/>
  <c r="AJ91" i="2" a="1"/>
  <c r="AJ91" i="2" s="1"/>
  <c r="AK91" i="2" a="1"/>
  <c r="AK91" i="2" s="1"/>
  <c r="AL91" i="2" a="1"/>
  <c r="AL91" i="2" s="1"/>
  <c r="AM91" i="2" a="1"/>
  <c r="AM91" i="2" s="1"/>
  <c r="AN91" i="2" a="1"/>
  <c r="AN91" i="2" s="1"/>
  <c r="AO91" i="2" a="1"/>
  <c r="AO91" i="2" s="1"/>
  <c r="AP91" i="2" a="1"/>
  <c r="AP91" i="2" s="1"/>
  <c r="AQ91" i="2" a="1"/>
  <c r="AQ91" i="2" s="1"/>
  <c r="AR91" i="2" a="1"/>
  <c r="AR91" i="2" s="1"/>
  <c r="AS91" i="2" a="1"/>
  <c r="AS91" i="2" s="1"/>
  <c r="AT91" i="2" a="1"/>
  <c r="AT91" i="2" s="1"/>
  <c r="AU91" i="2" a="1"/>
  <c r="AU91" i="2" s="1"/>
  <c r="AV91" i="2" a="1"/>
  <c r="AV91" i="2" s="1"/>
  <c r="AW91" i="2" a="1"/>
  <c r="AW91" i="2" s="1"/>
  <c r="AX91" i="2" a="1"/>
  <c r="AX91" i="2" s="1"/>
  <c r="AY91" i="2" a="1"/>
  <c r="AY91" i="2" s="1"/>
  <c r="AZ91" i="2" a="1"/>
  <c r="AZ91" i="2" s="1"/>
  <c r="BA91" i="2" a="1"/>
  <c r="BA91" i="2" s="1"/>
  <c r="BB91" i="2" a="1"/>
  <c r="BB91" i="2" s="1"/>
  <c r="BC91" i="2" a="1"/>
  <c r="BC91" i="2" s="1"/>
  <c r="BD91" i="2" a="1"/>
  <c r="BD91" i="2" s="1"/>
  <c r="BE91" i="2" a="1"/>
  <c r="BE91" i="2" s="1"/>
  <c r="BF91" i="2" a="1"/>
  <c r="BF91" i="2" s="1"/>
  <c r="BG91" i="2" a="1"/>
  <c r="BG91" i="2" s="1"/>
  <c r="BH91" i="2" a="1"/>
  <c r="BH91" i="2" s="1"/>
  <c r="BI91" i="2" a="1"/>
  <c r="BI91" i="2" s="1"/>
  <c r="BJ91" i="2" a="1"/>
  <c r="BJ91" i="2" s="1"/>
  <c r="BK91" i="2" a="1"/>
  <c r="BK91" i="2" s="1"/>
  <c r="BL91" i="2" a="1"/>
  <c r="BL91" i="2" s="1"/>
  <c r="BM91" i="2" a="1"/>
  <c r="BM91" i="2" s="1"/>
  <c r="BN91" i="2" a="1"/>
  <c r="BN91" i="2" s="1"/>
  <c r="BO91" i="2" a="1"/>
  <c r="BO91" i="2" s="1"/>
  <c r="BP91" i="2" a="1"/>
  <c r="BP91" i="2" s="1"/>
  <c r="BQ91" i="2" a="1"/>
  <c r="BQ91" i="2" s="1"/>
  <c r="BR91" i="2" a="1"/>
  <c r="BR91" i="2" s="1"/>
  <c r="BS91" i="2" a="1"/>
  <c r="BS91" i="2" s="1"/>
  <c r="BT91" i="2" a="1"/>
  <c r="BT91" i="2" s="1"/>
  <c r="BU91" i="2" a="1"/>
  <c r="BU91" i="2" s="1"/>
  <c r="BV91" i="2" a="1"/>
  <c r="BV91" i="2" s="1"/>
  <c r="BW91" i="2" a="1"/>
  <c r="BW91" i="2" s="1"/>
  <c r="BX91" i="2" a="1"/>
  <c r="BX91" i="2" s="1"/>
  <c r="BY91" i="2" a="1"/>
  <c r="BY91" i="2" s="1"/>
  <c r="BZ91" i="2" a="1"/>
  <c r="BZ91" i="2" s="1"/>
  <c r="CA91" i="2" a="1"/>
  <c r="CA91" i="2" s="1"/>
  <c r="CB91" i="2" a="1"/>
  <c r="CB91" i="2" s="1"/>
  <c r="CC91" i="2" a="1"/>
  <c r="CC91" i="2" s="1"/>
  <c r="CD91" i="2" a="1"/>
  <c r="CD91" i="2" s="1"/>
  <c r="CE91" i="2" a="1"/>
  <c r="CE91" i="2" s="1"/>
  <c r="CF91" i="2" a="1"/>
  <c r="CF91" i="2" s="1"/>
  <c r="CG91" i="2" a="1"/>
  <c r="CG91" i="2" s="1"/>
  <c r="CH91" i="2" a="1"/>
  <c r="CH91" i="2" s="1"/>
  <c r="CI91" i="2" a="1"/>
  <c r="CI91" i="2" s="1"/>
  <c r="CJ91" i="2" a="1"/>
  <c r="CJ91" i="2" s="1"/>
  <c r="CK91" i="2" a="1"/>
  <c r="CK91" i="2" s="1"/>
  <c r="CL91" i="2" a="1"/>
  <c r="CL91" i="2" s="1"/>
  <c r="CM91" i="2" a="1"/>
  <c r="CM91" i="2" s="1"/>
  <c r="CN91" i="2" a="1"/>
  <c r="CN91" i="2" s="1"/>
  <c r="CO91" i="2" a="1"/>
  <c r="CO91" i="2" s="1"/>
  <c r="CP91" i="2" a="1"/>
  <c r="CP91" i="2" s="1"/>
  <c r="CQ91" i="2" a="1"/>
  <c r="CQ91" i="2" s="1"/>
  <c r="CR91" i="2" a="1"/>
  <c r="CR91" i="2" s="1"/>
  <c r="CS91" i="2" a="1"/>
  <c r="CS91" i="2" s="1"/>
  <c r="CT91" i="2" a="1"/>
  <c r="CT91" i="2" s="1"/>
  <c r="CU91" i="2" a="1"/>
  <c r="CU91" i="2" s="1"/>
  <c r="CV91" i="2" a="1"/>
  <c r="CV91" i="2" s="1"/>
  <c r="CW91" i="2" a="1"/>
  <c r="CW91" i="2" s="1"/>
  <c r="CX91" i="2" a="1"/>
  <c r="CX91" i="2" s="1"/>
  <c r="CY91" i="2" a="1"/>
  <c r="CY91" i="2" s="1"/>
  <c r="CZ91" i="2" a="1"/>
  <c r="CZ91" i="2" s="1"/>
  <c r="DA91" i="2" a="1"/>
  <c r="DA91" i="2" s="1"/>
  <c r="DB91" i="2" a="1"/>
  <c r="DB91" i="2" s="1"/>
  <c r="DC91" i="2" a="1"/>
  <c r="DC91" i="2" s="1"/>
  <c r="DD91" i="2" a="1"/>
  <c r="DD91" i="2" s="1"/>
  <c r="DE91" i="2" a="1"/>
  <c r="DE91" i="2" s="1"/>
  <c r="DF91" i="2" a="1"/>
  <c r="DF91" i="2" s="1"/>
  <c r="DG91" i="2" a="1"/>
  <c r="DG91" i="2" s="1"/>
  <c r="DH91" i="2" a="1"/>
  <c r="DH91" i="2" s="1"/>
  <c r="DI91" i="2" a="1"/>
  <c r="DI91" i="2" s="1"/>
  <c r="DJ91" i="2" a="1"/>
  <c r="DJ91" i="2" s="1"/>
  <c r="DK91" i="2" a="1"/>
  <c r="DK91" i="2" s="1"/>
  <c r="DL91" i="2" a="1"/>
  <c r="DL91" i="2" s="1"/>
  <c r="DM91" i="2" a="1"/>
  <c r="DM91" i="2" s="1"/>
  <c r="DN91" i="2" a="1"/>
  <c r="DN91" i="2" s="1"/>
  <c r="DO91" i="2" a="1"/>
  <c r="DO91" i="2" s="1"/>
  <c r="DP91" i="2" a="1"/>
  <c r="DP91" i="2" s="1"/>
  <c r="DQ91" i="2" a="1"/>
  <c r="DQ91" i="2" s="1"/>
  <c r="DR91" i="2" a="1"/>
  <c r="DR91" i="2" s="1"/>
  <c r="DS91" i="2" a="1"/>
  <c r="DS91" i="2" s="1"/>
  <c r="DT91" i="2" a="1"/>
  <c r="DT91" i="2" s="1"/>
  <c r="DU91" i="2" a="1"/>
  <c r="DU91" i="2" s="1"/>
  <c r="DV91" i="2" a="1"/>
  <c r="DV91" i="2" s="1"/>
  <c r="DW91" i="2" a="1"/>
  <c r="DW91" i="2" s="1"/>
  <c r="DX91" i="2" a="1"/>
  <c r="DX91" i="2" s="1"/>
  <c r="DY91" i="2" a="1"/>
  <c r="DY91" i="2" s="1"/>
  <c r="DZ91" i="2" a="1"/>
  <c r="DZ91" i="2" s="1"/>
  <c r="EA91" i="2" a="1"/>
  <c r="EA91" i="2" s="1"/>
  <c r="EB91" i="2" a="1"/>
  <c r="EB91" i="2" s="1"/>
  <c r="EC91" i="2" a="1"/>
  <c r="EC91" i="2" s="1"/>
  <c r="ED91" i="2" a="1"/>
  <c r="ED91" i="2" s="1"/>
  <c r="EE91" i="2" a="1"/>
  <c r="EE91" i="2" s="1"/>
  <c r="EF91" i="2" a="1"/>
  <c r="EF91" i="2" s="1"/>
  <c r="EG91" i="2" a="1"/>
  <c r="EG91" i="2" s="1"/>
  <c r="EH91" i="2" a="1"/>
  <c r="EH91" i="2" s="1"/>
  <c r="EI91" i="2" a="1"/>
  <c r="EI91" i="2" s="1"/>
  <c r="EJ91" i="2" a="1"/>
  <c r="EJ91" i="2" s="1"/>
  <c r="EK91" i="2" a="1"/>
  <c r="EK91" i="2" s="1"/>
  <c r="EL91" i="2" a="1"/>
  <c r="EL91" i="2" s="1"/>
  <c r="EM91" i="2" a="1"/>
  <c r="EM91" i="2" s="1"/>
  <c r="EN91" i="2" a="1"/>
  <c r="EN91" i="2" s="1"/>
  <c r="EO91" i="2" a="1"/>
  <c r="EO91" i="2" s="1"/>
  <c r="EP91" i="2" a="1"/>
  <c r="EP91" i="2" s="1"/>
  <c r="EQ91" i="2" a="1"/>
  <c r="EQ91" i="2" s="1"/>
  <c r="ER91" i="2" a="1"/>
  <c r="ER91" i="2" s="1"/>
  <c r="ES91" i="2" a="1"/>
  <c r="ES91" i="2" s="1"/>
  <c r="ET91" i="2" a="1"/>
  <c r="ET91" i="2" s="1"/>
  <c r="EU91" i="2" a="1"/>
  <c r="EU91" i="2" s="1"/>
  <c r="EV91" i="2" a="1"/>
  <c r="EV91" i="2" s="1"/>
  <c r="EW91" i="2" a="1"/>
  <c r="EW91" i="2" s="1"/>
  <c r="EX91" i="2" a="1"/>
  <c r="EX91" i="2" s="1"/>
  <c r="EY91" i="2" a="1"/>
  <c r="EY91" i="2" s="1"/>
  <c r="EZ91" i="2" a="1"/>
  <c r="EZ91" i="2" s="1"/>
  <c r="FA91" i="2" a="1"/>
  <c r="FA91" i="2" s="1"/>
  <c r="FB91" i="2" a="1"/>
  <c r="FB91" i="2" s="1"/>
  <c r="FC91" i="2" a="1"/>
  <c r="FC91" i="2" s="1"/>
  <c r="FD91" i="2" a="1"/>
  <c r="FD91" i="2" s="1"/>
  <c r="FE91" i="2" a="1"/>
  <c r="FE91" i="2" s="1"/>
  <c r="FF91" i="2" a="1"/>
  <c r="FF91" i="2" s="1"/>
  <c r="FG91" i="2" a="1"/>
  <c r="FG91" i="2" s="1"/>
  <c r="FH91" i="2" a="1"/>
  <c r="FH91" i="2" s="1"/>
  <c r="FI91" i="2" a="1"/>
  <c r="FI91" i="2" s="1"/>
  <c r="FJ91" i="2" a="1"/>
  <c r="FJ91" i="2" s="1"/>
  <c r="FK91" i="2" a="1"/>
  <c r="FK91" i="2" s="1"/>
  <c r="FL91" i="2" a="1"/>
  <c r="FL91" i="2" s="1"/>
  <c r="FM91" i="2" a="1"/>
  <c r="FM91" i="2" s="1"/>
  <c r="FN91" i="2" a="1"/>
  <c r="FN91" i="2" s="1"/>
  <c r="FO91" i="2" a="1"/>
  <c r="FO91" i="2" s="1"/>
  <c r="FP91" i="2" a="1"/>
  <c r="FP91" i="2" s="1"/>
  <c r="FQ91" i="2" a="1"/>
  <c r="FQ91" i="2" s="1"/>
  <c r="FR91" i="2" a="1"/>
  <c r="FR91" i="2" s="1"/>
  <c r="FS91" i="2" a="1"/>
  <c r="FS91" i="2" s="1"/>
  <c r="FT91" i="2" a="1"/>
  <c r="FT91" i="2" s="1"/>
  <c r="FU91" i="2" a="1"/>
  <c r="FU91" i="2" s="1"/>
  <c r="FV91" i="2" a="1"/>
  <c r="FV91" i="2" s="1"/>
  <c r="FW91" i="2" a="1"/>
  <c r="FW91" i="2" s="1"/>
  <c r="FX91" i="2" a="1"/>
  <c r="FX91" i="2" s="1"/>
  <c r="FY91" i="2" a="1"/>
  <c r="FY91" i="2" s="1"/>
  <c r="FZ91" i="2" a="1"/>
  <c r="FZ91" i="2" s="1"/>
  <c r="GA91" i="2" a="1"/>
  <c r="GA91" i="2" s="1"/>
  <c r="GB91" i="2" a="1"/>
  <c r="GB91" i="2" s="1"/>
  <c r="GC91" i="2" a="1"/>
  <c r="GC91" i="2" s="1"/>
  <c r="GD91" i="2" a="1"/>
  <c r="GD91" i="2" s="1"/>
  <c r="GE91" i="2" a="1"/>
  <c r="GE91" i="2" s="1"/>
  <c r="GF91" i="2" a="1"/>
  <c r="GF91" i="2" s="1"/>
  <c r="GG91" i="2" a="1"/>
  <c r="GG91" i="2" s="1"/>
  <c r="GH91" i="2" a="1"/>
  <c r="GH91" i="2" s="1"/>
  <c r="GI91" i="2" a="1"/>
  <c r="GI91" i="2" s="1"/>
  <c r="GJ91" i="2" a="1"/>
  <c r="GJ91" i="2" s="1"/>
  <c r="GK91" i="2" a="1"/>
  <c r="GK91" i="2" s="1"/>
  <c r="GL91" i="2" a="1"/>
  <c r="GL91" i="2" s="1"/>
  <c r="GM91" i="2" a="1"/>
  <c r="GM91" i="2" s="1"/>
  <c r="GN91" i="2" a="1"/>
  <c r="GN91" i="2" s="1"/>
  <c r="GO91" i="2" a="1"/>
  <c r="GO91" i="2" s="1"/>
  <c r="GP91" i="2" a="1"/>
  <c r="GP91" i="2" s="1"/>
  <c r="GQ91" i="2" a="1"/>
  <c r="GQ91" i="2" s="1"/>
  <c r="GR91" i="2" a="1"/>
  <c r="GR91" i="2" s="1"/>
  <c r="GS91" i="2" a="1"/>
  <c r="GS91" i="2" s="1"/>
  <c r="GT91" i="2" a="1"/>
  <c r="GT91" i="2" s="1"/>
  <c r="GU91" i="2" a="1"/>
  <c r="GU91" i="2" s="1"/>
  <c r="GV91" i="2" a="1"/>
  <c r="GV91" i="2" s="1"/>
  <c r="GW91" i="2" a="1"/>
  <c r="GW91" i="2" s="1"/>
  <c r="GX91" i="2" a="1"/>
  <c r="GX91" i="2" s="1"/>
  <c r="GY91" i="2" a="1"/>
  <c r="GY91" i="2" s="1"/>
  <c r="GZ91" i="2" a="1"/>
  <c r="GZ91" i="2" s="1"/>
  <c r="H92" i="2"/>
  <c r="D92" i="2" s="1"/>
  <c r="X92" i="2" a="1"/>
  <c r="X92" i="2" s="1"/>
  <c r="Y92" i="2" a="1"/>
  <c r="Y92" i="2" s="1"/>
  <c r="Z92" i="2" a="1"/>
  <c r="Z92" i="2" s="1"/>
  <c r="AA92" i="2" a="1"/>
  <c r="AA92" i="2" s="1"/>
  <c r="AB92" i="2" a="1"/>
  <c r="AB92" i="2" s="1"/>
  <c r="AC92" i="2" a="1"/>
  <c r="AC92" i="2" s="1"/>
  <c r="AD92" i="2" a="1"/>
  <c r="AD92" i="2" s="1"/>
  <c r="AE92" i="2" a="1"/>
  <c r="AE92" i="2" s="1"/>
  <c r="AF92" i="2" a="1"/>
  <c r="AF92" i="2" s="1"/>
  <c r="AG92" i="2" a="1"/>
  <c r="AG92" i="2" s="1"/>
  <c r="AH92" i="2" a="1"/>
  <c r="AH92" i="2" s="1"/>
  <c r="AI92" i="2" a="1"/>
  <c r="AI92" i="2" s="1"/>
  <c r="AJ92" i="2" a="1"/>
  <c r="AJ92" i="2" s="1"/>
  <c r="AK92" i="2" a="1"/>
  <c r="AK92" i="2" s="1"/>
  <c r="AL92" i="2" a="1"/>
  <c r="AL92" i="2" s="1"/>
  <c r="AM92" i="2" a="1"/>
  <c r="AM92" i="2" s="1"/>
  <c r="AN92" i="2" a="1"/>
  <c r="AN92" i="2" s="1"/>
  <c r="AO92" i="2" a="1"/>
  <c r="AO92" i="2" s="1"/>
  <c r="AP92" i="2" a="1"/>
  <c r="AP92" i="2" s="1"/>
  <c r="AQ92" i="2" a="1"/>
  <c r="AQ92" i="2" s="1"/>
  <c r="AR92" i="2" a="1"/>
  <c r="AR92" i="2" s="1"/>
  <c r="AS92" i="2" a="1"/>
  <c r="AS92" i="2" s="1"/>
  <c r="AT92" i="2" a="1"/>
  <c r="AT92" i="2" s="1"/>
  <c r="AU92" i="2" a="1"/>
  <c r="AU92" i="2" s="1"/>
  <c r="AV92" i="2" a="1"/>
  <c r="AV92" i="2" s="1"/>
  <c r="AW92" i="2" a="1"/>
  <c r="AW92" i="2" s="1"/>
  <c r="AX92" i="2" a="1"/>
  <c r="AX92" i="2" s="1"/>
  <c r="AY92" i="2" a="1"/>
  <c r="AY92" i="2" s="1"/>
  <c r="AZ92" i="2" a="1"/>
  <c r="AZ92" i="2" s="1"/>
  <c r="BA92" i="2" a="1"/>
  <c r="BA92" i="2" s="1"/>
  <c r="BB92" i="2" a="1"/>
  <c r="BB92" i="2" s="1"/>
  <c r="BC92" i="2" a="1"/>
  <c r="BC92" i="2" s="1"/>
  <c r="BD92" i="2" a="1"/>
  <c r="BD92" i="2" s="1"/>
  <c r="BE92" i="2" a="1"/>
  <c r="BE92" i="2" s="1"/>
  <c r="BF92" i="2" a="1"/>
  <c r="BF92" i="2" s="1"/>
  <c r="BG92" i="2" a="1"/>
  <c r="BG92" i="2" s="1"/>
  <c r="BH92" i="2" a="1"/>
  <c r="BH92" i="2" s="1"/>
  <c r="BI92" i="2" a="1"/>
  <c r="BI92" i="2" s="1"/>
  <c r="BJ92" i="2" a="1"/>
  <c r="BJ92" i="2" s="1"/>
  <c r="BK92" i="2" a="1"/>
  <c r="BK92" i="2" s="1"/>
  <c r="BL92" i="2" a="1"/>
  <c r="BL92" i="2" s="1"/>
  <c r="BM92" i="2" a="1"/>
  <c r="BM92" i="2" s="1"/>
  <c r="BN92" i="2" a="1"/>
  <c r="BN92" i="2" s="1"/>
  <c r="BO92" i="2" a="1"/>
  <c r="BO92" i="2" s="1"/>
  <c r="BP92" i="2" a="1"/>
  <c r="BP92" i="2" s="1"/>
  <c r="BQ92" i="2" a="1"/>
  <c r="BQ92" i="2" s="1"/>
  <c r="BR92" i="2" a="1"/>
  <c r="BR92" i="2" s="1"/>
  <c r="BS92" i="2" a="1"/>
  <c r="BS92" i="2" s="1"/>
  <c r="BT92" i="2" a="1"/>
  <c r="BT92" i="2" s="1"/>
  <c r="BU92" i="2" a="1"/>
  <c r="BU92" i="2" s="1"/>
  <c r="BV92" i="2" a="1"/>
  <c r="BV92" i="2" s="1"/>
  <c r="BW92" i="2" a="1"/>
  <c r="BW92" i="2" s="1"/>
  <c r="BX92" i="2" a="1"/>
  <c r="BX92" i="2" s="1"/>
  <c r="BY92" i="2" a="1"/>
  <c r="BY92" i="2" s="1"/>
  <c r="BZ92" i="2" a="1"/>
  <c r="BZ92" i="2" s="1"/>
  <c r="CA92" i="2" a="1"/>
  <c r="CA92" i="2" s="1"/>
  <c r="CB92" i="2" a="1"/>
  <c r="CB92" i="2" s="1"/>
  <c r="CC92" i="2" a="1"/>
  <c r="CC92" i="2" s="1"/>
  <c r="CD92" i="2" a="1"/>
  <c r="CD92" i="2" s="1"/>
  <c r="CE92" i="2" a="1"/>
  <c r="CE92" i="2" s="1"/>
  <c r="CF92" i="2" a="1"/>
  <c r="CF92" i="2" s="1"/>
  <c r="CG92" i="2" a="1"/>
  <c r="CG92" i="2" s="1"/>
  <c r="CH92" i="2" a="1"/>
  <c r="CH92" i="2" s="1"/>
  <c r="CI92" i="2" a="1"/>
  <c r="CI92" i="2" s="1"/>
  <c r="CJ92" i="2" a="1"/>
  <c r="CJ92" i="2" s="1"/>
  <c r="CK92" i="2" a="1"/>
  <c r="CK92" i="2" s="1"/>
  <c r="CL92" i="2" a="1"/>
  <c r="CL92" i="2" s="1"/>
  <c r="CM92" i="2" a="1"/>
  <c r="CM92" i="2" s="1"/>
  <c r="CN92" i="2" a="1"/>
  <c r="CN92" i="2" s="1"/>
  <c r="CO92" i="2" a="1"/>
  <c r="CO92" i="2" s="1"/>
  <c r="CP92" i="2" a="1"/>
  <c r="CP92" i="2" s="1"/>
  <c r="CQ92" i="2" a="1"/>
  <c r="CQ92" i="2" s="1"/>
  <c r="CR92" i="2" a="1"/>
  <c r="CR92" i="2" s="1"/>
  <c r="CS92" i="2" a="1"/>
  <c r="CS92" i="2" s="1"/>
  <c r="CT92" i="2" a="1"/>
  <c r="CT92" i="2" s="1"/>
  <c r="CU92" i="2" a="1"/>
  <c r="CU92" i="2" s="1"/>
  <c r="CV92" i="2" a="1"/>
  <c r="CV92" i="2" s="1"/>
  <c r="CW92" i="2" a="1"/>
  <c r="CW92" i="2" s="1"/>
  <c r="CX92" i="2" a="1"/>
  <c r="CX92" i="2" s="1"/>
  <c r="CY92" i="2" a="1"/>
  <c r="CY92" i="2" s="1"/>
  <c r="CZ92" i="2" a="1"/>
  <c r="CZ92" i="2" s="1"/>
  <c r="DA92" i="2" a="1"/>
  <c r="DA92" i="2" s="1"/>
  <c r="DB92" i="2" a="1"/>
  <c r="DB92" i="2" s="1"/>
  <c r="DC92" i="2" a="1"/>
  <c r="DC92" i="2" s="1"/>
  <c r="DD92" i="2" a="1"/>
  <c r="DD92" i="2" s="1"/>
  <c r="DE92" i="2" a="1"/>
  <c r="DE92" i="2" s="1"/>
  <c r="DF92" i="2" a="1"/>
  <c r="DF92" i="2" s="1"/>
  <c r="DG92" i="2" a="1"/>
  <c r="DG92" i="2" s="1"/>
  <c r="DH92" i="2" a="1"/>
  <c r="DH92" i="2" s="1"/>
  <c r="DI92" i="2" a="1"/>
  <c r="DI92" i="2" s="1"/>
  <c r="DJ92" i="2" a="1"/>
  <c r="DJ92" i="2" s="1"/>
  <c r="DK92" i="2" a="1"/>
  <c r="DK92" i="2" s="1"/>
  <c r="DL92" i="2" a="1"/>
  <c r="DL92" i="2" s="1"/>
  <c r="DM92" i="2" a="1"/>
  <c r="DM92" i="2" s="1"/>
  <c r="DN92" i="2" a="1"/>
  <c r="DN92" i="2" s="1"/>
  <c r="DO92" i="2" a="1"/>
  <c r="DO92" i="2" s="1"/>
  <c r="DP92" i="2" a="1"/>
  <c r="DP92" i="2" s="1"/>
  <c r="DQ92" i="2" a="1"/>
  <c r="DQ92" i="2" s="1"/>
  <c r="DR92" i="2" a="1"/>
  <c r="DR92" i="2" s="1"/>
  <c r="DS92" i="2" a="1"/>
  <c r="DS92" i="2" s="1"/>
  <c r="DT92" i="2" a="1"/>
  <c r="DT92" i="2" s="1"/>
  <c r="DU92" i="2" a="1"/>
  <c r="DU92" i="2" s="1"/>
  <c r="DV92" i="2" a="1"/>
  <c r="DV92" i="2" s="1"/>
  <c r="DW92" i="2" a="1"/>
  <c r="DW92" i="2" s="1"/>
  <c r="DX92" i="2" a="1"/>
  <c r="DX92" i="2" s="1"/>
  <c r="DY92" i="2" a="1"/>
  <c r="DY92" i="2" s="1"/>
  <c r="DZ92" i="2" a="1"/>
  <c r="DZ92" i="2" s="1"/>
  <c r="EA92" i="2" a="1"/>
  <c r="EA92" i="2" s="1"/>
  <c r="EB92" i="2" a="1"/>
  <c r="EB92" i="2" s="1"/>
  <c r="EC92" i="2" a="1"/>
  <c r="EC92" i="2" s="1"/>
  <c r="ED92" i="2" a="1"/>
  <c r="ED92" i="2" s="1"/>
  <c r="EE92" i="2" a="1"/>
  <c r="EE92" i="2" s="1"/>
  <c r="EF92" i="2" a="1"/>
  <c r="EF92" i="2" s="1"/>
  <c r="EG92" i="2" a="1"/>
  <c r="EG92" i="2" s="1"/>
  <c r="EH92" i="2" a="1"/>
  <c r="EH92" i="2" s="1"/>
  <c r="EI92" i="2" a="1"/>
  <c r="EI92" i="2" s="1"/>
  <c r="EJ92" i="2" a="1"/>
  <c r="EJ92" i="2" s="1"/>
  <c r="EK92" i="2" a="1"/>
  <c r="EK92" i="2" s="1"/>
  <c r="EL92" i="2" a="1"/>
  <c r="EL92" i="2" s="1"/>
  <c r="EM92" i="2" a="1"/>
  <c r="EM92" i="2" s="1"/>
  <c r="EN92" i="2" a="1"/>
  <c r="EN92" i="2" s="1"/>
  <c r="EO92" i="2" a="1"/>
  <c r="EO92" i="2" s="1"/>
  <c r="EP92" i="2" a="1"/>
  <c r="EP92" i="2" s="1"/>
  <c r="EQ92" i="2" a="1"/>
  <c r="EQ92" i="2" s="1"/>
  <c r="ER92" i="2" a="1"/>
  <c r="ER92" i="2" s="1"/>
  <c r="ES92" i="2" a="1"/>
  <c r="ES92" i="2" s="1"/>
  <c r="ET92" i="2" a="1"/>
  <c r="ET92" i="2" s="1"/>
  <c r="EU92" i="2" a="1"/>
  <c r="EU92" i="2" s="1"/>
  <c r="EV92" i="2" a="1"/>
  <c r="EV92" i="2" s="1"/>
  <c r="EW92" i="2" a="1"/>
  <c r="EW92" i="2" s="1"/>
  <c r="EX92" i="2" a="1"/>
  <c r="EX92" i="2" s="1"/>
  <c r="EY92" i="2" a="1"/>
  <c r="EY92" i="2" s="1"/>
  <c r="EZ92" i="2" a="1"/>
  <c r="EZ92" i="2" s="1"/>
  <c r="FA92" i="2" a="1"/>
  <c r="FA92" i="2" s="1"/>
  <c r="FB92" i="2" a="1"/>
  <c r="FB92" i="2" s="1"/>
  <c r="FC92" i="2" a="1"/>
  <c r="FC92" i="2" s="1"/>
  <c r="FD92" i="2" a="1"/>
  <c r="FD92" i="2" s="1"/>
  <c r="FE92" i="2" a="1"/>
  <c r="FE92" i="2" s="1"/>
  <c r="FF92" i="2" a="1"/>
  <c r="FF92" i="2" s="1"/>
  <c r="FG92" i="2" a="1"/>
  <c r="FG92" i="2" s="1"/>
  <c r="FH92" i="2" a="1"/>
  <c r="FH92" i="2" s="1"/>
  <c r="FI92" i="2" a="1"/>
  <c r="FI92" i="2" s="1"/>
  <c r="FJ92" i="2" a="1"/>
  <c r="FJ92" i="2" s="1"/>
  <c r="FK92" i="2" a="1"/>
  <c r="FK92" i="2" s="1"/>
  <c r="FL92" i="2" a="1"/>
  <c r="FL92" i="2" s="1"/>
  <c r="FM92" i="2" a="1"/>
  <c r="FM92" i="2" s="1"/>
  <c r="FN92" i="2" a="1"/>
  <c r="FN92" i="2" s="1"/>
  <c r="FO92" i="2" a="1"/>
  <c r="FO92" i="2" s="1"/>
  <c r="FP92" i="2" a="1"/>
  <c r="FP92" i="2" s="1"/>
  <c r="FQ92" i="2" a="1"/>
  <c r="FQ92" i="2" s="1"/>
  <c r="FR92" i="2" a="1"/>
  <c r="FR92" i="2" s="1"/>
  <c r="FS92" i="2" a="1"/>
  <c r="FS92" i="2" s="1"/>
  <c r="FT92" i="2" a="1"/>
  <c r="FT92" i="2" s="1"/>
  <c r="FU92" i="2" a="1"/>
  <c r="FU92" i="2" s="1"/>
  <c r="FV92" i="2" a="1"/>
  <c r="FV92" i="2" s="1"/>
  <c r="FW92" i="2" a="1"/>
  <c r="FW92" i="2" s="1"/>
  <c r="FX92" i="2" a="1"/>
  <c r="FX92" i="2" s="1"/>
  <c r="FY92" i="2" a="1"/>
  <c r="FY92" i="2" s="1"/>
  <c r="FZ92" i="2" a="1"/>
  <c r="FZ92" i="2" s="1"/>
  <c r="GA92" i="2" a="1"/>
  <c r="GA92" i="2" s="1"/>
  <c r="GB92" i="2" a="1"/>
  <c r="GB92" i="2" s="1"/>
  <c r="GC92" i="2" a="1"/>
  <c r="GC92" i="2" s="1"/>
  <c r="GD92" i="2" a="1"/>
  <c r="GD92" i="2" s="1"/>
  <c r="GE92" i="2" a="1"/>
  <c r="GE92" i="2" s="1"/>
  <c r="GF92" i="2" a="1"/>
  <c r="GF92" i="2" s="1"/>
  <c r="GG92" i="2" a="1"/>
  <c r="GG92" i="2" s="1"/>
  <c r="GH92" i="2" a="1"/>
  <c r="GH92" i="2" s="1"/>
  <c r="GI92" i="2" a="1"/>
  <c r="GI92" i="2" s="1"/>
  <c r="GJ92" i="2" a="1"/>
  <c r="GJ92" i="2" s="1"/>
  <c r="GK92" i="2" a="1"/>
  <c r="GK92" i="2" s="1"/>
  <c r="GL92" i="2" a="1"/>
  <c r="GL92" i="2" s="1"/>
  <c r="GM92" i="2" a="1"/>
  <c r="GM92" i="2" s="1"/>
  <c r="GN92" i="2" a="1"/>
  <c r="GN92" i="2" s="1"/>
  <c r="GO92" i="2" a="1"/>
  <c r="GO92" i="2" s="1"/>
  <c r="GP92" i="2" a="1"/>
  <c r="GP92" i="2" s="1"/>
  <c r="GQ92" i="2" a="1"/>
  <c r="GQ92" i="2" s="1"/>
  <c r="GR92" i="2" a="1"/>
  <c r="GR92" i="2" s="1"/>
  <c r="GS92" i="2" a="1"/>
  <c r="GS92" i="2" s="1"/>
  <c r="GT92" i="2" a="1"/>
  <c r="GT92" i="2" s="1"/>
  <c r="GU92" i="2" a="1"/>
  <c r="GU92" i="2" s="1"/>
  <c r="GV92" i="2" a="1"/>
  <c r="GV92" i="2" s="1"/>
  <c r="GW92" i="2" a="1"/>
  <c r="GW92" i="2" s="1"/>
  <c r="GX92" i="2" a="1"/>
  <c r="GX92" i="2" s="1"/>
  <c r="GY92" i="2" a="1"/>
  <c r="GY92" i="2" s="1"/>
  <c r="GZ92" i="2" a="1"/>
  <c r="GZ92" i="2" s="1"/>
  <c r="H93" i="2"/>
  <c r="D93" i="2" s="1"/>
  <c r="X93" i="2" a="1"/>
  <c r="X93" i="2" s="1"/>
  <c r="Y93" i="2" a="1"/>
  <c r="Y93" i="2" s="1"/>
  <c r="Z93" i="2" a="1"/>
  <c r="Z93" i="2" s="1"/>
  <c r="AA93" i="2" a="1"/>
  <c r="AA93" i="2" s="1"/>
  <c r="AB93" i="2" a="1"/>
  <c r="AB93" i="2" s="1"/>
  <c r="AC93" i="2" a="1"/>
  <c r="AC93" i="2" s="1"/>
  <c r="AD93" i="2" a="1"/>
  <c r="AD93" i="2" s="1"/>
  <c r="AE93" i="2" a="1"/>
  <c r="AE93" i="2" s="1"/>
  <c r="AF93" i="2" a="1"/>
  <c r="AF93" i="2" s="1"/>
  <c r="AG93" i="2" a="1"/>
  <c r="AG93" i="2" s="1"/>
  <c r="AH93" i="2" a="1"/>
  <c r="AH93" i="2" s="1"/>
  <c r="AI93" i="2" a="1"/>
  <c r="AI93" i="2" s="1"/>
  <c r="AJ93" i="2" a="1"/>
  <c r="AJ93" i="2" s="1"/>
  <c r="AK93" i="2" a="1"/>
  <c r="AK93" i="2" s="1"/>
  <c r="AL93" i="2" a="1"/>
  <c r="AL93" i="2" s="1"/>
  <c r="AM93" i="2" a="1"/>
  <c r="AM93" i="2" s="1"/>
  <c r="AN93" i="2" a="1"/>
  <c r="AN93" i="2" s="1"/>
  <c r="AO93" i="2" a="1"/>
  <c r="AO93" i="2" s="1"/>
  <c r="AP93" i="2" a="1"/>
  <c r="AP93" i="2" s="1"/>
  <c r="AQ93" i="2" a="1"/>
  <c r="AQ93" i="2" s="1"/>
  <c r="AR93" i="2" a="1"/>
  <c r="AR93" i="2" s="1"/>
  <c r="AS93" i="2" a="1"/>
  <c r="AS93" i="2" s="1"/>
  <c r="AT93" i="2" a="1"/>
  <c r="AT93" i="2" s="1"/>
  <c r="AU93" i="2" a="1"/>
  <c r="AU93" i="2" s="1"/>
  <c r="AV93" i="2" a="1"/>
  <c r="AV93" i="2" s="1"/>
  <c r="AW93" i="2" a="1"/>
  <c r="AW93" i="2" s="1"/>
  <c r="AX93" i="2" a="1"/>
  <c r="AX93" i="2" s="1"/>
  <c r="AY93" i="2" a="1"/>
  <c r="AY93" i="2" s="1"/>
  <c r="AZ93" i="2" a="1"/>
  <c r="AZ93" i="2" s="1"/>
  <c r="BA93" i="2" a="1"/>
  <c r="BA93" i="2" s="1"/>
  <c r="BB93" i="2" a="1"/>
  <c r="BB93" i="2" s="1"/>
  <c r="BC93" i="2" a="1"/>
  <c r="BC93" i="2" s="1"/>
  <c r="BD93" i="2" a="1"/>
  <c r="BD93" i="2" s="1"/>
  <c r="BE93" i="2" a="1"/>
  <c r="BE93" i="2" s="1"/>
  <c r="BF93" i="2" a="1"/>
  <c r="BF93" i="2" s="1"/>
  <c r="BG93" i="2" a="1"/>
  <c r="BG93" i="2" s="1"/>
  <c r="BH93" i="2" a="1"/>
  <c r="BH93" i="2" s="1"/>
  <c r="BI93" i="2" a="1"/>
  <c r="BI93" i="2" s="1"/>
  <c r="BJ93" i="2" a="1"/>
  <c r="BJ93" i="2" s="1"/>
  <c r="BK93" i="2" a="1"/>
  <c r="BK93" i="2" s="1"/>
  <c r="BL93" i="2" a="1"/>
  <c r="BL93" i="2" s="1"/>
  <c r="BM93" i="2" a="1"/>
  <c r="BM93" i="2" s="1"/>
  <c r="BN93" i="2" a="1"/>
  <c r="BN93" i="2" s="1"/>
  <c r="BO93" i="2" a="1"/>
  <c r="BO93" i="2" s="1"/>
  <c r="BP93" i="2" a="1"/>
  <c r="BP93" i="2" s="1"/>
  <c r="BQ93" i="2" a="1"/>
  <c r="BQ93" i="2" s="1"/>
  <c r="BR93" i="2" a="1"/>
  <c r="BR93" i="2" s="1"/>
  <c r="BS93" i="2" a="1"/>
  <c r="BS93" i="2" s="1"/>
  <c r="BT93" i="2" a="1"/>
  <c r="BT93" i="2" s="1"/>
  <c r="BU93" i="2" a="1"/>
  <c r="BU93" i="2" s="1"/>
  <c r="BV93" i="2" a="1"/>
  <c r="BV93" i="2" s="1"/>
  <c r="BW93" i="2" a="1"/>
  <c r="BW93" i="2" s="1"/>
  <c r="BX93" i="2" a="1"/>
  <c r="BX93" i="2" s="1"/>
  <c r="BY93" i="2" a="1"/>
  <c r="BY93" i="2" s="1"/>
  <c r="BZ93" i="2" a="1"/>
  <c r="BZ93" i="2" s="1"/>
  <c r="CA93" i="2" a="1"/>
  <c r="CA93" i="2" s="1"/>
  <c r="CB93" i="2" a="1"/>
  <c r="CB93" i="2" s="1"/>
  <c r="CC93" i="2" a="1"/>
  <c r="CC93" i="2" s="1"/>
  <c r="CD93" i="2" a="1"/>
  <c r="CD93" i="2" s="1"/>
  <c r="CE93" i="2" a="1"/>
  <c r="CE93" i="2" s="1"/>
  <c r="CF93" i="2" a="1"/>
  <c r="CF93" i="2" s="1"/>
  <c r="CG93" i="2" a="1"/>
  <c r="CG93" i="2" s="1"/>
  <c r="CH93" i="2" a="1"/>
  <c r="CH93" i="2" s="1"/>
  <c r="CI93" i="2" a="1"/>
  <c r="CI93" i="2" s="1"/>
  <c r="CJ93" i="2" a="1"/>
  <c r="CJ93" i="2" s="1"/>
  <c r="CK93" i="2" a="1"/>
  <c r="CK93" i="2" s="1"/>
  <c r="CL93" i="2" a="1"/>
  <c r="CL93" i="2" s="1"/>
  <c r="CM93" i="2" a="1"/>
  <c r="CM93" i="2" s="1"/>
  <c r="CN93" i="2" a="1"/>
  <c r="CN93" i="2" s="1"/>
  <c r="CO93" i="2" a="1"/>
  <c r="CO93" i="2" s="1"/>
  <c r="CP93" i="2" a="1"/>
  <c r="CP93" i="2" s="1"/>
  <c r="CQ93" i="2" a="1"/>
  <c r="CQ93" i="2" s="1"/>
  <c r="CR93" i="2" a="1"/>
  <c r="CR93" i="2" s="1"/>
  <c r="CS93" i="2" a="1"/>
  <c r="CS93" i="2" s="1"/>
  <c r="CT93" i="2" a="1"/>
  <c r="CT93" i="2" s="1"/>
  <c r="CU93" i="2" a="1"/>
  <c r="CU93" i="2" s="1"/>
  <c r="CV93" i="2" a="1"/>
  <c r="CV93" i="2" s="1"/>
  <c r="CW93" i="2" a="1"/>
  <c r="CW93" i="2" s="1"/>
  <c r="CX93" i="2" a="1"/>
  <c r="CX93" i="2" s="1"/>
  <c r="CY93" i="2" a="1"/>
  <c r="CY93" i="2" s="1"/>
  <c r="CZ93" i="2" a="1"/>
  <c r="CZ93" i="2" s="1"/>
  <c r="DA93" i="2" a="1"/>
  <c r="DA93" i="2" s="1"/>
  <c r="DB93" i="2" a="1"/>
  <c r="DB93" i="2" s="1"/>
  <c r="DC93" i="2" a="1"/>
  <c r="DC93" i="2" s="1"/>
  <c r="DD93" i="2" a="1"/>
  <c r="DD93" i="2" s="1"/>
  <c r="DE93" i="2" a="1"/>
  <c r="DE93" i="2" s="1"/>
  <c r="DF93" i="2" a="1"/>
  <c r="DF93" i="2" s="1"/>
  <c r="DG93" i="2" a="1"/>
  <c r="DG93" i="2" s="1"/>
  <c r="DH93" i="2" a="1"/>
  <c r="DH93" i="2" s="1"/>
  <c r="DI93" i="2" a="1"/>
  <c r="DI93" i="2" s="1"/>
  <c r="DJ93" i="2" a="1"/>
  <c r="DJ93" i="2" s="1"/>
  <c r="DK93" i="2" a="1"/>
  <c r="DK93" i="2" s="1"/>
  <c r="DL93" i="2" a="1"/>
  <c r="DL93" i="2" s="1"/>
  <c r="DM93" i="2" a="1"/>
  <c r="DM93" i="2" s="1"/>
  <c r="DN93" i="2" a="1"/>
  <c r="DN93" i="2" s="1"/>
  <c r="DO93" i="2" a="1"/>
  <c r="DO93" i="2" s="1"/>
  <c r="DP93" i="2" a="1"/>
  <c r="DP93" i="2" s="1"/>
  <c r="DQ93" i="2" a="1"/>
  <c r="DQ93" i="2" s="1"/>
  <c r="DR93" i="2" a="1"/>
  <c r="DR93" i="2" s="1"/>
  <c r="DS93" i="2" a="1"/>
  <c r="DS93" i="2" s="1"/>
  <c r="DT93" i="2" a="1"/>
  <c r="DT93" i="2" s="1"/>
  <c r="DU93" i="2" a="1"/>
  <c r="DU93" i="2" s="1"/>
  <c r="DV93" i="2" a="1"/>
  <c r="DV93" i="2" s="1"/>
  <c r="DW93" i="2" a="1"/>
  <c r="DW93" i="2" s="1"/>
  <c r="DX93" i="2" a="1"/>
  <c r="DX93" i="2" s="1"/>
  <c r="DY93" i="2" a="1"/>
  <c r="DY93" i="2" s="1"/>
  <c r="DZ93" i="2" a="1"/>
  <c r="DZ93" i="2" s="1"/>
  <c r="EA93" i="2" a="1"/>
  <c r="EA93" i="2" s="1"/>
  <c r="EB93" i="2" a="1"/>
  <c r="EB93" i="2" s="1"/>
  <c r="EC93" i="2" a="1"/>
  <c r="EC93" i="2" s="1"/>
  <c r="ED93" i="2" a="1"/>
  <c r="ED93" i="2" s="1"/>
  <c r="EE93" i="2" a="1"/>
  <c r="EE93" i="2" s="1"/>
  <c r="EF93" i="2" a="1"/>
  <c r="EF93" i="2" s="1"/>
  <c r="EG93" i="2" a="1"/>
  <c r="EG93" i="2" s="1"/>
  <c r="EH93" i="2" a="1"/>
  <c r="EH93" i="2" s="1"/>
  <c r="EI93" i="2" a="1"/>
  <c r="EI93" i="2" s="1"/>
  <c r="EJ93" i="2" a="1"/>
  <c r="EJ93" i="2" s="1"/>
  <c r="EK93" i="2" a="1"/>
  <c r="EK93" i="2" s="1"/>
  <c r="EL93" i="2" a="1"/>
  <c r="EL93" i="2" s="1"/>
  <c r="EM93" i="2" a="1"/>
  <c r="EM93" i="2" s="1"/>
  <c r="EN93" i="2" a="1"/>
  <c r="EN93" i="2" s="1"/>
  <c r="EO93" i="2" a="1"/>
  <c r="EO93" i="2" s="1"/>
  <c r="EP93" i="2" a="1"/>
  <c r="EP93" i="2" s="1"/>
  <c r="EQ93" i="2" a="1"/>
  <c r="EQ93" i="2" s="1"/>
  <c r="ER93" i="2" a="1"/>
  <c r="ER93" i="2" s="1"/>
  <c r="ES93" i="2" a="1"/>
  <c r="ES93" i="2" s="1"/>
  <c r="ET93" i="2" a="1"/>
  <c r="ET93" i="2" s="1"/>
  <c r="EU93" i="2" a="1"/>
  <c r="EU93" i="2" s="1"/>
  <c r="EV93" i="2" a="1"/>
  <c r="EV93" i="2" s="1"/>
  <c r="EW93" i="2" a="1"/>
  <c r="EW93" i="2" s="1"/>
  <c r="EX93" i="2" a="1"/>
  <c r="EX93" i="2" s="1"/>
  <c r="EY93" i="2" a="1"/>
  <c r="EY93" i="2" s="1"/>
  <c r="EZ93" i="2" a="1"/>
  <c r="EZ93" i="2" s="1"/>
  <c r="FA93" i="2" a="1"/>
  <c r="FA93" i="2" s="1"/>
  <c r="FB93" i="2" a="1"/>
  <c r="FB93" i="2" s="1"/>
  <c r="FC93" i="2" a="1"/>
  <c r="FC93" i="2" s="1"/>
  <c r="FD93" i="2" a="1"/>
  <c r="FD93" i="2" s="1"/>
  <c r="FE93" i="2" a="1"/>
  <c r="FE93" i="2" s="1"/>
  <c r="FF93" i="2" a="1"/>
  <c r="FF93" i="2" s="1"/>
  <c r="FG93" i="2" a="1"/>
  <c r="FG93" i="2" s="1"/>
  <c r="FH93" i="2" a="1"/>
  <c r="FH93" i="2" s="1"/>
  <c r="FI93" i="2" a="1"/>
  <c r="FI93" i="2" s="1"/>
  <c r="FJ93" i="2" a="1"/>
  <c r="FJ93" i="2" s="1"/>
  <c r="FK93" i="2" a="1"/>
  <c r="FK93" i="2" s="1"/>
  <c r="FL93" i="2" a="1"/>
  <c r="FL93" i="2" s="1"/>
  <c r="FM93" i="2" a="1"/>
  <c r="FM93" i="2" s="1"/>
  <c r="FN93" i="2" a="1"/>
  <c r="FN93" i="2" s="1"/>
  <c r="FO93" i="2" a="1"/>
  <c r="FO93" i="2" s="1"/>
  <c r="FP93" i="2" a="1"/>
  <c r="FP93" i="2" s="1"/>
  <c r="FQ93" i="2" a="1"/>
  <c r="FQ93" i="2" s="1"/>
  <c r="FR93" i="2" a="1"/>
  <c r="FR93" i="2" s="1"/>
  <c r="FS93" i="2" a="1"/>
  <c r="FS93" i="2" s="1"/>
  <c r="FT93" i="2" a="1"/>
  <c r="FT93" i="2" s="1"/>
  <c r="FU93" i="2" a="1"/>
  <c r="FU93" i="2" s="1"/>
  <c r="FV93" i="2" a="1"/>
  <c r="FV93" i="2" s="1"/>
  <c r="FW93" i="2" a="1"/>
  <c r="FW93" i="2" s="1"/>
  <c r="FX93" i="2" a="1"/>
  <c r="FX93" i="2" s="1"/>
  <c r="FY93" i="2" a="1"/>
  <c r="FY93" i="2" s="1"/>
  <c r="FZ93" i="2" a="1"/>
  <c r="FZ93" i="2" s="1"/>
  <c r="GA93" i="2" a="1"/>
  <c r="GA93" i="2" s="1"/>
  <c r="GB93" i="2" a="1"/>
  <c r="GB93" i="2" s="1"/>
  <c r="GC93" i="2" a="1"/>
  <c r="GC93" i="2" s="1"/>
  <c r="GD93" i="2" a="1"/>
  <c r="GD93" i="2" s="1"/>
  <c r="GE93" i="2" a="1"/>
  <c r="GE93" i="2" s="1"/>
  <c r="GF93" i="2" a="1"/>
  <c r="GF93" i="2" s="1"/>
  <c r="GG93" i="2" a="1"/>
  <c r="GG93" i="2" s="1"/>
  <c r="GH93" i="2" a="1"/>
  <c r="GH93" i="2" s="1"/>
  <c r="GI93" i="2" a="1"/>
  <c r="GI93" i="2" s="1"/>
  <c r="GJ93" i="2" a="1"/>
  <c r="GJ93" i="2" s="1"/>
  <c r="GK93" i="2" a="1"/>
  <c r="GK93" i="2" s="1"/>
  <c r="GL93" i="2" a="1"/>
  <c r="GL93" i="2" s="1"/>
  <c r="GM93" i="2" a="1"/>
  <c r="GM93" i="2" s="1"/>
  <c r="GN93" i="2" a="1"/>
  <c r="GN93" i="2" s="1"/>
  <c r="GO93" i="2" a="1"/>
  <c r="GO93" i="2" s="1"/>
  <c r="GP93" i="2" a="1"/>
  <c r="GP93" i="2" s="1"/>
  <c r="GQ93" i="2" a="1"/>
  <c r="GQ93" i="2" s="1"/>
  <c r="GR93" i="2" a="1"/>
  <c r="GR93" i="2" s="1"/>
  <c r="GS93" i="2" a="1"/>
  <c r="GS93" i="2" s="1"/>
  <c r="GT93" i="2" a="1"/>
  <c r="GT93" i="2" s="1"/>
  <c r="GU93" i="2" a="1"/>
  <c r="GU93" i="2" s="1"/>
  <c r="GV93" i="2" a="1"/>
  <c r="GV93" i="2" s="1"/>
  <c r="GW93" i="2" a="1"/>
  <c r="GW93" i="2" s="1"/>
  <c r="GX93" i="2" a="1"/>
  <c r="GX93" i="2" s="1"/>
  <c r="GY93" i="2" a="1"/>
  <c r="GY93" i="2" s="1"/>
  <c r="GZ93" i="2" a="1"/>
  <c r="GZ93" i="2" s="1"/>
  <c r="H94" i="2"/>
  <c r="D94" i="2" s="1"/>
  <c r="X94" i="2" a="1"/>
  <c r="X94" i="2" s="1"/>
  <c r="Y94" i="2" a="1"/>
  <c r="Y94" i="2" s="1"/>
  <c r="Z94" i="2" a="1"/>
  <c r="Z94" i="2" s="1"/>
  <c r="AA94" i="2" a="1"/>
  <c r="AA94" i="2" s="1"/>
  <c r="AB94" i="2" a="1"/>
  <c r="AB94" i="2" s="1"/>
  <c r="AC94" i="2" a="1"/>
  <c r="AC94" i="2" s="1"/>
  <c r="AD94" i="2" a="1"/>
  <c r="AD94" i="2" s="1"/>
  <c r="AE94" i="2" a="1"/>
  <c r="AE94" i="2" s="1"/>
  <c r="AF94" i="2" a="1"/>
  <c r="AF94" i="2" s="1"/>
  <c r="AG94" i="2" a="1"/>
  <c r="AG94" i="2" s="1"/>
  <c r="AH94" i="2" a="1"/>
  <c r="AH94" i="2" s="1"/>
  <c r="AI94" i="2" a="1"/>
  <c r="AI94" i="2" s="1"/>
  <c r="AJ94" i="2" a="1"/>
  <c r="AJ94" i="2" s="1"/>
  <c r="AK94" i="2" a="1"/>
  <c r="AK94" i="2" s="1"/>
  <c r="AL94" i="2" a="1"/>
  <c r="AL94" i="2" s="1"/>
  <c r="AM94" i="2" a="1"/>
  <c r="AM94" i="2" s="1"/>
  <c r="AN94" i="2" a="1"/>
  <c r="AN94" i="2" s="1"/>
  <c r="AO94" i="2" a="1"/>
  <c r="AO94" i="2" s="1"/>
  <c r="AP94" i="2" a="1"/>
  <c r="AP94" i="2" s="1"/>
  <c r="AQ94" i="2" a="1"/>
  <c r="AQ94" i="2" s="1"/>
  <c r="AR94" i="2" a="1"/>
  <c r="AR94" i="2" s="1"/>
  <c r="AS94" i="2" a="1"/>
  <c r="AS94" i="2" s="1"/>
  <c r="AT94" i="2" a="1"/>
  <c r="AT94" i="2" s="1"/>
  <c r="AU94" i="2" a="1"/>
  <c r="AU94" i="2" s="1"/>
  <c r="AV94" i="2" a="1"/>
  <c r="AV94" i="2" s="1"/>
  <c r="AW94" i="2" a="1"/>
  <c r="AW94" i="2" s="1"/>
  <c r="AX94" i="2" a="1"/>
  <c r="AX94" i="2" s="1"/>
  <c r="AY94" i="2" a="1"/>
  <c r="AY94" i="2" s="1"/>
  <c r="AZ94" i="2" a="1"/>
  <c r="AZ94" i="2" s="1"/>
  <c r="BA94" i="2" a="1"/>
  <c r="BA94" i="2" s="1"/>
  <c r="BB94" i="2" a="1"/>
  <c r="BB94" i="2" s="1"/>
  <c r="BC94" i="2" a="1"/>
  <c r="BC94" i="2" s="1"/>
  <c r="BD94" i="2" a="1"/>
  <c r="BD94" i="2" s="1"/>
  <c r="BE94" i="2" a="1"/>
  <c r="BE94" i="2" s="1"/>
  <c r="BF94" i="2" a="1"/>
  <c r="BF94" i="2" s="1"/>
  <c r="BG94" i="2" a="1"/>
  <c r="BG94" i="2" s="1"/>
  <c r="BH94" i="2" a="1"/>
  <c r="BH94" i="2" s="1"/>
  <c r="BI94" i="2" a="1"/>
  <c r="BI94" i="2" s="1"/>
  <c r="BJ94" i="2" a="1"/>
  <c r="BJ94" i="2" s="1"/>
  <c r="BK94" i="2" a="1"/>
  <c r="BK94" i="2" s="1"/>
  <c r="BL94" i="2" a="1"/>
  <c r="BL94" i="2" s="1"/>
  <c r="BM94" i="2" a="1"/>
  <c r="BM94" i="2" s="1"/>
  <c r="BN94" i="2" a="1"/>
  <c r="BN94" i="2" s="1"/>
  <c r="BO94" i="2" a="1"/>
  <c r="BO94" i="2" s="1"/>
  <c r="BP94" i="2" a="1"/>
  <c r="BP94" i="2" s="1"/>
  <c r="BQ94" i="2" a="1"/>
  <c r="BQ94" i="2" s="1"/>
  <c r="BR94" i="2" a="1"/>
  <c r="BR94" i="2" s="1"/>
  <c r="BS94" i="2" a="1"/>
  <c r="BS94" i="2" s="1"/>
  <c r="BT94" i="2" a="1"/>
  <c r="BT94" i="2" s="1"/>
  <c r="BU94" i="2" a="1"/>
  <c r="BU94" i="2" s="1"/>
  <c r="BV94" i="2" a="1"/>
  <c r="BV94" i="2" s="1"/>
  <c r="BW94" i="2" a="1"/>
  <c r="BW94" i="2" s="1"/>
  <c r="BX94" i="2" a="1"/>
  <c r="BX94" i="2" s="1"/>
  <c r="BY94" i="2" a="1"/>
  <c r="BY94" i="2" s="1"/>
  <c r="BZ94" i="2" a="1"/>
  <c r="BZ94" i="2" s="1"/>
  <c r="CA94" i="2" a="1"/>
  <c r="CA94" i="2" s="1"/>
  <c r="CB94" i="2" a="1"/>
  <c r="CB94" i="2" s="1"/>
  <c r="CC94" i="2" a="1"/>
  <c r="CC94" i="2" s="1"/>
  <c r="CD94" i="2" a="1"/>
  <c r="CD94" i="2" s="1"/>
  <c r="CE94" i="2" a="1"/>
  <c r="CE94" i="2" s="1"/>
  <c r="CF94" i="2" a="1"/>
  <c r="CF94" i="2" s="1"/>
  <c r="CG94" i="2" a="1"/>
  <c r="CG94" i="2" s="1"/>
  <c r="CH94" i="2" a="1"/>
  <c r="CH94" i="2" s="1"/>
  <c r="CI94" i="2" a="1"/>
  <c r="CI94" i="2" s="1"/>
  <c r="CJ94" i="2" a="1"/>
  <c r="CJ94" i="2" s="1"/>
  <c r="CK94" i="2" a="1"/>
  <c r="CK94" i="2" s="1"/>
  <c r="CL94" i="2" a="1"/>
  <c r="CL94" i="2" s="1"/>
  <c r="CM94" i="2" a="1"/>
  <c r="CM94" i="2" s="1"/>
  <c r="CN94" i="2" a="1"/>
  <c r="CN94" i="2" s="1"/>
  <c r="CO94" i="2" a="1"/>
  <c r="CO94" i="2" s="1"/>
  <c r="CP94" i="2" a="1"/>
  <c r="CP94" i="2" s="1"/>
  <c r="CQ94" i="2" a="1"/>
  <c r="CQ94" i="2" s="1"/>
  <c r="CR94" i="2" a="1"/>
  <c r="CR94" i="2" s="1"/>
  <c r="CS94" i="2" a="1"/>
  <c r="CS94" i="2" s="1"/>
  <c r="CT94" i="2" a="1"/>
  <c r="CT94" i="2" s="1"/>
  <c r="CU94" i="2" a="1"/>
  <c r="CU94" i="2" s="1"/>
  <c r="CV94" i="2" a="1"/>
  <c r="CV94" i="2" s="1"/>
  <c r="CW94" i="2" a="1"/>
  <c r="CW94" i="2" s="1"/>
  <c r="CX94" i="2" a="1"/>
  <c r="CX94" i="2" s="1"/>
  <c r="CY94" i="2" a="1"/>
  <c r="CY94" i="2" s="1"/>
  <c r="CZ94" i="2" a="1"/>
  <c r="CZ94" i="2" s="1"/>
  <c r="DA94" i="2" a="1"/>
  <c r="DA94" i="2" s="1"/>
  <c r="DB94" i="2" a="1"/>
  <c r="DB94" i="2" s="1"/>
  <c r="DC94" i="2" a="1"/>
  <c r="DC94" i="2" s="1"/>
  <c r="DD94" i="2" a="1"/>
  <c r="DD94" i="2" s="1"/>
  <c r="DE94" i="2" a="1"/>
  <c r="DE94" i="2" s="1"/>
  <c r="DF94" i="2" a="1"/>
  <c r="DF94" i="2" s="1"/>
  <c r="DG94" i="2" a="1"/>
  <c r="DG94" i="2" s="1"/>
  <c r="DH94" i="2" a="1"/>
  <c r="DH94" i="2" s="1"/>
  <c r="DI94" i="2" a="1"/>
  <c r="DI94" i="2" s="1"/>
  <c r="DJ94" i="2" a="1"/>
  <c r="DJ94" i="2" s="1"/>
  <c r="DK94" i="2" a="1"/>
  <c r="DK94" i="2" s="1"/>
  <c r="DL94" i="2" a="1"/>
  <c r="DL94" i="2" s="1"/>
  <c r="DM94" i="2" a="1"/>
  <c r="DM94" i="2" s="1"/>
  <c r="DN94" i="2" a="1"/>
  <c r="DN94" i="2" s="1"/>
  <c r="DO94" i="2" a="1"/>
  <c r="DO94" i="2" s="1"/>
  <c r="DP94" i="2" a="1"/>
  <c r="DP94" i="2" s="1"/>
  <c r="DQ94" i="2" a="1"/>
  <c r="DQ94" i="2" s="1"/>
  <c r="DR94" i="2" a="1"/>
  <c r="DR94" i="2" s="1"/>
  <c r="DS94" i="2" a="1"/>
  <c r="DS94" i="2" s="1"/>
  <c r="DT94" i="2" a="1"/>
  <c r="DT94" i="2" s="1"/>
  <c r="DU94" i="2" a="1"/>
  <c r="DU94" i="2" s="1"/>
  <c r="DV94" i="2" a="1"/>
  <c r="DV94" i="2" s="1"/>
  <c r="DW94" i="2" a="1"/>
  <c r="DW94" i="2" s="1"/>
  <c r="DX94" i="2" a="1"/>
  <c r="DX94" i="2" s="1"/>
  <c r="DY94" i="2" a="1"/>
  <c r="DY94" i="2" s="1"/>
  <c r="DZ94" i="2" a="1"/>
  <c r="DZ94" i="2" s="1"/>
  <c r="EA94" i="2" a="1"/>
  <c r="EA94" i="2" s="1"/>
  <c r="EB94" i="2" a="1"/>
  <c r="EB94" i="2" s="1"/>
  <c r="EC94" i="2" a="1"/>
  <c r="EC94" i="2" s="1"/>
  <c r="ED94" i="2" a="1"/>
  <c r="ED94" i="2" s="1"/>
  <c r="EE94" i="2" a="1"/>
  <c r="EE94" i="2" s="1"/>
  <c r="EF94" i="2" a="1"/>
  <c r="EF94" i="2" s="1"/>
  <c r="EG94" i="2" a="1"/>
  <c r="EG94" i="2" s="1"/>
  <c r="EH94" i="2" a="1"/>
  <c r="EH94" i="2" s="1"/>
  <c r="EI94" i="2" a="1"/>
  <c r="EI94" i="2" s="1"/>
  <c r="EJ94" i="2" a="1"/>
  <c r="EJ94" i="2" s="1"/>
  <c r="EK94" i="2" a="1"/>
  <c r="EK94" i="2" s="1"/>
  <c r="EL94" i="2" a="1"/>
  <c r="EL94" i="2" s="1"/>
  <c r="EM94" i="2" a="1"/>
  <c r="EM94" i="2" s="1"/>
  <c r="EN94" i="2" a="1"/>
  <c r="EN94" i="2" s="1"/>
  <c r="EO94" i="2" a="1"/>
  <c r="EO94" i="2" s="1"/>
  <c r="EP94" i="2" a="1"/>
  <c r="EP94" i="2" s="1"/>
  <c r="EQ94" i="2" a="1"/>
  <c r="EQ94" i="2" s="1"/>
  <c r="ER94" i="2" a="1"/>
  <c r="ER94" i="2" s="1"/>
  <c r="ES94" i="2" a="1"/>
  <c r="ES94" i="2" s="1"/>
  <c r="ET94" i="2" a="1"/>
  <c r="ET94" i="2" s="1"/>
  <c r="EU94" i="2" a="1"/>
  <c r="EU94" i="2" s="1"/>
  <c r="EV94" i="2" a="1"/>
  <c r="EV94" i="2" s="1"/>
  <c r="EW94" i="2" a="1"/>
  <c r="EW94" i="2" s="1"/>
  <c r="EX94" i="2" a="1"/>
  <c r="EX94" i="2" s="1"/>
  <c r="EY94" i="2" a="1"/>
  <c r="EY94" i="2" s="1"/>
  <c r="EZ94" i="2" a="1"/>
  <c r="EZ94" i="2" s="1"/>
  <c r="FA94" i="2" a="1"/>
  <c r="FA94" i="2" s="1"/>
  <c r="FB94" i="2" a="1"/>
  <c r="FB94" i="2" s="1"/>
  <c r="FC94" i="2" a="1"/>
  <c r="FC94" i="2" s="1"/>
  <c r="FD94" i="2" a="1"/>
  <c r="FD94" i="2" s="1"/>
  <c r="FE94" i="2" a="1"/>
  <c r="FE94" i="2" s="1"/>
  <c r="FF94" i="2" a="1"/>
  <c r="FF94" i="2" s="1"/>
  <c r="FG94" i="2" a="1"/>
  <c r="FG94" i="2" s="1"/>
  <c r="FH94" i="2" a="1"/>
  <c r="FH94" i="2" s="1"/>
  <c r="FI94" i="2" a="1"/>
  <c r="FI94" i="2" s="1"/>
  <c r="FJ94" i="2" a="1"/>
  <c r="FJ94" i="2" s="1"/>
  <c r="FK94" i="2" a="1"/>
  <c r="FK94" i="2" s="1"/>
  <c r="FL94" i="2" a="1"/>
  <c r="FL94" i="2" s="1"/>
  <c r="FM94" i="2" a="1"/>
  <c r="FM94" i="2" s="1"/>
  <c r="FN94" i="2" a="1"/>
  <c r="FN94" i="2" s="1"/>
  <c r="FO94" i="2" a="1"/>
  <c r="FO94" i="2" s="1"/>
  <c r="FP94" i="2" a="1"/>
  <c r="FP94" i="2" s="1"/>
  <c r="FQ94" i="2" a="1"/>
  <c r="FQ94" i="2" s="1"/>
  <c r="FR94" i="2" a="1"/>
  <c r="FR94" i="2" s="1"/>
  <c r="FS94" i="2" a="1"/>
  <c r="FS94" i="2" s="1"/>
  <c r="FT94" i="2" a="1"/>
  <c r="FT94" i="2" s="1"/>
  <c r="FU94" i="2" a="1"/>
  <c r="FU94" i="2" s="1"/>
  <c r="FV94" i="2" a="1"/>
  <c r="FV94" i="2" s="1"/>
  <c r="FW94" i="2" a="1"/>
  <c r="FW94" i="2" s="1"/>
  <c r="FX94" i="2" a="1"/>
  <c r="FX94" i="2" s="1"/>
  <c r="FY94" i="2" a="1"/>
  <c r="FY94" i="2" s="1"/>
  <c r="FZ94" i="2" a="1"/>
  <c r="FZ94" i="2" s="1"/>
  <c r="GA94" i="2" a="1"/>
  <c r="GA94" i="2" s="1"/>
  <c r="GB94" i="2" a="1"/>
  <c r="GB94" i="2" s="1"/>
  <c r="GC94" i="2" a="1"/>
  <c r="GC94" i="2" s="1"/>
  <c r="GD94" i="2" a="1"/>
  <c r="GD94" i="2" s="1"/>
  <c r="GE94" i="2" a="1"/>
  <c r="GE94" i="2" s="1"/>
  <c r="GF94" i="2" a="1"/>
  <c r="GF94" i="2" s="1"/>
  <c r="GG94" i="2" a="1"/>
  <c r="GG94" i="2" s="1"/>
  <c r="GH94" i="2" a="1"/>
  <c r="GH94" i="2" s="1"/>
  <c r="GI94" i="2" a="1"/>
  <c r="GI94" i="2" s="1"/>
  <c r="GJ94" i="2" a="1"/>
  <c r="GJ94" i="2" s="1"/>
  <c r="GK94" i="2" a="1"/>
  <c r="GK94" i="2" s="1"/>
  <c r="GL94" i="2" a="1"/>
  <c r="GL94" i="2" s="1"/>
  <c r="GM94" i="2" a="1"/>
  <c r="GM94" i="2" s="1"/>
  <c r="GN94" i="2" a="1"/>
  <c r="GN94" i="2" s="1"/>
  <c r="GO94" i="2" a="1"/>
  <c r="GO94" i="2" s="1"/>
  <c r="GP94" i="2" a="1"/>
  <c r="GP94" i="2" s="1"/>
  <c r="GQ94" i="2" a="1"/>
  <c r="GQ94" i="2" s="1"/>
  <c r="GR94" i="2" a="1"/>
  <c r="GR94" i="2" s="1"/>
  <c r="GS94" i="2" a="1"/>
  <c r="GS94" i="2" s="1"/>
  <c r="GT94" i="2" a="1"/>
  <c r="GT94" i="2" s="1"/>
  <c r="GU94" i="2" a="1"/>
  <c r="GU94" i="2" s="1"/>
  <c r="GV94" i="2" a="1"/>
  <c r="GV94" i="2" s="1"/>
  <c r="GW94" i="2" a="1"/>
  <c r="GW94" i="2" s="1"/>
  <c r="GX94" i="2" a="1"/>
  <c r="GX94" i="2" s="1"/>
  <c r="GY94" i="2" a="1"/>
  <c r="GY94" i="2" s="1"/>
  <c r="GZ94" i="2" a="1"/>
  <c r="GZ94" i="2" s="1"/>
  <c r="H95" i="2"/>
  <c r="D95" i="2" s="1"/>
  <c r="X95" i="2" a="1"/>
  <c r="X95" i="2" s="1"/>
  <c r="Y95" i="2" a="1"/>
  <c r="Y95" i="2" s="1"/>
  <c r="Z95" i="2" a="1"/>
  <c r="Z95" i="2" s="1"/>
  <c r="AA95" i="2" a="1"/>
  <c r="AA95" i="2" s="1"/>
  <c r="AB95" i="2" a="1"/>
  <c r="AB95" i="2" s="1"/>
  <c r="AC95" i="2" a="1"/>
  <c r="AC95" i="2" s="1"/>
  <c r="AD95" i="2" a="1"/>
  <c r="AD95" i="2" s="1"/>
  <c r="AE95" i="2" a="1"/>
  <c r="AE95" i="2" s="1"/>
  <c r="AF95" i="2" a="1"/>
  <c r="AF95" i="2" s="1"/>
  <c r="AG95" i="2" a="1"/>
  <c r="AG95" i="2" s="1"/>
  <c r="AH95" i="2" a="1"/>
  <c r="AH95" i="2" s="1"/>
  <c r="AI95" i="2" a="1"/>
  <c r="AI95" i="2" s="1"/>
  <c r="AJ95" i="2" a="1"/>
  <c r="AJ95" i="2" s="1"/>
  <c r="AK95" i="2" a="1"/>
  <c r="AK95" i="2" s="1"/>
  <c r="AL95" i="2" a="1"/>
  <c r="AL95" i="2" s="1"/>
  <c r="AM95" i="2" a="1"/>
  <c r="AM95" i="2" s="1"/>
  <c r="AN95" i="2" a="1"/>
  <c r="AN95" i="2" s="1"/>
  <c r="AO95" i="2" a="1"/>
  <c r="AO95" i="2" s="1"/>
  <c r="AP95" i="2" a="1"/>
  <c r="AP95" i="2" s="1"/>
  <c r="AQ95" i="2" a="1"/>
  <c r="AQ95" i="2" s="1"/>
  <c r="AR95" i="2" a="1"/>
  <c r="AR95" i="2" s="1"/>
  <c r="AS95" i="2" a="1"/>
  <c r="AS95" i="2" s="1"/>
  <c r="AT95" i="2" a="1"/>
  <c r="AT95" i="2" s="1"/>
  <c r="AU95" i="2" a="1"/>
  <c r="AU95" i="2" s="1"/>
  <c r="AV95" i="2" a="1"/>
  <c r="AV95" i="2" s="1"/>
  <c r="AW95" i="2" a="1"/>
  <c r="AW95" i="2" s="1"/>
  <c r="AX95" i="2" a="1"/>
  <c r="AX95" i="2" s="1"/>
  <c r="AY95" i="2" a="1"/>
  <c r="AY95" i="2" s="1"/>
  <c r="AZ95" i="2" a="1"/>
  <c r="AZ95" i="2" s="1"/>
  <c r="BA95" i="2" a="1"/>
  <c r="BA95" i="2" s="1"/>
  <c r="BB95" i="2" a="1"/>
  <c r="BB95" i="2" s="1"/>
  <c r="BC95" i="2" a="1"/>
  <c r="BC95" i="2" s="1"/>
  <c r="BD95" i="2" a="1"/>
  <c r="BD95" i="2" s="1"/>
  <c r="BE95" i="2" a="1"/>
  <c r="BE95" i="2" s="1"/>
  <c r="BF95" i="2" a="1"/>
  <c r="BF95" i="2" s="1"/>
  <c r="BG95" i="2" a="1"/>
  <c r="BG95" i="2" s="1"/>
  <c r="BH95" i="2" a="1"/>
  <c r="BH95" i="2" s="1"/>
  <c r="BI95" i="2" a="1"/>
  <c r="BI95" i="2" s="1"/>
  <c r="BJ95" i="2" a="1"/>
  <c r="BJ95" i="2" s="1"/>
  <c r="BK95" i="2" a="1"/>
  <c r="BK95" i="2" s="1"/>
  <c r="BL95" i="2" a="1"/>
  <c r="BL95" i="2" s="1"/>
  <c r="BM95" i="2" a="1"/>
  <c r="BM95" i="2" s="1"/>
  <c r="BN95" i="2" a="1"/>
  <c r="BN95" i="2" s="1"/>
  <c r="BO95" i="2" a="1"/>
  <c r="BO95" i="2" s="1"/>
  <c r="BP95" i="2" a="1"/>
  <c r="BP95" i="2" s="1"/>
  <c r="BQ95" i="2" a="1"/>
  <c r="BQ95" i="2" s="1"/>
  <c r="BR95" i="2" a="1"/>
  <c r="BR95" i="2" s="1"/>
  <c r="BS95" i="2" a="1"/>
  <c r="BS95" i="2" s="1"/>
  <c r="BT95" i="2" a="1"/>
  <c r="BT95" i="2" s="1"/>
  <c r="BU95" i="2" a="1"/>
  <c r="BU95" i="2" s="1"/>
  <c r="BV95" i="2" a="1"/>
  <c r="BV95" i="2" s="1"/>
  <c r="BW95" i="2" a="1"/>
  <c r="BW95" i="2" s="1"/>
  <c r="BX95" i="2" a="1"/>
  <c r="BX95" i="2" s="1"/>
  <c r="BY95" i="2" a="1"/>
  <c r="BY95" i="2" s="1"/>
  <c r="BZ95" i="2" a="1"/>
  <c r="BZ95" i="2" s="1"/>
  <c r="CA95" i="2" a="1"/>
  <c r="CA95" i="2" s="1"/>
  <c r="CB95" i="2" a="1"/>
  <c r="CB95" i="2" s="1"/>
  <c r="CC95" i="2" a="1"/>
  <c r="CC95" i="2" s="1"/>
  <c r="CD95" i="2" a="1"/>
  <c r="CD95" i="2" s="1"/>
  <c r="CE95" i="2" a="1"/>
  <c r="CE95" i="2" s="1"/>
  <c r="CF95" i="2" a="1"/>
  <c r="CF95" i="2" s="1"/>
  <c r="CG95" i="2" a="1"/>
  <c r="CG95" i="2" s="1"/>
  <c r="CH95" i="2" a="1"/>
  <c r="CH95" i="2" s="1"/>
  <c r="CI95" i="2" a="1"/>
  <c r="CI95" i="2" s="1"/>
  <c r="CJ95" i="2" a="1"/>
  <c r="CJ95" i="2" s="1"/>
  <c r="CK95" i="2" a="1"/>
  <c r="CK95" i="2" s="1"/>
  <c r="CL95" i="2" a="1"/>
  <c r="CL95" i="2" s="1"/>
  <c r="CM95" i="2" a="1"/>
  <c r="CM95" i="2" s="1"/>
  <c r="CN95" i="2" a="1"/>
  <c r="CN95" i="2" s="1"/>
  <c r="CO95" i="2" a="1"/>
  <c r="CO95" i="2" s="1"/>
  <c r="CP95" i="2" a="1"/>
  <c r="CP95" i="2" s="1"/>
  <c r="CQ95" i="2" a="1"/>
  <c r="CQ95" i="2" s="1"/>
  <c r="CR95" i="2" a="1"/>
  <c r="CR95" i="2" s="1"/>
  <c r="CS95" i="2" a="1"/>
  <c r="CS95" i="2" s="1"/>
  <c r="CT95" i="2" a="1"/>
  <c r="CT95" i="2" s="1"/>
  <c r="CU95" i="2" a="1"/>
  <c r="CU95" i="2" s="1"/>
  <c r="CV95" i="2" a="1"/>
  <c r="CV95" i="2" s="1"/>
  <c r="CW95" i="2" a="1"/>
  <c r="CW95" i="2" s="1"/>
  <c r="CX95" i="2" a="1"/>
  <c r="CX95" i="2" s="1"/>
  <c r="CY95" i="2" a="1"/>
  <c r="CY95" i="2" s="1"/>
  <c r="CZ95" i="2" a="1"/>
  <c r="CZ95" i="2" s="1"/>
  <c r="DA95" i="2" a="1"/>
  <c r="DA95" i="2" s="1"/>
  <c r="DB95" i="2" a="1"/>
  <c r="DB95" i="2" s="1"/>
  <c r="DC95" i="2" a="1"/>
  <c r="DC95" i="2" s="1"/>
  <c r="DD95" i="2" a="1"/>
  <c r="DD95" i="2" s="1"/>
  <c r="DE95" i="2" a="1"/>
  <c r="DE95" i="2" s="1"/>
  <c r="DF95" i="2" a="1"/>
  <c r="DF95" i="2" s="1"/>
  <c r="DG95" i="2" a="1"/>
  <c r="DG95" i="2" s="1"/>
  <c r="DH95" i="2" a="1"/>
  <c r="DH95" i="2" s="1"/>
  <c r="DI95" i="2" a="1"/>
  <c r="DI95" i="2" s="1"/>
  <c r="DJ95" i="2" a="1"/>
  <c r="DJ95" i="2" s="1"/>
  <c r="DK95" i="2" a="1"/>
  <c r="DK95" i="2" s="1"/>
  <c r="DL95" i="2" a="1"/>
  <c r="DL95" i="2" s="1"/>
  <c r="DM95" i="2" a="1"/>
  <c r="DM95" i="2" s="1"/>
  <c r="DN95" i="2" a="1"/>
  <c r="DN95" i="2" s="1"/>
  <c r="DO95" i="2" a="1"/>
  <c r="DO95" i="2" s="1"/>
  <c r="DP95" i="2" a="1"/>
  <c r="DP95" i="2" s="1"/>
  <c r="DQ95" i="2" a="1"/>
  <c r="DQ95" i="2" s="1"/>
  <c r="DR95" i="2" a="1"/>
  <c r="DR95" i="2" s="1"/>
  <c r="DS95" i="2" a="1"/>
  <c r="DS95" i="2" s="1"/>
  <c r="DT95" i="2" a="1"/>
  <c r="DT95" i="2" s="1"/>
  <c r="DU95" i="2" a="1"/>
  <c r="DU95" i="2" s="1"/>
  <c r="DV95" i="2" a="1"/>
  <c r="DV95" i="2" s="1"/>
  <c r="DW95" i="2" a="1"/>
  <c r="DW95" i="2" s="1"/>
  <c r="DX95" i="2" a="1"/>
  <c r="DX95" i="2" s="1"/>
  <c r="DY95" i="2" a="1"/>
  <c r="DY95" i="2" s="1"/>
  <c r="DZ95" i="2" a="1"/>
  <c r="DZ95" i="2" s="1"/>
  <c r="EA95" i="2" a="1"/>
  <c r="EA95" i="2" s="1"/>
  <c r="EB95" i="2" a="1"/>
  <c r="EB95" i="2" s="1"/>
  <c r="EC95" i="2" a="1"/>
  <c r="EC95" i="2" s="1"/>
  <c r="ED95" i="2" a="1"/>
  <c r="ED95" i="2" s="1"/>
  <c r="EE95" i="2" a="1"/>
  <c r="EE95" i="2" s="1"/>
  <c r="EF95" i="2" a="1"/>
  <c r="EF95" i="2" s="1"/>
  <c r="EG95" i="2" a="1"/>
  <c r="EG95" i="2" s="1"/>
  <c r="EH95" i="2" a="1"/>
  <c r="EH95" i="2" s="1"/>
  <c r="EI95" i="2" a="1"/>
  <c r="EI95" i="2" s="1"/>
  <c r="EJ95" i="2" a="1"/>
  <c r="EJ95" i="2" s="1"/>
  <c r="EK95" i="2" a="1"/>
  <c r="EK95" i="2" s="1"/>
  <c r="EL95" i="2" a="1"/>
  <c r="EL95" i="2" s="1"/>
  <c r="EM95" i="2" a="1"/>
  <c r="EM95" i="2" s="1"/>
  <c r="EN95" i="2" a="1"/>
  <c r="EN95" i="2" s="1"/>
  <c r="EO95" i="2" a="1"/>
  <c r="EO95" i="2" s="1"/>
  <c r="EP95" i="2" a="1"/>
  <c r="EP95" i="2" s="1"/>
  <c r="EQ95" i="2" a="1"/>
  <c r="EQ95" i="2" s="1"/>
  <c r="ER95" i="2" a="1"/>
  <c r="ER95" i="2" s="1"/>
  <c r="ES95" i="2" a="1"/>
  <c r="ES95" i="2" s="1"/>
  <c r="ET95" i="2" a="1"/>
  <c r="ET95" i="2" s="1"/>
  <c r="EU95" i="2" a="1"/>
  <c r="EU95" i="2" s="1"/>
  <c r="EV95" i="2" a="1"/>
  <c r="EV95" i="2" s="1"/>
  <c r="EW95" i="2" a="1"/>
  <c r="EW95" i="2" s="1"/>
  <c r="EX95" i="2" a="1"/>
  <c r="EX95" i="2" s="1"/>
  <c r="EY95" i="2" a="1"/>
  <c r="EY95" i="2" s="1"/>
  <c r="EZ95" i="2" a="1"/>
  <c r="EZ95" i="2" s="1"/>
  <c r="FA95" i="2" a="1"/>
  <c r="FA95" i="2" s="1"/>
  <c r="FB95" i="2" a="1"/>
  <c r="FB95" i="2" s="1"/>
  <c r="FC95" i="2" a="1"/>
  <c r="FC95" i="2" s="1"/>
  <c r="FD95" i="2" a="1"/>
  <c r="FD95" i="2" s="1"/>
  <c r="FE95" i="2" a="1"/>
  <c r="FE95" i="2" s="1"/>
  <c r="FF95" i="2" a="1"/>
  <c r="FF95" i="2" s="1"/>
  <c r="FG95" i="2" a="1"/>
  <c r="FG95" i="2" s="1"/>
  <c r="FH95" i="2" a="1"/>
  <c r="FH95" i="2" s="1"/>
  <c r="FI95" i="2" a="1"/>
  <c r="FI95" i="2" s="1"/>
  <c r="FJ95" i="2" a="1"/>
  <c r="FJ95" i="2" s="1"/>
  <c r="FK95" i="2" a="1"/>
  <c r="FK95" i="2" s="1"/>
  <c r="FL95" i="2" a="1"/>
  <c r="FL95" i="2" s="1"/>
  <c r="FM95" i="2" a="1"/>
  <c r="FM95" i="2" s="1"/>
  <c r="FN95" i="2" a="1"/>
  <c r="FN95" i="2" s="1"/>
  <c r="FO95" i="2" a="1"/>
  <c r="FO95" i="2" s="1"/>
  <c r="FP95" i="2" a="1"/>
  <c r="FP95" i="2" s="1"/>
  <c r="FQ95" i="2" a="1"/>
  <c r="FQ95" i="2" s="1"/>
  <c r="FR95" i="2" a="1"/>
  <c r="FR95" i="2" s="1"/>
  <c r="FS95" i="2" a="1"/>
  <c r="FS95" i="2" s="1"/>
  <c r="FT95" i="2" a="1"/>
  <c r="FT95" i="2" s="1"/>
  <c r="FU95" i="2" a="1"/>
  <c r="FU95" i="2" s="1"/>
  <c r="FV95" i="2" a="1"/>
  <c r="FV95" i="2" s="1"/>
  <c r="FW95" i="2" a="1"/>
  <c r="FW95" i="2" s="1"/>
  <c r="FX95" i="2" a="1"/>
  <c r="FX95" i="2" s="1"/>
  <c r="FY95" i="2" a="1"/>
  <c r="FY95" i="2" s="1"/>
  <c r="FZ95" i="2" a="1"/>
  <c r="FZ95" i="2" s="1"/>
  <c r="GA95" i="2" a="1"/>
  <c r="GA95" i="2" s="1"/>
  <c r="GB95" i="2" a="1"/>
  <c r="GB95" i="2" s="1"/>
  <c r="GC95" i="2" a="1"/>
  <c r="GC95" i="2" s="1"/>
  <c r="GD95" i="2" a="1"/>
  <c r="GD95" i="2" s="1"/>
  <c r="GE95" i="2" a="1"/>
  <c r="GE95" i="2" s="1"/>
  <c r="GF95" i="2" a="1"/>
  <c r="GF95" i="2" s="1"/>
  <c r="GG95" i="2" a="1"/>
  <c r="GG95" i="2" s="1"/>
  <c r="GH95" i="2" a="1"/>
  <c r="GH95" i="2" s="1"/>
  <c r="GI95" i="2" a="1"/>
  <c r="GI95" i="2" s="1"/>
  <c r="GJ95" i="2" a="1"/>
  <c r="GJ95" i="2" s="1"/>
  <c r="GK95" i="2" a="1"/>
  <c r="GK95" i="2" s="1"/>
  <c r="GL95" i="2" a="1"/>
  <c r="GL95" i="2" s="1"/>
  <c r="GM95" i="2" a="1"/>
  <c r="GM95" i="2" s="1"/>
  <c r="GN95" i="2" a="1"/>
  <c r="GN95" i="2" s="1"/>
  <c r="GO95" i="2" a="1"/>
  <c r="GO95" i="2" s="1"/>
  <c r="GP95" i="2" a="1"/>
  <c r="GP95" i="2" s="1"/>
  <c r="GQ95" i="2" a="1"/>
  <c r="GQ95" i="2" s="1"/>
  <c r="GR95" i="2" a="1"/>
  <c r="GR95" i="2" s="1"/>
  <c r="GS95" i="2" a="1"/>
  <c r="GS95" i="2" s="1"/>
  <c r="GT95" i="2" a="1"/>
  <c r="GT95" i="2" s="1"/>
  <c r="GU95" i="2" a="1"/>
  <c r="GU95" i="2" s="1"/>
  <c r="GV95" i="2" a="1"/>
  <c r="GV95" i="2" s="1"/>
  <c r="GW95" i="2" a="1"/>
  <c r="GW95" i="2" s="1"/>
  <c r="GX95" i="2" a="1"/>
  <c r="GX95" i="2" s="1"/>
  <c r="GY95" i="2" a="1"/>
  <c r="GY95" i="2" s="1"/>
  <c r="GZ95" i="2" a="1"/>
  <c r="GZ95" i="2" s="1"/>
  <c r="H96" i="2"/>
  <c r="D96" i="2" s="1"/>
  <c r="X96" i="2" a="1"/>
  <c r="X96" i="2" s="1"/>
  <c r="Y96" i="2" a="1"/>
  <c r="Y96" i="2" s="1"/>
  <c r="Z96" i="2" a="1"/>
  <c r="Z96" i="2" s="1"/>
  <c r="AA96" i="2" a="1"/>
  <c r="AA96" i="2" s="1"/>
  <c r="AB96" i="2" a="1"/>
  <c r="AB96" i="2" s="1"/>
  <c r="AC96" i="2" a="1"/>
  <c r="AC96" i="2" s="1"/>
  <c r="AD96" i="2" a="1"/>
  <c r="AD96" i="2" s="1"/>
  <c r="AE96" i="2" a="1"/>
  <c r="AE96" i="2" s="1"/>
  <c r="AF96" i="2" a="1"/>
  <c r="AF96" i="2" s="1"/>
  <c r="AG96" i="2" a="1"/>
  <c r="AG96" i="2" s="1"/>
  <c r="AH96" i="2" a="1"/>
  <c r="AH96" i="2" s="1"/>
  <c r="AI96" i="2" a="1"/>
  <c r="AI96" i="2" s="1"/>
  <c r="AJ96" i="2" a="1"/>
  <c r="AJ96" i="2" s="1"/>
  <c r="AK96" i="2" a="1"/>
  <c r="AK96" i="2" s="1"/>
  <c r="AL96" i="2" a="1"/>
  <c r="AL96" i="2" s="1"/>
  <c r="AM96" i="2" a="1"/>
  <c r="AM96" i="2" s="1"/>
  <c r="AN96" i="2" a="1"/>
  <c r="AN96" i="2" s="1"/>
  <c r="AO96" i="2" a="1"/>
  <c r="AO96" i="2" s="1"/>
  <c r="AP96" i="2" a="1"/>
  <c r="AP96" i="2" s="1"/>
  <c r="AQ96" i="2" a="1"/>
  <c r="AQ96" i="2" s="1"/>
  <c r="AR96" i="2" a="1"/>
  <c r="AR96" i="2" s="1"/>
  <c r="AS96" i="2" a="1"/>
  <c r="AS96" i="2" s="1"/>
  <c r="AT96" i="2" a="1"/>
  <c r="AT96" i="2" s="1"/>
  <c r="AU96" i="2" a="1"/>
  <c r="AU96" i="2" s="1"/>
  <c r="AV96" i="2" a="1"/>
  <c r="AV96" i="2" s="1"/>
  <c r="AW96" i="2" a="1"/>
  <c r="AW96" i="2" s="1"/>
  <c r="AX96" i="2" a="1"/>
  <c r="AX96" i="2" s="1"/>
  <c r="AY96" i="2" a="1"/>
  <c r="AY96" i="2" s="1"/>
  <c r="AZ96" i="2" a="1"/>
  <c r="AZ96" i="2" s="1"/>
  <c r="BA96" i="2" a="1"/>
  <c r="BA96" i="2" s="1"/>
  <c r="BB96" i="2" a="1"/>
  <c r="BB96" i="2" s="1"/>
  <c r="BC96" i="2" a="1"/>
  <c r="BC96" i="2" s="1"/>
  <c r="BD96" i="2" a="1"/>
  <c r="BD96" i="2" s="1"/>
  <c r="BE96" i="2" a="1"/>
  <c r="BE96" i="2" s="1"/>
  <c r="BF96" i="2" a="1"/>
  <c r="BF96" i="2" s="1"/>
  <c r="BG96" i="2" a="1"/>
  <c r="BG96" i="2" s="1"/>
  <c r="BH96" i="2" a="1"/>
  <c r="BH96" i="2" s="1"/>
  <c r="BI96" i="2" a="1"/>
  <c r="BI96" i="2" s="1"/>
  <c r="BJ96" i="2" a="1"/>
  <c r="BJ96" i="2" s="1"/>
  <c r="BK96" i="2" a="1"/>
  <c r="BK96" i="2" s="1"/>
  <c r="BL96" i="2" a="1"/>
  <c r="BL96" i="2" s="1"/>
  <c r="BM96" i="2" a="1"/>
  <c r="BM96" i="2" s="1"/>
  <c r="BN96" i="2" a="1"/>
  <c r="BN96" i="2" s="1"/>
  <c r="BO96" i="2" a="1"/>
  <c r="BO96" i="2" s="1"/>
  <c r="BP96" i="2" a="1"/>
  <c r="BP96" i="2" s="1"/>
  <c r="BQ96" i="2" a="1"/>
  <c r="BQ96" i="2" s="1"/>
  <c r="BR96" i="2" a="1"/>
  <c r="BR96" i="2" s="1"/>
  <c r="BS96" i="2" a="1"/>
  <c r="BS96" i="2" s="1"/>
  <c r="BT96" i="2" a="1"/>
  <c r="BT96" i="2" s="1"/>
  <c r="BU96" i="2" a="1"/>
  <c r="BU96" i="2" s="1"/>
  <c r="BV96" i="2" a="1"/>
  <c r="BV96" i="2" s="1"/>
  <c r="BW96" i="2" a="1"/>
  <c r="BW96" i="2" s="1"/>
  <c r="BX96" i="2" a="1"/>
  <c r="BX96" i="2" s="1"/>
  <c r="BY96" i="2" a="1"/>
  <c r="BY96" i="2" s="1"/>
  <c r="BZ96" i="2" a="1"/>
  <c r="BZ96" i="2" s="1"/>
  <c r="CA96" i="2" a="1"/>
  <c r="CA96" i="2" s="1"/>
  <c r="CB96" i="2" a="1"/>
  <c r="CB96" i="2" s="1"/>
  <c r="CC96" i="2" a="1"/>
  <c r="CC96" i="2" s="1"/>
  <c r="CD96" i="2" a="1"/>
  <c r="CD96" i="2" s="1"/>
  <c r="CE96" i="2" a="1"/>
  <c r="CE96" i="2" s="1"/>
  <c r="CF96" i="2" a="1"/>
  <c r="CF96" i="2" s="1"/>
  <c r="CG96" i="2" a="1"/>
  <c r="CG96" i="2" s="1"/>
  <c r="CH96" i="2" a="1"/>
  <c r="CH96" i="2" s="1"/>
  <c r="CI96" i="2" a="1"/>
  <c r="CI96" i="2" s="1"/>
  <c r="CJ96" i="2" a="1"/>
  <c r="CJ96" i="2" s="1"/>
  <c r="CK96" i="2" a="1"/>
  <c r="CK96" i="2" s="1"/>
  <c r="CL96" i="2" a="1"/>
  <c r="CL96" i="2" s="1"/>
  <c r="CM96" i="2" a="1"/>
  <c r="CM96" i="2" s="1"/>
  <c r="CN96" i="2" a="1"/>
  <c r="CN96" i="2" s="1"/>
  <c r="CO96" i="2" a="1"/>
  <c r="CO96" i="2" s="1"/>
  <c r="CP96" i="2" a="1"/>
  <c r="CP96" i="2" s="1"/>
  <c r="CQ96" i="2" a="1"/>
  <c r="CQ96" i="2" s="1"/>
  <c r="CR96" i="2" a="1"/>
  <c r="CR96" i="2" s="1"/>
  <c r="CS96" i="2" a="1"/>
  <c r="CS96" i="2" s="1"/>
  <c r="CT96" i="2" a="1"/>
  <c r="CT96" i="2" s="1"/>
  <c r="CU96" i="2" a="1"/>
  <c r="CU96" i="2" s="1"/>
  <c r="CV96" i="2" a="1"/>
  <c r="CV96" i="2" s="1"/>
  <c r="CW96" i="2" a="1"/>
  <c r="CW96" i="2" s="1"/>
  <c r="CX96" i="2" a="1"/>
  <c r="CX96" i="2" s="1"/>
  <c r="CY96" i="2" a="1"/>
  <c r="CY96" i="2" s="1"/>
  <c r="CZ96" i="2" a="1"/>
  <c r="CZ96" i="2" s="1"/>
  <c r="DA96" i="2" a="1"/>
  <c r="DA96" i="2" s="1"/>
  <c r="DB96" i="2" a="1"/>
  <c r="DB96" i="2" s="1"/>
  <c r="DC96" i="2" a="1"/>
  <c r="DC96" i="2" s="1"/>
  <c r="DD96" i="2" a="1"/>
  <c r="DD96" i="2" s="1"/>
  <c r="DE96" i="2" a="1"/>
  <c r="DE96" i="2" s="1"/>
  <c r="DF96" i="2" a="1"/>
  <c r="DF96" i="2" s="1"/>
  <c r="DG96" i="2" a="1"/>
  <c r="DG96" i="2" s="1"/>
  <c r="DH96" i="2" a="1"/>
  <c r="DH96" i="2" s="1"/>
  <c r="DI96" i="2" a="1"/>
  <c r="DI96" i="2" s="1"/>
  <c r="DJ96" i="2" a="1"/>
  <c r="DJ96" i="2" s="1"/>
  <c r="DK96" i="2" a="1"/>
  <c r="DK96" i="2" s="1"/>
  <c r="DL96" i="2" a="1"/>
  <c r="DL96" i="2" s="1"/>
  <c r="DM96" i="2" a="1"/>
  <c r="DM96" i="2" s="1"/>
  <c r="DN96" i="2" a="1"/>
  <c r="DN96" i="2" s="1"/>
  <c r="DO96" i="2" a="1"/>
  <c r="DO96" i="2" s="1"/>
  <c r="DP96" i="2" a="1"/>
  <c r="DP96" i="2" s="1"/>
  <c r="DQ96" i="2" a="1"/>
  <c r="DQ96" i="2" s="1"/>
  <c r="DR96" i="2" a="1"/>
  <c r="DR96" i="2" s="1"/>
  <c r="DS96" i="2" a="1"/>
  <c r="DS96" i="2" s="1"/>
  <c r="DT96" i="2" a="1"/>
  <c r="DT96" i="2" s="1"/>
  <c r="DU96" i="2" a="1"/>
  <c r="DU96" i="2" s="1"/>
  <c r="DV96" i="2" a="1"/>
  <c r="DV96" i="2" s="1"/>
  <c r="DW96" i="2" a="1"/>
  <c r="DW96" i="2" s="1"/>
  <c r="DX96" i="2" a="1"/>
  <c r="DX96" i="2" s="1"/>
  <c r="DY96" i="2" a="1"/>
  <c r="DY96" i="2" s="1"/>
  <c r="DZ96" i="2" a="1"/>
  <c r="DZ96" i="2" s="1"/>
  <c r="EA96" i="2" a="1"/>
  <c r="EA96" i="2" s="1"/>
  <c r="EB96" i="2" a="1"/>
  <c r="EB96" i="2" s="1"/>
  <c r="EC96" i="2" a="1"/>
  <c r="EC96" i="2" s="1"/>
  <c r="ED96" i="2" a="1"/>
  <c r="ED96" i="2" s="1"/>
  <c r="EE96" i="2" a="1"/>
  <c r="EE96" i="2" s="1"/>
  <c r="EF96" i="2" a="1"/>
  <c r="EF96" i="2" s="1"/>
  <c r="EG96" i="2" a="1"/>
  <c r="EG96" i="2" s="1"/>
  <c r="EH96" i="2" a="1"/>
  <c r="EH96" i="2" s="1"/>
  <c r="EI96" i="2" a="1"/>
  <c r="EI96" i="2" s="1"/>
  <c r="EJ96" i="2" a="1"/>
  <c r="EJ96" i="2" s="1"/>
  <c r="EK96" i="2" a="1"/>
  <c r="EK96" i="2" s="1"/>
  <c r="EL96" i="2" a="1"/>
  <c r="EL96" i="2" s="1"/>
  <c r="EM96" i="2" a="1"/>
  <c r="EM96" i="2" s="1"/>
  <c r="EN96" i="2" a="1"/>
  <c r="EN96" i="2" s="1"/>
  <c r="EO96" i="2" a="1"/>
  <c r="EO96" i="2" s="1"/>
  <c r="EP96" i="2" a="1"/>
  <c r="EP96" i="2" s="1"/>
  <c r="EQ96" i="2" a="1"/>
  <c r="EQ96" i="2" s="1"/>
  <c r="ER96" i="2" a="1"/>
  <c r="ER96" i="2" s="1"/>
  <c r="ES96" i="2" a="1"/>
  <c r="ES96" i="2" s="1"/>
  <c r="ET96" i="2" a="1"/>
  <c r="ET96" i="2" s="1"/>
  <c r="EU96" i="2" a="1"/>
  <c r="EU96" i="2" s="1"/>
  <c r="EV96" i="2" a="1"/>
  <c r="EV96" i="2" s="1"/>
  <c r="EW96" i="2" a="1"/>
  <c r="EW96" i="2" s="1"/>
  <c r="EX96" i="2" a="1"/>
  <c r="EX96" i="2" s="1"/>
  <c r="EY96" i="2" a="1"/>
  <c r="EY96" i="2" s="1"/>
  <c r="EZ96" i="2" a="1"/>
  <c r="EZ96" i="2" s="1"/>
  <c r="FA96" i="2" a="1"/>
  <c r="FA96" i="2" s="1"/>
  <c r="FB96" i="2" a="1"/>
  <c r="FB96" i="2" s="1"/>
  <c r="FC96" i="2" a="1"/>
  <c r="FC96" i="2" s="1"/>
  <c r="FD96" i="2" a="1"/>
  <c r="FD96" i="2" s="1"/>
  <c r="FE96" i="2" a="1"/>
  <c r="FE96" i="2" s="1"/>
  <c r="FF96" i="2" a="1"/>
  <c r="FF96" i="2" s="1"/>
  <c r="FG96" i="2" a="1"/>
  <c r="FG96" i="2" s="1"/>
  <c r="FH96" i="2" a="1"/>
  <c r="FH96" i="2" s="1"/>
  <c r="FI96" i="2" a="1"/>
  <c r="FI96" i="2" s="1"/>
  <c r="FJ96" i="2" a="1"/>
  <c r="FJ96" i="2" s="1"/>
  <c r="FK96" i="2" a="1"/>
  <c r="FK96" i="2" s="1"/>
  <c r="FL96" i="2" a="1"/>
  <c r="FL96" i="2" s="1"/>
  <c r="FM96" i="2" a="1"/>
  <c r="FM96" i="2" s="1"/>
  <c r="FN96" i="2" a="1"/>
  <c r="FN96" i="2" s="1"/>
  <c r="FO96" i="2" a="1"/>
  <c r="FO96" i="2" s="1"/>
  <c r="FP96" i="2" a="1"/>
  <c r="FP96" i="2" s="1"/>
  <c r="FQ96" i="2" a="1"/>
  <c r="FQ96" i="2" s="1"/>
  <c r="FR96" i="2" a="1"/>
  <c r="FR96" i="2" s="1"/>
  <c r="FS96" i="2" a="1"/>
  <c r="FS96" i="2" s="1"/>
  <c r="FT96" i="2" a="1"/>
  <c r="FT96" i="2" s="1"/>
  <c r="FU96" i="2" a="1"/>
  <c r="FU96" i="2" s="1"/>
  <c r="FV96" i="2" a="1"/>
  <c r="FV96" i="2" s="1"/>
  <c r="FW96" i="2" a="1"/>
  <c r="FW96" i="2" s="1"/>
  <c r="FX96" i="2" a="1"/>
  <c r="FX96" i="2" s="1"/>
  <c r="FY96" i="2" a="1"/>
  <c r="FY96" i="2" s="1"/>
  <c r="FZ96" i="2" a="1"/>
  <c r="FZ96" i="2" s="1"/>
  <c r="GA96" i="2" a="1"/>
  <c r="GA96" i="2" s="1"/>
  <c r="GB96" i="2" a="1"/>
  <c r="GB96" i="2" s="1"/>
  <c r="GC96" i="2" a="1"/>
  <c r="GC96" i="2" s="1"/>
  <c r="GD96" i="2" a="1"/>
  <c r="GD96" i="2" s="1"/>
  <c r="GE96" i="2" a="1"/>
  <c r="GE96" i="2" s="1"/>
  <c r="GF96" i="2" a="1"/>
  <c r="GF96" i="2" s="1"/>
  <c r="GG96" i="2" a="1"/>
  <c r="GG96" i="2" s="1"/>
  <c r="GH96" i="2" a="1"/>
  <c r="GH96" i="2" s="1"/>
  <c r="GI96" i="2" a="1"/>
  <c r="GI96" i="2" s="1"/>
  <c r="GJ96" i="2" a="1"/>
  <c r="GJ96" i="2" s="1"/>
  <c r="GK96" i="2" a="1"/>
  <c r="GK96" i="2" s="1"/>
  <c r="GL96" i="2" a="1"/>
  <c r="GL96" i="2" s="1"/>
  <c r="GM96" i="2" a="1"/>
  <c r="GM96" i="2" s="1"/>
  <c r="GN96" i="2" a="1"/>
  <c r="GN96" i="2" s="1"/>
  <c r="GO96" i="2" a="1"/>
  <c r="GO96" i="2" s="1"/>
  <c r="GP96" i="2" a="1"/>
  <c r="GP96" i="2" s="1"/>
  <c r="GQ96" i="2" a="1"/>
  <c r="GQ96" i="2" s="1"/>
  <c r="GR96" i="2" a="1"/>
  <c r="GR96" i="2" s="1"/>
  <c r="GS96" i="2" a="1"/>
  <c r="GS96" i="2" s="1"/>
  <c r="GT96" i="2" a="1"/>
  <c r="GT96" i="2" s="1"/>
  <c r="GU96" i="2" a="1"/>
  <c r="GU96" i="2" s="1"/>
  <c r="GV96" i="2" a="1"/>
  <c r="GV96" i="2" s="1"/>
  <c r="GW96" i="2" a="1"/>
  <c r="GW96" i="2" s="1"/>
  <c r="GX96" i="2" a="1"/>
  <c r="GX96" i="2" s="1"/>
  <c r="GY96" i="2" a="1"/>
  <c r="GY96" i="2" s="1"/>
  <c r="GZ96" i="2" a="1"/>
  <c r="GZ96" i="2" s="1"/>
  <c r="H97" i="2"/>
  <c r="D97" i="2" s="1"/>
  <c r="X97" i="2" a="1"/>
  <c r="X97" i="2" s="1"/>
  <c r="Y97" i="2" a="1"/>
  <c r="Y97" i="2" s="1"/>
  <c r="Z97" i="2" a="1"/>
  <c r="Z97" i="2" s="1"/>
  <c r="AA97" i="2" a="1"/>
  <c r="AA97" i="2" s="1"/>
  <c r="AB97" i="2" a="1"/>
  <c r="AB97" i="2" s="1"/>
  <c r="AC97" i="2" a="1"/>
  <c r="AC97" i="2" s="1"/>
  <c r="AD97" i="2" a="1"/>
  <c r="AD97" i="2" s="1"/>
  <c r="AE97" i="2" a="1"/>
  <c r="AE97" i="2" s="1"/>
  <c r="AF97" i="2" a="1"/>
  <c r="AF97" i="2" s="1"/>
  <c r="AG97" i="2" a="1"/>
  <c r="AG97" i="2" s="1"/>
  <c r="AH97" i="2" a="1"/>
  <c r="AH97" i="2" s="1"/>
  <c r="AI97" i="2" a="1"/>
  <c r="AI97" i="2" s="1"/>
  <c r="AJ97" i="2" a="1"/>
  <c r="AJ97" i="2" s="1"/>
  <c r="AK97" i="2" a="1"/>
  <c r="AK97" i="2" s="1"/>
  <c r="AL97" i="2" a="1"/>
  <c r="AL97" i="2" s="1"/>
  <c r="AM97" i="2" a="1"/>
  <c r="AM97" i="2" s="1"/>
  <c r="AN97" i="2" a="1"/>
  <c r="AN97" i="2" s="1"/>
  <c r="AO97" i="2" a="1"/>
  <c r="AO97" i="2" s="1"/>
  <c r="AP97" i="2" a="1"/>
  <c r="AP97" i="2" s="1"/>
  <c r="AQ97" i="2" a="1"/>
  <c r="AQ97" i="2" s="1"/>
  <c r="AR97" i="2" a="1"/>
  <c r="AR97" i="2" s="1"/>
  <c r="AS97" i="2" a="1"/>
  <c r="AS97" i="2" s="1"/>
  <c r="AT97" i="2" a="1"/>
  <c r="AT97" i="2" s="1"/>
  <c r="AU97" i="2" a="1"/>
  <c r="AU97" i="2" s="1"/>
  <c r="AV97" i="2" a="1"/>
  <c r="AV97" i="2" s="1"/>
  <c r="AW97" i="2" a="1"/>
  <c r="AW97" i="2" s="1"/>
  <c r="AX97" i="2" a="1"/>
  <c r="AX97" i="2" s="1"/>
  <c r="AY97" i="2" a="1"/>
  <c r="AY97" i="2" s="1"/>
  <c r="AZ97" i="2" a="1"/>
  <c r="AZ97" i="2" s="1"/>
  <c r="BA97" i="2" a="1"/>
  <c r="BA97" i="2" s="1"/>
  <c r="BB97" i="2" a="1"/>
  <c r="BB97" i="2" s="1"/>
  <c r="BC97" i="2" a="1"/>
  <c r="BC97" i="2" s="1"/>
  <c r="BD97" i="2" a="1"/>
  <c r="BD97" i="2" s="1"/>
  <c r="BE97" i="2" a="1"/>
  <c r="BE97" i="2" s="1"/>
  <c r="BF97" i="2" a="1"/>
  <c r="BF97" i="2" s="1"/>
  <c r="BG97" i="2" a="1"/>
  <c r="BG97" i="2" s="1"/>
  <c r="BH97" i="2" a="1"/>
  <c r="BH97" i="2" s="1"/>
  <c r="BI97" i="2" a="1"/>
  <c r="BI97" i="2" s="1"/>
  <c r="BJ97" i="2" a="1"/>
  <c r="BJ97" i="2" s="1"/>
  <c r="BK97" i="2" a="1"/>
  <c r="BK97" i="2" s="1"/>
  <c r="BL97" i="2" a="1"/>
  <c r="BL97" i="2" s="1"/>
  <c r="BM97" i="2" a="1"/>
  <c r="BM97" i="2" s="1"/>
  <c r="BN97" i="2" a="1"/>
  <c r="BN97" i="2" s="1"/>
  <c r="BO97" i="2" a="1"/>
  <c r="BO97" i="2" s="1"/>
  <c r="BP97" i="2" a="1"/>
  <c r="BP97" i="2" s="1"/>
  <c r="BQ97" i="2" a="1"/>
  <c r="BQ97" i="2" s="1"/>
  <c r="BR97" i="2" a="1"/>
  <c r="BR97" i="2" s="1"/>
  <c r="BS97" i="2" a="1"/>
  <c r="BS97" i="2" s="1"/>
  <c r="BT97" i="2" a="1"/>
  <c r="BT97" i="2" s="1"/>
  <c r="BU97" i="2" a="1"/>
  <c r="BU97" i="2" s="1"/>
  <c r="BV97" i="2" a="1"/>
  <c r="BV97" i="2" s="1"/>
  <c r="BW97" i="2" a="1"/>
  <c r="BW97" i="2" s="1"/>
  <c r="BX97" i="2" a="1"/>
  <c r="BX97" i="2" s="1"/>
  <c r="BY97" i="2" a="1"/>
  <c r="BY97" i="2" s="1"/>
  <c r="BZ97" i="2" a="1"/>
  <c r="BZ97" i="2" s="1"/>
  <c r="CA97" i="2" a="1"/>
  <c r="CA97" i="2" s="1"/>
  <c r="CB97" i="2" a="1"/>
  <c r="CB97" i="2" s="1"/>
  <c r="CC97" i="2" a="1"/>
  <c r="CC97" i="2" s="1"/>
  <c r="CD97" i="2" a="1"/>
  <c r="CD97" i="2" s="1"/>
  <c r="CE97" i="2" a="1"/>
  <c r="CE97" i="2" s="1"/>
  <c r="CF97" i="2" a="1"/>
  <c r="CF97" i="2" s="1"/>
  <c r="CG97" i="2" a="1"/>
  <c r="CG97" i="2" s="1"/>
  <c r="CH97" i="2" a="1"/>
  <c r="CH97" i="2" s="1"/>
  <c r="CI97" i="2" a="1"/>
  <c r="CI97" i="2" s="1"/>
  <c r="CJ97" i="2" a="1"/>
  <c r="CJ97" i="2" s="1"/>
  <c r="CK97" i="2" a="1"/>
  <c r="CK97" i="2" s="1"/>
  <c r="CL97" i="2" a="1"/>
  <c r="CL97" i="2" s="1"/>
  <c r="CM97" i="2" a="1"/>
  <c r="CM97" i="2" s="1"/>
  <c r="CN97" i="2" a="1"/>
  <c r="CN97" i="2" s="1"/>
  <c r="CO97" i="2" a="1"/>
  <c r="CO97" i="2" s="1"/>
  <c r="CP97" i="2" a="1"/>
  <c r="CP97" i="2" s="1"/>
  <c r="CQ97" i="2" a="1"/>
  <c r="CQ97" i="2" s="1"/>
  <c r="CR97" i="2" a="1"/>
  <c r="CR97" i="2" s="1"/>
  <c r="CS97" i="2" a="1"/>
  <c r="CS97" i="2" s="1"/>
  <c r="CT97" i="2" a="1"/>
  <c r="CT97" i="2" s="1"/>
  <c r="CU97" i="2" a="1"/>
  <c r="CU97" i="2" s="1"/>
  <c r="CV97" i="2" a="1"/>
  <c r="CV97" i="2" s="1"/>
  <c r="CW97" i="2" a="1"/>
  <c r="CW97" i="2" s="1"/>
  <c r="CX97" i="2" a="1"/>
  <c r="CX97" i="2" s="1"/>
  <c r="CY97" i="2" a="1"/>
  <c r="CY97" i="2" s="1"/>
  <c r="CZ97" i="2" a="1"/>
  <c r="CZ97" i="2" s="1"/>
  <c r="DA97" i="2" a="1"/>
  <c r="DA97" i="2" s="1"/>
  <c r="DB97" i="2" a="1"/>
  <c r="DB97" i="2" s="1"/>
  <c r="DC97" i="2" a="1"/>
  <c r="DC97" i="2" s="1"/>
  <c r="DD97" i="2" a="1"/>
  <c r="DD97" i="2" s="1"/>
  <c r="DE97" i="2" a="1"/>
  <c r="DE97" i="2" s="1"/>
  <c r="DF97" i="2" a="1"/>
  <c r="DF97" i="2" s="1"/>
  <c r="DG97" i="2" a="1"/>
  <c r="DG97" i="2" s="1"/>
  <c r="DH97" i="2" a="1"/>
  <c r="DH97" i="2" s="1"/>
  <c r="DI97" i="2" a="1"/>
  <c r="DI97" i="2" s="1"/>
  <c r="DJ97" i="2" a="1"/>
  <c r="DJ97" i="2" s="1"/>
  <c r="DK97" i="2" a="1"/>
  <c r="DK97" i="2" s="1"/>
  <c r="DL97" i="2" a="1"/>
  <c r="DL97" i="2" s="1"/>
  <c r="DM97" i="2" a="1"/>
  <c r="DM97" i="2" s="1"/>
  <c r="DN97" i="2" a="1"/>
  <c r="DN97" i="2" s="1"/>
  <c r="DO97" i="2" a="1"/>
  <c r="DO97" i="2" s="1"/>
  <c r="DP97" i="2" a="1"/>
  <c r="DP97" i="2" s="1"/>
  <c r="DQ97" i="2" a="1"/>
  <c r="DQ97" i="2" s="1"/>
  <c r="DR97" i="2" a="1"/>
  <c r="DR97" i="2" s="1"/>
  <c r="DS97" i="2" a="1"/>
  <c r="DS97" i="2" s="1"/>
  <c r="DT97" i="2" a="1"/>
  <c r="DT97" i="2" s="1"/>
  <c r="DU97" i="2" a="1"/>
  <c r="DU97" i="2" s="1"/>
  <c r="DV97" i="2" a="1"/>
  <c r="DV97" i="2" s="1"/>
  <c r="DW97" i="2" a="1"/>
  <c r="DW97" i="2" s="1"/>
  <c r="DX97" i="2" a="1"/>
  <c r="DX97" i="2" s="1"/>
  <c r="DY97" i="2" a="1"/>
  <c r="DY97" i="2" s="1"/>
  <c r="DZ97" i="2" a="1"/>
  <c r="DZ97" i="2" s="1"/>
  <c r="EA97" i="2" a="1"/>
  <c r="EA97" i="2" s="1"/>
  <c r="EB97" i="2" a="1"/>
  <c r="EB97" i="2" s="1"/>
  <c r="EC97" i="2" a="1"/>
  <c r="EC97" i="2" s="1"/>
  <c r="ED97" i="2" a="1"/>
  <c r="ED97" i="2" s="1"/>
  <c r="EE97" i="2" a="1"/>
  <c r="EE97" i="2" s="1"/>
  <c r="EF97" i="2" a="1"/>
  <c r="EF97" i="2" s="1"/>
  <c r="EG97" i="2" a="1"/>
  <c r="EG97" i="2" s="1"/>
  <c r="EH97" i="2" a="1"/>
  <c r="EH97" i="2" s="1"/>
  <c r="EI97" i="2" a="1"/>
  <c r="EI97" i="2" s="1"/>
  <c r="EJ97" i="2" a="1"/>
  <c r="EJ97" i="2" s="1"/>
  <c r="EK97" i="2" a="1"/>
  <c r="EK97" i="2" s="1"/>
  <c r="EL97" i="2" a="1"/>
  <c r="EL97" i="2" s="1"/>
  <c r="EM97" i="2" a="1"/>
  <c r="EM97" i="2" s="1"/>
  <c r="EN97" i="2" a="1"/>
  <c r="EN97" i="2" s="1"/>
  <c r="EO97" i="2" a="1"/>
  <c r="EO97" i="2" s="1"/>
  <c r="EP97" i="2" a="1"/>
  <c r="EP97" i="2" s="1"/>
  <c r="EQ97" i="2" a="1"/>
  <c r="EQ97" i="2" s="1"/>
  <c r="ER97" i="2" a="1"/>
  <c r="ER97" i="2" s="1"/>
  <c r="ES97" i="2" a="1"/>
  <c r="ES97" i="2" s="1"/>
  <c r="ET97" i="2" a="1"/>
  <c r="ET97" i="2" s="1"/>
  <c r="EU97" i="2" a="1"/>
  <c r="EU97" i="2" s="1"/>
  <c r="EV97" i="2" a="1"/>
  <c r="EV97" i="2" s="1"/>
  <c r="EW97" i="2" a="1"/>
  <c r="EW97" i="2" s="1"/>
  <c r="EX97" i="2" a="1"/>
  <c r="EX97" i="2" s="1"/>
  <c r="EY97" i="2" a="1"/>
  <c r="EY97" i="2" s="1"/>
  <c r="EZ97" i="2" a="1"/>
  <c r="EZ97" i="2" s="1"/>
  <c r="FA97" i="2" a="1"/>
  <c r="FA97" i="2" s="1"/>
  <c r="FB97" i="2" a="1"/>
  <c r="FB97" i="2" s="1"/>
  <c r="FC97" i="2" a="1"/>
  <c r="FC97" i="2" s="1"/>
  <c r="FD97" i="2" a="1"/>
  <c r="FD97" i="2" s="1"/>
  <c r="FE97" i="2" a="1"/>
  <c r="FE97" i="2" s="1"/>
  <c r="FF97" i="2" a="1"/>
  <c r="FF97" i="2" s="1"/>
  <c r="FG97" i="2" a="1"/>
  <c r="FG97" i="2" s="1"/>
  <c r="FH97" i="2" a="1"/>
  <c r="FH97" i="2" s="1"/>
  <c r="FI97" i="2" a="1"/>
  <c r="FI97" i="2" s="1"/>
  <c r="FJ97" i="2" a="1"/>
  <c r="FJ97" i="2" s="1"/>
  <c r="FK97" i="2" a="1"/>
  <c r="FK97" i="2" s="1"/>
  <c r="FL97" i="2" a="1"/>
  <c r="FL97" i="2" s="1"/>
  <c r="FM97" i="2" a="1"/>
  <c r="FM97" i="2" s="1"/>
  <c r="FN97" i="2" a="1"/>
  <c r="FN97" i="2" s="1"/>
  <c r="FO97" i="2" a="1"/>
  <c r="FO97" i="2" s="1"/>
  <c r="FP97" i="2" a="1"/>
  <c r="FP97" i="2" s="1"/>
  <c r="FQ97" i="2" a="1"/>
  <c r="FQ97" i="2" s="1"/>
  <c r="FR97" i="2" a="1"/>
  <c r="FR97" i="2" s="1"/>
  <c r="FS97" i="2" a="1"/>
  <c r="FS97" i="2" s="1"/>
  <c r="FT97" i="2" a="1"/>
  <c r="FT97" i="2" s="1"/>
  <c r="FU97" i="2" a="1"/>
  <c r="FU97" i="2" s="1"/>
  <c r="FV97" i="2" a="1"/>
  <c r="FV97" i="2" s="1"/>
  <c r="FW97" i="2" a="1"/>
  <c r="FW97" i="2" s="1"/>
  <c r="FX97" i="2" a="1"/>
  <c r="FX97" i="2" s="1"/>
  <c r="FY97" i="2" a="1"/>
  <c r="FY97" i="2" s="1"/>
  <c r="FZ97" i="2" a="1"/>
  <c r="FZ97" i="2" s="1"/>
  <c r="GA97" i="2" a="1"/>
  <c r="GA97" i="2" s="1"/>
  <c r="GB97" i="2" a="1"/>
  <c r="GB97" i="2" s="1"/>
  <c r="GC97" i="2" a="1"/>
  <c r="GC97" i="2" s="1"/>
  <c r="GD97" i="2" a="1"/>
  <c r="GD97" i="2" s="1"/>
  <c r="GE97" i="2" a="1"/>
  <c r="GE97" i="2" s="1"/>
  <c r="GF97" i="2" a="1"/>
  <c r="GF97" i="2" s="1"/>
  <c r="GG97" i="2" a="1"/>
  <c r="GG97" i="2" s="1"/>
  <c r="GH97" i="2" a="1"/>
  <c r="GH97" i="2" s="1"/>
  <c r="GI97" i="2" a="1"/>
  <c r="GI97" i="2" s="1"/>
  <c r="GJ97" i="2" a="1"/>
  <c r="GJ97" i="2" s="1"/>
  <c r="GK97" i="2" a="1"/>
  <c r="GK97" i="2" s="1"/>
  <c r="GL97" i="2" a="1"/>
  <c r="GL97" i="2" s="1"/>
  <c r="GM97" i="2" a="1"/>
  <c r="GM97" i="2" s="1"/>
  <c r="GN97" i="2" a="1"/>
  <c r="GN97" i="2" s="1"/>
  <c r="GO97" i="2" a="1"/>
  <c r="GO97" i="2" s="1"/>
  <c r="GP97" i="2" a="1"/>
  <c r="GP97" i="2" s="1"/>
  <c r="GQ97" i="2" a="1"/>
  <c r="GQ97" i="2" s="1"/>
  <c r="GR97" i="2" a="1"/>
  <c r="GR97" i="2" s="1"/>
  <c r="GS97" i="2" a="1"/>
  <c r="GS97" i="2" s="1"/>
  <c r="GT97" i="2" a="1"/>
  <c r="GT97" i="2" s="1"/>
  <c r="GU97" i="2" a="1"/>
  <c r="GU97" i="2" s="1"/>
  <c r="GV97" i="2" a="1"/>
  <c r="GV97" i="2" s="1"/>
  <c r="GW97" i="2" a="1"/>
  <c r="GW97" i="2" s="1"/>
  <c r="GX97" i="2" a="1"/>
  <c r="GX97" i="2" s="1"/>
  <c r="GY97" i="2" a="1"/>
  <c r="GY97" i="2" s="1"/>
  <c r="GZ97" i="2" a="1"/>
  <c r="GZ97" i="2" s="1"/>
  <c r="H98" i="2"/>
  <c r="D98" i="2" s="1"/>
  <c r="X98" i="2" a="1"/>
  <c r="X98" i="2" s="1"/>
  <c r="Y98" i="2" a="1"/>
  <c r="Y98" i="2" s="1"/>
  <c r="Z98" i="2" a="1"/>
  <c r="Z98" i="2" s="1"/>
  <c r="AA98" i="2" a="1"/>
  <c r="AA98" i="2" s="1"/>
  <c r="AB98" i="2" a="1"/>
  <c r="AB98" i="2" s="1"/>
  <c r="AC98" i="2" a="1"/>
  <c r="AC98" i="2" s="1"/>
  <c r="AD98" i="2" a="1"/>
  <c r="AD98" i="2" s="1"/>
  <c r="AE98" i="2" a="1"/>
  <c r="AE98" i="2" s="1"/>
  <c r="AF98" i="2" a="1"/>
  <c r="AF98" i="2" s="1"/>
  <c r="AG98" i="2" a="1"/>
  <c r="AG98" i="2" s="1"/>
  <c r="AH98" i="2" a="1"/>
  <c r="AH98" i="2" s="1"/>
  <c r="AI98" i="2" a="1"/>
  <c r="AI98" i="2" s="1"/>
  <c r="AJ98" i="2" a="1"/>
  <c r="AJ98" i="2" s="1"/>
  <c r="AK98" i="2" a="1"/>
  <c r="AK98" i="2" s="1"/>
  <c r="AL98" i="2" a="1"/>
  <c r="AL98" i="2" s="1"/>
  <c r="AM98" i="2" a="1"/>
  <c r="AM98" i="2" s="1"/>
  <c r="AN98" i="2" a="1"/>
  <c r="AN98" i="2" s="1"/>
  <c r="AO98" i="2" a="1"/>
  <c r="AO98" i="2" s="1"/>
  <c r="AP98" i="2" a="1"/>
  <c r="AP98" i="2" s="1"/>
  <c r="AQ98" i="2" a="1"/>
  <c r="AQ98" i="2" s="1"/>
  <c r="AR98" i="2" a="1"/>
  <c r="AR98" i="2" s="1"/>
  <c r="AS98" i="2" a="1"/>
  <c r="AS98" i="2" s="1"/>
  <c r="AT98" i="2" a="1"/>
  <c r="AT98" i="2" s="1"/>
  <c r="AU98" i="2" a="1"/>
  <c r="AU98" i="2" s="1"/>
  <c r="AV98" i="2" a="1"/>
  <c r="AV98" i="2" s="1"/>
  <c r="AW98" i="2" a="1"/>
  <c r="AW98" i="2" s="1"/>
  <c r="AX98" i="2" a="1"/>
  <c r="AX98" i="2" s="1"/>
  <c r="AY98" i="2" a="1"/>
  <c r="AY98" i="2" s="1"/>
  <c r="AZ98" i="2" a="1"/>
  <c r="AZ98" i="2" s="1"/>
  <c r="BA98" i="2" a="1"/>
  <c r="BA98" i="2" s="1"/>
  <c r="BB98" i="2" a="1"/>
  <c r="BB98" i="2" s="1"/>
  <c r="BC98" i="2" a="1"/>
  <c r="BC98" i="2" s="1"/>
  <c r="BD98" i="2" a="1"/>
  <c r="BD98" i="2" s="1"/>
  <c r="BE98" i="2" a="1"/>
  <c r="BE98" i="2" s="1"/>
  <c r="BF98" i="2" a="1"/>
  <c r="BF98" i="2" s="1"/>
  <c r="BG98" i="2" a="1"/>
  <c r="BG98" i="2" s="1"/>
  <c r="BH98" i="2" a="1"/>
  <c r="BH98" i="2" s="1"/>
  <c r="BI98" i="2" a="1"/>
  <c r="BI98" i="2" s="1"/>
  <c r="BJ98" i="2" a="1"/>
  <c r="BJ98" i="2" s="1"/>
  <c r="BK98" i="2" a="1"/>
  <c r="BK98" i="2" s="1"/>
  <c r="BL98" i="2" a="1"/>
  <c r="BL98" i="2" s="1"/>
  <c r="BM98" i="2" a="1"/>
  <c r="BM98" i="2" s="1"/>
  <c r="BN98" i="2" a="1"/>
  <c r="BN98" i="2" s="1"/>
  <c r="BO98" i="2" a="1"/>
  <c r="BO98" i="2" s="1"/>
  <c r="BP98" i="2" a="1"/>
  <c r="BP98" i="2" s="1"/>
  <c r="BQ98" i="2" a="1"/>
  <c r="BQ98" i="2" s="1"/>
  <c r="BR98" i="2" a="1"/>
  <c r="BR98" i="2" s="1"/>
  <c r="BS98" i="2" a="1"/>
  <c r="BS98" i="2" s="1"/>
  <c r="BT98" i="2" a="1"/>
  <c r="BT98" i="2" s="1"/>
  <c r="BU98" i="2" a="1"/>
  <c r="BU98" i="2" s="1"/>
  <c r="BV98" i="2" a="1"/>
  <c r="BV98" i="2" s="1"/>
  <c r="BW98" i="2" a="1"/>
  <c r="BW98" i="2" s="1"/>
  <c r="BX98" i="2" a="1"/>
  <c r="BX98" i="2" s="1"/>
  <c r="BY98" i="2" a="1"/>
  <c r="BY98" i="2" s="1"/>
  <c r="BZ98" i="2" a="1"/>
  <c r="BZ98" i="2" s="1"/>
  <c r="CA98" i="2" a="1"/>
  <c r="CA98" i="2" s="1"/>
  <c r="CB98" i="2" a="1"/>
  <c r="CB98" i="2" s="1"/>
  <c r="CC98" i="2" a="1"/>
  <c r="CC98" i="2" s="1"/>
  <c r="CD98" i="2" a="1"/>
  <c r="CD98" i="2" s="1"/>
  <c r="CE98" i="2" a="1"/>
  <c r="CE98" i="2" s="1"/>
  <c r="CF98" i="2" a="1"/>
  <c r="CF98" i="2" s="1"/>
  <c r="CG98" i="2" a="1"/>
  <c r="CG98" i="2" s="1"/>
  <c r="CH98" i="2" a="1"/>
  <c r="CH98" i="2" s="1"/>
  <c r="CI98" i="2" a="1"/>
  <c r="CI98" i="2" s="1"/>
  <c r="CJ98" i="2" a="1"/>
  <c r="CJ98" i="2" s="1"/>
  <c r="CK98" i="2" a="1"/>
  <c r="CK98" i="2" s="1"/>
  <c r="CL98" i="2" a="1"/>
  <c r="CL98" i="2" s="1"/>
  <c r="CM98" i="2" a="1"/>
  <c r="CM98" i="2" s="1"/>
  <c r="CN98" i="2" a="1"/>
  <c r="CN98" i="2" s="1"/>
  <c r="CO98" i="2" a="1"/>
  <c r="CO98" i="2" s="1"/>
  <c r="CP98" i="2" a="1"/>
  <c r="CP98" i="2" s="1"/>
  <c r="CQ98" i="2" a="1"/>
  <c r="CQ98" i="2" s="1"/>
  <c r="CR98" i="2" a="1"/>
  <c r="CR98" i="2" s="1"/>
  <c r="CS98" i="2" a="1"/>
  <c r="CS98" i="2" s="1"/>
  <c r="CT98" i="2" a="1"/>
  <c r="CT98" i="2" s="1"/>
  <c r="CU98" i="2" a="1"/>
  <c r="CU98" i="2" s="1"/>
  <c r="CV98" i="2" a="1"/>
  <c r="CV98" i="2" s="1"/>
  <c r="CW98" i="2" a="1"/>
  <c r="CW98" i="2" s="1"/>
  <c r="CX98" i="2" a="1"/>
  <c r="CX98" i="2" s="1"/>
  <c r="CY98" i="2" a="1"/>
  <c r="CY98" i="2" s="1"/>
  <c r="CZ98" i="2" a="1"/>
  <c r="CZ98" i="2" s="1"/>
  <c r="DA98" i="2" a="1"/>
  <c r="DA98" i="2" s="1"/>
  <c r="DB98" i="2" a="1"/>
  <c r="DB98" i="2" s="1"/>
  <c r="DC98" i="2" a="1"/>
  <c r="DC98" i="2" s="1"/>
  <c r="DD98" i="2" a="1"/>
  <c r="DD98" i="2" s="1"/>
  <c r="DE98" i="2" a="1"/>
  <c r="DE98" i="2" s="1"/>
  <c r="DF98" i="2" a="1"/>
  <c r="DF98" i="2" s="1"/>
  <c r="DG98" i="2" a="1"/>
  <c r="DG98" i="2" s="1"/>
  <c r="DH98" i="2" a="1"/>
  <c r="DH98" i="2" s="1"/>
  <c r="DI98" i="2" a="1"/>
  <c r="DI98" i="2" s="1"/>
  <c r="DJ98" i="2" a="1"/>
  <c r="DJ98" i="2" s="1"/>
  <c r="DK98" i="2" a="1"/>
  <c r="DK98" i="2" s="1"/>
  <c r="DL98" i="2" a="1"/>
  <c r="DL98" i="2" s="1"/>
  <c r="DM98" i="2" a="1"/>
  <c r="DM98" i="2" s="1"/>
  <c r="DN98" i="2" a="1"/>
  <c r="DN98" i="2" s="1"/>
  <c r="DO98" i="2" a="1"/>
  <c r="DO98" i="2" s="1"/>
  <c r="DP98" i="2" a="1"/>
  <c r="DP98" i="2" s="1"/>
  <c r="DQ98" i="2" a="1"/>
  <c r="DQ98" i="2" s="1"/>
  <c r="DR98" i="2" a="1"/>
  <c r="DR98" i="2" s="1"/>
  <c r="DS98" i="2" a="1"/>
  <c r="DS98" i="2" s="1"/>
  <c r="DT98" i="2" a="1"/>
  <c r="DT98" i="2" s="1"/>
  <c r="DU98" i="2" a="1"/>
  <c r="DU98" i="2" s="1"/>
  <c r="DV98" i="2" a="1"/>
  <c r="DV98" i="2" s="1"/>
  <c r="DW98" i="2" a="1"/>
  <c r="DW98" i="2" s="1"/>
  <c r="DX98" i="2" a="1"/>
  <c r="DX98" i="2" s="1"/>
  <c r="DY98" i="2" a="1"/>
  <c r="DY98" i="2" s="1"/>
  <c r="DZ98" i="2" a="1"/>
  <c r="DZ98" i="2" s="1"/>
  <c r="EA98" i="2" a="1"/>
  <c r="EA98" i="2" s="1"/>
  <c r="EB98" i="2" a="1"/>
  <c r="EB98" i="2" s="1"/>
  <c r="EC98" i="2" a="1"/>
  <c r="EC98" i="2" s="1"/>
  <c r="ED98" i="2" a="1"/>
  <c r="ED98" i="2" s="1"/>
  <c r="EE98" i="2" a="1"/>
  <c r="EE98" i="2" s="1"/>
  <c r="EF98" i="2" a="1"/>
  <c r="EF98" i="2" s="1"/>
  <c r="EG98" i="2" a="1"/>
  <c r="EG98" i="2" s="1"/>
  <c r="EH98" i="2" a="1"/>
  <c r="EH98" i="2" s="1"/>
  <c r="EI98" i="2" a="1"/>
  <c r="EI98" i="2" s="1"/>
  <c r="EJ98" i="2" a="1"/>
  <c r="EJ98" i="2" s="1"/>
  <c r="EK98" i="2" a="1"/>
  <c r="EK98" i="2" s="1"/>
  <c r="EL98" i="2" a="1"/>
  <c r="EL98" i="2" s="1"/>
  <c r="EM98" i="2" a="1"/>
  <c r="EM98" i="2" s="1"/>
  <c r="EN98" i="2" a="1"/>
  <c r="EN98" i="2" s="1"/>
  <c r="EO98" i="2" a="1"/>
  <c r="EO98" i="2" s="1"/>
  <c r="EP98" i="2" a="1"/>
  <c r="EP98" i="2" s="1"/>
  <c r="EQ98" i="2" a="1"/>
  <c r="EQ98" i="2" s="1"/>
  <c r="ER98" i="2" a="1"/>
  <c r="ER98" i="2" s="1"/>
  <c r="ES98" i="2" a="1"/>
  <c r="ES98" i="2" s="1"/>
  <c r="ET98" i="2" a="1"/>
  <c r="ET98" i="2" s="1"/>
  <c r="EU98" i="2" a="1"/>
  <c r="EU98" i="2" s="1"/>
  <c r="EV98" i="2" a="1"/>
  <c r="EV98" i="2" s="1"/>
  <c r="EW98" i="2" a="1"/>
  <c r="EW98" i="2" s="1"/>
  <c r="EX98" i="2" a="1"/>
  <c r="EX98" i="2" s="1"/>
  <c r="EY98" i="2" a="1"/>
  <c r="EY98" i="2" s="1"/>
  <c r="EZ98" i="2" a="1"/>
  <c r="EZ98" i="2" s="1"/>
  <c r="FA98" i="2" a="1"/>
  <c r="FA98" i="2" s="1"/>
  <c r="FB98" i="2" a="1"/>
  <c r="FB98" i="2" s="1"/>
  <c r="FC98" i="2" a="1"/>
  <c r="FC98" i="2" s="1"/>
  <c r="FD98" i="2" a="1"/>
  <c r="FD98" i="2" s="1"/>
  <c r="FE98" i="2" a="1"/>
  <c r="FE98" i="2" s="1"/>
  <c r="FF98" i="2" a="1"/>
  <c r="FF98" i="2" s="1"/>
  <c r="FG98" i="2" a="1"/>
  <c r="FG98" i="2" s="1"/>
  <c r="FH98" i="2" a="1"/>
  <c r="FH98" i="2" s="1"/>
  <c r="FI98" i="2" a="1"/>
  <c r="FI98" i="2" s="1"/>
  <c r="FJ98" i="2" a="1"/>
  <c r="FJ98" i="2" s="1"/>
  <c r="FK98" i="2" a="1"/>
  <c r="FK98" i="2" s="1"/>
  <c r="FL98" i="2" a="1"/>
  <c r="FL98" i="2" s="1"/>
  <c r="FM98" i="2" a="1"/>
  <c r="FM98" i="2" s="1"/>
  <c r="FN98" i="2" a="1"/>
  <c r="FN98" i="2" s="1"/>
  <c r="FO98" i="2" a="1"/>
  <c r="FO98" i="2" s="1"/>
  <c r="FP98" i="2" a="1"/>
  <c r="FP98" i="2" s="1"/>
  <c r="FQ98" i="2" a="1"/>
  <c r="FQ98" i="2" s="1"/>
  <c r="FR98" i="2" a="1"/>
  <c r="FR98" i="2" s="1"/>
  <c r="FS98" i="2" a="1"/>
  <c r="FS98" i="2" s="1"/>
  <c r="FT98" i="2" a="1"/>
  <c r="FT98" i="2" s="1"/>
  <c r="FU98" i="2" a="1"/>
  <c r="FU98" i="2" s="1"/>
  <c r="FV98" i="2" a="1"/>
  <c r="FV98" i="2" s="1"/>
  <c r="FW98" i="2" a="1"/>
  <c r="FW98" i="2" s="1"/>
  <c r="FX98" i="2" a="1"/>
  <c r="FX98" i="2" s="1"/>
  <c r="FY98" i="2" a="1"/>
  <c r="FY98" i="2" s="1"/>
  <c r="FZ98" i="2" a="1"/>
  <c r="FZ98" i="2" s="1"/>
  <c r="GA98" i="2" a="1"/>
  <c r="GA98" i="2" s="1"/>
  <c r="GB98" i="2" a="1"/>
  <c r="GB98" i="2" s="1"/>
  <c r="GC98" i="2" a="1"/>
  <c r="GC98" i="2" s="1"/>
  <c r="GD98" i="2" a="1"/>
  <c r="GD98" i="2" s="1"/>
  <c r="GE98" i="2" a="1"/>
  <c r="GE98" i="2" s="1"/>
  <c r="GF98" i="2" a="1"/>
  <c r="GF98" i="2" s="1"/>
  <c r="GG98" i="2" a="1"/>
  <c r="GG98" i="2" s="1"/>
  <c r="GH98" i="2" a="1"/>
  <c r="GH98" i="2" s="1"/>
  <c r="GI98" i="2" a="1"/>
  <c r="GI98" i="2" s="1"/>
  <c r="GJ98" i="2" a="1"/>
  <c r="GJ98" i="2" s="1"/>
  <c r="GK98" i="2" a="1"/>
  <c r="GK98" i="2" s="1"/>
  <c r="GL98" i="2" a="1"/>
  <c r="GL98" i="2" s="1"/>
  <c r="GM98" i="2" a="1"/>
  <c r="GM98" i="2" s="1"/>
  <c r="GN98" i="2" a="1"/>
  <c r="GN98" i="2" s="1"/>
  <c r="GO98" i="2" a="1"/>
  <c r="GO98" i="2" s="1"/>
  <c r="GP98" i="2" a="1"/>
  <c r="GP98" i="2" s="1"/>
  <c r="GQ98" i="2" a="1"/>
  <c r="GQ98" i="2" s="1"/>
  <c r="GR98" i="2" a="1"/>
  <c r="GR98" i="2" s="1"/>
  <c r="GS98" i="2" a="1"/>
  <c r="GS98" i="2" s="1"/>
  <c r="GT98" i="2" a="1"/>
  <c r="GT98" i="2" s="1"/>
  <c r="GU98" i="2" a="1"/>
  <c r="GU98" i="2" s="1"/>
  <c r="GV98" i="2" a="1"/>
  <c r="GV98" i="2" s="1"/>
  <c r="GW98" i="2" a="1"/>
  <c r="GW98" i="2" s="1"/>
  <c r="GX98" i="2" a="1"/>
  <c r="GX98" i="2" s="1"/>
  <c r="GY98" i="2" a="1"/>
  <c r="GY98" i="2" s="1"/>
  <c r="GZ98" i="2" a="1"/>
  <c r="GZ98" i="2" s="1"/>
  <c r="H99" i="2"/>
  <c r="D99" i="2" s="1"/>
  <c r="X99" i="2" a="1"/>
  <c r="X99" i="2" s="1"/>
  <c r="Y99" i="2" a="1"/>
  <c r="Y99" i="2" s="1"/>
  <c r="Z99" i="2" a="1"/>
  <c r="Z99" i="2" s="1"/>
  <c r="AA99" i="2" a="1"/>
  <c r="AA99" i="2" s="1"/>
  <c r="AB99" i="2" a="1"/>
  <c r="AB99" i="2" s="1"/>
  <c r="AC99" i="2" a="1"/>
  <c r="AC99" i="2" s="1"/>
  <c r="AD99" i="2" a="1"/>
  <c r="AD99" i="2" s="1"/>
  <c r="AE99" i="2" a="1"/>
  <c r="AE99" i="2" s="1"/>
  <c r="AF99" i="2" a="1"/>
  <c r="AF99" i="2" s="1"/>
  <c r="AG99" i="2" a="1"/>
  <c r="AG99" i="2" s="1"/>
  <c r="AH99" i="2" a="1"/>
  <c r="AH99" i="2" s="1"/>
  <c r="AI99" i="2" a="1"/>
  <c r="AI99" i="2" s="1"/>
  <c r="AJ99" i="2" a="1"/>
  <c r="AJ99" i="2" s="1"/>
  <c r="AK99" i="2" a="1"/>
  <c r="AK99" i="2" s="1"/>
  <c r="AL99" i="2" a="1"/>
  <c r="AL99" i="2" s="1"/>
  <c r="AM99" i="2" a="1"/>
  <c r="AM99" i="2" s="1"/>
  <c r="AN99" i="2" a="1"/>
  <c r="AN99" i="2" s="1"/>
  <c r="AO99" i="2" a="1"/>
  <c r="AO99" i="2" s="1"/>
  <c r="AP99" i="2" a="1"/>
  <c r="AP99" i="2" s="1"/>
  <c r="AQ99" i="2" a="1"/>
  <c r="AQ99" i="2" s="1"/>
  <c r="AR99" i="2" a="1"/>
  <c r="AR99" i="2" s="1"/>
  <c r="AS99" i="2" a="1"/>
  <c r="AS99" i="2" s="1"/>
  <c r="AT99" i="2" a="1"/>
  <c r="AT99" i="2" s="1"/>
  <c r="AU99" i="2" a="1"/>
  <c r="AU99" i="2" s="1"/>
  <c r="AV99" i="2" a="1"/>
  <c r="AV99" i="2" s="1"/>
  <c r="AW99" i="2" a="1"/>
  <c r="AW99" i="2" s="1"/>
  <c r="AX99" i="2" a="1"/>
  <c r="AX99" i="2" s="1"/>
  <c r="AY99" i="2" a="1"/>
  <c r="AY99" i="2" s="1"/>
  <c r="AZ99" i="2" a="1"/>
  <c r="AZ99" i="2" s="1"/>
  <c r="BA99" i="2" a="1"/>
  <c r="BA99" i="2" s="1"/>
  <c r="BB99" i="2" a="1"/>
  <c r="BB99" i="2" s="1"/>
  <c r="BC99" i="2" a="1"/>
  <c r="BC99" i="2" s="1"/>
  <c r="BD99" i="2" a="1"/>
  <c r="BD99" i="2" s="1"/>
  <c r="BE99" i="2" a="1"/>
  <c r="BE99" i="2" s="1"/>
  <c r="BF99" i="2" a="1"/>
  <c r="BF99" i="2" s="1"/>
  <c r="BG99" i="2" a="1"/>
  <c r="BG99" i="2" s="1"/>
  <c r="BH99" i="2" a="1"/>
  <c r="BH99" i="2" s="1"/>
  <c r="BI99" i="2" a="1"/>
  <c r="BI99" i="2" s="1"/>
  <c r="BJ99" i="2" a="1"/>
  <c r="BJ99" i="2" s="1"/>
  <c r="BK99" i="2" a="1"/>
  <c r="BK99" i="2" s="1"/>
  <c r="BL99" i="2" a="1"/>
  <c r="BL99" i="2" s="1"/>
  <c r="BM99" i="2" a="1"/>
  <c r="BM99" i="2" s="1"/>
  <c r="BN99" i="2" a="1"/>
  <c r="BN99" i="2" s="1"/>
  <c r="BO99" i="2" a="1"/>
  <c r="BO99" i="2" s="1"/>
  <c r="BP99" i="2" a="1"/>
  <c r="BP99" i="2" s="1"/>
  <c r="BQ99" i="2" a="1"/>
  <c r="BQ99" i="2" s="1"/>
  <c r="BR99" i="2" a="1"/>
  <c r="BR99" i="2" s="1"/>
  <c r="BS99" i="2" a="1"/>
  <c r="BS99" i="2" s="1"/>
  <c r="BT99" i="2" a="1"/>
  <c r="BT99" i="2" s="1"/>
  <c r="BU99" i="2" a="1"/>
  <c r="BU99" i="2" s="1"/>
  <c r="BV99" i="2" a="1"/>
  <c r="BV99" i="2" s="1"/>
  <c r="BW99" i="2" a="1"/>
  <c r="BW99" i="2" s="1"/>
  <c r="BX99" i="2" a="1"/>
  <c r="BX99" i="2" s="1"/>
  <c r="BY99" i="2" a="1"/>
  <c r="BY99" i="2" s="1"/>
  <c r="BZ99" i="2" a="1"/>
  <c r="BZ99" i="2" s="1"/>
  <c r="CA99" i="2" a="1"/>
  <c r="CA99" i="2" s="1"/>
  <c r="CB99" i="2" a="1"/>
  <c r="CB99" i="2" s="1"/>
  <c r="CC99" i="2" a="1"/>
  <c r="CC99" i="2" s="1"/>
  <c r="CD99" i="2" a="1"/>
  <c r="CD99" i="2" s="1"/>
  <c r="CE99" i="2" a="1"/>
  <c r="CE99" i="2" s="1"/>
  <c r="CF99" i="2" a="1"/>
  <c r="CF99" i="2" s="1"/>
  <c r="CG99" i="2" a="1"/>
  <c r="CG99" i="2" s="1"/>
  <c r="CH99" i="2" a="1"/>
  <c r="CH99" i="2" s="1"/>
  <c r="CI99" i="2" a="1"/>
  <c r="CI99" i="2" s="1"/>
  <c r="CJ99" i="2" a="1"/>
  <c r="CJ99" i="2" s="1"/>
  <c r="CK99" i="2" a="1"/>
  <c r="CK99" i="2" s="1"/>
  <c r="CL99" i="2" a="1"/>
  <c r="CL99" i="2" s="1"/>
  <c r="CM99" i="2" a="1"/>
  <c r="CM99" i="2" s="1"/>
  <c r="CN99" i="2" a="1"/>
  <c r="CN99" i="2" s="1"/>
  <c r="CO99" i="2" a="1"/>
  <c r="CO99" i="2" s="1"/>
  <c r="CP99" i="2" a="1"/>
  <c r="CP99" i="2" s="1"/>
  <c r="CQ99" i="2" a="1"/>
  <c r="CQ99" i="2" s="1"/>
  <c r="CR99" i="2" a="1"/>
  <c r="CR99" i="2" s="1"/>
  <c r="CS99" i="2" a="1"/>
  <c r="CS99" i="2" s="1"/>
  <c r="CT99" i="2" a="1"/>
  <c r="CT99" i="2" s="1"/>
  <c r="CU99" i="2" a="1"/>
  <c r="CU99" i="2" s="1"/>
  <c r="CV99" i="2" a="1"/>
  <c r="CV99" i="2" s="1"/>
  <c r="CW99" i="2" a="1"/>
  <c r="CW99" i="2" s="1"/>
  <c r="CX99" i="2" a="1"/>
  <c r="CX99" i="2" s="1"/>
  <c r="CY99" i="2" a="1"/>
  <c r="CY99" i="2" s="1"/>
  <c r="CZ99" i="2" a="1"/>
  <c r="CZ99" i="2" s="1"/>
  <c r="DA99" i="2" a="1"/>
  <c r="DA99" i="2" s="1"/>
  <c r="DB99" i="2" a="1"/>
  <c r="DB99" i="2" s="1"/>
  <c r="DC99" i="2" a="1"/>
  <c r="DC99" i="2" s="1"/>
  <c r="DD99" i="2" a="1"/>
  <c r="DD99" i="2" s="1"/>
  <c r="DE99" i="2" a="1"/>
  <c r="DE99" i="2" s="1"/>
  <c r="DF99" i="2" a="1"/>
  <c r="DF99" i="2" s="1"/>
  <c r="DG99" i="2" a="1"/>
  <c r="DG99" i="2" s="1"/>
  <c r="DH99" i="2" a="1"/>
  <c r="DH99" i="2" s="1"/>
  <c r="DI99" i="2" a="1"/>
  <c r="DI99" i="2" s="1"/>
  <c r="DJ99" i="2" a="1"/>
  <c r="DJ99" i="2" s="1"/>
  <c r="DK99" i="2" a="1"/>
  <c r="DK99" i="2" s="1"/>
  <c r="DL99" i="2" a="1"/>
  <c r="DL99" i="2" s="1"/>
  <c r="DM99" i="2" a="1"/>
  <c r="DM99" i="2" s="1"/>
  <c r="DN99" i="2" a="1"/>
  <c r="DN99" i="2" s="1"/>
  <c r="DO99" i="2" a="1"/>
  <c r="DO99" i="2" s="1"/>
  <c r="DP99" i="2" a="1"/>
  <c r="DP99" i="2" s="1"/>
  <c r="DQ99" i="2" a="1"/>
  <c r="DQ99" i="2" s="1"/>
  <c r="DR99" i="2" a="1"/>
  <c r="DR99" i="2" s="1"/>
  <c r="DS99" i="2" a="1"/>
  <c r="DS99" i="2" s="1"/>
  <c r="DT99" i="2" a="1"/>
  <c r="DT99" i="2" s="1"/>
  <c r="DU99" i="2" a="1"/>
  <c r="DU99" i="2" s="1"/>
  <c r="DV99" i="2" a="1"/>
  <c r="DV99" i="2" s="1"/>
  <c r="DW99" i="2" a="1"/>
  <c r="DW99" i="2" s="1"/>
  <c r="DX99" i="2" a="1"/>
  <c r="DX99" i="2" s="1"/>
  <c r="DY99" i="2" a="1"/>
  <c r="DY99" i="2" s="1"/>
  <c r="DZ99" i="2" a="1"/>
  <c r="DZ99" i="2" s="1"/>
  <c r="EA99" i="2" a="1"/>
  <c r="EA99" i="2" s="1"/>
  <c r="EB99" i="2" a="1"/>
  <c r="EB99" i="2" s="1"/>
  <c r="EC99" i="2" a="1"/>
  <c r="EC99" i="2" s="1"/>
  <c r="ED99" i="2" a="1"/>
  <c r="ED99" i="2" s="1"/>
  <c r="EE99" i="2" a="1"/>
  <c r="EE99" i="2" s="1"/>
  <c r="EF99" i="2" a="1"/>
  <c r="EF99" i="2" s="1"/>
  <c r="EG99" i="2" a="1"/>
  <c r="EG99" i="2" s="1"/>
  <c r="EH99" i="2" a="1"/>
  <c r="EH99" i="2" s="1"/>
  <c r="EI99" i="2" a="1"/>
  <c r="EI99" i="2" s="1"/>
  <c r="EJ99" i="2" a="1"/>
  <c r="EJ99" i="2" s="1"/>
  <c r="EK99" i="2" a="1"/>
  <c r="EK99" i="2" s="1"/>
  <c r="EL99" i="2" a="1"/>
  <c r="EL99" i="2" s="1"/>
  <c r="EM99" i="2" a="1"/>
  <c r="EM99" i="2" s="1"/>
  <c r="EN99" i="2" a="1"/>
  <c r="EN99" i="2" s="1"/>
  <c r="EO99" i="2" a="1"/>
  <c r="EO99" i="2" s="1"/>
  <c r="EP99" i="2" a="1"/>
  <c r="EP99" i="2" s="1"/>
  <c r="EQ99" i="2" a="1"/>
  <c r="EQ99" i="2" s="1"/>
  <c r="ER99" i="2" a="1"/>
  <c r="ER99" i="2" s="1"/>
  <c r="ES99" i="2" a="1"/>
  <c r="ES99" i="2" s="1"/>
  <c r="ET99" i="2" a="1"/>
  <c r="ET99" i="2" s="1"/>
  <c r="EU99" i="2" a="1"/>
  <c r="EU99" i="2" s="1"/>
  <c r="EV99" i="2" a="1"/>
  <c r="EV99" i="2" s="1"/>
  <c r="EW99" i="2" a="1"/>
  <c r="EW99" i="2" s="1"/>
  <c r="EX99" i="2" a="1"/>
  <c r="EX99" i="2" s="1"/>
  <c r="EY99" i="2" a="1"/>
  <c r="EY99" i="2" s="1"/>
  <c r="EZ99" i="2" a="1"/>
  <c r="EZ99" i="2" s="1"/>
  <c r="FA99" i="2" a="1"/>
  <c r="FA99" i="2" s="1"/>
  <c r="FB99" i="2" a="1"/>
  <c r="FB99" i="2" s="1"/>
  <c r="FC99" i="2" a="1"/>
  <c r="FC99" i="2" s="1"/>
  <c r="FD99" i="2" a="1"/>
  <c r="FD99" i="2" s="1"/>
  <c r="FE99" i="2" a="1"/>
  <c r="FE99" i="2" s="1"/>
  <c r="FF99" i="2" a="1"/>
  <c r="FF99" i="2" s="1"/>
  <c r="FG99" i="2" a="1"/>
  <c r="FG99" i="2" s="1"/>
  <c r="FH99" i="2" a="1"/>
  <c r="FH99" i="2" s="1"/>
  <c r="FI99" i="2" a="1"/>
  <c r="FI99" i="2" s="1"/>
  <c r="FJ99" i="2" a="1"/>
  <c r="FJ99" i="2" s="1"/>
  <c r="FK99" i="2" a="1"/>
  <c r="FK99" i="2" s="1"/>
  <c r="FL99" i="2" a="1"/>
  <c r="FL99" i="2" s="1"/>
  <c r="FM99" i="2" a="1"/>
  <c r="FM99" i="2" s="1"/>
  <c r="FN99" i="2" a="1"/>
  <c r="FN99" i="2" s="1"/>
  <c r="FO99" i="2" a="1"/>
  <c r="FO99" i="2" s="1"/>
  <c r="FP99" i="2" a="1"/>
  <c r="FP99" i="2" s="1"/>
  <c r="FQ99" i="2" a="1"/>
  <c r="FQ99" i="2" s="1"/>
  <c r="FR99" i="2" a="1"/>
  <c r="FR99" i="2" s="1"/>
  <c r="FS99" i="2" a="1"/>
  <c r="FS99" i="2" s="1"/>
  <c r="FT99" i="2" a="1"/>
  <c r="FT99" i="2" s="1"/>
  <c r="FU99" i="2" a="1"/>
  <c r="FU99" i="2" s="1"/>
  <c r="FV99" i="2" a="1"/>
  <c r="FV99" i="2" s="1"/>
  <c r="FW99" i="2" a="1"/>
  <c r="FW99" i="2" s="1"/>
  <c r="FX99" i="2" a="1"/>
  <c r="FX99" i="2" s="1"/>
  <c r="FY99" i="2" a="1"/>
  <c r="FY99" i="2" s="1"/>
  <c r="FZ99" i="2" a="1"/>
  <c r="FZ99" i="2" s="1"/>
  <c r="GA99" i="2" a="1"/>
  <c r="GA99" i="2" s="1"/>
  <c r="GB99" i="2" a="1"/>
  <c r="GB99" i="2" s="1"/>
  <c r="GC99" i="2" a="1"/>
  <c r="GC99" i="2" s="1"/>
  <c r="GD99" i="2" a="1"/>
  <c r="GD99" i="2" s="1"/>
  <c r="GE99" i="2" a="1"/>
  <c r="GE99" i="2" s="1"/>
  <c r="GF99" i="2" a="1"/>
  <c r="GF99" i="2" s="1"/>
  <c r="GG99" i="2" a="1"/>
  <c r="GG99" i="2" s="1"/>
  <c r="GH99" i="2" a="1"/>
  <c r="GH99" i="2" s="1"/>
  <c r="GI99" i="2" a="1"/>
  <c r="GI99" i="2" s="1"/>
  <c r="GJ99" i="2" a="1"/>
  <c r="GJ99" i="2" s="1"/>
  <c r="GK99" i="2" a="1"/>
  <c r="GK99" i="2" s="1"/>
  <c r="GL99" i="2" a="1"/>
  <c r="GL99" i="2" s="1"/>
  <c r="GM99" i="2" a="1"/>
  <c r="GM99" i="2" s="1"/>
  <c r="GN99" i="2" a="1"/>
  <c r="GN99" i="2" s="1"/>
  <c r="GO99" i="2" a="1"/>
  <c r="GO99" i="2" s="1"/>
  <c r="GP99" i="2" a="1"/>
  <c r="GP99" i="2" s="1"/>
  <c r="GQ99" i="2" a="1"/>
  <c r="GQ99" i="2" s="1"/>
  <c r="GR99" i="2" a="1"/>
  <c r="GR99" i="2" s="1"/>
  <c r="GS99" i="2" a="1"/>
  <c r="GS99" i="2" s="1"/>
  <c r="GT99" i="2" a="1"/>
  <c r="GT99" i="2" s="1"/>
  <c r="GU99" i="2" a="1"/>
  <c r="GU99" i="2" s="1"/>
  <c r="GV99" i="2" a="1"/>
  <c r="GV99" i="2" s="1"/>
  <c r="GW99" i="2" a="1"/>
  <c r="GW99" i="2" s="1"/>
  <c r="GX99" i="2" a="1"/>
  <c r="GX99" i="2" s="1"/>
  <c r="GY99" i="2" a="1"/>
  <c r="GY99" i="2" s="1"/>
  <c r="GZ99" i="2" a="1"/>
  <c r="GZ99" i="2" s="1"/>
  <c r="H100" i="2"/>
  <c r="D100" i="2" s="1"/>
  <c r="X100" i="2" a="1"/>
  <c r="X100" i="2" s="1"/>
  <c r="Y100" i="2" a="1"/>
  <c r="Y100" i="2" s="1"/>
  <c r="Z100" i="2" a="1"/>
  <c r="Z100" i="2" s="1"/>
  <c r="AA100" i="2" a="1"/>
  <c r="AA100" i="2" s="1"/>
  <c r="AB100" i="2" a="1"/>
  <c r="AB100" i="2" s="1"/>
  <c r="AC100" i="2" a="1"/>
  <c r="AC100" i="2" s="1"/>
  <c r="AD100" i="2" a="1"/>
  <c r="AD100" i="2" s="1"/>
  <c r="AE100" i="2" a="1"/>
  <c r="AE100" i="2" s="1"/>
  <c r="AF100" i="2" a="1"/>
  <c r="AF100" i="2" s="1"/>
  <c r="AG100" i="2" a="1"/>
  <c r="AG100" i="2" s="1"/>
  <c r="AH100" i="2" a="1"/>
  <c r="AH100" i="2" s="1"/>
  <c r="AI100" i="2" a="1"/>
  <c r="AI100" i="2" s="1"/>
  <c r="AJ100" i="2" a="1"/>
  <c r="AJ100" i="2" s="1"/>
  <c r="AK100" i="2" a="1"/>
  <c r="AK100" i="2" s="1"/>
  <c r="AL100" i="2" a="1"/>
  <c r="AL100" i="2" s="1"/>
  <c r="AM100" i="2" a="1"/>
  <c r="AM100" i="2" s="1"/>
  <c r="AN100" i="2" a="1"/>
  <c r="AN100" i="2" s="1"/>
  <c r="AO100" i="2" a="1"/>
  <c r="AO100" i="2" s="1"/>
  <c r="AP100" i="2" a="1"/>
  <c r="AP100" i="2" s="1"/>
  <c r="AQ100" i="2" a="1"/>
  <c r="AQ100" i="2" s="1"/>
  <c r="AR100" i="2" a="1"/>
  <c r="AR100" i="2" s="1"/>
  <c r="AS100" i="2" a="1"/>
  <c r="AS100" i="2" s="1"/>
  <c r="AT100" i="2" a="1"/>
  <c r="AT100" i="2" s="1"/>
  <c r="AU100" i="2" a="1"/>
  <c r="AU100" i="2" s="1"/>
  <c r="AV100" i="2" a="1"/>
  <c r="AV100" i="2" s="1"/>
  <c r="AW100" i="2" a="1"/>
  <c r="AW100" i="2" s="1"/>
  <c r="AX100" i="2" a="1"/>
  <c r="AX100" i="2" s="1"/>
  <c r="AY100" i="2" a="1"/>
  <c r="AY100" i="2" s="1"/>
  <c r="AZ100" i="2" a="1"/>
  <c r="AZ100" i="2" s="1"/>
  <c r="BA100" i="2" a="1"/>
  <c r="BA100" i="2" s="1"/>
  <c r="BB100" i="2" a="1"/>
  <c r="BB100" i="2" s="1"/>
  <c r="BC100" i="2" a="1"/>
  <c r="BC100" i="2" s="1"/>
  <c r="BD100" i="2" a="1"/>
  <c r="BD100" i="2" s="1"/>
  <c r="BE100" i="2" a="1"/>
  <c r="BE100" i="2" s="1"/>
  <c r="BF100" i="2" a="1"/>
  <c r="BF100" i="2" s="1"/>
  <c r="BG100" i="2" a="1"/>
  <c r="BG100" i="2" s="1"/>
  <c r="BH100" i="2" a="1"/>
  <c r="BH100" i="2" s="1"/>
  <c r="BI100" i="2" a="1"/>
  <c r="BI100" i="2" s="1"/>
  <c r="BJ100" i="2" a="1"/>
  <c r="BJ100" i="2" s="1"/>
  <c r="BK100" i="2" a="1"/>
  <c r="BK100" i="2" s="1"/>
  <c r="BL100" i="2" a="1"/>
  <c r="BL100" i="2" s="1"/>
  <c r="BM100" i="2" a="1"/>
  <c r="BM100" i="2" s="1"/>
  <c r="BN100" i="2" a="1"/>
  <c r="BN100" i="2" s="1"/>
  <c r="BO100" i="2" a="1"/>
  <c r="BO100" i="2" s="1"/>
  <c r="BP100" i="2" a="1"/>
  <c r="BP100" i="2" s="1"/>
  <c r="BQ100" i="2" a="1"/>
  <c r="BQ100" i="2" s="1"/>
  <c r="BR100" i="2" a="1"/>
  <c r="BR100" i="2" s="1"/>
  <c r="BS100" i="2" a="1"/>
  <c r="BS100" i="2" s="1"/>
  <c r="BT100" i="2" a="1"/>
  <c r="BT100" i="2" s="1"/>
  <c r="BU100" i="2" a="1"/>
  <c r="BU100" i="2" s="1"/>
  <c r="BV100" i="2" a="1"/>
  <c r="BV100" i="2" s="1"/>
  <c r="BW100" i="2" a="1"/>
  <c r="BW100" i="2" s="1"/>
  <c r="BX100" i="2" a="1"/>
  <c r="BX100" i="2" s="1"/>
  <c r="BY100" i="2" a="1"/>
  <c r="BY100" i="2" s="1"/>
  <c r="BZ100" i="2" a="1"/>
  <c r="BZ100" i="2" s="1"/>
  <c r="CA100" i="2" a="1"/>
  <c r="CA100" i="2" s="1"/>
  <c r="CB100" i="2" a="1"/>
  <c r="CB100" i="2" s="1"/>
  <c r="CC100" i="2" a="1"/>
  <c r="CC100" i="2" s="1"/>
  <c r="CD100" i="2" a="1"/>
  <c r="CD100" i="2" s="1"/>
  <c r="CE100" i="2" a="1"/>
  <c r="CE100" i="2" s="1"/>
  <c r="CF100" i="2" a="1"/>
  <c r="CF100" i="2" s="1"/>
  <c r="CG100" i="2" a="1"/>
  <c r="CG100" i="2" s="1"/>
  <c r="CH100" i="2" a="1"/>
  <c r="CH100" i="2" s="1"/>
  <c r="CI100" i="2" a="1"/>
  <c r="CI100" i="2" s="1"/>
  <c r="CJ100" i="2" a="1"/>
  <c r="CJ100" i="2" s="1"/>
  <c r="CK100" i="2" a="1"/>
  <c r="CK100" i="2" s="1"/>
  <c r="CL100" i="2" a="1"/>
  <c r="CL100" i="2" s="1"/>
  <c r="CM100" i="2" a="1"/>
  <c r="CM100" i="2" s="1"/>
  <c r="CN100" i="2" a="1"/>
  <c r="CN100" i="2" s="1"/>
  <c r="CO100" i="2" a="1"/>
  <c r="CO100" i="2" s="1"/>
  <c r="CP100" i="2" a="1"/>
  <c r="CP100" i="2" s="1"/>
  <c r="CQ100" i="2" a="1"/>
  <c r="CQ100" i="2" s="1"/>
  <c r="CR100" i="2" a="1"/>
  <c r="CR100" i="2" s="1"/>
  <c r="CS100" i="2" a="1"/>
  <c r="CS100" i="2" s="1"/>
  <c r="CT100" i="2" a="1"/>
  <c r="CT100" i="2" s="1"/>
  <c r="CU100" i="2" a="1"/>
  <c r="CU100" i="2" s="1"/>
  <c r="CV100" i="2" a="1"/>
  <c r="CV100" i="2" s="1"/>
  <c r="CW100" i="2" a="1"/>
  <c r="CW100" i="2" s="1"/>
  <c r="CX100" i="2" a="1"/>
  <c r="CX100" i="2" s="1"/>
  <c r="CY100" i="2" a="1"/>
  <c r="CY100" i="2" s="1"/>
  <c r="CZ100" i="2" a="1"/>
  <c r="CZ100" i="2" s="1"/>
  <c r="DA100" i="2" a="1"/>
  <c r="DA100" i="2" s="1"/>
  <c r="DB100" i="2" a="1"/>
  <c r="DB100" i="2" s="1"/>
  <c r="DC100" i="2" a="1"/>
  <c r="DC100" i="2" s="1"/>
  <c r="DD100" i="2" a="1"/>
  <c r="DD100" i="2" s="1"/>
  <c r="DE100" i="2" a="1"/>
  <c r="DE100" i="2" s="1"/>
  <c r="DF100" i="2" a="1"/>
  <c r="DF100" i="2" s="1"/>
  <c r="DG100" i="2" a="1"/>
  <c r="DG100" i="2" s="1"/>
  <c r="DH100" i="2" a="1"/>
  <c r="DH100" i="2" s="1"/>
  <c r="DI100" i="2" a="1"/>
  <c r="DI100" i="2" s="1"/>
  <c r="DJ100" i="2" a="1"/>
  <c r="DJ100" i="2" s="1"/>
  <c r="DK100" i="2" a="1"/>
  <c r="DK100" i="2" s="1"/>
  <c r="DL100" i="2" a="1"/>
  <c r="DL100" i="2" s="1"/>
  <c r="DM100" i="2" a="1"/>
  <c r="DM100" i="2" s="1"/>
  <c r="DN100" i="2" a="1"/>
  <c r="DN100" i="2" s="1"/>
  <c r="DO100" i="2" a="1"/>
  <c r="DO100" i="2" s="1"/>
  <c r="DP100" i="2" a="1"/>
  <c r="DP100" i="2" s="1"/>
  <c r="DQ100" i="2" a="1"/>
  <c r="DQ100" i="2" s="1"/>
  <c r="DR100" i="2" a="1"/>
  <c r="DR100" i="2" s="1"/>
  <c r="DS100" i="2" a="1"/>
  <c r="DS100" i="2" s="1"/>
  <c r="DT100" i="2" a="1"/>
  <c r="DT100" i="2" s="1"/>
  <c r="DU100" i="2" a="1"/>
  <c r="DU100" i="2" s="1"/>
  <c r="DV100" i="2" a="1"/>
  <c r="DV100" i="2" s="1"/>
  <c r="DW100" i="2" a="1"/>
  <c r="DW100" i="2" s="1"/>
  <c r="DX100" i="2" a="1"/>
  <c r="DX100" i="2" s="1"/>
  <c r="DY100" i="2" a="1"/>
  <c r="DY100" i="2" s="1"/>
  <c r="DZ100" i="2" a="1"/>
  <c r="DZ100" i="2" s="1"/>
  <c r="EA100" i="2" a="1"/>
  <c r="EA100" i="2" s="1"/>
  <c r="EB100" i="2" a="1"/>
  <c r="EB100" i="2" s="1"/>
  <c r="EC100" i="2" a="1"/>
  <c r="EC100" i="2" s="1"/>
  <c r="ED100" i="2" a="1"/>
  <c r="ED100" i="2" s="1"/>
  <c r="EE100" i="2" a="1"/>
  <c r="EE100" i="2" s="1"/>
  <c r="EF100" i="2" a="1"/>
  <c r="EF100" i="2" s="1"/>
  <c r="EG100" i="2" a="1"/>
  <c r="EG100" i="2" s="1"/>
  <c r="EH100" i="2" a="1"/>
  <c r="EH100" i="2" s="1"/>
  <c r="EI100" i="2" a="1"/>
  <c r="EI100" i="2" s="1"/>
  <c r="EJ100" i="2" a="1"/>
  <c r="EJ100" i="2" s="1"/>
  <c r="EK100" i="2" a="1"/>
  <c r="EK100" i="2" s="1"/>
  <c r="EL100" i="2" a="1"/>
  <c r="EL100" i="2" s="1"/>
  <c r="EM100" i="2" a="1"/>
  <c r="EM100" i="2" s="1"/>
  <c r="EN100" i="2" a="1"/>
  <c r="EN100" i="2" s="1"/>
  <c r="EO100" i="2" a="1"/>
  <c r="EO100" i="2" s="1"/>
  <c r="EP100" i="2" a="1"/>
  <c r="EP100" i="2" s="1"/>
  <c r="EQ100" i="2" a="1"/>
  <c r="EQ100" i="2" s="1"/>
  <c r="ER100" i="2" a="1"/>
  <c r="ER100" i="2" s="1"/>
  <c r="ES100" i="2" a="1"/>
  <c r="ES100" i="2" s="1"/>
  <c r="ET100" i="2" a="1"/>
  <c r="ET100" i="2" s="1"/>
  <c r="EU100" i="2" a="1"/>
  <c r="EU100" i="2" s="1"/>
  <c r="EV100" i="2" a="1"/>
  <c r="EV100" i="2" s="1"/>
  <c r="EW100" i="2" a="1"/>
  <c r="EW100" i="2" s="1"/>
  <c r="EX100" i="2" a="1"/>
  <c r="EX100" i="2" s="1"/>
  <c r="EY100" i="2" a="1"/>
  <c r="EY100" i="2" s="1"/>
  <c r="EZ100" i="2" a="1"/>
  <c r="EZ100" i="2" s="1"/>
  <c r="FA100" i="2" a="1"/>
  <c r="FA100" i="2" s="1"/>
  <c r="FB100" i="2" a="1"/>
  <c r="FB100" i="2" s="1"/>
  <c r="FC100" i="2" a="1"/>
  <c r="FC100" i="2" s="1"/>
  <c r="FD100" i="2" a="1"/>
  <c r="FD100" i="2" s="1"/>
  <c r="FE100" i="2" a="1"/>
  <c r="FE100" i="2" s="1"/>
  <c r="FF100" i="2" a="1"/>
  <c r="FF100" i="2" s="1"/>
  <c r="FG100" i="2" a="1"/>
  <c r="FG100" i="2" s="1"/>
  <c r="FH100" i="2" a="1"/>
  <c r="FH100" i="2" s="1"/>
  <c r="FI100" i="2" a="1"/>
  <c r="FI100" i="2" s="1"/>
  <c r="FJ100" i="2" a="1"/>
  <c r="FJ100" i="2" s="1"/>
  <c r="FK100" i="2" a="1"/>
  <c r="FK100" i="2" s="1"/>
  <c r="FL100" i="2" a="1"/>
  <c r="FL100" i="2" s="1"/>
  <c r="FM100" i="2" a="1"/>
  <c r="FM100" i="2" s="1"/>
  <c r="FN100" i="2" a="1"/>
  <c r="FN100" i="2" s="1"/>
  <c r="FO100" i="2" a="1"/>
  <c r="FO100" i="2" s="1"/>
  <c r="FP100" i="2" a="1"/>
  <c r="FP100" i="2" s="1"/>
  <c r="FQ100" i="2" a="1"/>
  <c r="FQ100" i="2" s="1"/>
  <c r="FR100" i="2" a="1"/>
  <c r="FR100" i="2" s="1"/>
  <c r="FS100" i="2" a="1"/>
  <c r="FS100" i="2" s="1"/>
  <c r="FT100" i="2" a="1"/>
  <c r="FT100" i="2" s="1"/>
  <c r="FU100" i="2" a="1"/>
  <c r="FU100" i="2" s="1"/>
  <c r="FV100" i="2" a="1"/>
  <c r="FV100" i="2" s="1"/>
  <c r="FW100" i="2" a="1"/>
  <c r="FW100" i="2" s="1"/>
  <c r="FX100" i="2" a="1"/>
  <c r="FX100" i="2" s="1"/>
  <c r="FY100" i="2" a="1"/>
  <c r="FY100" i="2" s="1"/>
  <c r="FZ100" i="2" a="1"/>
  <c r="FZ100" i="2" s="1"/>
  <c r="GA100" i="2" a="1"/>
  <c r="GA100" i="2" s="1"/>
  <c r="GB100" i="2" a="1"/>
  <c r="GB100" i="2" s="1"/>
  <c r="GC100" i="2" a="1"/>
  <c r="GC100" i="2" s="1"/>
  <c r="GD100" i="2" a="1"/>
  <c r="GD100" i="2" s="1"/>
  <c r="GE100" i="2" a="1"/>
  <c r="GE100" i="2" s="1"/>
  <c r="GF100" i="2" a="1"/>
  <c r="GF100" i="2" s="1"/>
  <c r="GG100" i="2" a="1"/>
  <c r="GG100" i="2" s="1"/>
  <c r="GH100" i="2" a="1"/>
  <c r="GH100" i="2" s="1"/>
  <c r="GI100" i="2" a="1"/>
  <c r="GI100" i="2" s="1"/>
  <c r="GJ100" i="2" a="1"/>
  <c r="GJ100" i="2" s="1"/>
  <c r="GK100" i="2" a="1"/>
  <c r="GK100" i="2" s="1"/>
  <c r="GL100" i="2" a="1"/>
  <c r="GL100" i="2" s="1"/>
  <c r="GM100" i="2" a="1"/>
  <c r="GM100" i="2" s="1"/>
  <c r="GN100" i="2" a="1"/>
  <c r="GN100" i="2" s="1"/>
  <c r="GO100" i="2" a="1"/>
  <c r="GO100" i="2" s="1"/>
  <c r="GP100" i="2" a="1"/>
  <c r="GP100" i="2" s="1"/>
  <c r="GQ100" i="2" a="1"/>
  <c r="GQ100" i="2" s="1"/>
  <c r="GR100" i="2" a="1"/>
  <c r="GR100" i="2" s="1"/>
  <c r="GS100" i="2" a="1"/>
  <c r="GS100" i="2" s="1"/>
  <c r="GT100" i="2" a="1"/>
  <c r="GT100" i="2" s="1"/>
  <c r="GU100" i="2" a="1"/>
  <c r="GU100" i="2" s="1"/>
  <c r="GV100" i="2" a="1"/>
  <c r="GV100" i="2" s="1"/>
  <c r="GW100" i="2" a="1"/>
  <c r="GW100" i="2" s="1"/>
  <c r="GX100" i="2" a="1"/>
  <c r="GX100" i="2" s="1"/>
  <c r="GY100" i="2" a="1"/>
  <c r="GY100" i="2" s="1"/>
  <c r="GZ100" i="2" a="1"/>
  <c r="GZ100" i="2" s="1"/>
  <c r="H101" i="2"/>
  <c r="D101" i="2" s="1"/>
  <c r="X101" i="2" a="1"/>
  <c r="X101" i="2" s="1"/>
  <c r="Y101" i="2" a="1"/>
  <c r="Y101" i="2" s="1"/>
  <c r="Z101" i="2" a="1"/>
  <c r="Z101" i="2" s="1"/>
  <c r="AA101" i="2" a="1"/>
  <c r="AA101" i="2" s="1"/>
  <c r="AB101" i="2" a="1"/>
  <c r="AB101" i="2" s="1"/>
  <c r="AC101" i="2" a="1"/>
  <c r="AC101" i="2" s="1"/>
  <c r="AD101" i="2" a="1"/>
  <c r="AD101" i="2" s="1"/>
  <c r="AE101" i="2" a="1"/>
  <c r="AE101" i="2" s="1"/>
  <c r="AF101" i="2" a="1"/>
  <c r="AF101" i="2" s="1"/>
  <c r="AG101" i="2" a="1"/>
  <c r="AG101" i="2" s="1"/>
  <c r="AH101" i="2" a="1"/>
  <c r="AH101" i="2" s="1"/>
  <c r="AI101" i="2" a="1"/>
  <c r="AI101" i="2" s="1"/>
  <c r="AJ101" i="2" a="1"/>
  <c r="AJ101" i="2" s="1"/>
  <c r="AK101" i="2" a="1"/>
  <c r="AK101" i="2" s="1"/>
  <c r="AL101" i="2" a="1"/>
  <c r="AL101" i="2" s="1"/>
  <c r="AM101" i="2" a="1"/>
  <c r="AM101" i="2" s="1"/>
  <c r="AN101" i="2" a="1"/>
  <c r="AN101" i="2" s="1"/>
  <c r="AO101" i="2" a="1"/>
  <c r="AO101" i="2" s="1"/>
  <c r="AP101" i="2" a="1"/>
  <c r="AP101" i="2" s="1"/>
  <c r="AQ101" i="2" a="1"/>
  <c r="AQ101" i="2" s="1"/>
  <c r="AR101" i="2" a="1"/>
  <c r="AR101" i="2" s="1"/>
  <c r="AS101" i="2" a="1"/>
  <c r="AS101" i="2" s="1"/>
  <c r="AT101" i="2" a="1"/>
  <c r="AT101" i="2" s="1"/>
  <c r="AU101" i="2" a="1"/>
  <c r="AU101" i="2" s="1"/>
  <c r="AV101" i="2" a="1"/>
  <c r="AV101" i="2" s="1"/>
  <c r="AW101" i="2" a="1"/>
  <c r="AW101" i="2" s="1"/>
  <c r="AX101" i="2" a="1"/>
  <c r="AX101" i="2" s="1"/>
  <c r="AY101" i="2" a="1"/>
  <c r="AY101" i="2" s="1"/>
  <c r="AZ101" i="2" a="1"/>
  <c r="AZ101" i="2" s="1"/>
  <c r="BA101" i="2" a="1"/>
  <c r="BA101" i="2" s="1"/>
  <c r="BB101" i="2" a="1"/>
  <c r="BB101" i="2" s="1"/>
  <c r="BC101" i="2" a="1"/>
  <c r="BC101" i="2" s="1"/>
  <c r="BD101" i="2" a="1"/>
  <c r="BD101" i="2" s="1"/>
  <c r="BE101" i="2" a="1"/>
  <c r="BE101" i="2" s="1"/>
  <c r="BF101" i="2" a="1"/>
  <c r="BF101" i="2" s="1"/>
  <c r="BG101" i="2" a="1"/>
  <c r="BG101" i="2" s="1"/>
  <c r="BH101" i="2" a="1"/>
  <c r="BH101" i="2" s="1"/>
  <c r="BI101" i="2" a="1"/>
  <c r="BI101" i="2" s="1"/>
  <c r="BJ101" i="2" a="1"/>
  <c r="BJ101" i="2" s="1"/>
  <c r="BK101" i="2" a="1"/>
  <c r="BK101" i="2" s="1"/>
  <c r="BL101" i="2" a="1"/>
  <c r="BL101" i="2" s="1"/>
  <c r="BM101" i="2" a="1"/>
  <c r="BM101" i="2" s="1"/>
  <c r="BN101" i="2" a="1"/>
  <c r="BN101" i="2" s="1"/>
  <c r="BO101" i="2" a="1"/>
  <c r="BO101" i="2" s="1"/>
  <c r="BP101" i="2" a="1"/>
  <c r="BP101" i="2" s="1"/>
  <c r="BQ101" i="2" a="1"/>
  <c r="BQ101" i="2" s="1"/>
  <c r="BR101" i="2" a="1"/>
  <c r="BR101" i="2" s="1"/>
  <c r="BS101" i="2" a="1"/>
  <c r="BS101" i="2" s="1"/>
  <c r="BT101" i="2" a="1"/>
  <c r="BT101" i="2" s="1"/>
  <c r="BU101" i="2" a="1"/>
  <c r="BU101" i="2" s="1"/>
  <c r="BV101" i="2" a="1"/>
  <c r="BV101" i="2" s="1"/>
  <c r="BW101" i="2" a="1"/>
  <c r="BW101" i="2" s="1"/>
  <c r="BX101" i="2" a="1"/>
  <c r="BX101" i="2" s="1"/>
  <c r="BY101" i="2" a="1"/>
  <c r="BY101" i="2" s="1"/>
  <c r="BZ101" i="2" a="1"/>
  <c r="BZ101" i="2" s="1"/>
  <c r="CA101" i="2" a="1"/>
  <c r="CA101" i="2" s="1"/>
  <c r="CB101" i="2" a="1"/>
  <c r="CB101" i="2" s="1"/>
  <c r="CC101" i="2" a="1"/>
  <c r="CC101" i="2" s="1"/>
  <c r="CD101" i="2" a="1"/>
  <c r="CD101" i="2" s="1"/>
  <c r="CE101" i="2" a="1"/>
  <c r="CE101" i="2" s="1"/>
  <c r="CF101" i="2" a="1"/>
  <c r="CF101" i="2" s="1"/>
  <c r="CG101" i="2" a="1"/>
  <c r="CG101" i="2" s="1"/>
  <c r="CH101" i="2" a="1"/>
  <c r="CH101" i="2" s="1"/>
  <c r="CI101" i="2" a="1"/>
  <c r="CI101" i="2" s="1"/>
  <c r="CJ101" i="2" a="1"/>
  <c r="CJ101" i="2" s="1"/>
  <c r="CK101" i="2" a="1"/>
  <c r="CK101" i="2" s="1"/>
  <c r="CL101" i="2" a="1"/>
  <c r="CL101" i="2" s="1"/>
  <c r="CM101" i="2" a="1"/>
  <c r="CM101" i="2" s="1"/>
  <c r="CN101" i="2" a="1"/>
  <c r="CN101" i="2" s="1"/>
  <c r="CO101" i="2" a="1"/>
  <c r="CO101" i="2" s="1"/>
  <c r="CP101" i="2" a="1"/>
  <c r="CP101" i="2" s="1"/>
  <c r="CQ101" i="2" a="1"/>
  <c r="CQ101" i="2" s="1"/>
  <c r="CR101" i="2" a="1"/>
  <c r="CR101" i="2" s="1"/>
  <c r="CS101" i="2" a="1"/>
  <c r="CS101" i="2" s="1"/>
  <c r="CT101" i="2" a="1"/>
  <c r="CT101" i="2" s="1"/>
  <c r="CU101" i="2" a="1"/>
  <c r="CU101" i="2" s="1"/>
  <c r="CV101" i="2" a="1"/>
  <c r="CV101" i="2" s="1"/>
  <c r="CW101" i="2" a="1"/>
  <c r="CW101" i="2" s="1"/>
  <c r="CX101" i="2" a="1"/>
  <c r="CX101" i="2" s="1"/>
  <c r="CY101" i="2" a="1"/>
  <c r="CY101" i="2" s="1"/>
  <c r="CZ101" i="2" a="1"/>
  <c r="CZ101" i="2" s="1"/>
  <c r="DA101" i="2" a="1"/>
  <c r="DA101" i="2" s="1"/>
  <c r="DB101" i="2" a="1"/>
  <c r="DB101" i="2" s="1"/>
  <c r="DC101" i="2" a="1"/>
  <c r="DC101" i="2" s="1"/>
  <c r="DD101" i="2" a="1"/>
  <c r="DD101" i="2" s="1"/>
  <c r="DE101" i="2" a="1"/>
  <c r="DE101" i="2" s="1"/>
  <c r="DF101" i="2" a="1"/>
  <c r="DF101" i="2" s="1"/>
  <c r="DG101" i="2" a="1"/>
  <c r="DG101" i="2" s="1"/>
  <c r="DH101" i="2" a="1"/>
  <c r="DH101" i="2" s="1"/>
  <c r="DI101" i="2" a="1"/>
  <c r="DI101" i="2" s="1"/>
  <c r="DJ101" i="2" a="1"/>
  <c r="DJ101" i="2" s="1"/>
  <c r="DK101" i="2" a="1"/>
  <c r="DK101" i="2" s="1"/>
  <c r="DL101" i="2" a="1"/>
  <c r="DL101" i="2" s="1"/>
  <c r="DM101" i="2" a="1"/>
  <c r="DM101" i="2" s="1"/>
  <c r="DN101" i="2" a="1"/>
  <c r="DN101" i="2" s="1"/>
  <c r="DO101" i="2" a="1"/>
  <c r="DO101" i="2" s="1"/>
  <c r="DP101" i="2" a="1"/>
  <c r="DP101" i="2" s="1"/>
  <c r="DQ101" i="2" a="1"/>
  <c r="DQ101" i="2" s="1"/>
  <c r="DR101" i="2" a="1"/>
  <c r="DR101" i="2" s="1"/>
  <c r="DS101" i="2" a="1"/>
  <c r="DS101" i="2" s="1"/>
  <c r="DT101" i="2" a="1"/>
  <c r="DT101" i="2" s="1"/>
  <c r="DU101" i="2" a="1"/>
  <c r="DU101" i="2" s="1"/>
  <c r="DV101" i="2" a="1"/>
  <c r="DV101" i="2" s="1"/>
  <c r="DW101" i="2" a="1"/>
  <c r="DW101" i="2" s="1"/>
  <c r="DX101" i="2" a="1"/>
  <c r="DX101" i="2" s="1"/>
  <c r="DY101" i="2" a="1"/>
  <c r="DY101" i="2" s="1"/>
  <c r="DZ101" i="2" a="1"/>
  <c r="DZ101" i="2" s="1"/>
  <c r="EA101" i="2" a="1"/>
  <c r="EA101" i="2" s="1"/>
  <c r="EB101" i="2" a="1"/>
  <c r="EB101" i="2" s="1"/>
  <c r="EC101" i="2" a="1"/>
  <c r="EC101" i="2" s="1"/>
  <c r="ED101" i="2" a="1"/>
  <c r="ED101" i="2" s="1"/>
  <c r="EE101" i="2" a="1"/>
  <c r="EE101" i="2" s="1"/>
  <c r="EF101" i="2" a="1"/>
  <c r="EF101" i="2" s="1"/>
  <c r="EG101" i="2" a="1"/>
  <c r="EG101" i="2" s="1"/>
  <c r="EH101" i="2" a="1"/>
  <c r="EH101" i="2" s="1"/>
  <c r="EI101" i="2" a="1"/>
  <c r="EI101" i="2" s="1"/>
  <c r="EJ101" i="2" a="1"/>
  <c r="EJ101" i="2" s="1"/>
  <c r="EK101" i="2" a="1"/>
  <c r="EK101" i="2" s="1"/>
  <c r="EL101" i="2" a="1"/>
  <c r="EL101" i="2" s="1"/>
  <c r="EM101" i="2" a="1"/>
  <c r="EM101" i="2" s="1"/>
  <c r="EN101" i="2" a="1"/>
  <c r="EN101" i="2" s="1"/>
  <c r="EO101" i="2" a="1"/>
  <c r="EO101" i="2" s="1"/>
  <c r="EP101" i="2" a="1"/>
  <c r="EP101" i="2" s="1"/>
  <c r="EQ101" i="2" a="1"/>
  <c r="EQ101" i="2" s="1"/>
  <c r="ER101" i="2" a="1"/>
  <c r="ER101" i="2" s="1"/>
  <c r="ES101" i="2" a="1"/>
  <c r="ES101" i="2" s="1"/>
  <c r="ET101" i="2" a="1"/>
  <c r="ET101" i="2" s="1"/>
  <c r="EU101" i="2" a="1"/>
  <c r="EU101" i="2" s="1"/>
  <c r="EV101" i="2" a="1"/>
  <c r="EV101" i="2" s="1"/>
  <c r="EW101" i="2" a="1"/>
  <c r="EW101" i="2" s="1"/>
  <c r="EX101" i="2" a="1"/>
  <c r="EX101" i="2" s="1"/>
  <c r="EY101" i="2" a="1"/>
  <c r="EY101" i="2" s="1"/>
  <c r="EZ101" i="2" a="1"/>
  <c r="EZ101" i="2" s="1"/>
  <c r="FA101" i="2" a="1"/>
  <c r="FA101" i="2" s="1"/>
  <c r="FB101" i="2" a="1"/>
  <c r="FB101" i="2" s="1"/>
  <c r="FC101" i="2" a="1"/>
  <c r="FC101" i="2" s="1"/>
  <c r="FD101" i="2" a="1"/>
  <c r="FD101" i="2" s="1"/>
  <c r="FE101" i="2" a="1"/>
  <c r="FE101" i="2" s="1"/>
  <c r="FF101" i="2" a="1"/>
  <c r="FF101" i="2" s="1"/>
  <c r="FG101" i="2" a="1"/>
  <c r="FG101" i="2" s="1"/>
  <c r="FH101" i="2" a="1"/>
  <c r="FH101" i="2" s="1"/>
  <c r="FI101" i="2" a="1"/>
  <c r="FI101" i="2" s="1"/>
  <c r="FJ101" i="2" a="1"/>
  <c r="FJ101" i="2" s="1"/>
  <c r="FK101" i="2" a="1"/>
  <c r="FK101" i="2" s="1"/>
  <c r="FL101" i="2" a="1"/>
  <c r="FL101" i="2" s="1"/>
  <c r="FM101" i="2" a="1"/>
  <c r="FM101" i="2" s="1"/>
  <c r="FN101" i="2" a="1"/>
  <c r="FN101" i="2" s="1"/>
  <c r="FO101" i="2" a="1"/>
  <c r="FO101" i="2" s="1"/>
  <c r="FP101" i="2" a="1"/>
  <c r="FP101" i="2" s="1"/>
  <c r="FQ101" i="2" a="1"/>
  <c r="FQ101" i="2" s="1"/>
  <c r="FR101" i="2" a="1"/>
  <c r="FR101" i="2" s="1"/>
  <c r="FS101" i="2" a="1"/>
  <c r="FS101" i="2" s="1"/>
  <c r="FT101" i="2" a="1"/>
  <c r="FT101" i="2" s="1"/>
  <c r="FU101" i="2" a="1"/>
  <c r="FU101" i="2" s="1"/>
  <c r="FV101" i="2" a="1"/>
  <c r="FV101" i="2" s="1"/>
  <c r="FW101" i="2" a="1"/>
  <c r="FW101" i="2" s="1"/>
  <c r="FX101" i="2" a="1"/>
  <c r="FX101" i="2" s="1"/>
  <c r="FY101" i="2" a="1"/>
  <c r="FY101" i="2" s="1"/>
  <c r="FZ101" i="2" a="1"/>
  <c r="FZ101" i="2" s="1"/>
  <c r="GA101" i="2" a="1"/>
  <c r="GA101" i="2" s="1"/>
  <c r="GB101" i="2" a="1"/>
  <c r="GB101" i="2" s="1"/>
  <c r="GC101" i="2" a="1"/>
  <c r="GC101" i="2" s="1"/>
  <c r="GD101" i="2" a="1"/>
  <c r="GD101" i="2" s="1"/>
  <c r="GE101" i="2" a="1"/>
  <c r="GE101" i="2" s="1"/>
  <c r="GF101" i="2" a="1"/>
  <c r="GF101" i="2" s="1"/>
  <c r="GG101" i="2" a="1"/>
  <c r="GG101" i="2" s="1"/>
  <c r="GH101" i="2" a="1"/>
  <c r="GH101" i="2" s="1"/>
  <c r="GI101" i="2" a="1"/>
  <c r="GI101" i="2" s="1"/>
  <c r="GJ101" i="2" a="1"/>
  <c r="GJ101" i="2" s="1"/>
  <c r="GK101" i="2" a="1"/>
  <c r="GK101" i="2" s="1"/>
  <c r="GL101" i="2" a="1"/>
  <c r="GL101" i="2" s="1"/>
  <c r="GM101" i="2" a="1"/>
  <c r="GM101" i="2" s="1"/>
  <c r="GN101" i="2" a="1"/>
  <c r="GN101" i="2" s="1"/>
  <c r="GO101" i="2" a="1"/>
  <c r="GO101" i="2" s="1"/>
  <c r="GP101" i="2" a="1"/>
  <c r="GP101" i="2" s="1"/>
  <c r="GQ101" i="2" a="1"/>
  <c r="GQ101" i="2" s="1"/>
  <c r="GR101" i="2" a="1"/>
  <c r="GR101" i="2" s="1"/>
  <c r="GS101" i="2" a="1"/>
  <c r="GS101" i="2" s="1"/>
  <c r="GT101" i="2" a="1"/>
  <c r="GT101" i="2" s="1"/>
  <c r="GU101" i="2" a="1"/>
  <c r="GU101" i="2" s="1"/>
  <c r="GV101" i="2" a="1"/>
  <c r="GV101" i="2" s="1"/>
  <c r="GW101" i="2" a="1"/>
  <c r="GW101" i="2" s="1"/>
  <c r="GX101" i="2" a="1"/>
  <c r="GX101" i="2" s="1"/>
  <c r="GY101" i="2" a="1"/>
  <c r="GY101" i="2" s="1"/>
  <c r="GZ101" i="2" a="1"/>
  <c r="GZ101" i="2" s="1"/>
  <c r="H102" i="2"/>
  <c r="D102" i="2" s="1"/>
  <c r="X102" i="2" a="1"/>
  <c r="X102" i="2" s="1"/>
  <c r="Y102" i="2" a="1"/>
  <c r="Y102" i="2" s="1"/>
  <c r="Z102" i="2" a="1"/>
  <c r="Z102" i="2" s="1"/>
  <c r="AA102" i="2" a="1"/>
  <c r="AA102" i="2" s="1"/>
  <c r="AB102" i="2" a="1"/>
  <c r="AB102" i="2" s="1"/>
  <c r="AC102" i="2" a="1"/>
  <c r="AC102" i="2" s="1"/>
  <c r="AD102" i="2" a="1"/>
  <c r="AD102" i="2" s="1"/>
  <c r="AE102" i="2" a="1"/>
  <c r="AE102" i="2" s="1"/>
  <c r="AF102" i="2" a="1"/>
  <c r="AF102" i="2" s="1"/>
  <c r="AG102" i="2" a="1"/>
  <c r="AG102" i="2" s="1"/>
  <c r="AH102" i="2" a="1"/>
  <c r="AH102" i="2" s="1"/>
  <c r="AI102" i="2" a="1"/>
  <c r="AI102" i="2" s="1"/>
  <c r="AJ102" i="2" a="1"/>
  <c r="AJ102" i="2" s="1"/>
  <c r="AK102" i="2" a="1"/>
  <c r="AK102" i="2" s="1"/>
  <c r="AL102" i="2" a="1"/>
  <c r="AL102" i="2" s="1"/>
  <c r="AM102" i="2" a="1"/>
  <c r="AM102" i="2" s="1"/>
  <c r="AN102" i="2" a="1"/>
  <c r="AN102" i="2" s="1"/>
  <c r="AO102" i="2" a="1"/>
  <c r="AO102" i="2" s="1"/>
  <c r="AP102" i="2" a="1"/>
  <c r="AP102" i="2" s="1"/>
  <c r="AQ102" i="2" a="1"/>
  <c r="AQ102" i="2" s="1"/>
  <c r="AR102" i="2" a="1"/>
  <c r="AR102" i="2" s="1"/>
  <c r="AS102" i="2" a="1"/>
  <c r="AS102" i="2" s="1"/>
  <c r="AT102" i="2" a="1"/>
  <c r="AT102" i="2" s="1"/>
  <c r="AU102" i="2" a="1"/>
  <c r="AU102" i="2" s="1"/>
  <c r="AV102" i="2" a="1"/>
  <c r="AV102" i="2" s="1"/>
  <c r="AW102" i="2" a="1"/>
  <c r="AW102" i="2" s="1"/>
  <c r="AX102" i="2" a="1"/>
  <c r="AX102" i="2" s="1"/>
  <c r="AY102" i="2" a="1"/>
  <c r="AY102" i="2" s="1"/>
  <c r="AZ102" i="2" a="1"/>
  <c r="AZ102" i="2" s="1"/>
  <c r="BA102" i="2" a="1"/>
  <c r="BA102" i="2" s="1"/>
  <c r="BB102" i="2" a="1"/>
  <c r="BB102" i="2" s="1"/>
  <c r="BC102" i="2" a="1"/>
  <c r="BC102" i="2" s="1"/>
  <c r="BD102" i="2" a="1"/>
  <c r="BD102" i="2" s="1"/>
  <c r="BE102" i="2" a="1"/>
  <c r="BE102" i="2" s="1"/>
  <c r="BF102" i="2" a="1"/>
  <c r="BF102" i="2" s="1"/>
  <c r="BG102" i="2" a="1"/>
  <c r="BG102" i="2" s="1"/>
  <c r="BH102" i="2" a="1"/>
  <c r="BH102" i="2" s="1"/>
  <c r="BI102" i="2" a="1"/>
  <c r="BI102" i="2" s="1"/>
  <c r="BJ102" i="2" a="1"/>
  <c r="BJ102" i="2" s="1"/>
  <c r="BK102" i="2" a="1"/>
  <c r="BK102" i="2" s="1"/>
  <c r="BL102" i="2" a="1"/>
  <c r="BL102" i="2" s="1"/>
  <c r="BM102" i="2" a="1"/>
  <c r="BM102" i="2" s="1"/>
  <c r="BN102" i="2" a="1"/>
  <c r="BN102" i="2" s="1"/>
  <c r="BO102" i="2" a="1"/>
  <c r="BO102" i="2" s="1"/>
  <c r="BP102" i="2" a="1"/>
  <c r="BP102" i="2" s="1"/>
  <c r="BQ102" i="2" a="1"/>
  <c r="BQ102" i="2" s="1"/>
  <c r="BR102" i="2" a="1"/>
  <c r="BR102" i="2" s="1"/>
  <c r="BS102" i="2" a="1"/>
  <c r="BS102" i="2" s="1"/>
  <c r="BT102" i="2" a="1"/>
  <c r="BT102" i="2" s="1"/>
  <c r="BU102" i="2" a="1"/>
  <c r="BU102" i="2" s="1"/>
  <c r="BV102" i="2" a="1"/>
  <c r="BV102" i="2" s="1"/>
  <c r="BW102" i="2" a="1"/>
  <c r="BW102" i="2" s="1"/>
  <c r="BX102" i="2" a="1"/>
  <c r="BX102" i="2" s="1"/>
  <c r="BY102" i="2" a="1"/>
  <c r="BY102" i="2" s="1"/>
  <c r="BZ102" i="2" a="1"/>
  <c r="BZ102" i="2" s="1"/>
  <c r="CA102" i="2" a="1"/>
  <c r="CA102" i="2" s="1"/>
  <c r="CB102" i="2" a="1"/>
  <c r="CB102" i="2" s="1"/>
  <c r="CC102" i="2" a="1"/>
  <c r="CC102" i="2" s="1"/>
  <c r="CD102" i="2" a="1"/>
  <c r="CD102" i="2" s="1"/>
  <c r="CE102" i="2" a="1"/>
  <c r="CE102" i="2" s="1"/>
  <c r="CF102" i="2" a="1"/>
  <c r="CF102" i="2" s="1"/>
  <c r="CG102" i="2" a="1"/>
  <c r="CG102" i="2" s="1"/>
  <c r="CH102" i="2" a="1"/>
  <c r="CH102" i="2" s="1"/>
  <c r="CI102" i="2" a="1"/>
  <c r="CI102" i="2" s="1"/>
  <c r="CJ102" i="2" a="1"/>
  <c r="CJ102" i="2" s="1"/>
  <c r="CK102" i="2" a="1"/>
  <c r="CK102" i="2" s="1"/>
  <c r="CL102" i="2" a="1"/>
  <c r="CL102" i="2" s="1"/>
  <c r="CM102" i="2" a="1"/>
  <c r="CM102" i="2" s="1"/>
  <c r="CN102" i="2" a="1"/>
  <c r="CN102" i="2" s="1"/>
  <c r="CO102" i="2" a="1"/>
  <c r="CO102" i="2" s="1"/>
  <c r="CP102" i="2" a="1"/>
  <c r="CP102" i="2" s="1"/>
  <c r="CQ102" i="2" a="1"/>
  <c r="CQ102" i="2" s="1"/>
  <c r="CR102" i="2" a="1"/>
  <c r="CR102" i="2" s="1"/>
  <c r="CS102" i="2" a="1"/>
  <c r="CS102" i="2" s="1"/>
  <c r="CT102" i="2" a="1"/>
  <c r="CT102" i="2" s="1"/>
  <c r="CU102" i="2" a="1"/>
  <c r="CU102" i="2" s="1"/>
  <c r="CV102" i="2" a="1"/>
  <c r="CV102" i="2" s="1"/>
  <c r="CW102" i="2" a="1"/>
  <c r="CW102" i="2" s="1"/>
  <c r="CX102" i="2" a="1"/>
  <c r="CX102" i="2" s="1"/>
  <c r="CY102" i="2" a="1"/>
  <c r="CY102" i="2" s="1"/>
  <c r="CZ102" i="2" a="1"/>
  <c r="CZ102" i="2" s="1"/>
  <c r="DA102" i="2" a="1"/>
  <c r="DA102" i="2" s="1"/>
  <c r="DB102" i="2" a="1"/>
  <c r="DB102" i="2" s="1"/>
  <c r="DC102" i="2" a="1"/>
  <c r="DC102" i="2" s="1"/>
  <c r="DD102" i="2" a="1"/>
  <c r="DD102" i="2" s="1"/>
  <c r="DE102" i="2" a="1"/>
  <c r="DE102" i="2" s="1"/>
  <c r="DF102" i="2" a="1"/>
  <c r="DF102" i="2" s="1"/>
  <c r="DG102" i="2" a="1"/>
  <c r="DG102" i="2" s="1"/>
  <c r="DH102" i="2" a="1"/>
  <c r="DH102" i="2" s="1"/>
  <c r="DI102" i="2" a="1"/>
  <c r="DI102" i="2" s="1"/>
  <c r="DJ102" i="2" a="1"/>
  <c r="DJ102" i="2" s="1"/>
  <c r="DK102" i="2" a="1"/>
  <c r="DK102" i="2" s="1"/>
  <c r="DL102" i="2" a="1"/>
  <c r="DL102" i="2" s="1"/>
  <c r="DM102" i="2" a="1"/>
  <c r="DM102" i="2" s="1"/>
  <c r="DN102" i="2" a="1"/>
  <c r="DN102" i="2" s="1"/>
  <c r="DO102" i="2" a="1"/>
  <c r="DO102" i="2" s="1"/>
  <c r="DP102" i="2" a="1"/>
  <c r="DP102" i="2" s="1"/>
  <c r="DQ102" i="2" a="1"/>
  <c r="DQ102" i="2" s="1"/>
  <c r="DR102" i="2" a="1"/>
  <c r="DR102" i="2" s="1"/>
  <c r="DS102" i="2" a="1"/>
  <c r="DS102" i="2" s="1"/>
  <c r="DT102" i="2" a="1"/>
  <c r="DT102" i="2" s="1"/>
  <c r="DU102" i="2" a="1"/>
  <c r="DU102" i="2" s="1"/>
  <c r="DV102" i="2" a="1"/>
  <c r="DV102" i="2" s="1"/>
  <c r="DW102" i="2" a="1"/>
  <c r="DW102" i="2" s="1"/>
  <c r="DX102" i="2" a="1"/>
  <c r="DX102" i="2" s="1"/>
  <c r="DY102" i="2" a="1"/>
  <c r="DY102" i="2" s="1"/>
  <c r="DZ102" i="2" a="1"/>
  <c r="DZ102" i="2" s="1"/>
  <c r="EA102" i="2" a="1"/>
  <c r="EA102" i="2" s="1"/>
  <c r="EB102" i="2" a="1"/>
  <c r="EB102" i="2" s="1"/>
  <c r="EC102" i="2" a="1"/>
  <c r="EC102" i="2" s="1"/>
  <c r="ED102" i="2" a="1"/>
  <c r="ED102" i="2" s="1"/>
  <c r="EE102" i="2" a="1"/>
  <c r="EE102" i="2" s="1"/>
  <c r="EF102" i="2" a="1"/>
  <c r="EF102" i="2" s="1"/>
  <c r="EG102" i="2" a="1"/>
  <c r="EG102" i="2" s="1"/>
  <c r="EH102" i="2" a="1"/>
  <c r="EH102" i="2" s="1"/>
  <c r="EI102" i="2" a="1"/>
  <c r="EI102" i="2" s="1"/>
  <c r="EJ102" i="2" a="1"/>
  <c r="EJ102" i="2" s="1"/>
  <c r="EK102" i="2" a="1"/>
  <c r="EK102" i="2" s="1"/>
  <c r="EL102" i="2" a="1"/>
  <c r="EL102" i="2" s="1"/>
  <c r="EM102" i="2" a="1"/>
  <c r="EM102" i="2" s="1"/>
  <c r="EN102" i="2" a="1"/>
  <c r="EN102" i="2" s="1"/>
  <c r="EO102" i="2" a="1"/>
  <c r="EO102" i="2" s="1"/>
  <c r="EP102" i="2" a="1"/>
  <c r="EP102" i="2" s="1"/>
  <c r="EQ102" i="2" a="1"/>
  <c r="EQ102" i="2" s="1"/>
  <c r="ER102" i="2" a="1"/>
  <c r="ER102" i="2" s="1"/>
  <c r="ES102" i="2" a="1"/>
  <c r="ES102" i="2" s="1"/>
  <c r="ET102" i="2" a="1"/>
  <c r="ET102" i="2" s="1"/>
  <c r="EU102" i="2" a="1"/>
  <c r="EU102" i="2" s="1"/>
  <c r="EV102" i="2" a="1"/>
  <c r="EV102" i="2" s="1"/>
  <c r="EW102" i="2" a="1"/>
  <c r="EW102" i="2" s="1"/>
  <c r="EX102" i="2" a="1"/>
  <c r="EX102" i="2" s="1"/>
  <c r="EY102" i="2" a="1"/>
  <c r="EY102" i="2" s="1"/>
  <c r="EZ102" i="2" a="1"/>
  <c r="EZ102" i="2" s="1"/>
  <c r="FA102" i="2" a="1"/>
  <c r="FA102" i="2" s="1"/>
  <c r="FB102" i="2" a="1"/>
  <c r="FB102" i="2" s="1"/>
  <c r="FC102" i="2" a="1"/>
  <c r="FC102" i="2" s="1"/>
  <c r="FD102" i="2" a="1"/>
  <c r="FD102" i="2" s="1"/>
  <c r="FE102" i="2" a="1"/>
  <c r="FE102" i="2" s="1"/>
  <c r="FF102" i="2" a="1"/>
  <c r="FF102" i="2" s="1"/>
  <c r="FG102" i="2" a="1"/>
  <c r="FG102" i="2" s="1"/>
  <c r="FH102" i="2" a="1"/>
  <c r="FH102" i="2" s="1"/>
  <c r="FI102" i="2" a="1"/>
  <c r="FI102" i="2" s="1"/>
  <c r="FJ102" i="2" a="1"/>
  <c r="FJ102" i="2" s="1"/>
  <c r="FK102" i="2" a="1"/>
  <c r="FK102" i="2" s="1"/>
  <c r="FL102" i="2" a="1"/>
  <c r="FL102" i="2" s="1"/>
  <c r="FM102" i="2" a="1"/>
  <c r="FM102" i="2" s="1"/>
  <c r="FN102" i="2" a="1"/>
  <c r="FN102" i="2" s="1"/>
  <c r="FO102" i="2" a="1"/>
  <c r="FO102" i="2" s="1"/>
  <c r="FP102" i="2" a="1"/>
  <c r="FP102" i="2" s="1"/>
  <c r="FQ102" i="2" a="1"/>
  <c r="FQ102" i="2" s="1"/>
  <c r="FR102" i="2" a="1"/>
  <c r="FR102" i="2" s="1"/>
  <c r="FS102" i="2" a="1"/>
  <c r="FS102" i="2" s="1"/>
  <c r="FT102" i="2" a="1"/>
  <c r="FT102" i="2" s="1"/>
  <c r="FU102" i="2" a="1"/>
  <c r="FU102" i="2" s="1"/>
  <c r="FV102" i="2" a="1"/>
  <c r="FV102" i="2" s="1"/>
  <c r="FW102" i="2" a="1"/>
  <c r="FW102" i="2" s="1"/>
  <c r="FX102" i="2" a="1"/>
  <c r="FX102" i="2" s="1"/>
  <c r="FY102" i="2" a="1"/>
  <c r="FY102" i="2" s="1"/>
  <c r="FZ102" i="2" a="1"/>
  <c r="FZ102" i="2" s="1"/>
  <c r="GA102" i="2" a="1"/>
  <c r="GA102" i="2" s="1"/>
  <c r="GB102" i="2" a="1"/>
  <c r="GB102" i="2" s="1"/>
  <c r="GC102" i="2" a="1"/>
  <c r="GC102" i="2" s="1"/>
  <c r="GD102" i="2" a="1"/>
  <c r="GD102" i="2" s="1"/>
  <c r="GE102" i="2" a="1"/>
  <c r="GE102" i="2" s="1"/>
  <c r="GF102" i="2" a="1"/>
  <c r="GF102" i="2" s="1"/>
  <c r="GG102" i="2" a="1"/>
  <c r="GG102" i="2" s="1"/>
  <c r="GH102" i="2" a="1"/>
  <c r="GH102" i="2" s="1"/>
  <c r="GI102" i="2" a="1"/>
  <c r="GI102" i="2" s="1"/>
  <c r="GJ102" i="2" a="1"/>
  <c r="GJ102" i="2" s="1"/>
  <c r="GK102" i="2" a="1"/>
  <c r="GK102" i="2" s="1"/>
  <c r="GL102" i="2" a="1"/>
  <c r="GL102" i="2" s="1"/>
  <c r="GM102" i="2" a="1"/>
  <c r="GM102" i="2" s="1"/>
  <c r="GN102" i="2" a="1"/>
  <c r="GN102" i="2" s="1"/>
  <c r="GO102" i="2" a="1"/>
  <c r="GO102" i="2" s="1"/>
  <c r="GP102" i="2" a="1"/>
  <c r="GP102" i="2" s="1"/>
  <c r="GQ102" i="2" a="1"/>
  <c r="GQ102" i="2" s="1"/>
  <c r="GR102" i="2" a="1"/>
  <c r="GR102" i="2" s="1"/>
  <c r="GS102" i="2" a="1"/>
  <c r="GS102" i="2" s="1"/>
  <c r="GT102" i="2" a="1"/>
  <c r="GT102" i="2" s="1"/>
  <c r="GU102" i="2" a="1"/>
  <c r="GU102" i="2" s="1"/>
  <c r="GV102" i="2" a="1"/>
  <c r="GV102" i="2" s="1"/>
  <c r="GW102" i="2" a="1"/>
  <c r="GW102" i="2" s="1"/>
  <c r="GX102" i="2" a="1"/>
  <c r="GX102" i="2" s="1"/>
  <c r="GY102" i="2" a="1"/>
  <c r="GY102" i="2" s="1"/>
  <c r="GZ102" i="2" a="1"/>
  <c r="GZ102" i="2" s="1"/>
  <c r="H103" i="2"/>
  <c r="D103" i="2" s="1"/>
  <c r="X103" i="2" a="1"/>
  <c r="X103" i="2" s="1"/>
  <c r="Y103" i="2" a="1"/>
  <c r="Y103" i="2" s="1"/>
  <c r="Z103" i="2" a="1"/>
  <c r="Z103" i="2" s="1"/>
  <c r="AA103" i="2" a="1"/>
  <c r="AA103" i="2" s="1"/>
  <c r="AB103" i="2" a="1"/>
  <c r="AB103" i="2" s="1"/>
  <c r="AC103" i="2" a="1"/>
  <c r="AC103" i="2" s="1"/>
  <c r="AD103" i="2" a="1"/>
  <c r="AD103" i="2" s="1"/>
  <c r="AE103" i="2" a="1"/>
  <c r="AE103" i="2" s="1"/>
  <c r="AF103" i="2" a="1"/>
  <c r="AF103" i="2" s="1"/>
  <c r="AG103" i="2" a="1"/>
  <c r="AG103" i="2" s="1"/>
  <c r="AH103" i="2" a="1"/>
  <c r="AH103" i="2" s="1"/>
  <c r="AI103" i="2" a="1"/>
  <c r="AI103" i="2" s="1"/>
  <c r="AJ103" i="2" a="1"/>
  <c r="AJ103" i="2" s="1"/>
  <c r="AK103" i="2" a="1"/>
  <c r="AK103" i="2" s="1"/>
  <c r="AL103" i="2" a="1"/>
  <c r="AL103" i="2" s="1"/>
  <c r="AM103" i="2" a="1"/>
  <c r="AM103" i="2" s="1"/>
  <c r="AN103" i="2" a="1"/>
  <c r="AN103" i="2" s="1"/>
  <c r="AO103" i="2" a="1"/>
  <c r="AO103" i="2" s="1"/>
  <c r="AP103" i="2" a="1"/>
  <c r="AP103" i="2" s="1"/>
  <c r="AQ103" i="2" a="1"/>
  <c r="AQ103" i="2" s="1"/>
  <c r="AR103" i="2" a="1"/>
  <c r="AR103" i="2" s="1"/>
  <c r="AS103" i="2" a="1"/>
  <c r="AS103" i="2" s="1"/>
  <c r="AT103" i="2" a="1"/>
  <c r="AT103" i="2" s="1"/>
  <c r="AU103" i="2" a="1"/>
  <c r="AU103" i="2" s="1"/>
  <c r="AV103" i="2" a="1"/>
  <c r="AV103" i="2" s="1"/>
  <c r="AW103" i="2" a="1"/>
  <c r="AW103" i="2" s="1"/>
  <c r="AX103" i="2" a="1"/>
  <c r="AX103" i="2" s="1"/>
  <c r="AY103" i="2" a="1"/>
  <c r="AY103" i="2" s="1"/>
  <c r="AZ103" i="2" a="1"/>
  <c r="AZ103" i="2" s="1"/>
  <c r="BA103" i="2" a="1"/>
  <c r="BA103" i="2" s="1"/>
  <c r="BB103" i="2" a="1"/>
  <c r="BB103" i="2" s="1"/>
  <c r="BC103" i="2" a="1"/>
  <c r="BC103" i="2" s="1"/>
  <c r="BD103" i="2" a="1"/>
  <c r="BD103" i="2" s="1"/>
  <c r="BE103" i="2" a="1"/>
  <c r="BE103" i="2" s="1"/>
  <c r="BF103" i="2" a="1"/>
  <c r="BF103" i="2" s="1"/>
  <c r="BG103" i="2" a="1"/>
  <c r="BG103" i="2" s="1"/>
  <c r="BH103" i="2" a="1"/>
  <c r="BH103" i="2" s="1"/>
  <c r="BI103" i="2" a="1"/>
  <c r="BI103" i="2" s="1"/>
  <c r="BJ103" i="2" a="1"/>
  <c r="BJ103" i="2" s="1"/>
  <c r="BK103" i="2" a="1"/>
  <c r="BK103" i="2" s="1"/>
  <c r="BL103" i="2" a="1"/>
  <c r="BL103" i="2" s="1"/>
  <c r="BM103" i="2" a="1"/>
  <c r="BM103" i="2" s="1"/>
  <c r="BN103" i="2" a="1"/>
  <c r="BN103" i="2" s="1"/>
  <c r="BO103" i="2" a="1"/>
  <c r="BO103" i="2" s="1"/>
  <c r="BP103" i="2" a="1"/>
  <c r="BP103" i="2" s="1"/>
  <c r="BQ103" i="2" a="1"/>
  <c r="BQ103" i="2" s="1"/>
  <c r="BR103" i="2" a="1"/>
  <c r="BR103" i="2" s="1"/>
  <c r="BS103" i="2" a="1"/>
  <c r="BS103" i="2" s="1"/>
  <c r="BT103" i="2" a="1"/>
  <c r="BT103" i="2" s="1"/>
  <c r="BU103" i="2" a="1"/>
  <c r="BU103" i="2" s="1"/>
  <c r="BV103" i="2" a="1"/>
  <c r="BV103" i="2" s="1"/>
  <c r="BW103" i="2" a="1"/>
  <c r="BW103" i="2" s="1"/>
  <c r="BX103" i="2" a="1"/>
  <c r="BX103" i="2" s="1"/>
  <c r="BY103" i="2" a="1"/>
  <c r="BY103" i="2" s="1"/>
  <c r="BZ103" i="2" a="1"/>
  <c r="BZ103" i="2" s="1"/>
  <c r="CA103" i="2" a="1"/>
  <c r="CA103" i="2" s="1"/>
  <c r="CB103" i="2" a="1"/>
  <c r="CB103" i="2" s="1"/>
  <c r="CC103" i="2" a="1"/>
  <c r="CC103" i="2" s="1"/>
  <c r="CD103" i="2" a="1"/>
  <c r="CD103" i="2" s="1"/>
  <c r="CE103" i="2" a="1"/>
  <c r="CE103" i="2" s="1"/>
  <c r="CF103" i="2" a="1"/>
  <c r="CF103" i="2" s="1"/>
  <c r="CG103" i="2" a="1"/>
  <c r="CG103" i="2" s="1"/>
  <c r="CH103" i="2" a="1"/>
  <c r="CH103" i="2" s="1"/>
  <c r="CI103" i="2" a="1"/>
  <c r="CI103" i="2" s="1"/>
  <c r="CJ103" i="2" a="1"/>
  <c r="CJ103" i="2" s="1"/>
  <c r="CK103" i="2" a="1"/>
  <c r="CK103" i="2" s="1"/>
  <c r="CL103" i="2" a="1"/>
  <c r="CL103" i="2" s="1"/>
  <c r="CM103" i="2" a="1"/>
  <c r="CM103" i="2" s="1"/>
  <c r="CN103" i="2" a="1"/>
  <c r="CN103" i="2" s="1"/>
  <c r="CO103" i="2" a="1"/>
  <c r="CO103" i="2" s="1"/>
  <c r="CP103" i="2" a="1"/>
  <c r="CP103" i="2" s="1"/>
  <c r="CQ103" i="2" a="1"/>
  <c r="CQ103" i="2" s="1"/>
  <c r="CR103" i="2" a="1"/>
  <c r="CR103" i="2" s="1"/>
  <c r="CS103" i="2" a="1"/>
  <c r="CS103" i="2" s="1"/>
  <c r="CT103" i="2" a="1"/>
  <c r="CT103" i="2" s="1"/>
  <c r="CU103" i="2" a="1"/>
  <c r="CU103" i="2" s="1"/>
  <c r="CV103" i="2" a="1"/>
  <c r="CV103" i="2" s="1"/>
  <c r="CW103" i="2" a="1"/>
  <c r="CW103" i="2" s="1"/>
  <c r="CX103" i="2" a="1"/>
  <c r="CX103" i="2" s="1"/>
  <c r="CY103" i="2" a="1"/>
  <c r="CY103" i="2" s="1"/>
  <c r="CZ103" i="2" a="1"/>
  <c r="CZ103" i="2" s="1"/>
  <c r="DA103" i="2" a="1"/>
  <c r="DA103" i="2" s="1"/>
  <c r="DB103" i="2" a="1"/>
  <c r="DB103" i="2" s="1"/>
  <c r="DC103" i="2" a="1"/>
  <c r="DC103" i="2" s="1"/>
  <c r="DD103" i="2" a="1"/>
  <c r="DD103" i="2" s="1"/>
  <c r="DE103" i="2" a="1"/>
  <c r="DE103" i="2" s="1"/>
  <c r="DF103" i="2" a="1"/>
  <c r="DF103" i="2" s="1"/>
  <c r="DG103" i="2" a="1"/>
  <c r="DG103" i="2" s="1"/>
  <c r="DH103" i="2" a="1"/>
  <c r="DH103" i="2" s="1"/>
  <c r="DI103" i="2" a="1"/>
  <c r="DI103" i="2" s="1"/>
  <c r="DJ103" i="2" a="1"/>
  <c r="DJ103" i="2" s="1"/>
  <c r="DK103" i="2" a="1"/>
  <c r="DK103" i="2" s="1"/>
  <c r="DL103" i="2" a="1"/>
  <c r="DL103" i="2" s="1"/>
  <c r="DM103" i="2" a="1"/>
  <c r="DM103" i="2" s="1"/>
  <c r="DN103" i="2" a="1"/>
  <c r="DN103" i="2" s="1"/>
  <c r="DO103" i="2" a="1"/>
  <c r="DO103" i="2" s="1"/>
  <c r="DP103" i="2" a="1"/>
  <c r="DP103" i="2" s="1"/>
  <c r="DQ103" i="2" a="1"/>
  <c r="DQ103" i="2" s="1"/>
  <c r="DR103" i="2" a="1"/>
  <c r="DR103" i="2" s="1"/>
  <c r="DS103" i="2" a="1"/>
  <c r="DS103" i="2" s="1"/>
  <c r="DT103" i="2" a="1"/>
  <c r="DT103" i="2" s="1"/>
  <c r="DU103" i="2" a="1"/>
  <c r="DU103" i="2" s="1"/>
  <c r="DV103" i="2" a="1"/>
  <c r="DV103" i="2" s="1"/>
  <c r="DW103" i="2" a="1"/>
  <c r="DW103" i="2" s="1"/>
  <c r="DX103" i="2" a="1"/>
  <c r="DX103" i="2" s="1"/>
  <c r="DY103" i="2" a="1"/>
  <c r="DY103" i="2" s="1"/>
  <c r="DZ103" i="2" a="1"/>
  <c r="DZ103" i="2" s="1"/>
  <c r="EA103" i="2" a="1"/>
  <c r="EA103" i="2" s="1"/>
  <c r="EB103" i="2" a="1"/>
  <c r="EB103" i="2" s="1"/>
  <c r="EC103" i="2" a="1"/>
  <c r="EC103" i="2" s="1"/>
  <c r="ED103" i="2" a="1"/>
  <c r="ED103" i="2" s="1"/>
  <c r="EE103" i="2" a="1"/>
  <c r="EE103" i="2" s="1"/>
  <c r="EF103" i="2" a="1"/>
  <c r="EF103" i="2" s="1"/>
  <c r="EG103" i="2" a="1"/>
  <c r="EG103" i="2" s="1"/>
  <c r="EH103" i="2" a="1"/>
  <c r="EH103" i="2" s="1"/>
  <c r="EI103" i="2" a="1"/>
  <c r="EI103" i="2" s="1"/>
  <c r="EJ103" i="2" a="1"/>
  <c r="EJ103" i="2" s="1"/>
  <c r="EK103" i="2" a="1"/>
  <c r="EK103" i="2" s="1"/>
  <c r="EL103" i="2" a="1"/>
  <c r="EL103" i="2" s="1"/>
  <c r="EM103" i="2" a="1"/>
  <c r="EM103" i="2" s="1"/>
  <c r="EN103" i="2" a="1"/>
  <c r="EN103" i="2" s="1"/>
  <c r="EO103" i="2" a="1"/>
  <c r="EO103" i="2" s="1"/>
  <c r="EP103" i="2" a="1"/>
  <c r="EP103" i="2" s="1"/>
  <c r="EQ103" i="2" a="1"/>
  <c r="EQ103" i="2" s="1"/>
  <c r="ER103" i="2" a="1"/>
  <c r="ER103" i="2" s="1"/>
  <c r="ES103" i="2" a="1"/>
  <c r="ES103" i="2" s="1"/>
  <c r="ET103" i="2" a="1"/>
  <c r="ET103" i="2" s="1"/>
  <c r="EU103" i="2" a="1"/>
  <c r="EU103" i="2" s="1"/>
  <c r="EV103" i="2" a="1"/>
  <c r="EV103" i="2" s="1"/>
  <c r="EW103" i="2" a="1"/>
  <c r="EW103" i="2" s="1"/>
  <c r="EX103" i="2" a="1"/>
  <c r="EX103" i="2" s="1"/>
  <c r="EY103" i="2" a="1"/>
  <c r="EY103" i="2" s="1"/>
  <c r="EZ103" i="2" a="1"/>
  <c r="EZ103" i="2" s="1"/>
  <c r="FA103" i="2" a="1"/>
  <c r="FA103" i="2" s="1"/>
  <c r="FB103" i="2" a="1"/>
  <c r="FB103" i="2" s="1"/>
  <c r="FC103" i="2" a="1"/>
  <c r="FC103" i="2" s="1"/>
  <c r="FD103" i="2" a="1"/>
  <c r="FD103" i="2" s="1"/>
  <c r="FE103" i="2" a="1"/>
  <c r="FE103" i="2" s="1"/>
  <c r="FF103" i="2" a="1"/>
  <c r="FF103" i="2" s="1"/>
  <c r="FG103" i="2" a="1"/>
  <c r="FG103" i="2" s="1"/>
  <c r="FH103" i="2" a="1"/>
  <c r="FH103" i="2" s="1"/>
  <c r="FI103" i="2" a="1"/>
  <c r="FI103" i="2" s="1"/>
  <c r="FJ103" i="2" a="1"/>
  <c r="FJ103" i="2" s="1"/>
  <c r="FK103" i="2" a="1"/>
  <c r="FK103" i="2" s="1"/>
  <c r="FL103" i="2" a="1"/>
  <c r="FL103" i="2" s="1"/>
  <c r="FM103" i="2" a="1"/>
  <c r="FM103" i="2" s="1"/>
  <c r="FN103" i="2" a="1"/>
  <c r="FN103" i="2" s="1"/>
  <c r="FO103" i="2" a="1"/>
  <c r="FO103" i="2" s="1"/>
  <c r="FP103" i="2" a="1"/>
  <c r="FP103" i="2" s="1"/>
  <c r="FQ103" i="2" a="1"/>
  <c r="FQ103" i="2" s="1"/>
  <c r="FR103" i="2" a="1"/>
  <c r="FR103" i="2" s="1"/>
  <c r="FS103" i="2" a="1"/>
  <c r="FS103" i="2" s="1"/>
  <c r="FT103" i="2" a="1"/>
  <c r="FT103" i="2" s="1"/>
  <c r="FU103" i="2" a="1"/>
  <c r="FU103" i="2" s="1"/>
  <c r="FV103" i="2" a="1"/>
  <c r="FV103" i="2" s="1"/>
  <c r="FW103" i="2" a="1"/>
  <c r="FW103" i="2" s="1"/>
  <c r="FX103" i="2" a="1"/>
  <c r="FX103" i="2" s="1"/>
  <c r="FY103" i="2" a="1"/>
  <c r="FY103" i="2" s="1"/>
  <c r="FZ103" i="2" a="1"/>
  <c r="FZ103" i="2" s="1"/>
  <c r="GA103" i="2" a="1"/>
  <c r="GA103" i="2" s="1"/>
  <c r="GB103" i="2" a="1"/>
  <c r="GB103" i="2" s="1"/>
  <c r="GC103" i="2" a="1"/>
  <c r="GC103" i="2" s="1"/>
  <c r="GD103" i="2" a="1"/>
  <c r="GD103" i="2" s="1"/>
  <c r="GE103" i="2" a="1"/>
  <c r="GE103" i="2" s="1"/>
  <c r="GF103" i="2" a="1"/>
  <c r="GF103" i="2" s="1"/>
  <c r="GG103" i="2" a="1"/>
  <c r="GG103" i="2" s="1"/>
  <c r="GH103" i="2" a="1"/>
  <c r="GH103" i="2" s="1"/>
  <c r="GI103" i="2" a="1"/>
  <c r="GI103" i="2" s="1"/>
  <c r="GJ103" i="2" a="1"/>
  <c r="GJ103" i="2" s="1"/>
  <c r="GK103" i="2" a="1"/>
  <c r="GK103" i="2" s="1"/>
  <c r="GL103" i="2" a="1"/>
  <c r="GL103" i="2" s="1"/>
  <c r="GM103" i="2" a="1"/>
  <c r="GM103" i="2" s="1"/>
  <c r="GN103" i="2" a="1"/>
  <c r="GN103" i="2" s="1"/>
  <c r="GO103" i="2" a="1"/>
  <c r="GO103" i="2" s="1"/>
  <c r="GP103" i="2" a="1"/>
  <c r="GP103" i="2" s="1"/>
  <c r="GQ103" i="2" a="1"/>
  <c r="GQ103" i="2" s="1"/>
  <c r="GR103" i="2" a="1"/>
  <c r="GR103" i="2" s="1"/>
  <c r="GS103" i="2" a="1"/>
  <c r="GS103" i="2" s="1"/>
  <c r="GT103" i="2" a="1"/>
  <c r="GT103" i="2" s="1"/>
  <c r="GU103" i="2" a="1"/>
  <c r="GU103" i="2" s="1"/>
  <c r="GV103" i="2" a="1"/>
  <c r="GV103" i="2" s="1"/>
  <c r="GW103" i="2" a="1"/>
  <c r="GW103" i="2" s="1"/>
  <c r="GX103" i="2" a="1"/>
  <c r="GX103" i="2" s="1"/>
  <c r="GY103" i="2" a="1"/>
  <c r="GY103" i="2" s="1"/>
  <c r="GZ103" i="2" a="1"/>
  <c r="GZ103" i="2" s="1"/>
  <c r="H104" i="2"/>
  <c r="D104" i="2" s="1"/>
  <c r="X104" i="2" a="1"/>
  <c r="X104" i="2" s="1"/>
  <c r="Y104" i="2" a="1"/>
  <c r="Y104" i="2" s="1"/>
  <c r="Z104" i="2" a="1"/>
  <c r="Z104" i="2" s="1"/>
  <c r="AA104" i="2" a="1"/>
  <c r="AA104" i="2" s="1"/>
  <c r="AB104" i="2" a="1"/>
  <c r="AB104" i="2" s="1"/>
  <c r="AC104" i="2" a="1"/>
  <c r="AC104" i="2" s="1"/>
  <c r="AD104" i="2" a="1"/>
  <c r="AD104" i="2" s="1"/>
  <c r="AE104" i="2" a="1"/>
  <c r="AE104" i="2" s="1"/>
  <c r="AF104" i="2" a="1"/>
  <c r="AF104" i="2" s="1"/>
  <c r="AG104" i="2" a="1"/>
  <c r="AG104" i="2" s="1"/>
  <c r="AH104" i="2" a="1"/>
  <c r="AH104" i="2" s="1"/>
  <c r="AI104" i="2" a="1"/>
  <c r="AI104" i="2" s="1"/>
  <c r="AJ104" i="2" a="1"/>
  <c r="AJ104" i="2" s="1"/>
  <c r="AK104" i="2" a="1"/>
  <c r="AK104" i="2" s="1"/>
  <c r="AL104" i="2" a="1"/>
  <c r="AL104" i="2" s="1"/>
  <c r="AM104" i="2" a="1"/>
  <c r="AM104" i="2" s="1"/>
  <c r="AN104" i="2" a="1"/>
  <c r="AN104" i="2" s="1"/>
  <c r="AO104" i="2" a="1"/>
  <c r="AO104" i="2" s="1"/>
  <c r="AP104" i="2" a="1"/>
  <c r="AP104" i="2" s="1"/>
  <c r="AQ104" i="2" a="1"/>
  <c r="AQ104" i="2" s="1"/>
  <c r="AR104" i="2" a="1"/>
  <c r="AR104" i="2" s="1"/>
  <c r="AS104" i="2" a="1"/>
  <c r="AS104" i="2" s="1"/>
  <c r="AT104" i="2" a="1"/>
  <c r="AT104" i="2" s="1"/>
  <c r="AU104" i="2" a="1"/>
  <c r="AU104" i="2" s="1"/>
  <c r="AV104" i="2" a="1"/>
  <c r="AV104" i="2" s="1"/>
  <c r="AW104" i="2" a="1"/>
  <c r="AW104" i="2" s="1"/>
  <c r="AX104" i="2" a="1"/>
  <c r="AX104" i="2" s="1"/>
  <c r="AY104" i="2" a="1"/>
  <c r="AY104" i="2" s="1"/>
  <c r="AZ104" i="2" a="1"/>
  <c r="AZ104" i="2" s="1"/>
  <c r="BA104" i="2" a="1"/>
  <c r="BA104" i="2" s="1"/>
  <c r="BB104" i="2" a="1"/>
  <c r="BB104" i="2" s="1"/>
  <c r="BC104" i="2" a="1"/>
  <c r="BC104" i="2" s="1"/>
  <c r="BD104" i="2" a="1"/>
  <c r="BD104" i="2" s="1"/>
  <c r="BE104" i="2" a="1"/>
  <c r="BE104" i="2" s="1"/>
  <c r="BF104" i="2" a="1"/>
  <c r="BF104" i="2" s="1"/>
  <c r="BG104" i="2" a="1"/>
  <c r="BG104" i="2" s="1"/>
  <c r="BH104" i="2" a="1"/>
  <c r="BH104" i="2" s="1"/>
  <c r="BI104" i="2" a="1"/>
  <c r="BI104" i="2" s="1"/>
  <c r="BJ104" i="2" a="1"/>
  <c r="BJ104" i="2" s="1"/>
  <c r="BK104" i="2" a="1"/>
  <c r="BK104" i="2" s="1"/>
  <c r="BL104" i="2" a="1"/>
  <c r="BL104" i="2" s="1"/>
  <c r="BM104" i="2" a="1"/>
  <c r="BM104" i="2" s="1"/>
  <c r="BN104" i="2" a="1"/>
  <c r="BN104" i="2" s="1"/>
  <c r="BO104" i="2" a="1"/>
  <c r="BO104" i="2" s="1"/>
  <c r="BP104" i="2" a="1"/>
  <c r="BP104" i="2" s="1"/>
  <c r="BQ104" i="2" a="1"/>
  <c r="BQ104" i="2" s="1"/>
  <c r="BR104" i="2" a="1"/>
  <c r="BR104" i="2" s="1"/>
  <c r="BS104" i="2" a="1"/>
  <c r="BS104" i="2" s="1"/>
  <c r="BT104" i="2" a="1"/>
  <c r="BT104" i="2" s="1"/>
  <c r="BU104" i="2" a="1"/>
  <c r="BU104" i="2" s="1"/>
  <c r="BV104" i="2" a="1"/>
  <c r="BV104" i="2" s="1"/>
  <c r="BW104" i="2" a="1"/>
  <c r="BW104" i="2" s="1"/>
  <c r="BX104" i="2" a="1"/>
  <c r="BX104" i="2" s="1"/>
  <c r="BY104" i="2" a="1"/>
  <c r="BY104" i="2" s="1"/>
  <c r="BZ104" i="2" a="1"/>
  <c r="BZ104" i="2" s="1"/>
  <c r="CA104" i="2" a="1"/>
  <c r="CA104" i="2" s="1"/>
  <c r="CB104" i="2" a="1"/>
  <c r="CB104" i="2" s="1"/>
  <c r="CC104" i="2" a="1"/>
  <c r="CC104" i="2" s="1"/>
  <c r="CD104" i="2" a="1"/>
  <c r="CD104" i="2" s="1"/>
  <c r="CE104" i="2" a="1"/>
  <c r="CE104" i="2" s="1"/>
  <c r="CF104" i="2" a="1"/>
  <c r="CF104" i="2" s="1"/>
  <c r="CG104" i="2" a="1"/>
  <c r="CG104" i="2" s="1"/>
  <c r="CH104" i="2" a="1"/>
  <c r="CH104" i="2" s="1"/>
  <c r="CI104" i="2" a="1"/>
  <c r="CI104" i="2" s="1"/>
  <c r="CJ104" i="2" a="1"/>
  <c r="CJ104" i="2" s="1"/>
  <c r="CK104" i="2" a="1"/>
  <c r="CK104" i="2" s="1"/>
  <c r="CL104" i="2" a="1"/>
  <c r="CL104" i="2" s="1"/>
  <c r="CM104" i="2" a="1"/>
  <c r="CM104" i="2" s="1"/>
  <c r="CN104" i="2" a="1"/>
  <c r="CN104" i="2" s="1"/>
  <c r="CO104" i="2" a="1"/>
  <c r="CO104" i="2" s="1"/>
  <c r="CP104" i="2" a="1"/>
  <c r="CP104" i="2" s="1"/>
  <c r="CQ104" i="2" a="1"/>
  <c r="CQ104" i="2" s="1"/>
  <c r="CR104" i="2" a="1"/>
  <c r="CR104" i="2" s="1"/>
  <c r="CS104" i="2" a="1"/>
  <c r="CS104" i="2" s="1"/>
  <c r="CT104" i="2" a="1"/>
  <c r="CT104" i="2" s="1"/>
  <c r="CU104" i="2" a="1"/>
  <c r="CU104" i="2" s="1"/>
  <c r="CV104" i="2" a="1"/>
  <c r="CV104" i="2" s="1"/>
  <c r="CW104" i="2" a="1"/>
  <c r="CW104" i="2" s="1"/>
  <c r="CX104" i="2" a="1"/>
  <c r="CX104" i="2" s="1"/>
  <c r="CY104" i="2" a="1"/>
  <c r="CY104" i="2" s="1"/>
  <c r="CZ104" i="2" a="1"/>
  <c r="CZ104" i="2" s="1"/>
  <c r="DA104" i="2" a="1"/>
  <c r="DA104" i="2" s="1"/>
  <c r="DB104" i="2" a="1"/>
  <c r="DB104" i="2" s="1"/>
  <c r="DC104" i="2" a="1"/>
  <c r="DC104" i="2" s="1"/>
  <c r="DD104" i="2" a="1"/>
  <c r="DD104" i="2" s="1"/>
  <c r="DE104" i="2" a="1"/>
  <c r="DE104" i="2" s="1"/>
  <c r="DF104" i="2" a="1"/>
  <c r="DF104" i="2" s="1"/>
  <c r="DG104" i="2" a="1"/>
  <c r="DG104" i="2" s="1"/>
  <c r="DH104" i="2" a="1"/>
  <c r="DH104" i="2" s="1"/>
  <c r="DI104" i="2" a="1"/>
  <c r="DI104" i="2" s="1"/>
  <c r="DJ104" i="2" a="1"/>
  <c r="DJ104" i="2" s="1"/>
  <c r="DK104" i="2" a="1"/>
  <c r="DK104" i="2" s="1"/>
  <c r="DL104" i="2" a="1"/>
  <c r="DL104" i="2" s="1"/>
  <c r="DM104" i="2" a="1"/>
  <c r="DM104" i="2" s="1"/>
  <c r="DN104" i="2" a="1"/>
  <c r="DN104" i="2" s="1"/>
  <c r="DO104" i="2" a="1"/>
  <c r="DO104" i="2" s="1"/>
  <c r="DP104" i="2" a="1"/>
  <c r="DP104" i="2" s="1"/>
  <c r="DQ104" i="2" a="1"/>
  <c r="DQ104" i="2" s="1"/>
  <c r="DR104" i="2" a="1"/>
  <c r="DR104" i="2" s="1"/>
  <c r="DS104" i="2" a="1"/>
  <c r="DS104" i="2" s="1"/>
  <c r="DT104" i="2" a="1"/>
  <c r="DT104" i="2" s="1"/>
  <c r="DU104" i="2" a="1"/>
  <c r="DU104" i="2" s="1"/>
  <c r="DV104" i="2" a="1"/>
  <c r="DV104" i="2" s="1"/>
  <c r="DW104" i="2" a="1"/>
  <c r="DW104" i="2" s="1"/>
  <c r="DX104" i="2" a="1"/>
  <c r="DX104" i="2" s="1"/>
  <c r="DY104" i="2" a="1"/>
  <c r="DY104" i="2" s="1"/>
  <c r="DZ104" i="2" a="1"/>
  <c r="DZ104" i="2" s="1"/>
  <c r="EA104" i="2" a="1"/>
  <c r="EA104" i="2" s="1"/>
  <c r="EB104" i="2" a="1"/>
  <c r="EB104" i="2" s="1"/>
  <c r="EC104" i="2" a="1"/>
  <c r="EC104" i="2" s="1"/>
  <c r="ED104" i="2" a="1"/>
  <c r="ED104" i="2" s="1"/>
  <c r="EE104" i="2" a="1"/>
  <c r="EE104" i="2" s="1"/>
  <c r="EF104" i="2" a="1"/>
  <c r="EF104" i="2" s="1"/>
  <c r="EG104" i="2" a="1"/>
  <c r="EG104" i="2" s="1"/>
  <c r="EH104" i="2" a="1"/>
  <c r="EH104" i="2" s="1"/>
  <c r="EI104" i="2" a="1"/>
  <c r="EI104" i="2" s="1"/>
  <c r="EJ104" i="2" a="1"/>
  <c r="EJ104" i="2" s="1"/>
  <c r="EK104" i="2" a="1"/>
  <c r="EK104" i="2" s="1"/>
  <c r="EL104" i="2" a="1"/>
  <c r="EL104" i="2" s="1"/>
  <c r="EM104" i="2" a="1"/>
  <c r="EM104" i="2" s="1"/>
  <c r="EN104" i="2" a="1"/>
  <c r="EN104" i="2" s="1"/>
  <c r="EO104" i="2" a="1"/>
  <c r="EO104" i="2" s="1"/>
  <c r="EP104" i="2" a="1"/>
  <c r="EP104" i="2" s="1"/>
  <c r="EQ104" i="2" a="1"/>
  <c r="EQ104" i="2" s="1"/>
  <c r="ER104" i="2" a="1"/>
  <c r="ER104" i="2" s="1"/>
  <c r="ES104" i="2" a="1"/>
  <c r="ES104" i="2" s="1"/>
  <c r="ET104" i="2" a="1"/>
  <c r="ET104" i="2" s="1"/>
  <c r="EU104" i="2" a="1"/>
  <c r="EU104" i="2" s="1"/>
  <c r="EV104" i="2" a="1"/>
  <c r="EV104" i="2" s="1"/>
  <c r="EW104" i="2" a="1"/>
  <c r="EW104" i="2" s="1"/>
  <c r="EX104" i="2" a="1"/>
  <c r="EX104" i="2" s="1"/>
  <c r="EY104" i="2" a="1"/>
  <c r="EY104" i="2" s="1"/>
  <c r="EZ104" i="2" a="1"/>
  <c r="EZ104" i="2" s="1"/>
  <c r="FA104" i="2" a="1"/>
  <c r="FA104" i="2" s="1"/>
  <c r="FB104" i="2" a="1"/>
  <c r="FB104" i="2" s="1"/>
  <c r="FC104" i="2" a="1"/>
  <c r="FC104" i="2" s="1"/>
  <c r="FD104" i="2" a="1"/>
  <c r="FD104" i="2" s="1"/>
  <c r="FE104" i="2" a="1"/>
  <c r="FE104" i="2" s="1"/>
  <c r="FF104" i="2" a="1"/>
  <c r="FF104" i="2" s="1"/>
  <c r="FG104" i="2" a="1"/>
  <c r="FG104" i="2" s="1"/>
  <c r="FH104" i="2" a="1"/>
  <c r="FH104" i="2" s="1"/>
  <c r="FI104" i="2" a="1"/>
  <c r="FI104" i="2" s="1"/>
  <c r="FJ104" i="2" a="1"/>
  <c r="FJ104" i="2" s="1"/>
  <c r="FK104" i="2" a="1"/>
  <c r="FK104" i="2" s="1"/>
  <c r="FL104" i="2" a="1"/>
  <c r="FL104" i="2" s="1"/>
  <c r="FM104" i="2" a="1"/>
  <c r="FM104" i="2" s="1"/>
  <c r="FN104" i="2" a="1"/>
  <c r="FN104" i="2" s="1"/>
  <c r="FO104" i="2" a="1"/>
  <c r="FO104" i="2" s="1"/>
  <c r="FP104" i="2" a="1"/>
  <c r="FP104" i="2" s="1"/>
  <c r="FQ104" i="2" a="1"/>
  <c r="FQ104" i="2" s="1"/>
  <c r="FR104" i="2" a="1"/>
  <c r="FR104" i="2" s="1"/>
  <c r="FS104" i="2" a="1"/>
  <c r="FS104" i="2" s="1"/>
  <c r="FT104" i="2" a="1"/>
  <c r="FT104" i="2" s="1"/>
  <c r="FU104" i="2" a="1"/>
  <c r="FU104" i="2" s="1"/>
  <c r="FV104" i="2" a="1"/>
  <c r="FV104" i="2" s="1"/>
  <c r="FW104" i="2" a="1"/>
  <c r="FW104" i="2" s="1"/>
  <c r="FX104" i="2" a="1"/>
  <c r="FX104" i="2" s="1"/>
  <c r="FY104" i="2" a="1"/>
  <c r="FY104" i="2" s="1"/>
  <c r="FZ104" i="2" a="1"/>
  <c r="FZ104" i="2" s="1"/>
  <c r="GA104" i="2" a="1"/>
  <c r="GA104" i="2" s="1"/>
  <c r="GB104" i="2" a="1"/>
  <c r="GB104" i="2" s="1"/>
  <c r="GC104" i="2" a="1"/>
  <c r="GC104" i="2" s="1"/>
  <c r="GD104" i="2" a="1"/>
  <c r="GD104" i="2" s="1"/>
  <c r="GE104" i="2" a="1"/>
  <c r="GE104" i="2" s="1"/>
  <c r="GF104" i="2" a="1"/>
  <c r="GF104" i="2" s="1"/>
  <c r="GG104" i="2" a="1"/>
  <c r="GG104" i="2" s="1"/>
  <c r="GH104" i="2" a="1"/>
  <c r="GH104" i="2" s="1"/>
  <c r="GI104" i="2" a="1"/>
  <c r="GI104" i="2" s="1"/>
  <c r="GJ104" i="2" a="1"/>
  <c r="GJ104" i="2" s="1"/>
  <c r="GK104" i="2" a="1"/>
  <c r="GK104" i="2" s="1"/>
  <c r="GL104" i="2" a="1"/>
  <c r="GL104" i="2" s="1"/>
  <c r="GM104" i="2" a="1"/>
  <c r="GM104" i="2" s="1"/>
  <c r="GN104" i="2" a="1"/>
  <c r="GN104" i="2" s="1"/>
  <c r="GO104" i="2" a="1"/>
  <c r="GO104" i="2" s="1"/>
  <c r="GP104" i="2" a="1"/>
  <c r="GP104" i="2" s="1"/>
  <c r="GQ104" i="2" a="1"/>
  <c r="GQ104" i="2" s="1"/>
  <c r="GR104" i="2" a="1"/>
  <c r="GR104" i="2" s="1"/>
  <c r="GS104" i="2" a="1"/>
  <c r="GS104" i="2" s="1"/>
  <c r="GT104" i="2" a="1"/>
  <c r="GT104" i="2" s="1"/>
  <c r="GU104" i="2" a="1"/>
  <c r="GU104" i="2" s="1"/>
  <c r="GV104" i="2" a="1"/>
  <c r="GV104" i="2" s="1"/>
  <c r="GW104" i="2" a="1"/>
  <c r="GW104" i="2" s="1"/>
  <c r="GX104" i="2" a="1"/>
  <c r="GX104" i="2" s="1"/>
  <c r="GY104" i="2" a="1"/>
  <c r="GY104" i="2" s="1"/>
  <c r="GZ104" i="2" a="1"/>
  <c r="GZ104" i="2" s="1"/>
  <c r="H105" i="2"/>
  <c r="D105" i="2" s="1"/>
  <c r="X105" i="2" a="1"/>
  <c r="X105" i="2" s="1"/>
  <c r="Y105" i="2" a="1"/>
  <c r="Y105" i="2" s="1"/>
  <c r="Z105" i="2" a="1"/>
  <c r="Z105" i="2" s="1"/>
  <c r="AA105" i="2" a="1"/>
  <c r="AA105" i="2" s="1"/>
  <c r="AB105" i="2" a="1"/>
  <c r="AB105" i="2" s="1"/>
  <c r="AC105" i="2" a="1"/>
  <c r="AC105" i="2" s="1"/>
  <c r="AD105" i="2" a="1"/>
  <c r="AD105" i="2" s="1"/>
  <c r="AE105" i="2" a="1"/>
  <c r="AE105" i="2" s="1"/>
  <c r="AF105" i="2" a="1"/>
  <c r="AF105" i="2" s="1"/>
  <c r="AG105" i="2" a="1"/>
  <c r="AG105" i="2" s="1"/>
  <c r="AH105" i="2" a="1"/>
  <c r="AH105" i="2" s="1"/>
  <c r="AI105" i="2" a="1"/>
  <c r="AI105" i="2" s="1"/>
  <c r="AJ105" i="2" a="1"/>
  <c r="AJ105" i="2" s="1"/>
  <c r="AK105" i="2" a="1"/>
  <c r="AK105" i="2" s="1"/>
  <c r="AL105" i="2" a="1"/>
  <c r="AL105" i="2" s="1"/>
  <c r="AM105" i="2" a="1"/>
  <c r="AM105" i="2" s="1"/>
  <c r="AN105" i="2" a="1"/>
  <c r="AN105" i="2" s="1"/>
  <c r="AO105" i="2" a="1"/>
  <c r="AO105" i="2" s="1"/>
  <c r="AP105" i="2" a="1"/>
  <c r="AP105" i="2" s="1"/>
  <c r="AQ105" i="2" a="1"/>
  <c r="AQ105" i="2" s="1"/>
  <c r="AR105" i="2" a="1"/>
  <c r="AR105" i="2" s="1"/>
  <c r="AS105" i="2" a="1"/>
  <c r="AS105" i="2" s="1"/>
  <c r="AT105" i="2" a="1"/>
  <c r="AT105" i="2" s="1"/>
  <c r="AU105" i="2" a="1"/>
  <c r="AU105" i="2" s="1"/>
  <c r="AV105" i="2" a="1"/>
  <c r="AV105" i="2" s="1"/>
  <c r="AW105" i="2" a="1"/>
  <c r="AW105" i="2" s="1"/>
  <c r="AX105" i="2" a="1"/>
  <c r="AX105" i="2" s="1"/>
  <c r="AY105" i="2" a="1"/>
  <c r="AY105" i="2" s="1"/>
  <c r="AZ105" i="2" a="1"/>
  <c r="AZ105" i="2" s="1"/>
  <c r="BA105" i="2" a="1"/>
  <c r="BA105" i="2" s="1"/>
  <c r="BB105" i="2" a="1"/>
  <c r="BB105" i="2" s="1"/>
  <c r="BC105" i="2" a="1"/>
  <c r="BC105" i="2" s="1"/>
  <c r="BD105" i="2" a="1"/>
  <c r="BD105" i="2" s="1"/>
  <c r="BE105" i="2" a="1"/>
  <c r="BE105" i="2" s="1"/>
  <c r="BF105" i="2" a="1"/>
  <c r="BF105" i="2" s="1"/>
  <c r="BG105" i="2" a="1"/>
  <c r="BG105" i="2" s="1"/>
  <c r="BH105" i="2" a="1"/>
  <c r="BH105" i="2" s="1"/>
  <c r="BI105" i="2" a="1"/>
  <c r="BI105" i="2" s="1"/>
  <c r="BJ105" i="2" a="1"/>
  <c r="BJ105" i="2" s="1"/>
  <c r="BK105" i="2" a="1"/>
  <c r="BK105" i="2" s="1"/>
  <c r="BL105" i="2" a="1"/>
  <c r="BL105" i="2" s="1"/>
  <c r="BM105" i="2" a="1"/>
  <c r="BM105" i="2" s="1"/>
  <c r="BN105" i="2" a="1"/>
  <c r="BN105" i="2" s="1"/>
  <c r="BO105" i="2" a="1"/>
  <c r="BO105" i="2" s="1"/>
  <c r="BP105" i="2" a="1"/>
  <c r="BP105" i="2" s="1"/>
  <c r="BQ105" i="2" a="1"/>
  <c r="BQ105" i="2" s="1"/>
  <c r="BR105" i="2" a="1"/>
  <c r="BR105" i="2" s="1"/>
  <c r="BS105" i="2" a="1"/>
  <c r="BS105" i="2" s="1"/>
  <c r="BT105" i="2" a="1"/>
  <c r="BT105" i="2" s="1"/>
  <c r="BU105" i="2" a="1"/>
  <c r="BU105" i="2" s="1"/>
  <c r="BV105" i="2" a="1"/>
  <c r="BV105" i="2" s="1"/>
  <c r="BW105" i="2" a="1"/>
  <c r="BW105" i="2" s="1"/>
  <c r="BX105" i="2" a="1"/>
  <c r="BX105" i="2" s="1"/>
  <c r="BY105" i="2" a="1"/>
  <c r="BY105" i="2" s="1"/>
  <c r="BZ105" i="2" a="1"/>
  <c r="BZ105" i="2" s="1"/>
  <c r="CA105" i="2" a="1"/>
  <c r="CA105" i="2" s="1"/>
  <c r="CB105" i="2" a="1"/>
  <c r="CB105" i="2" s="1"/>
  <c r="CC105" i="2" a="1"/>
  <c r="CC105" i="2" s="1"/>
  <c r="CD105" i="2" a="1"/>
  <c r="CD105" i="2" s="1"/>
  <c r="CE105" i="2" a="1"/>
  <c r="CE105" i="2" s="1"/>
  <c r="CF105" i="2" a="1"/>
  <c r="CF105" i="2" s="1"/>
  <c r="CG105" i="2" a="1"/>
  <c r="CG105" i="2" s="1"/>
  <c r="CH105" i="2" a="1"/>
  <c r="CH105" i="2" s="1"/>
  <c r="CI105" i="2" a="1"/>
  <c r="CI105" i="2" s="1"/>
  <c r="CJ105" i="2" a="1"/>
  <c r="CJ105" i="2" s="1"/>
  <c r="CK105" i="2" a="1"/>
  <c r="CK105" i="2" s="1"/>
  <c r="CL105" i="2" a="1"/>
  <c r="CL105" i="2" s="1"/>
  <c r="CM105" i="2" a="1"/>
  <c r="CM105" i="2" s="1"/>
  <c r="CN105" i="2" a="1"/>
  <c r="CN105" i="2" s="1"/>
  <c r="CO105" i="2" a="1"/>
  <c r="CO105" i="2" s="1"/>
  <c r="CP105" i="2" a="1"/>
  <c r="CP105" i="2" s="1"/>
  <c r="CQ105" i="2" a="1"/>
  <c r="CQ105" i="2" s="1"/>
  <c r="CR105" i="2" a="1"/>
  <c r="CR105" i="2" s="1"/>
  <c r="CS105" i="2" a="1"/>
  <c r="CS105" i="2" s="1"/>
  <c r="CT105" i="2" a="1"/>
  <c r="CT105" i="2" s="1"/>
  <c r="CU105" i="2" a="1"/>
  <c r="CU105" i="2" s="1"/>
  <c r="CV105" i="2" a="1"/>
  <c r="CV105" i="2" s="1"/>
  <c r="CW105" i="2" a="1"/>
  <c r="CW105" i="2" s="1"/>
  <c r="CX105" i="2" a="1"/>
  <c r="CX105" i="2" s="1"/>
  <c r="CY105" i="2" a="1"/>
  <c r="CY105" i="2" s="1"/>
  <c r="CZ105" i="2" a="1"/>
  <c r="CZ105" i="2" s="1"/>
  <c r="DA105" i="2" a="1"/>
  <c r="DA105" i="2" s="1"/>
  <c r="DB105" i="2" a="1"/>
  <c r="DB105" i="2" s="1"/>
  <c r="DC105" i="2" a="1"/>
  <c r="DC105" i="2" s="1"/>
  <c r="DD105" i="2" a="1"/>
  <c r="DD105" i="2" s="1"/>
  <c r="DE105" i="2" a="1"/>
  <c r="DE105" i="2" s="1"/>
  <c r="DF105" i="2" a="1"/>
  <c r="DF105" i="2" s="1"/>
  <c r="DG105" i="2" a="1"/>
  <c r="DG105" i="2" s="1"/>
  <c r="DH105" i="2" a="1"/>
  <c r="DH105" i="2" s="1"/>
  <c r="DI105" i="2" a="1"/>
  <c r="DI105" i="2" s="1"/>
  <c r="DJ105" i="2" a="1"/>
  <c r="DJ105" i="2" s="1"/>
  <c r="DK105" i="2" a="1"/>
  <c r="DK105" i="2" s="1"/>
  <c r="DL105" i="2" a="1"/>
  <c r="DL105" i="2" s="1"/>
  <c r="DM105" i="2" a="1"/>
  <c r="DM105" i="2" s="1"/>
  <c r="DN105" i="2" a="1"/>
  <c r="DN105" i="2" s="1"/>
  <c r="DO105" i="2" a="1"/>
  <c r="DO105" i="2" s="1"/>
  <c r="DP105" i="2" a="1"/>
  <c r="DP105" i="2" s="1"/>
  <c r="DQ105" i="2" a="1"/>
  <c r="DQ105" i="2" s="1"/>
  <c r="DR105" i="2" a="1"/>
  <c r="DR105" i="2" s="1"/>
  <c r="DS105" i="2" a="1"/>
  <c r="DS105" i="2" s="1"/>
  <c r="DT105" i="2" a="1"/>
  <c r="DT105" i="2" s="1"/>
  <c r="DU105" i="2" a="1"/>
  <c r="DU105" i="2" s="1"/>
  <c r="DV105" i="2" a="1"/>
  <c r="DV105" i="2" s="1"/>
  <c r="DW105" i="2" a="1"/>
  <c r="DW105" i="2" s="1"/>
  <c r="DX105" i="2" a="1"/>
  <c r="DX105" i="2" s="1"/>
  <c r="DY105" i="2" a="1"/>
  <c r="DY105" i="2" s="1"/>
  <c r="DZ105" i="2" a="1"/>
  <c r="DZ105" i="2" s="1"/>
  <c r="EA105" i="2" a="1"/>
  <c r="EA105" i="2" s="1"/>
  <c r="EB105" i="2" a="1"/>
  <c r="EB105" i="2" s="1"/>
  <c r="EC105" i="2" a="1"/>
  <c r="EC105" i="2" s="1"/>
  <c r="ED105" i="2" a="1"/>
  <c r="ED105" i="2" s="1"/>
  <c r="EE105" i="2" a="1"/>
  <c r="EE105" i="2" s="1"/>
  <c r="EF105" i="2" a="1"/>
  <c r="EF105" i="2" s="1"/>
  <c r="EG105" i="2" a="1"/>
  <c r="EG105" i="2" s="1"/>
  <c r="EH105" i="2" a="1"/>
  <c r="EH105" i="2" s="1"/>
  <c r="EI105" i="2" a="1"/>
  <c r="EI105" i="2" s="1"/>
  <c r="EJ105" i="2" a="1"/>
  <c r="EJ105" i="2" s="1"/>
  <c r="EK105" i="2" a="1"/>
  <c r="EK105" i="2" s="1"/>
  <c r="EL105" i="2" a="1"/>
  <c r="EL105" i="2" s="1"/>
  <c r="EM105" i="2" a="1"/>
  <c r="EM105" i="2" s="1"/>
  <c r="EN105" i="2" a="1"/>
  <c r="EN105" i="2" s="1"/>
  <c r="EO105" i="2" a="1"/>
  <c r="EO105" i="2" s="1"/>
  <c r="EP105" i="2" a="1"/>
  <c r="EP105" i="2" s="1"/>
  <c r="EQ105" i="2" a="1"/>
  <c r="EQ105" i="2" s="1"/>
  <c r="ER105" i="2" a="1"/>
  <c r="ER105" i="2" s="1"/>
  <c r="ES105" i="2" a="1"/>
  <c r="ES105" i="2" s="1"/>
  <c r="ET105" i="2" a="1"/>
  <c r="ET105" i="2" s="1"/>
  <c r="EU105" i="2" a="1"/>
  <c r="EU105" i="2" s="1"/>
  <c r="EV105" i="2" a="1"/>
  <c r="EV105" i="2" s="1"/>
  <c r="EW105" i="2" a="1"/>
  <c r="EW105" i="2" s="1"/>
  <c r="EX105" i="2" a="1"/>
  <c r="EX105" i="2" s="1"/>
  <c r="EY105" i="2" a="1"/>
  <c r="EY105" i="2" s="1"/>
  <c r="EZ105" i="2" a="1"/>
  <c r="EZ105" i="2" s="1"/>
  <c r="FA105" i="2" a="1"/>
  <c r="FA105" i="2" s="1"/>
  <c r="FB105" i="2" a="1"/>
  <c r="FB105" i="2" s="1"/>
  <c r="FC105" i="2" a="1"/>
  <c r="FC105" i="2" s="1"/>
  <c r="FD105" i="2" a="1"/>
  <c r="FD105" i="2" s="1"/>
  <c r="FE105" i="2" a="1"/>
  <c r="FE105" i="2" s="1"/>
  <c r="FF105" i="2" a="1"/>
  <c r="FF105" i="2" s="1"/>
  <c r="FG105" i="2" a="1"/>
  <c r="FG105" i="2" s="1"/>
  <c r="FH105" i="2" a="1"/>
  <c r="FH105" i="2" s="1"/>
  <c r="FI105" i="2" a="1"/>
  <c r="FI105" i="2" s="1"/>
  <c r="FJ105" i="2" a="1"/>
  <c r="FJ105" i="2" s="1"/>
  <c r="FK105" i="2" a="1"/>
  <c r="FK105" i="2" s="1"/>
  <c r="FL105" i="2" a="1"/>
  <c r="FL105" i="2" s="1"/>
  <c r="FM105" i="2" a="1"/>
  <c r="FM105" i="2" s="1"/>
  <c r="FN105" i="2" a="1"/>
  <c r="FN105" i="2" s="1"/>
  <c r="FO105" i="2" a="1"/>
  <c r="FO105" i="2" s="1"/>
  <c r="FP105" i="2" a="1"/>
  <c r="FP105" i="2" s="1"/>
  <c r="FQ105" i="2" a="1"/>
  <c r="FQ105" i="2" s="1"/>
  <c r="FR105" i="2" a="1"/>
  <c r="FR105" i="2" s="1"/>
  <c r="FS105" i="2" a="1"/>
  <c r="FS105" i="2" s="1"/>
  <c r="FT105" i="2" a="1"/>
  <c r="FT105" i="2" s="1"/>
  <c r="FU105" i="2" a="1"/>
  <c r="FU105" i="2" s="1"/>
  <c r="FV105" i="2" a="1"/>
  <c r="FV105" i="2" s="1"/>
  <c r="FW105" i="2" a="1"/>
  <c r="FW105" i="2" s="1"/>
  <c r="FX105" i="2" a="1"/>
  <c r="FX105" i="2" s="1"/>
  <c r="FY105" i="2" a="1"/>
  <c r="FY105" i="2" s="1"/>
  <c r="FZ105" i="2" a="1"/>
  <c r="FZ105" i="2" s="1"/>
  <c r="GA105" i="2" a="1"/>
  <c r="GA105" i="2" s="1"/>
  <c r="GB105" i="2" a="1"/>
  <c r="GB105" i="2" s="1"/>
  <c r="GC105" i="2" a="1"/>
  <c r="GC105" i="2" s="1"/>
  <c r="GD105" i="2" a="1"/>
  <c r="GD105" i="2" s="1"/>
  <c r="GE105" i="2" a="1"/>
  <c r="GE105" i="2" s="1"/>
  <c r="GF105" i="2" a="1"/>
  <c r="GF105" i="2" s="1"/>
  <c r="GG105" i="2" a="1"/>
  <c r="GG105" i="2" s="1"/>
  <c r="GH105" i="2" a="1"/>
  <c r="GH105" i="2" s="1"/>
  <c r="GI105" i="2" a="1"/>
  <c r="GI105" i="2" s="1"/>
  <c r="GJ105" i="2" a="1"/>
  <c r="GJ105" i="2" s="1"/>
  <c r="GK105" i="2" a="1"/>
  <c r="GK105" i="2" s="1"/>
  <c r="GL105" i="2" a="1"/>
  <c r="GL105" i="2" s="1"/>
  <c r="GM105" i="2" a="1"/>
  <c r="GM105" i="2" s="1"/>
  <c r="GN105" i="2" a="1"/>
  <c r="GN105" i="2" s="1"/>
  <c r="GO105" i="2" a="1"/>
  <c r="GO105" i="2" s="1"/>
  <c r="GP105" i="2" a="1"/>
  <c r="GP105" i="2" s="1"/>
  <c r="GQ105" i="2" a="1"/>
  <c r="GQ105" i="2" s="1"/>
  <c r="GR105" i="2" a="1"/>
  <c r="GR105" i="2" s="1"/>
  <c r="GS105" i="2" a="1"/>
  <c r="GS105" i="2" s="1"/>
  <c r="GT105" i="2" a="1"/>
  <c r="GT105" i="2" s="1"/>
  <c r="GU105" i="2" a="1"/>
  <c r="GU105" i="2" s="1"/>
  <c r="GV105" i="2" a="1"/>
  <c r="GV105" i="2" s="1"/>
  <c r="GW105" i="2" a="1"/>
  <c r="GW105" i="2" s="1"/>
  <c r="GX105" i="2" a="1"/>
  <c r="GX105" i="2" s="1"/>
  <c r="GY105" i="2" a="1"/>
  <c r="GY105" i="2" s="1"/>
  <c r="GZ105" i="2" a="1"/>
  <c r="GZ105" i="2" s="1"/>
  <c r="H106" i="2"/>
  <c r="D106" i="2" s="1"/>
  <c r="X106" i="2" a="1"/>
  <c r="X106" i="2" s="1"/>
  <c r="Y106" i="2" a="1"/>
  <c r="Y106" i="2" s="1"/>
  <c r="Z106" i="2" a="1"/>
  <c r="Z106" i="2" s="1"/>
  <c r="AA106" i="2" a="1"/>
  <c r="AA106" i="2" s="1"/>
  <c r="AB106" i="2" a="1"/>
  <c r="AB106" i="2" s="1"/>
  <c r="AC106" i="2" a="1"/>
  <c r="AC106" i="2" s="1"/>
  <c r="AD106" i="2" a="1"/>
  <c r="AD106" i="2" s="1"/>
  <c r="AE106" i="2" a="1"/>
  <c r="AE106" i="2" s="1"/>
  <c r="AF106" i="2" a="1"/>
  <c r="AF106" i="2" s="1"/>
  <c r="AG106" i="2" a="1"/>
  <c r="AG106" i="2" s="1"/>
  <c r="AH106" i="2" a="1"/>
  <c r="AH106" i="2" s="1"/>
  <c r="AI106" i="2" a="1"/>
  <c r="AI106" i="2" s="1"/>
  <c r="AJ106" i="2" a="1"/>
  <c r="AJ106" i="2" s="1"/>
  <c r="AK106" i="2" a="1"/>
  <c r="AK106" i="2" s="1"/>
  <c r="AL106" i="2" a="1"/>
  <c r="AL106" i="2" s="1"/>
  <c r="AM106" i="2" a="1"/>
  <c r="AM106" i="2" s="1"/>
  <c r="AN106" i="2" a="1"/>
  <c r="AN106" i="2" s="1"/>
  <c r="AO106" i="2" a="1"/>
  <c r="AO106" i="2" s="1"/>
  <c r="AP106" i="2" a="1"/>
  <c r="AP106" i="2" s="1"/>
  <c r="AQ106" i="2" a="1"/>
  <c r="AQ106" i="2" s="1"/>
  <c r="AR106" i="2" a="1"/>
  <c r="AR106" i="2" s="1"/>
  <c r="AS106" i="2" a="1"/>
  <c r="AS106" i="2" s="1"/>
  <c r="AT106" i="2" a="1"/>
  <c r="AT106" i="2" s="1"/>
  <c r="AU106" i="2" a="1"/>
  <c r="AU106" i="2" s="1"/>
  <c r="AV106" i="2" a="1"/>
  <c r="AV106" i="2" s="1"/>
  <c r="AW106" i="2" a="1"/>
  <c r="AW106" i="2" s="1"/>
  <c r="AX106" i="2" a="1"/>
  <c r="AX106" i="2" s="1"/>
  <c r="AY106" i="2" a="1"/>
  <c r="AY106" i="2" s="1"/>
  <c r="AZ106" i="2" a="1"/>
  <c r="AZ106" i="2" s="1"/>
  <c r="BA106" i="2" a="1"/>
  <c r="BA106" i="2" s="1"/>
  <c r="BB106" i="2" a="1"/>
  <c r="BB106" i="2" s="1"/>
  <c r="BC106" i="2" a="1"/>
  <c r="BC106" i="2" s="1"/>
  <c r="BD106" i="2" a="1"/>
  <c r="BD106" i="2" s="1"/>
  <c r="BE106" i="2" a="1"/>
  <c r="BE106" i="2" s="1"/>
  <c r="BF106" i="2" a="1"/>
  <c r="BF106" i="2" s="1"/>
  <c r="BG106" i="2" a="1"/>
  <c r="BG106" i="2" s="1"/>
  <c r="BH106" i="2" a="1"/>
  <c r="BH106" i="2" s="1"/>
  <c r="BI106" i="2" a="1"/>
  <c r="BI106" i="2" s="1"/>
  <c r="BJ106" i="2" a="1"/>
  <c r="BJ106" i="2" s="1"/>
  <c r="BK106" i="2" a="1"/>
  <c r="BK106" i="2" s="1"/>
  <c r="BL106" i="2" a="1"/>
  <c r="BL106" i="2" s="1"/>
  <c r="BM106" i="2" a="1"/>
  <c r="BM106" i="2" s="1"/>
  <c r="BN106" i="2" a="1"/>
  <c r="BN106" i="2" s="1"/>
  <c r="BO106" i="2" a="1"/>
  <c r="BO106" i="2" s="1"/>
  <c r="BP106" i="2" a="1"/>
  <c r="BP106" i="2" s="1"/>
  <c r="BQ106" i="2" a="1"/>
  <c r="BQ106" i="2" s="1"/>
  <c r="BR106" i="2" a="1"/>
  <c r="BR106" i="2" s="1"/>
  <c r="BS106" i="2" a="1"/>
  <c r="BS106" i="2" s="1"/>
  <c r="BT106" i="2" a="1"/>
  <c r="BT106" i="2" s="1"/>
  <c r="BU106" i="2" a="1"/>
  <c r="BU106" i="2" s="1"/>
  <c r="BV106" i="2" a="1"/>
  <c r="BV106" i="2" s="1"/>
  <c r="BW106" i="2" a="1"/>
  <c r="BW106" i="2" s="1"/>
  <c r="BX106" i="2" a="1"/>
  <c r="BX106" i="2" s="1"/>
  <c r="BY106" i="2" a="1"/>
  <c r="BY106" i="2" s="1"/>
  <c r="BZ106" i="2" a="1"/>
  <c r="BZ106" i="2" s="1"/>
  <c r="CA106" i="2" a="1"/>
  <c r="CA106" i="2" s="1"/>
  <c r="CB106" i="2" a="1"/>
  <c r="CB106" i="2" s="1"/>
  <c r="CC106" i="2" a="1"/>
  <c r="CC106" i="2" s="1"/>
  <c r="CD106" i="2" a="1"/>
  <c r="CD106" i="2" s="1"/>
  <c r="CE106" i="2" a="1"/>
  <c r="CE106" i="2" s="1"/>
  <c r="CF106" i="2" a="1"/>
  <c r="CF106" i="2" s="1"/>
  <c r="CG106" i="2" a="1"/>
  <c r="CG106" i="2" s="1"/>
  <c r="CH106" i="2" a="1"/>
  <c r="CH106" i="2" s="1"/>
  <c r="CI106" i="2" a="1"/>
  <c r="CI106" i="2" s="1"/>
  <c r="CJ106" i="2" a="1"/>
  <c r="CJ106" i="2" s="1"/>
  <c r="CK106" i="2" a="1"/>
  <c r="CK106" i="2" s="1"/>
  <c r="CL106" i="2" a="1"/>
  <c r="CL106" i="2" s="1"/>
  <c r="CM106" i="2" a="1"/>
  <c r="CM106" i="2" s="1"/>
  <c r="CN106" i="2" a="1"/>
  <c r="CN106" i="2" s="1"/>
  <c r="CO106" i="2" a="1"/>
  <c r="CO106" i="2" s="1"/>
  <c r="CP106" i="2" a="1"/>
  <c r="CP106" i="2" s="1"/>
  <c r="CQ106" i="2" a="1"/>
  <c r="CQ106" i="2" s="1"/>
  <c r="CR106" i="2" a="1"/>
  <c r="CR106" i="2" s="1"/>
  <c r="CS106" i="2" a="1"/>
  <c r="CS106" i="2" s="1"/>
  <c r="CT106" i="2" a="1"/>
  <c r="CT106" i="2" s="1"/>
  <c r="CU106" i="2" a="1"/>
  <c r="CU106" i="2" s="1"/>
  <c r="CV106" i="2" a="1"/>
  <c r="CV106" i="2" s="1"/>
  <c r="CW106" i="2" a="1"/>
  <c r="CW106" i="2" s="1"/>
  <c r="CX106" i="2" a="1"/>
  <c r="CX106" i="2" s="1"/>
  <c r="CY106" i="2" a="1"/>
  <c r="CY106" i="2" s="1"/>
  <c r="CZ106" i="2" a="1"/>
  <c r="CZ106" i="2" s="1"/>
  <c r="DA106" i="2" a="1"/>
  <c r="DA106" i="2" s="1"/>
  <c r="DB106" i="2" a="1"/>
  <c r="DB106" i="2" s="1"/>
  <c r="DC106" i="2" a="1"/>
  <c r="DC106" i="2" s="1"/>
  <c r="DD106" i="2" a="1"/>
  <c r="DD106" i="2" s="1"/>
  <c r="DE106" i="2" a="1"/>
  <c r="DE106" i="2" s="1"/>
  <c r="DF106" i="2" a="1"/>
  <c r="DF106" i="2" s="1"/>
  <c r="DG106" i="2" a="1"/>
  <c r="DG106" i="2" s="1"/>
  <c r="DH106" i="2" a="1"/>
  <c r="DH106" i="2" s="1"/>
  <c r="DI106" i="2" a="1"/>
  <c r="DI106" i="2" s="1"/>
  <c r="DJ106" i="2" a="1"/>
  <c r="DJ106" i="2" s="1"/>
  <c r="DK106" i="2" a="1"/>
  <c r="DK106" i="2" s="1"/>
  <c r="DL106" i="2" a="1"/>
  <c r="DL106" i="2" s="1"/>
  <c r="DM106" i="2" a="1"/>
  <c r="DM106" i="2" s="1"/>
  <c r="DN106" i="2" a="1"/>
  <c r="DN106" i="2" s="1"/>
  <c r="DO106" i="2" a="1"/>
  <c r="DO106" i="2" s="1"/>
  <c r="DP106" i="2" a="1"/>
  <c r="DP106" i="2" s="1"/>
  <c r="DQ106" i="2" a="1"/>
  <c r="DQ106" i="2" s="1"/>
  <c r="DR106" i="2" a="1"/>
  <c r="DR106" i="2" s="1"/>
  <c r="DS106" i="2" a="1"/>
  <c r="DS106" i="2" s="1"/>
  <c r="DT106" i="2" a="1"/>
  <c r="DT106" i="2" s="1"/>
  <c r="DU106" i="2" a="1"/>
  <c r="DU106" i="2" s="1"/>
  <c r="DV106" i="2" a="1"/>
  <c r="DV106" i="2" s="1"/>
  <c r="DW106" i="2" a="1"/>
  <c r="DW106" i="2" s="1"/>
  <c r="DX106" i="2" a="1"/>
  <c r="DX106" i="2" s="1"/>
  <c r="DY106" i="2" a="1"/>
  <c r="DY106" i="2" s="1"/>
  <c r="DZ106" i="2" a="1"/>
  <c r="DZ106" i="2" s="1"/>
  <c r="EA106" i="2" a="1"/>
  <c r="EA106" i="2" s="1"/>
  <c r="EB106" i="2" a="1"/>
  <c r="EB106" i="2" s="1"/>
  <c r="EC106" i="2" a="1"/>
  <c r="EC106" i="2" s="1"/>
  <c r="ED106" i="2" a="1"/>
  <c r="ED106" i="2" s="1"/>
  <c r="EE106" i="2" a="1"/>
  <c r="EE106" i="2" s="1"/>
  <c r="EF106" i="2" a="1"/>
  <c r="EF106" i="2" s="1"/>
  <c r="EG106" i="2" a="1"/>
  <c r="EG106" i="2" s="1"/>
  <c r="EH106" i="2" a="1"/>
  <c r="EH106" i="2" s="1"/>
  <c r="EI106" i="2" a="1"/>
  <c r="EI106" i="2" s="1"/>
  <c r="EJ106" i="2" a="1"/>
  <c r="EJ106" i="2" s="1"/>
  <c r="EK106" i="2" a="1"/>
  <c r="EK106" i="2" s="1"/>
  <c r="EL106" i="2" a="1"/>
  <c r="EL106" i="2" s="1"/>
  <c r="EM106" i="2" a="1"/>
  <c r="EM106" i="2" s="1"/>
  <c r="EN106" i="2" a="1"/>
  <c r="EN106" i="2" s="1"/>
  <c r="EO106" i="2" a="1"/>
  <c r="EO106" i="2" s="1"/>
  <c r="EP106" i="2" a="1"/>
  <c r="EP106" i="2" s="1"/>
  <c r="EQ106" i="2" a="1"/>
  <c r="EQ106" i="2" s="1"/>
  <c r="ER106" i="2" a="1"/>
  <c r="ER106" i="2" s="1"/>
  <c r="ES106" i="2" a="1"/>
  <c r="ES106" i="2" s="1"/>
  <c r="ET106" i="2" a="1"/>
  <c r="ET106" i="2" s="1"/>
  <c r="EU106" i="2" a="1"/>
  <c r="EU106" i="2" s="1"/>
  <c r="EV106" i="2" a="1"/>
  <c r="EV106" i="2" s="1"/>
  <c r="EW106" i="2" a="1"/>
  <c r="EW106" i="2" s="1"/>
  <c r="EX106" i="2" a="1"/>
  <c r="EX106" i="2" s="1"/>
  <c r="EY106" i="2" a="1"/>
  <c r="EY106" i="2" s="1"/>
  <c r="EZ106" i="2" a="1"/>
  <c r="EZ106" i="2" s="1"/>
  <c r="FA106" i="2" a="1"/>
  <c r="FA106" i="2" s="1"/>
  <c r="FB106" i="2" a="1"/>
  <c r="FB106" i="2" s="1"/>
  <c r="FC106" i="2" a="1"/>
  <c r="FC106" i="2" s="1"/>
  <c r="FD106" i="2" a="1"/>
  <c r="FD106" i="2" s="1"/>
  <c r="FE106" i="2" a="1"/>
  <c r="FE106" i="2" s="1"/>
  <c r="FF106" i="2" a="1"/>
  <c r="FF106" i="2" s="1"/>
  <c r="FG106" i="2" a="1"/>
  <c r="FG106" i="2" s="1"/>
  <c r="FH106" i="2" a="1"/>
  <c r="FH106" i="2" s="1"/>
  <c r="FI106" i="2" a="1"/>
  <c r="FI106" i="2" s="1"/>
  <c r="FJ106" i="2" a="1"/>
  <c r="FJ106" i="2" s="1"/>
  <c r="FK106" i="2" a="1"/>
  <c r="FK106" i="2" s="1"/>
  <c r="FL106" i="2" a="1"/>
  <c r="FL106" i="2" s="1"/>
  <c r="FM106" i="2" a="1"/>
  <c r="FM106" i="2" s="1"/>
  <c r="FN106" i="2" a="1"/>
  <c r="FN106" i="2" s="1"/>
  <c r="FO106" i="2" a="1"/>
  <c r="FO106" i="2" s="1"/>
  <c r="FP106" i="2" a="1"/>
  <c r="FP106" i="2" s="1"/>
  <c r="FQ106" i="2" a="1"/>
  <c r="FQ106" i="2" s="1"/>
  <c r="FR106" i="2" a="1"/>
  <c r="FR106" i="2" s="1"/>
  <c r="FS106" i="2" a="1"/>
  <c r="FS106" i="2" s="1"/>
  <c r="FT106" i="2" a="1"/>
  <c r="FT106" i="2" s="1"/>
  <c r="FU106" i="2" a="1"/>
  <c r="FU106" i="2" s="1"/>
  <c r="FV106" i="2" a="1"/>
  <c r="FV106" i="2" s="1"/>
  <c r="FW106" i="2" a="1"/>
  <c r="FW106" i="2" s="1"/>
  <c r="FX106" i="2" a="1"/>
  <c r="FX106" i="2" s="1"/>
  <c r="FY106" i="2" a="1"/>
  <c r="FY106" i="2" s="1"/>
  <c r="FZ106" i="2" a="1"/>
  <c r="FZ106" i="2" s="1"/>
  <c r="GA106" i="2" a="1"/>
  <c r="GA106" i="2" s="1"/>
  <c r="GB106" i="2" a="1"/>
  <c r="GB106" i="2" s="1"/>
  <c r="GC106" i="2" a="1"/>
  <c r="GC106" i="2" s="1"/>
  <c r="GD106" i="2" a="1"/>
  <c r="GD106" i="2" s="1"/>
  <c r="GE106" i="2" a="1"/>
  <c r="GE106" i="2" s="1"/>
  <c r="GF106" i="2" a="1"/>
  <c r="GF106" i="2" s="1"/>
  <c r="GG106" i="2" a="1"/>
  <c r="GG106" i="2" s="1"/>
  <c r="GH106" i="2" a="1"/>
  <c r="GH106" i="2" s="1"/>
  <c r="GI106" i="2" a="1"/>
  <c r="GI106" i="2" s="1"/>
  <c r="GJ106" i="2" a="1"/>
  <c r="GJ106" i="2" s="1"/>
  <c r="GK106" i="2" a="1"/>
  <c r="GK106" i="2" s="1"/>
  <c r="GL106" i="2" a="1"/>
  <c r="GL106" i="2" s="1"/>
  <c r="GM106" i="2" a="1"/>
  <c r="GM106" i="2" s="1"/>
  <c r="GN106" i="2" a="1"/>
  <c r="GN106" i="2" s="1"/>
  <c r="GO106" i="2" a="1"/>
  <c r="GO106" i="2" s="1"/>
  <c r="GP106" i="2" a="1"/>
  <c r="GP106" i="2" s="1"/>
  <c r="GQ106" i="2" a="1"/>
  <c r="GQ106" i="2" s="1"/>
  <c r="GR106" i="2" a="1"/>
  <c r="GR106" i="2" s="1"/>
  <c r="GS106" i="2" a="1"/>
  <c r="GS106" i="2" s="1"/>
  <c r="GT106" i="2" a="1"/>
  <c r="GT106" i="2" s="1"/>
  <c r="GU106" i="2" a="1"/>
  <c r="GU106" i="2" s="1"/>
  <c r="GV106" i="2" a="1"/>
  <c r="GV106" i="2" s="1"/>
  <c r="GW106" i="2" a="1"/>
  <c r="GW106" i="2" s="1"/>
  <c r="GX106" i="2" a="1"/>
  <c r="GX106" i="2" s="1"/>
  <c r="GY106" i="2" a="1"/>
  <c r="GY106" i="2" s="1"/>
  <c r="GZ106" i="2" a="1"/>
  <c r="GZ106" i="2" s="1"/>
  <c r="H107" i="2"/>
  <c r="D107" i="2" s="1"/>
  <c r="X107" i="2" a="1"/>
  <c r="X107" i="2" s="1"/>
  <c r="Y107" i="2" a="1"/>
  <c r="Y107" i="2" s="1"/>
  <c r="Z107" i="2" a="1"/>
  <c r="Z107" i="2" s="1"/>
  <c r="AA107" i="2" a="1"/>
  <c r="AA107" i="2" s="1"/>
  <c r="AB107" i="2" a="1"/>
  <c r="AB107" i="2" s="1"/>
  <c r="AC107" i="2" a="1"/>
  <c r="AC107" i="2" s="1"/>
  <c r="AD107" i="2" a="1"/>
  <c r="AD107" i="2" s="1"/>
  <c r="AE107" i="2" a="1"/>
  <c r="AE107" i="2" s="1"/>
  <c r="AF107" i="2" a="1"/>
  <c r="AF107" i="2" s="1"/>
  <c r="AG107" i="2" a="1"/>
  <c r="AG107" i="2" s="1"/>
  <c r="AH107" i="2" a="1"/>
  <c r="AH107" i="2" s="1"/>
  <c r="AI107" i="2" a="1"/>
  <c r="AI107" i="2" s="1"/>
  <c r="AJ107" i="2" a="1"/>
  <c r="AJ107" i="2" s="1"/>
  <c r="AK107" i="2" a="1"/>
  <c r="AK107" i="2" s="1"/>
  <c r="AL107" i="2" a="1"/>
  <c r="AL107" i="2" s="1"/>
  <c r="AM107" i="2" a="1"/>
  <c r="AM107" i="2" s="1"/>
  <c r="AN107" i="2" a="1"/>
  <c r="AN107" i="2" s="1"/>
  <c r="AO107" i="2" a="1"/>
  <c r="AO107" i="2" s="1"/>
  <c r="AP107" i="2" a="1"/>
  <c r="AP107" i="2" s="1"/>
  <c r="AQ107" i="2" a="1"/>
  <c r="AQ107" i="2" s="1"/>
  <c r="AR107" i="2" a="1"/>
  <c r="AR107" i="2" s="1"/>
  <c r="AS107" i="2" a="1"/>
  <c r="AS107" i="2" s="1"/>
  <c r="AT107" i="2" a="1"/>
  <c r="AT107" i="2" s="1"/>
  <c r="AU107" i="2" a="1"/>
  <c r="AU107" i="2" s="1"/>
  <c r="AV107" i="2" a="1"/>
  <c r="AV107" i="2" s="1"/>
  <c r="AW107" i="2" a="1"/>
  <c r="AW107" i="2" s="1"/>
  <c r="AX107" i="2" a="1"/>
  <c r="AX107" i="2" s="1"/>
  <c r="AY107" i="2" a="1"/>
  <c r="AY107" i="2" s="1"/>
  <c r="AZ107" i="2" a="1"/>
  <c r="AZ107" i="2" s="1"/>
  <c r="BA107" i="2" a="1"/>
  <c r="BA107" i="2" s="1"/>
  <c r="BB107" i="2" a="1"/>
  <c r="BB107" i="2" s="1"/>
  <c r="BC107" i="2" a="1"/>
  <c r="BC107" i="2" s="1"/>
  <c r="BD107" i="2" a="1"/>
  <c r="BD107" i="2" s="1"/>
  <c r="BE107" i="2" a="1"/>
  <c r="BE107" i="2" s="1"/>
  <c r="BF107" i="2" a="1"/>
  <c r="BF107" i="2" s="1"/>
  <c r="BG107" i="2" a="1"/>
  <c r="BG107" i="2" s="1"/>
  <c r="BH107" i="2" a="1"/>
  <c r="BH107" i="2" s="1"/>
  <c r="BI107" i="2" a="1"/>
  <c r="BI107" i="2" s="1"/>
  <c r="BJ107" i="2" a="1"/>
  <c r="BJ107" i="2" s="1"/>
  <c r="BK107" i="2" a="1"/>
  <c r="BK107" i="2" s="1"/>
  <c r="BL107" i="2" a="1"/>
  <c r="BL107" i="2" s="1"/>
  <c r="BM107" i="2" a="1"/>
  <c r="BM107" i="2" s="1"/>
  <c r="BN107" i="2" a="1"/>
  <c r="BN107" i="2" s="1"/>
  <c r="BO107" i="2" a="1"/>
  <c r="BO107" i="2" s="1"/>
  <c r="BP107" i="2" a="1"/>
  <c r="BP107" i="2" s="1"/>
  <c r="BQ107" i="2" a="1"/>
  <c r="BQ107" i="2" s="1"/>
  <c r="BR107" i="2" a="1"/>
  <c r="BR107" i="2" s="1"/>
  <c r="BS107" i="2" a="1"/>
  <c r="BS107" i="2" s="1"/>
  <c r="BT107" i="2" a="1"/>
  <c r="BT107" i="2" s="1"/>
  <c r="BU107" i="2" a="1"/>
  <c r="BU107" i="2" s="1"/>
  <c r="BV107" i="2" a="1"/>
  <c r="BV107" i="2" s="1"/>
  <c r="BW107" i="2" a="1"/>
  <c r="BW107" i="2" s="1"/>
  <c r="BX107" i="2" a="1"/>
  <c r="BX107" i="2" s="1"/>
  <c r="BY107" i="2" a="1"/>
  <c r="BY107" i="2" s="1"/>
  <c r="BZ107" i="2" a="1"/>
  <c r="BZ107" i="2" s="1"/>
  <c r="CA107" i="2" a="1"/>
  <c r="CA107" i="2" s="1"/>
  <c r="CB107" i="2" a="1"/>
  <c r="CB107" i="2" s="1"/>
  <c r="CC107" i="2" a="1"/>
  <c r="CC107" i="2" s="1"/>
  <c r="CD107" i="2" a="1"/>
  <c r="CD107" i="2" s="1"/>
  <c r="CE107" i="2" a="1"/>
  <c r="CE107" i="2" s="1"/>
  <c r="CF107" i="2" a="1"/>
  <c r="CF107" i="2" s="1"/>
  <c r="CG107" i="2" a="1"/>
  <c r="CG107" i="2" s="1"/>
  <c r="CH107" i="2" a="1"/>
  <c r="CH107" i="2" s="1"/>
  <c r="CI107" i="2" a="1"/>
  <c r="CI107" i="2" s="1"/>
  <c r="CJ107" i="2" a="1"/>
  <c r="CJ107" i="2" s="1"/>
  <c r="CK107" i="2" a="1"/>
  <c r="CK107" i="2" s="1"/>
  <c r="CL107" i="2" a="1"/>
  <c r="CL107" i="2" s="1"/>
  <c r="CM107" i="2" a="1"/>
  <c r="CM107" i="2" s="1"/>
  <c r="CN107" i="2" a="1"/>
  <c r="CN107" i="2" s="1"/>
  <c r="CO107" i="2" a="1"/>
  <c r="CO107" i="2" s="1"/>
  <c r="CP107" i="2" a="1"/>
  <c r="CP107" i="2" s="1"/>
  <c r="CQ107" i="2" a="1"/>
  <c r="CQ107" i="2" s="1"/>
  <c r="CR107" i="2" a="1"/>
  <c r="CR107" i="2" s="1"/>
  <c r="CS107" i="2" a="1"/>
  <c r="CS107" i="2" s="1"/>
  <c r="CT107" i="2" a="1"/>
  <c r="CT107" i="2" s="1"/>
  <c r="CU107" i="2" a="1"/>
  <c r="CU107" i="2" s="1"/>
  <c r="CV107" i="2" a="1"/>
  <c r="CV107" i="2" s="1"/>
  <c r="CW107" i="2" a="1"/>
  <c r="CW107" i="2" s="1"/>
  <c r="CX107" i="2" a="1"/>
  <c r="CX107" i="2" s="1"/>
  <c r="CY107" i="2" a="1"/>
  <c r="CY107" i="2" s="1"/>
  <c r="CZ107" i="2" a="1"/>
  <c r="CZ107" i="2" s="1"/>
  <c r="DA107" i="2" a="1"/>
  <c r="DA107" i="2" s="1"/>
  <c r="DB107" i="2" a="1"/>
  <c r="DB107" i="2" s="1"/>
  <c r="DC107" i="2" a="1"/>
  <c r="DC107" i="2" s="1"/>
  <c r="DD107" i="2" a="1"/>
  <c r="DD107" i="2" s="1"/>
  <c r="DE107" i="2" a="1"/>
  <c r="DE107" i="2" s="1"/>
  <c r="DF107" i="2" a="1"/>
  <c r="DF107" i="2" s="1"/>
  <c r="DG107" i="2" a="1"/>
  <c r="DG107" i="2" s="1"/>
  <c r="DH107" i="2" a="1"/>
  <c r="DH107" i="2" s="1"/>
  <c r="DI107" i="2" a="1"/>
  <c r="DI107" i="2" s="1"/>
  <c r="DJ107" i="2" a="1"/>
  <c r="DJ107" i="2" s="1"/>
  <c r="DK107" i="2" a="1"/>
  <c r="DK107" i="2" s="1"/>
  <c r="DL107" i="2" a="1"/>
  <c r="DL107" i="2" s="1"/>
  <c r="DM107" i="2" a="1"/>
  <c r="DM107" i="2" s="1"/>
  <c r="DN107" i="2" a="1"/>
  <c r="DN107" i="2" s="1"/>
  <c r="DO107" i="2" a="1"/>
  <c r="DO107" i="2" s="1"/>
  <c r="DP107" i="2" a="1"/>
  <c r="DP107" i="2" s="1"/>
  <c r="DQ107" i="2" a="1"/>
  <c r="DQ107" i="2" s="1"/>
  <c r="DR107" i="2" a="1"/>
  <c r="DR107" i="2" s="1"/>
  <c r="DS107" i="2" a="1"/>
  <c r="DS107" i="2" s="1"/>
  <c r="DT107" i="2" a="1"/>
  <c r="DT107" i="2" s="1"/>
  <c r="DU107" i="2" a="1"/>
  <c r="DU107" i="2" s="1"/>
  <c r="DV107" i="2" a="1"/>
  <c r="DV107" i="2" s="1"/>
  <c r="DW107" i="2" a="1"/>
  <c r="DW107" i="2" s="1"/>
  <c r="DX107" i="2" a="1"/>
  <c r="DX107" i="2" s="1"/>
  <c r="DY107" i="2" a="1"/>
  <c r="DY107" i="2" s="1"/>
  <c r="DZ107" i="2" a="1"/>
  <c r="DZ107" i="2" s="1"/>
  <c r="EA107" i="2" a="1"/>
  <c r="EA107" i="2" s="1"/>
  <c r="EB107" i="2" a="1"/>
  <c r="EB107" i="2" s="1"/>
  <c r="EC107" i="2" a="1"/>
  <c r="EC107" i="2" s="1"/>
  <c r="ED107" i="2" a="1"/>
  <c r="ED107" i="2" s="1"/>
  <c r="EE107" i="2" a="1"/>
  <c r="EE107" i="2" s="1"/>
  <c r="EF107" i="2" a="1"/>
  <c r="EF107" i="2" s="1"/>
  <c r="EG107" i="2" a="1"/>
  <c r="EG107" i="2" s="1"/>
  <c r="EH107" i="2" a="1"/>
  <c r="EH107" i="2" s="1"/>
  <c r="EI107" i="2" a="1"/>
  <c r="EI107" i="2" s="1"/>
  <c r="EJ107" i="2" a="1"/>
  <c r="EJ107" i="2" s="1"/>
  <c r="EK107" i="2" a="1"/>
  <c r="EK107" i="2" s="1"/>
  <c r="EL107" i="2" a="1"/>
  <c r="EL107" i="2" s="1"/>
  <c r="EM107" i="2" a="1"/>
  <c r="EM107" i="2" s="1"/>
  <c r="EN107" i="2" a="1"/>
  <c r="EN107" i="2" s="1"/>
  <c r="EO107" i="2" a="1"/>
  <c r="EO107" i="2" s="1"/>
  <c r="EP107" i="2" a="1"/>
  <c r="EP107" i="2" s="1"/>
  <c r="EQ107" i="2" a="1"/>
  <c r="EQ107" i="2" s="1"/>
  <c r="ER107" i="2" a="1"/>
  <c r="ER107" i="2" s="1"/>
  <c r="ES107" i="2" a="1"/>
  <c r="ES107" i="2" s="1"/>
  <c r="ET107" i="2" a="1"/>
  <c r="ET107" i="2" s="1"/>
  <c r="EU107" i="2" a="1"/>
  <c r="EU107" i="2" s="1"/>
  <c r="EV107" i="2" a="1"/>
  <c r="EV107" i="2" s="1"/>
  <c r="EW107" i="2" a="1"/>
  <c r="EW107" i="2" s="1"/>
  <c r="EX107" i="2" a="1"/>
  <c r="EX107" i="2" s="1"/>
  <c r="EY107" i="2" a="1"/>
  <c r="EY107" i="2" s="1"/>
  <c r="EZ107" i="2" a="1"/>
  <c r="EZ107" i="2" s="1"/>
  <c r="FA107" i="2" a="1"/>
  <c r="FA107" i="2" s="1"/>
  <c r="FB107" i="2" a="1"/>
  <c r="FB107" i="2" s="1"/>
  <c r="FC107" i="2" a="1"/>
  <c r="FC107" i="2" s="1"/>
  <c r="FD107" i="2" a="1"/>
  <c r="FD107" i="2" s="1"/>
  <c r="FE107" i="2" a="1"/>
  <c r="FE107" i="2" s="1"/>
  <c r="FF107" i="2" a="1"/>
  <c r="FF107" i="2" s="1"/>
  <c r="FG107" i="2" a="1"/>
  <c r="FG107" i="2" s="1"/>
  <c r="FH107" i="2" a="1"/>
  <c r="FH107" i="2" s="1"/>
  <c r="FI107" i="2" a="1"/>
  <c r="FI107" i="2" s="1"/>
  <c r="FJ107" i="2" a="1"/>
  <c r="FJ107" i="2" s="1"/>
  <c r="FK107" i="2" a="1"/>
  <c r="FK107" i="2" s="1"/>
  <c r="FL107" i="2" a="1"/>
  <c r="FL107" i="2" s="1"/>
  <c r="FM107" i="2" a="1"/>
  <c r="FM107" i="2" s="1"/>
  <c r="FN107" i="2" a="1"/>
  <c r="FN107" i="2" s="1"/>
  <c r="FO107" i="2" a="1"/>
  <c r="FO107" i="2" s="1"/>
  <c r="FP107" i="2" a="1"/>
  <c r="FP107" i="2" s="1"/>
  <c r="FQ107" i="2" a="1"/>
  <c r="FQ107" i="2" s="1"/>
  <c r="FR107" i="2" a="1"/>
  <c r="FR107" i="2" s="1"/>
  <c r="FS107" i="2" a="1"/>
  <c r="FS107" i="2" s="1"/>
  <c r="FT107" i="2" a="1"/>
  <c r="FT107" i="2" s="1"/>
  <c r="FU107" i="2" a="1"/>
  <c r="FU107" i="2" s="1"/>
  <c r="FV107" i="2" a="1"/>
  <c r="FV107" i="2" s="1"/>
  <c r="FW107" i="2" a="1"/>
  <c r="FW107" i="2" s="1"/>
  <c r="FX107" i="2" a="1"/>
  <c r="FX107" i="2" s="1"/>
  <c r="FY107" i="2" a="1"/>
  <c r="FY107" i="2" s="1"/>
  <c r="FZ107" i="2" a="1"/>
  <c r="FZ107" i="2" s="1"/>
  <c r="GA107" i="2" a="1"/>
  <c r="GA107" i="2" s="1"/>
  <c r="GB107" i="2" a="1"/>
  <c r="GB107" i="2" s="1"/>
  <c r="GC107" i="2" a="1"/>
  <c r="GC107" i="2" s="1"/>
  <c r="GD107" i="2" a="1"/>
  <c r="GD107" i="2" s="1"/>
  <c r="GE107" i="2" a="1"/>
  <c r="GE107" i="2" s="1"/>
  <c r="GF107" i="2" a="1"/>
  <c r="GF107" i="2" s="1"/>
  <c r="GG107" i="2" a="1"/>
  <c r="GG107" i="2" s="1"/>
  <c r="GH107" i="2" a="1"/>
  <c r="GH107" i="2" s="1"/>
  <c r="GI107" i="2" a="1"/>
  <c r="GI107" i="2" s="1"/>
  <c r="GJ107" i="2" a="1"/>
  <c r="GJ107" i="2" s="1"/>
  <c r="GK107" i="2" a="1"/>
  <c r="GK107" i="2" s="1"/>
  <c r="GL107" i="2" a="1"/>
  <c r="GL107" i="2" s="1"/>
  <c r="GM107" i="2" a="1"/>
  <c r="GM107" i="2" s="1"/>
  <c r="GN107" i="2" a="1"/>
  <c r="GN107" i="2" s="1"/>
  <c r="GO107" i="2" a="1"/>
  <c r="GO107" i="2" s="1"/>
  <c r="GP107" i="2" a="1"/>
  <c r="GP107" i="2" s="1"/>
  <c r="GQ107" i="2" a="1"/>
  <c r="GQ107" i="2" s="1"/>
  <c r="GR107" i="2" a="1"/>
  <c r="GR107" i="2" s="1"/>
  <c r="GS107" i="2" a="1"/>
  <c r="GS107" i="2" s="1"/>
  <c r="GT107" i="2" a="1"/>
  <c r="GT107" i="2" s="1"/>
  <c r="GU107" i="2" a="1"/>
  <c r="GU107" i="2" s="1"/>
  <c r="GV107" i="2" a="1"/>
  <c r="GV107" i="2" s="1"/>
  <c r="GW107" i="2" a="1"/>
  <c r="GW107" i="2" s="1"/>
  <c r="GX107" i="2" a="1"/>
  <c r="GX107" i="2" s="1"/>
  <c r="GY107" i="2" a="1"/>
  <c r="GY107" i="2" s="1"/>
  <c r="GZ107" i="2" a="1"/>
  <c r="GZ107" i="2" s="1"/>
  <c r="H108" i="2"/>
  <c r="D108" i="2" s="1"/>
  <c r="X108" i="2" a="1"/>
  <c r="X108" i="2" s="1"/>
  <c r="Y108" i="2" a="1"/>
  <c r="Y108" i="2" s="1"/>
  <c r="Z108" i="2" a="1"/>
  <c r="Z108" i="2" s="1"/>
  <c r="AA108" i="2" a="1"/>
  <c r="AA108" i="2" s="1"/>
  <c r="AB108" i="2" a="1"/>
  <c r="AB108" i="2" s="1"/>
  <c r="AC108" i="2" a="1"/>
  <c r="AC108" i="2" s="1"/>
  <c r="AD108" i="2" a="1"/>
  <c r="AD108" i="2" s="1"/>
  <c r="AE108" i="2" a="1"/>
  <c r="AE108" i="2" s="1"/>
  <c r="AF108" i="2" a="1"/>
  <c r="AF108" i="2" s="1"/>
  <c r="AG108" i="2" a="1"/>
  <c r="AG108" i="2" s="1"/>
  <c r="AH108" i="2" a="1"/>
  <c r="AH108" i="2" s="1"/>
  <c r="AI108" i="2" a="1"/>
  <c r="AI108" i="2" s="1"/>
  <c r="AJ108" i="2" a="1"/>
  <c r="AJ108" i="2" s="1"/>
  <c r="AK108" i="2" a="1"/>
  <c r="AK108" i="2" s="1"/>
  <c r="AL108" i="2" a="1"/>
  <c r="AL108" i="2" s="1"/>
  <c r="AM108" i="2" a="1"/>
  <c r="AM108" i="2" s="1"/>
  <c r="AN108" i="2" a="1"/>
  <c r="AN108" i="2" s="1"/>
  <c r="AO108" i="2" a="1"/>
  <c r="AO108" i="2" s="1"/>
  <c r="AP108" i="2" a="1"/>
  <c r="AP108" i="2" s="1"/>
  <c r="AQ108" i="2" a="1"/>
  <c r="AQ108" i="2" s="1"/>
  <c r="AR108" i="2" a="1"/>
  <c r="AR108" i="2" s="1"/>
  <c r="AS108" i="2" a="1"/>
  <c r="AS108" i="2" s="1"/>
  <c r="AT108" i="2" a="1"/>
  <c r="AT108" i="2" s="1"/>
  <c r="AU108" i="2" a="1"/>
  <c r="AU108" i="2" s="1"/>
  <c r="AV108" i="2" a="1"/>
  <c r="AV108" i="2" s="1"/>
  <c r="AW108" i="2" a="1"/>
  <c r="AW108" i="2" s="1"/>
  <c r="AX108" i="2" a="1"/>
  <c r="AX108" i="2" s="1"/>
  <c r="AY108" i="2" a="1"/>
  <c r="AY108" i="2" s="1"/>
  <c r="AZ108" i="2" a="1"/>
  <c r="AZ108" i="2" s="1"/>
  <c r="BA108" i="2" a="1"/>
  <c r="BA108" i="2" s="1"/>
  <c r="BB108" i="2" a="1"/>
  <c r="BB108" i="2" s="1"/>
  <c r="BC108" i="2" a="1"/>
  <c r="BC108" i="2" s="1"/>
  <c r="BD108" i="2" a="1"/>
  <c r="BD108" i="2" s="1"/>
  <c r="BE108" i="2" a="1"/>
  <c r="BE108" i="2" s="1"/>
  <c r="BF108" i="2" a="1"/>
  <c r="BF108" i="2" s="1"/>
  <c r="BG108" i="2" a="1"/>
  <c r="BG108" i="2" s="1"/>
  <c r="BH108" i="2" a="1"/>
  <c r="BH108" i="2" s="1"/>
  <c r="BI108" i="2" a="1"/>
  <c r="BI108" i="2" s="1"/>
  <c r="BJ108" i="2" a="1"/>
  <c r="BJ108" i="2" s="1"/>
  <c r="BK108" i="2" a="1"/>
  <c r="BK108" i="2" s="1"/>
  <c r="BL108" i="2" a="1"/>
  <c r="BL108" i="2" s="1"/>
  <c r="BM108" i="2" a="1"/>
  <c r="BM108" i="2" s="1"/>
  <c r="BN108" i="2" a="1"/>
  <c r="BN108" i="2" s="1"/>
  <c r="BO108" i="2" a="1"/>
  <c r="BO108" i="2" s="1"/>
  <c r="BP108" i="2" a="1"/>
  <c r="BP108" i="2" s="1"/>
  <c r="BQ108" i="2" a="1"/>
  <c r="BQ108" i="2" s="1"/>
  <c r="BR108" i="2" a="1"/>
  <c r="BR108" i="2" s="1"/>
  <c r="BS108" i="2" a="1"/>
  <c r="BS108" i="2" s="1"/>
  <c r="BT108" i="2" a="1"/>
  <c r="BT108" i="2" s="1"/>
  <c r="BU108" i="2" a="1"/>
  <c r="BU108" i="2" s="1"/>
  <c r="BV108" i="2" a="1"/>
  <c r="BV108" i="2" s="1"/>
  <c r="BW108" i="2" a="1"/>
  <c r="BW108" i="2" s="1"/>
  <c r="BX108" i="2" a="1"/>
  <c r="BX108" i="2" s="1"/>
  <c r="BY108" i="2" a="1"/>
  <c r="BY108" i="2" s="1"/>
  <c r="BZ108" i="2" a="1"/>
  <c r="BZ108" i="2" s="1"/>
  <c r="CA108" i="2" a="1"/>
  <c r="CA108" i="2" s="1"/>
  <c r="CB108" i="2" a="1"/>
  <c r="CB108" i="2" s="1"/>
  <c r="CC108" i="2" a="1"/>
  <c r="CC108" i="2" s="1"/>
  <c r="CD108" i="2" a="1"/>
  <c r="CD108" i="2" s="1"/>
  <c r="CE108" i="2" a="1"/>
  <c r="CE108" i="2" s="1"/>
  <c r="CF108" i="2" a="1"/>
  <c r="CF108" i="2" s="1"/>
  <c r="CG108" i="2" a="1"/>
  <c r="CG108" i="2" s="1"/>
  <c r="CH108" i="2" a="1"/>
  <c r="CH108" i="2" s="1"/>
  <c r="CI108" i="2" a="1"/>
  <c r="CI108" i="2" s="1"/>
  <c r="CJ108" i="2" a="1"/>
  <c r="CJ108" i="2" s="1"/>
  <c r="CK108" i="2" a="1"/>
  <c r="CK108" i="2" s="1"/>
  <c r="CL108" i="2" a="1"/>
  <c r="CL108" i="2" s="1"/>
  <c r="CM108" i="2" a="1"/>
  <c r="CM108" i="2" s="1"/>
  <c r="CN108" i="2" a="1"/>
  <c r="CN108" i="2" s="1"/>
  <c r="CO108" i="2" a="1"/>
  <c r="CO108" i="2" s="1"/>
  <c r="CP108" i="2" a="1"/>
  <c r="CP108" i="2" s="1"/>
  <c r="CQ108" i="2" a="1"/>
  <c r="CQ108" i="2" s="1"/>
  <c r="CR108" i="2" a="1"/>
  <c r="CR108" i="2" s="1"/>
  <c r="CS108" i="2" a="1"/>
  <c r="CS108" i="2" s="1"/>
  <c r="CT108" i="2" a="1"/>
  <c r="CT108" i="2" s="1"/>
  <c r="CU108" i="2" a="1"/>
  <c r="CU108" i="2" s="1"/>
  <c r="CV108" i="2" a="1"/>
  <c r="CV108" i="2" s="1"/>
  <c r="CW108" i="2" a="1"/>
  <c r="CW108" i="2" s="1"/>
  <c r="CX108" i="2" a="1"/>
  <c r="CX108" i="2" s="1"/>
  <c r="CY108" i="2" a="1"/>
  <c r="CY108" i="2" s="1"/>
  <c r="CZ108" i="2" a="1"/>
  <c r="CZ108" i="2" s="1"/>
  <c r="DA108" i="2" a="1"/>
  <c r="DA108" i="2" s="1"/>
  <c r="DB108" i="2" a="1"/>
  <c r="DB108" i="2" s="1"/>
  <c r="DC108" i="2" a="1"/>
  <c r="DC108" i="2" s="1"/>
  <c r="DD108" i="2" a="1"/>
  <c r="DD108" i="2" s="1"/>
  <c r="DE108" i="2" a="1"/>
  <c r="DE108" i="2" s="1"/>
  <c r="DF108" i="2" a="1"/>
  <c r="DF108" i="2" s="1"/>
  <c r="DG108" i="2" a="1"/>
  <c r="DG108" i="2" s="1"/>
  <c r="DH108" i="2" a="1"/>
  <c r="DH108" i="2" s="1"/>
  <c r="DI108" i="2" a="1"/>
  <c r="DI108" i="2" s="1"/>
  <c r="DJ108" i="2" a="1"/>
  <c r="DJ108" i="2" s="1"/>
  <c r="DK108" i="2" a="1"/>
  <c r="DK108" i="2" s="1"/>
  <c r="DL108" i="2" a="1"/>
  <c r="DL108" i="2" s="1"/>
  <c r="DM108" i="2" a="1"/>
  <c r="DM108" i="2" s="1"/>
  <c r="DN108" i="2" a="1"/>
  <c r="DN108" i="2" s="1"/>
  <c r="DO108" i="2" a="1"/>
  <c r="DO108" i="2" s="1"/>
  <c r="DP108" i="2" a="1"/>
  <c r="DP108" i="2" s="1"/>
  <c r="DQ108" i="2" a="1"/>
  <c r="DQ108" i="2" s="1"/>
  <c r="DR108" i="2" a="1"/>
  <c r="DR108" i="2" s="1"/>
  <c r="DS108" i="2" a="1"/>
  <c r="DS108" i="2" s="1"/>
  <c r="DT108" i="2" a="1"/>
  <c r="DT108" i="2" s="1"/>
  <c r="DU108" i="2" a="1"/>
  <c r="DU108" i="2" s="1"/>
  <c r="DV108" i="2" a="1"/>
  <c r="DV108" i="2" s="1"/>
  <c r="DW108" i="2" a="1"/>
  <c r="DW108" i="2" s="1"/>
  <c r="DX108" i="2" a="1"/>
  <c r="DX108" i="2" s="1"/>
  <c r="DY108" i="2" a="1"/>
  <c r="DY108" i="2" s="1"/>
  <c r="DZ108" i="2" a="1"/>
  <c r="DZ108" i="2" s="1"/>
  <c r="EA108" i="2" a="1"/>
  <c r="EA108" i="2" s="1"/>
  <c r="EB108" i="2" a="1"/>
  <c r="EB108" i="2" s="1"/>
  <c r="EC108" i="2" a="1"/>
  <c r="EC108" i="2" s="1"/>
  <c r="ED108" i="2" a="1"/>
  <c r="ED108" i="2" s="1"/>
  <c r="EE108" i="2" a="1"/>
  <c r="EE108" i="2" s="1"/>
  <c r="EF108" i="2" a="1"/>
  <c r="EF108" i="2" s="1"/>
  <c r="EG108" i="2" a="1"/>
  <c r="EG108" i="2" s="1"/>
  <c r="EH108" i="2" a="1"/>
  <c r="EH108" i="2" s="1"/>
  <c r="EI108" i="2" a="1"/>
  <c r="EI108" i="2" s="1"/>
  <c r="EJ108" i="2" a="1"/>
  <c r="EJ108" i="2" s="1"/>
  <c r="EK108" i="2" a="1"/>
  <c r="EK108" i="2" s="1"/>
  <c r="EL108" i="2" a="1"/>
  <c r="EL108" i="2" s="1"/>
  <c r="EM108" i="2" a="1"/>
  <c r="EM108" i="2" s="1"/>
  <c r="EN108" i="2" a="1"/>
  <c r="EN108" i="2" s="1"/>
  <c r="EO108" i="2" a="1"/>
  <c r="EO108" i="2" s="1"/>
  <c r="EP108" i="2" a="1"/>
  <c r="EP108" i="2" s="1"/>
  <c r="EQ108" i="2" a="1"/>
  <c r="EQ108" i="2" s="1"/>
  <c r="ER108" i="2" a="1"/>
  <c r="ER108" i="2" s="1"/>
  <c r="ES108" i="2" a="1"/>
  <c r="ES108" i="2" s="1"/>
  <c r="ET108" i="2" a="1"/>
  <c r="ET108" i="2" s="1"/>
  <c r="EU108" i="2" a="1"/>
  <c r="EU108" i="2" s="1"/>
  <c r="EV108" i="2" a="1"/>
  <c r="EV108" i="2" s="1"/>
  <c r="EW108" i="2" a="1"/>
  <c r="EW108" i="2" s="1"/>
  <c r="EX108" i="2" a="1"/>
  <c r="EX108" i="2" s="1"/>
  <c r="EY108" i="2" a="1"/>
  <c r="EY108" i="2" s="1"/>
  <c r="EZ108" i="2" a="1"/>
  <c r="EZ108" i="2" s="1"/>
  <c r="FA108" i="2" a="1"/>
  <c r="FA108" i="2" s="1"/>
  <c r="FB108" i="2" a="1"/>
  <c r="FB108" i="2" s="1"/>
  <c r="FC108" i="2" a="1"/>
  <c r="FC108" i="2" s="1"/>
  <c r="FD108" i="2" a="1"/>
  <c r="FD108" i="2" s="1"/>
  <c r="FE108" i="2" a="1"/>
  <c r="FE108" i="2" s="1"/>
  <c r="FF108" i="2" a="1"/>
  <c r="FF108" i="2" s="1"/>
  <c r="FG108" i="2" a="1"/>
  <c r="FG108" i="2" s="1"/>
  <c r="FH108" i="2" a="1"/>
  <c r="FH108" i="2" s="1"/>
  <c r="FI108" i="2" a="1"/>
  <c r="FI108" i="2" s="1"/>
  <c r="FJ108" i="2" a="1"/>
  <c r="FJ108" i="2" s="1"/>
  <c r="FK108" i="2" a="1"/>
  <c r="FK108" i="2" s="1"/>
  <c r="FL108" i="2" a="1"/>
  <c r="FL108" i="2" s="1"/>
  <c r="FM108" i="2" a="1"/>
  <c r="FM108" i="2" s="1"/>
  <c r="FN108" i="2" a="1"/>
  <c r="FN108" i="2" s="1"/>
  <c r="FO108" i="2" a="1"/>
  <c r="FO108" i="2" s="1"/>
  <c r="FP108" i="2" a="1"/>
  <c r="FP108" i="2" s="1"/>
  <c r="FQ108" i="2" a="1"/>
  <c r="FQ108" i="2" s="1"/>
  <c r="FR108" i="2" a="1"/>
  <c r="FR108" i="2" s="1"/>
  <c r="FS108" i="2" a="1"/>
  <c r="FS108" i="2" s="1"/>
  <c r="FT108" i="2" a="1"/>
  <c r="FT108" i="2" s="1"/>
  <c r="FU108" i="2" a="1"/>
  <c r="FU108" i="2" s="1"/>
  <c r="FV108" i="2" a="1"/>
  <c r="FV108" i="2" s="1"/>
  <c r="FW108" i="2" a="1"/>
  <c r="FW108" i="2" s="1"/>
  <c r="FX108" i="2" a="1"/>
  <c r="FX108" i="2" s="1"/>
  <c r="FY108" i="2" a="1"/>
  <c r="FY108" i="2" s="1"/>
  <c r="FZ108" i="2" a="1"/>
  <c r="FZ108" i="2" s="1"/>
  <c r="GA108" i="2" a="1"/>
  <c r="GA108" i="2" s="1"/>
  <c r="GB108" i="2" a="1"/>
  <c r="GB108" i="2" s="1"/>
  <c r="GC108" i="2" a="1"/>
  <c r="GC108" i="2" s="1"/>
  <c r="GD108" i="2" a="1"/>
  <c r="GD108" i="2" s="1"/>
  <c r="GE108" i="2" a="1"/>
  <c r="GE108" i="2" s="1"/>
  <c r="GF108" i="2" a="1"/>
  <c r="GF108" i="2" s="1"/>
  <c r="GG108" i="2" a="1"/>
  <c r="GG108" i="2" s="1"/>
  <c r="GH108" i="2" a="1"/>
  <c r="GH108" i="2" s="1"/>
  <c r="GI108" i="2" a="1"/>
  <c r="GI108" i="2" s="1"/>
  <c r="GJ108" i="2" a="1"/>
  <c r="GJ108" i="2" s="1"/>
  <c r="GK108" i="2" a="1"/>
  <c r="GK108" i="2" s="1"/>
  <c r="GL108" i="2" a="1"/>
  <c r="GL108" i="2" s="1"/>
  <c r="GM108" i="2" a="1"/>
  <c r="GM108" i="2" s="1"/>
  <c r="GN108" i="2" a="1"/>
  <c r="GN108" i="2" s="1"/>
  <c r="GO108" i="2" a="1"/>
  <c r="GO108" i="2" s="1"/>
  <c r="GP108" i="2" a="1"/>
  <c r="GP108" i="2" s="1"/>
  <c r="GQ108" i="2" a="1"/>
  <c r="GQ108" i="2" s="1"/>
  <c r="GR108" i="2" a="1"/>
  <c r="GR108" i="2" s="1"/>
  <c r="GS108" i="2" a="1"/>
  <c r="GS108" i="2" s="1"/>
  <c r="GT108" i="2" a="1"/>
  <c r="GT108" i="2" s="1"/>
  <c r="GU108" i="2" a="1"/>
  <c r="GU108" i="2" s="1"/>
  <c r="GV108" i="2" a="1"/>
  <c r="GV108" i="2" s="1"/>
  <c r="GW108" i="2" a="1"/>
  <c r="GW108" i="2" s="1"/>
  <c r="GX108" i="2" a="1"/>
  <c r="GX108" i="2" s="1"/>
  <c r="GY108" i="2" a="1"/>
  <c r="GY108" i="2" s="1"/>
  <c r="GZ108" i="2" a="1"/>
  <c r="GZ108" i="2" s="1"/>
  <c r="H109" i="2"/>
  <c r="D109" i="2" s="1"/>
  <c r="X109" i="2" a="1"/>
  <c r="X109" i="2" s="1"/>
  <c r="Y109" i="2" a="1"/>
  <c r="Y109" i="2" s="1"/>
  <c r="Z109" i="2" a="1"/>
  <c r="Z109" i="2" s="1"/>
  <c r="AA109" i="2" a="1"/>
  <c r="AA109" i="2" s="1"/>
  <c r="AB109" i="2" a="1"/>
  <c r="AB109" i="2" s="1"/>
  <c r="AC109" i="2" a="1"/>
  <c r="AC109" i="2" s="1"/>
  <c r="AD109" i="2" a="1"/>
  <c r="AD109" i="2" s="1"/>
  <c r="AE109" i="2" a="1"/>
  <c r="AE109" i="2" s="1"/>
  <c r="AF109" i="2" a="1"/>
  <c r="AF109" i="2" s="1"/>
  <c r="AG109" i="2" a="1"/>
  <c r="AG109" i="2" s="1"/>
  <c r="AH109" i="2" a="1"/>
  <c r="AH109" i="2" s="1"/>
  <c r="AI109" i="2" a="1"/>
  <c r="AI109" i="2" s="1"/>
  <c r="AJ109" i="2" a="1"/>
  <c r="AJ109" i="2" s="1"/>
  <c r="AK109" i="2" a="1"/>
  <c r="AK109" i="2" s="1"/>
  <c r="AL109" i="2" a="1"/>
  <c r="AL109" i="2" s="1"/>
  <c r="AM109" i="2" a="1"/>
  <c r="AM109" i="2" s="1"/>
  <c r="AN109" i="2" a="1"/>
  <c r="AN109" i="2" s="1"/>
  <c r="AO109" i="2" a="1"/>
  <c r="AO109" i="2" s="1"/>
  <c r="AP109" i="2" a="1"/>
  <c r="AP109" i="2" s="1"/>
  <c r="AQ109" i="2" a="1"/>
  <c r="AQ109" i="2" s="1"/>
  <c r="AR109" i="2" a="1"/>
  <c r="AR109" i="2" s="1"/>
  <c r="AS109" i="2" a="1"/>
  <c r="AS109" i="2" s="1"/>
  <c r="AT109" i="2" a="1"/>
  <c r="AT109" i="2" s="1"/>
  <c r="AU109" i="2" a="1"/>
  <c r="AU109" i="2" s="1"/>
  <c r="AV109" i="2" a="1"/>
  <c r="AV109" i="2" s="1"/>
  <c r="AW109" i="2" a="1"/>
  <c r="AW109" i="2" s="1"/>
  <c r="AX109" i="2" a="1"/>
  <c r="AX109" i="2" s="1"/>
  <c r="AY109" i="2" a="1"/>
  <c r="AY109" i="2" s="1"/>
  <c r="AZ109" i="2" a="1"/>
  <c r="AZ109" i="2" s="1"/>
  <c r="BA109" i="2" a="1"/>
  <c r="BA109" i="2" s="1"/>
  <c r="BB109" i="2" a="1"/>
  <c r="BB109" i="2" s="1"/>
  <c r="BC109" i="2" a="1"/>
  <c r="BC109" i="2" s="1"/>
  <c r="BD109" i="2" a="1"/>
  <c r="BD109" i="2" s="1"/>
  <c r="BE109" i="2" a="1"/>
  <c r="BE109" i="2" s="1"/>
  <c r="BF109" i="2" a="1"/>
  <c r="BF109" i="2" s="1"/>
  <c r="BG109" i="2" a="1"/>
  <c r="BG109" i="2" s="1"/>
  <c r="BH109" i="2" a="1"/>
  <c r="BH109" i="2" s="1"/>
  <c r="BI109" i="2" a="1"/>
  <c r="BI109" i="2" s="1"/>
  <c r="BJ109" i="2" a="1"/>
  <c r="BJ109" i="2" s="1"/>
  <c r="BK109" i="2" a="1"/>
  <c r="BK109" i="2" s="1"/>
  <c r="BL109" i="2" a="1"/>
  <c r="BL109" i="2" s="1"/>
  <c r="BM109" i="2" a="1"/>
  <c r="BM109" i="2" s="1"/>
  <c r="BN109" i="2" a="1"/>
  <c r="BN109" i="2" s="1"/>
  <c r="BO109" i="2" a="1"/>
  <c r="BO109" i="2" s="1"/>
  <c r="BP109" i="2" a="1"/>
  <c r="BP109" i="2" s="1"/>
  <c r="BQ109" i="2" a="1"/>
  <c r="BQ109" i="2" s="1"/>
  <c r="BR109" i="2" a="1"/>
  <c r="BR109" i="2" s="1"/>
  <c r="BS109" i="2" a="1"/>
  <c r="BS109" i="2" s="1"/>
  <c r="BT109" i="2" a="1"/>
  <c r="BT109" i="2" s="1"/>
  <c r="BU109" i="2" a="1"/>
  <c r="BU109" i="2" s="1"/>
  <c r="BV109" i="2" a="1"/>
  <c r="BV109" i="2" s="1"/>
  <c r="BW109" i="2" a="1"/>
  <c r="BW109" i="2" s="1"/>
  <c r="BX109" i="2" a="1"/>
  <c r="BX109" i="2" s="1"/>
  <c r="BY109" i="2" a="1"/>
  <c r="BY109" i="2" s="1"/>
  <c r="BZ109" i="2" a="1"/>
  <c r="BZ109" i="2" s="1"/>
  <c r="CA109" i="2" a="1"/>
  <c r="CA109" i="2" s="1"/>
  <c r="CB109" i="2" a="1"/>
  <c r="CB109" i="2" s="1"/>
  <c r="CC109" i="2" a="1"/>
  <c r="CC109" i="2" s="1"/>
  <c r="CD109" i="2" a="1"/>
  <c r="CD109" i="2" s="1"/>
  <c r="CE109" i="2" a="1"/>
  <c r="CE109" i="2" s="1"/>
  <c r="CF109" i="2" a="1"/>
  <c r="CF109" i="2" s="1"/>
  <c r="CG109" i="2" a="1"/>
  <c r="CG109" i="2" s="1"/>
  <c r="CH109" i="2" a="1"/>
  <c r="CH109" i="2" s="1"/>
  <c r="CI109" i="2" a="1"/>
  <c r="CI109" i="2" s="1"/>
  <c r="CJ109" i="2" a="1"/>
  <c r="CJ109" i="2" s="1"/>
  <c r="CK109" i="2" a="1"/>
  <c r="CK109" i="2" s="1"/>
  <c r="CL109" i="2" a="1"/>
  <c r="CL109" i="2" s="1"/>
  <c r="CM109" i="2" a="1"/>
  <c r="CM109" i="2" s="1"/>
  <c r="CN109" i="2" a="1"/>
  <c r="CN109" i="2" s="1"/>
  <c r="CO109" i="2" a="1"/>
  <c r="CO109" i="2" s="1"/>
  <c r="CP109" i="2" a="1"/>
  <c r="CP109" i="2" s="1"/>
  <c r="CQ109" i="2" a="1"/>
  <c r="CQ109" i="2" s="1"/>
  <c r="CR109" i="2" a="1"/>
  <c r="CR109" i="2" s="1"/>
  <c r="CS109" i="2" a="1"/>
  <c r="CS109" i="2" s="1"/>
  <c r="CT109" i="2" a="1"/>
  <c r="CT109" i="2" s="1"/>
  <c r="CU109" i="2" a="1"/>
  <c r="CU109" i="2" s="1"/>
  <c r="CV109" i="2" a="1"/>
  <c r="CV109" i="2" s="1"/>
  <c r="CW109" i="2" a="1"/>
  <c r="CW109" i="2" s="1"/>
  <c r="CX109" i="2" a="1"/>
  <c r="CX109" i="2" s="1"/>
  <c r="CY109" i="2" a="1"/>
  <c r="CY109" i="2" s="1"/>
  <c r="CZ109" i="2" a="1"/>
  <c r="CZ109" i="2" s="1"/>
  <c r="DA109" i="2" a="1"/>
  <c r="DA109" i="2" s="1"/>
  <c r="DB109" i="2" a="1"/>
  <c r="DB109" i="2" s="1"/>
  <c r="DC109" i="2" a="1"/>
  <c r="DC109" i="2" s="1"/>
  <c r="DD109" i="2" a="1"/>
  <c r="DD109" i="2" s="1"/>
  <c r="DE109" i="2" a="1"/>
  <c r="DE109" i="2" s="1"/>
  <c r="DF109" i="2" a="1"/>
  <c r="DF109" i="2" s="1"/>
  <c r="DG109" i="2" a="1"/>
  <c r="DG109" i="2" s="1"/>
  <c r="DH109" i="2" a="1"/>
  <c r="DH109" i="2" s="1"/>
  <c r="DI109" i="2" a="1"/>
  <c r="DI109" i="2" s="1"/>
  <c r="DJ109" i="2" a="1"/>
  <c r="DJ109" i="2" s="1"/>
  <c r="DK109" i="2" a="1"/>
  <c r="DK109" i="2" s="1"/>
  <c r="DL109" i="2" a="1"/>
  <c r="DL109" i="2" s="1"/>
  <c r="DM109" i="2" a="1"/>
  <c r="DM109" i="2" s="1"/>
  <c r="DN109" i="2" a="1"/>
  <c r="DN109" i="2" s="1"/>
  <c r="DO109" i="2" a="1"/>
  <c r="DO109" i="2" s="1"/>
  <c r="DP109" i="2" a="1"/>
  <c r="DP109" i="2" s="1"/>
  <c r="DQ109" i="2" a="1"/>
  <c r="DQ109" i="2" s="1"/>
  <c r="DR109" i="2" a="1"/>
  <c r="DR109" i="2" s="1"/>
  <c r="DS109" i="2" a="1"/>
  <c r="DS109" i="2" s="1"/>
  <c r="DT109" i="2" a="1"/>
  <c r="DT109" i="2" s="1"/>
  <c r="DU109" i="2" a="1"/>
  <c r="DU109" i="2" s="1"/>
  <c r="DV109" i="2" a="1"/>
  <c r="DV109" i="2" s="1"/>
  <c r="DW109" i="2" a="1"/>
  <c r="DW109" i="2" s="1"/>
  <c r="DX109" i="2" a="1"/>
  <c r="DX109" i="2" s="1"/>
  <c r="DY109" i="2" a="1"/>
  <c r="DY109" i="2" s="1"/>
  <c r="DZ109" i="2" a="1"/>
  <c r="DZ109" i="2" s="1"/>
  <c r="EA109" i="2" a="1"/>
  <c r="EA109" i="2" s="1"/>
  <c r="EB109" i="2" a="1"/>
  <c r="EB109" i="2" s="1"/>
  <c r="EC109" i="2" a="1"/>
  <c r="EC109" i="2" s="1"/>
  <c r="ED109" i="2" a="1"/>
  <c r="ED109" i="2" s="1"/>
  <c r="EE109" i="2" a="1"/>
  <c r="EE109" i="2" s="1"/>
  <c r="EF109" i="2" a="1"/>
  <c r="EF109" i="2" s="1"/>
  <c r="EG109" i="2" a="1"/>
  <c r="EG109" i="2" s="1"/>
  <c r="EH109" i="2" a="1"/>
  <c r="EH109" i="2" s="1"/>
  <c r="EI109" i="2" a="1"/>
  <c r="EI109" i="2" s="1"/>
  <c r="EJ109" i="2" a="1"/>
  <c r="EJ109" i="2" s="1"/>
  <c r="EK109" i="2" a="1"/>
  <c r="EK109" i="2" s="1"/>
  <c r="EL109" i="2" a="1"/>
  <c r="EL109" i="2" s="1"/>
  <c r="EM109" i="2" a="1"/>
  <c r="EM109" i="2" s="1"/>
  <c r="EN109" i="2" a="1"/>
  <c r="EN109" i="2" s="1"/>
  <c r="EO109" i="2" a="1"/>
  <c r="EO109" i="2" s="1"/>
  <c r="EP109" i="2" a="1"/>
  <c r="EP109" i="2" s="1"/>
  <c r="EQ109" i="2" a="1"/>
  <c r="EQ109" i="2" s="1"/>
  <c r="ER109" i="2" a="1"/>
  <c r="ER109" i="2" s="1"/>
  <c r="ES109" i="2" a="1"/>
  <c r="ES109" i="2" s="1"/>
  <c r="ET109" i="2" a="1"/>
  <c r="ET109" i="2" s="1"/>
  <c r="EU109" i="2" a="1"/>
  <c r="EU109" i="2" s="1"/>
  <c r="EV109" i="2" a="1"/>
  <c r="EV109" i="2" s="1"/>
  <c r="EW109" i="2" a="1"/>
  <c r="EW109" i="2" s="1"/>
  <c r="EX109" i="2" a="1"/>
  <c r="EX109" i="2" s="1"/>
  <c r="EY109" i="2" a="1"/>
  <c r="EY109" i="2" s="1"/>
  <c r="EZ109" i="2" a="1"/>
  <c r="EZ109" i="2" s="1"/>
  <c r="FA109" i="2" a="1"/>
  <c r="FA109" i="2" s="1"/>
  <c r="FB109" i="2" a="1"/>
  <c r="FB109" i="2" s="1"/>
  <c r="FC109" i="2" a="1"/>
  <c r="FC109" i="2" s="1"/>
  <c r="FD109" i="2" a="1"/>
  <c r="FD109" i="2" s="1"/>
  <c r="FE109" i="2" a="1"/>
  <c r="FE109" i="2" s="1"/>
  <c r="FF109" i="2" a="1"/>
  <c r="FF109" i="2" s="1"/>
  <c r="FG109" i="2" a="1"/>
  <c r="FG109" i="2" s="1"/>
  <c r="FH109" i="2" a="1"/>
  <c r="FH109" i="2" s="1"/>
  <c r="FI109" i="2" a="1"/>
  <c r="FI109" i="2" s="1"/>
  <c r="FJ109" i="2" a="1"/>
  <c r="FJ109" i="2" s="1"/>
  <c r="FK109" i="2" a="1"/>
  <c r="FK109" i="2" s="1"/>
  <c r="FL109" i="2" a="1"/>
  <c r="FL109" i="2" s="1"/>
  <c r="FM109" i="2" a="1"/>
  <c r="FM109" i="2" s="1"/>
  <c r="FN109" i="2" a="1"/>
  <c r="FN109" i="2" s="1"/>
  <c r="FO109" i="2" a="1"/>
  <c r="FO109" i="2" s="1"/>
  <c r="FP109" i="2" a="1"/>
  <c r="FP109" i="2" s="1"/>
  <c r="FQ109" i="2" a="1"/>
  <c r="FQ109" i="2" s="1"/>
  <c r="FR109" i="2" a="1"/>
  <c r="FR109" i="2" s="1"/>
  <c r="FS109" i="2" a="1"/>
  <c r="FS109" i="2" s="1"/>
  <c r="FT109" i="2" a="1"/>
  <c r="FT109" i="2" s="1"/>
  <c r="FU109" i="2" a="1"/>
  <c r="FU109" i="2" s="1"/>
  <c r="FV109" i="2" a="1"/>
  <c r="FV109" i="2" s="1"/>
  <c r="FW109" i="2" a="1"/>
  <c r="FW109" i="2" s="1"/>
  <c r="FX109" i="2" a="1"/>
  <c r="FX109" i="2" s="1"/>
  <c r="FY109" i="2" a="1"/>
  <c r="FY109" i="2" s="1"/>
  <c r="FZ109" i="2" a="1"/>
  <c r="FZ109" i="2" s="1"/>
  <c r="GA109" i="2" a="1"/>
  <c r="GA109" i="2" s="1"/>
  <c r="GB109" i="2" a="1"/>
  <c r="GB109" i="2" s="1"/>
  <c r="GC109" i="2" a="1"/>
  <c r="GC109" i="2" s="1"/>
  <c r="GD109" i="2" a="1"/>
  <c r="GD109" i="2" s="1"/>
  <c r="GE109" i="2" a="1"/>
  <c r="GE109" i="2" s="1"/>
  <c r="GF109" i="2" a="1"/>
  <c r="GF109" i="2" s="1"/>
  <c r="GG109" i="2" a="1"/>
  <c r="GG109" i="2" s="1"/>
  <c r="GH109" i="2" a="1"/>
  <c r="GH109" i="2" s="1"/>
  <c r="GI109" i="2" a="1"/>
  <c r="GI109" i="2" s="1"/>
  <c r="GJ109" i="2" a="1"/>
  <c r="GJ109" i="2" s="1"/>
  <c r="GK109" i="2" a="1"/>
  <c r="GK109" i="2" s="1"/>
  <c r="GL109" i="2" a="1"/>
  <c r="GL109" i="2" s="1"/>
  <c r="GM109" i="2" a="1"/>
  <c r="GM109" i="2" s="1"/>
  <c r="GN109" i="2" a="1"/>
  <c r="GN109" i="2" s="1"/>
  <c r="GO109" i="2" a="1"/>
  <c r="GO109" i="2" s="1"/>
  <c r="GP109" i="2" a="1"/>
  <c r="GP109" i="2" s="1"/>
  <c r="GQ109" i="2" a="1"/>
  <c r="GQ109" i="2" s="1"/>
  <c r="GR109" i="2" a="1"/>
  <c r="GR109" i="2" s="1"/>
  <c r="GS109" i="2" a="1"/>
  <c r="GS109" i="2" s="1"/>
  <c r="GT109" i="2" a="1"/>
  <c r="GT109" i="2" s="1"/>
  <c r="GU109" i="2" a="1"/>
  <c r="GU109" i="2" s="1"/>
  <c r="GV109" i="2" a="1"/>
  <c r="GV109" i="2" s="1"/>
  <c r="GW109" i="2" a="1"/>
  <c r="GW109" i="2" s="1"/>
  <c r="GX109" i="2" a="1"/>
  <c r="GX109" i="2" s="1"/>
  <c r="GY109" i="2" a="1"/>
  <c r="GY109" i="2" s="1"/>
  <c r="GZ109" i="2" a="1"/>
  <c r="GZ109" i="2" s="1"/>
  <c r="H110" i="2"/>
  <c r="D110" i="2" s="1"/>
  <c r="X110" i="2" a="1"/>
  <c r="X110" i="2" s="1"/>
  <c r="Y110" i="2" a="1"/>
  <c r="Y110" i="2" s="1"/>
  <c r="Z110" i="2" a="1"/>
  <c r="Z110" i="2" s="1"/>
  <c r="AA110" i="2" a="1"/>
  <c r="AA110" i="2" s="1"/>
  <c r="AB110" i="2" a="1"/>
  <c r="AB110" i="2" s="1"/>
  <c r="AC110" i="2" a="1"/>
  <c r="AC110" i="2" s="1"/>
  <c r="AD110" i="2" a="1"/>
  <c r="AD110" i="2" s="1"/>
  <c r="AE110" i="2" a="1"/>
  <c r="AE110" i="2" s="1"/>
  <c r="AF110" i="2" a="1"/>
  <c r="AF110" i="2" s="1"/>
  <c r="AG110" i="2" a="1"/>
  <c r="AG110" i="2" s="1"/>
  <c r="AH110" i="2" a="1"/>
  <c r="AH110" i="2" s="1"/>
  <c r="AI110" i="2" a="1"/>
  <c r="AI110" i="2" s="1"/>
  <c r="AJ110" i="2" a="1"/>
  <c r="AJ110" i="2" s="1"/>
  <c r="AK110" i="2" a="1"/>
  <c r="AK110" i="2" s="1"/>
  <c r="AL110" i="2" a="1"/>
  <c r="AL110" i="2" s="1"/>
  <c r="AM110" i="2" a="1"/>
  <c r="AM110" i="2" s="1"/>
  <c r="AN110" i="2" a="1"/>
  <c r="AN110" i="2" s="1"/>
  <c r="AO110" i="2" a="1"/>
  <c r="AO110" i="2" s="1"/>
  <c r="AP110" i="2" a="1"/>
  <c r="AP110" i="2" s="1"/>
  <c r="AQ110" i="2" a="1"/>
  <c r="AQ110" i="2" s="1"/>
  <c r="AR110" i="2" a="1"/>
  <c r="AR110" i="2" s="1"/>
  <c r="AS110" i="2" a="1"/>
  <c r="AS110" i="2" s="1"/>
  <c r="AT110" i="2" a="1"/>
  <c r="AT110" i="2" s="1"/>
  <c r="AU110" i="2" a="1"/>
  <c r="AU110" i="2" s="1"/>
  <c r="AV110" i="2" a="1"/>
  <c r="AV110" i="2" s="1"/>
  <c r="AW110" i="2" a="1"/>
  <c r="AW110" i="2" s="1"/>
  <c r="AX110" i="2" a="1"/>
  <c r="AX110" i="2" s="1"/>
  <c r="AY110" i="2" a="1"/>
  <c r="AY110" i="2" s="1"/>
  <c r="AZ110" i="2" a="1"/>
  <c r="AZ110" i="2" s="1"/>
  <c r="BA110" i="2" a="1"/>
  <c r="BA110" i="2" s="1"/>
  <c r="BB110" i="2" a="1"/>
  <c r="BB110" i="2" s="1"/>
  <c r="BC110" i="2" a="1"/>
  <c r="BC110" i="2" s="1"/>
  <c r="BD110" i="2" a="1"/>
  <c r="BD110" i="2" s="1"/>
  <c r="BE110" i="2" a="1"/>
  <c r="BE110" i="2" s="1"/>
  <c r="BF110" i="2" a="1"/>
  <c r="BF110" i="2" s="1"/>
  <c r="BG110" i="2" a="1"/>
  <c r="BG110" i="2" s="1"/>
  <c r="BH110" i="2" a="1"/>
  <c r="BH110" i="2" s="1"/>
  <c r="BI110" i="2" a="1"/>
  <c r="BI110" i="2" s="1"/>
  <c r="BJ110" i="2" a="1"/>
  <c r="BJ110" i="2" s="1"/>
  <c r="BK110" i="2" a="1"/>
  <c r="BK110" i="2" s="1"/>
  <c r="BL110" i="2" a="1"/>
  <c r="BL110" i="2" s="1"/>
  <c r="BM110" i="2" a="1"/>
  <c r="BM110" i="2" s="1"/>
  <c r="BN110" i="2" a="1"/>
  <c r="BN110" i="2" s="1"/>
  <c r="BO110" i="2" a="1"/>
  <c r="BO110" i="2" s="1"/>
  <c r="BP110" i="2" a="1"/>
  <c r="BP110" i="2" s="1"/>
  <c r="BQ110" i="2" a="1"/>
  <c r="BQ110" i="2" s="1"/>
  <c r="BR110" i="2" a="1"/>
  <c r="BR110" i="2" s="1"/>
  <c r="BS110" i="2" a="1"/>
  <c r="BS110" i="2" s="1"/>
  <c r="BT110" i="2" a="1"/>
  <c r="BT110" i="2" s="1"/>
  <c r="BU110" i="2" a="1"/>
  <c r="BU110" i="2" s="1"/>
  <c r="BV110" i="2" a="1"/>
  <c r="BV110" i="2" s="1"/>
  <c r="BW110" i="2" a="1"/>
  <c r="BW110" i="2" s="1"/>
  <c r="BX110" i="2" a="1"/>
  <c r="BX110" i="2" s="1"/>
  <c r="BY110" i="2" a="1"/>
  <c r="BY110" i="2" s="1"/>
  <c r="BZ110" i="2" a="1"/>
  <c r="BZ110" i="2" s="1"/>
  <c r="CA110" i="2" a="1"/>
  <c r="CA110" i="2" s="1"/>
  <c r="CB110" i="2" a="1"/>
  <c r="CB110" i="2" s="1"/>
  <c r="CC110" i="2" a="1"/>
  <c r="CC110" i="2" s="1"/>
  <c r="CD110" i="2" a="1"/>
  <c r="CD110" i="2" s="1"/>
  <c r="CE110" i="2" a="1"/>
  <c r="CE110" i="2" s="1"/>
  <c r="CF110" i="2" a="1"/>
  <c r="CF110" i="2" s="1"/>
  <c r="CG110" i="2" a="1"/>
  <c r="CG110" i="2" s="1"/>
  <c r="CH110" i="2" a="1"/>
  <c r="CH110" i="2" s="1"/>
  <c r="CI110" i="2" a="1"/>
  <c r="CI110" i="2" s="1"/>
  <c r="CJ110" i="2" a="1"/>
  <c r="CJ110" i="2" s="1"/>
  <c r="CK110" i="2" a="1"/>
  <c r="CK110" i="2" s="1"/>
  <c r="CL110" i="2" a="1"/>
  <c r="CL110" i="2" s="1"/>
  <c r="CM110" i="2" a="1"/>
  <c r="CM110" i="2" s="1"/>
  <c r="CN110" i="2" a="1"/>
  <c r="CN110" i="2" s="1"/>
  <c r="CO110" i="2" a="1"/>
  <c r="CO110" i="2" s="1"/>
  <c r="CP110" i="2" a="1"/>
  <c r="CP110" i="2" s="1"/>
  <c r="CQ110" i="2" a="1"/>
  <c r="CQ110" i="2" s="1"/>
  <c r="CR110" i="2" a="1"/>
  <c r="CR110" i="2" s="1"/>
  <c r="CS110" i="2" a="1"/>
  <c r="CS110" i="2" s="1"/>
  <c r="CT110" i="2" a="1"/>
  <c r="CT110" i="2" s="1"/>
  <c r="CU110" i="2" a="1"/>
  <c r="CU110" i="2" s="1"/>
  <c r="CV110" i="2" a="1"/>
  <c r="CV110" i="2" s="1"/>
  <c r="CW110" i="2" a="1"/>
  <c r="CW110" i="2" s="1"/>
  <c r="CX110" i="2" a="1"/>
  <c r="CX110" i="2" s="1"/>
  <c r="CY110" i="2" a="1"/>
  <c r="CY110" i="2" s="1"/>
  <c r="CZ110" i="2" a="1"/>
  <c r="CZ110" i="2" s="1"/>
  <c r="DA110" i="2" a="1"/>
  <c r="DA110" i="2" s="1"/>
  <c r="DB110" i="2" a="1"/>
  <c r="DB110" i="2" s="1"/>
  <c r="DC110" i="2" a="1"/>
  <c r="DC110" i="2" s="1"/>
  <c r="DD110" i="2" a="1"/>
  <c r="DD110" i="2" s="1"/>
  <c r="DE110" i="2" a="1"/>
  <c r="DE110" i="2" s="1"/>
  <c r="DF110" i="2" a="1"/>
  <c r="DF110" i="2" s="1"/>
  <c r="DG110" i="2" a="1"/>
  <c r="DG110" i="2" s="1"/>
  <c r="DH110" i="2" a="1"/>
  <c r="DH110" i="2" s="1"/>
  <c r="DI110" i="2" a="1"/>
  <c r="DI110" i="2" s="1"/>
  <c r="DJ110" i="2" a="1"/>
  <c r="DJ110" i="2" s="1"/>
  <c r="DK110" i="2" a="1"/>
  <c r="DK110" i="2" s="1"/>
  <c r="DL110" i="2" a="1"/>
  <c r="DL110" i="2" s="1"/>
  <c r="DM110" i="2" a="1"/>
  <c r="DM110" i="2" s="1"/>
  <c r="DN110" i="2" a="1"/>
  <c r="DN110" i="2" s="1"/>
  <c r="DO110" i="2" a="1"/>
  <c r="DO110" i="2" s="1"/>
  <c r="DP110" i="2" a="1"/>
  <c r="DP110" i="2" s="1"/>
  <c r="DQ110" i="2" a="1"/>
  <c r="DQ110" i="2" s="1"/>
  <c r="DR110" i="2" a="1"/>
  <c r="DR110" i="2" s="1"/>
  <c r="DS110" i="2" a="1"/>
  <c r="DS110" i="2" s="1"/>
  <c r="DT110" i="2" a="1"/>
  <c r="DT110" i="2" s="1"/>
  <c r="DU110" i="2" a="1"/>
  <c r="DU110" i="2" s="1"/>
  <c r="DV110" i="2" a="1"/>
  <c r="DV110" i="2" s="1"/>
  <c r="DW110" i="2" a="1"/>
  <c r="DW110" i="2" s="1"/>
  <c r="DX110" i="2" a="1"/>
  <c r="DX110" i="2" s="1"/>
  <c r="DY110" i="2" a="1"/>
  <c r="DY110" i="2" s="1"/>
  <c r="DZ110" i="2" a="1"/>
  <c r="DZ110" i="2" s="1"/>
  <c r="EA110" i="2" a="1"/>
  <c r="EA110" i="2" s="1"/>
  <c r="EB110" i="2" a="1"/>
  <c r="EB110" i="2" s="1"/>
  <c r="EC110" i="2" a="1"/>
  <c r="EC110" i="2" s="1"/>
  <c r="ED110" i="2" a="1"/>
  <c r="ED110" i="2" s="1"/>
  <c r="EE110" i="2" a="1"/>
  <c r="EE110" i="2" s="1"/>
  <c r="EF110" i="2" a="1"/>
  <c r="EF110" i="2" s="1"/>
  <c r="EG110" i="2" a="1"/>
  <c r="EG110" i="2" s="1"/>
  <c r="EH110" i="2" a="1"/>
  <c r="EH110" i="2" s="1"/>
  <c r="EI110" i="2" a="1"/>
  <c r="EI110" i="2" s="1"/>
  <c r="EJ110" i="2" a="1"/>
  <c r="EJ110" i="2" s="1"/>
  <c r="EK110" i="2" a="1"/>
  <c r="EK110" i="2" s="1"/>
  <c r="EL110" i="2" a="1"/>
  <c r="EL110" i="2" s="1"/>
  <c r="EM110" i="2" a="1"/>
  <c r="EM110" i="2" s="1"/>
  <c r="EN110" i="2" a="1"/>
  <c r="EN110" i="2" s="1"/>
  <c r="EO110" i="2" a="1"/>
  <c r="EO110" i="2" s="1"/>
  <c r="EP110" i="2" a="1"/>
  <c r="EP110" i="2" s="1"/>
  <c r="EQ110" i="2" a="1"/>
  <c r="EQ110" i="2" s="1"/>
  <c r="ER110" i="2" a="1"/>
  <c r="ER110" i="2" s="1"/>
  <c r="ES110" i="2" a="1"/>
  <c r="ES110" i="2" s="1"/>
  <c r="ET110" i="2" a="1"/>
  <c r="ET110" i="2" s="1"/>
  <c r="EU110" i="2" a="1"/>
  <c r="EU110" i="2" s="1"/>
  <c r="EV110" i="2" a="1"/>
  <c r="EV110" i="2" s="1"/>
  <c r="EW110" i="2" a="1"/>
  <c r="EW110" i="2" s="1"/>
  <c r="EX110" i="2" a="1"/>
  <c r="EX110" i="2" s="1"/>
  <c r="EY110" i="2" a="1"/>
  <c r="EY110" i="2" s="1"/>
  <c r="EZ110" i="2" a="1"/>
  <c r="EZ110" i="2" s="1"/>
  <c r="FA110" i="2" a="1"/>
  <c r="FA110" i="2" s="1"/>
  <c r="FB110" i="2" a="1"/>
  <c r="FB110" i="2" s="1"/>
  <c r="FC110" i="2" a="1"/>
  <c r="FC110" i="2" s="1"/>
  <c r="FD110" i="2" a="1"/>
  <c r="FD110" i="2" s="1"/>
  <c r="FE110" i="2" a="1"/>
  <c r="FE110" i="2" s="1"/>
  <c r="FF110" i="2" a="1"/>
  <c r="FF110" i="2" s="1"/>
  <c r="FG110" i="2" a="1"/>
  <c r="FG110" i="2" s="1"/>
  <c r="FH110" i="2" a="1"/>
  <c r="FH110" i="2" s="1"/>
  <c r="FI110" i="2" a="1"/>
  <c r="FI110" i="2" s="1"/>
  <c r="FJ110" i="2" a="1"/>
  <c r="FJ110" i="2" s="1"/>
  <c r="FK110" i="2" a="1"/>
  <c r="FK110" i="2" s="1"/>
  <c r="FL110" i="2" a="1"/>
  <c r="FL110" i="2" s="1"/>
  <c r="FM110" i="2" a="1"/>
  <c r="FM110" i="2" s="1"/>
  <c r="FN110" i="2" a="1"/>
  <c r="FN110" i="2" s="1"/>
  <c r="FO110" i="2" a="1"/>
  <c r="FO110" i="2" s="1"/>
  <c r="FP110" i="2" a="1"/>
  <c r="FP110" i="2" s="1"/>
  <c r="FQ110" i="2" a="1"/>
  <c r="FQ110" i="2" s="1"/>
  <c r="FR110" i="2" a="1"/>
  <c r="FR110" i="2" s="1"/>
  <c r="FS110" i="2" a="1"/>
  <c r="FS110" i="2" s="1"/>
  <c r="FT110" i="2" a="1"/>
  <c r="FT110" i="2" s="1"/>
  <c r="FU110" i="2" a="1"/>
  <c r="FU110" i="2" s="1"/>
  <c r="FV110" i="2" a="1"/>
  <c r="FV110" i="2" s="1"/>
  <c r="FW110" i="2" a="1"/>
  <c r="FW110" i="2" s="1"/>
  <c r="FX110" i="2" a="1"/>
  <c r="FX110" i="2" s="1"/>
  <c r="FY110" i="2" a="1"/>
  <c r="FY110" i="2" s="1"/>
  <c r="FZ110" i="2" a="1"/>
  <c r="FZ110" i="2" s="1"/>
  <c r="GA110" i="2" a="1"/>
  <c r="GA110" i="2" s="1"/>
  <c r="GB110" i="2" a="1"/>
  <c r="GB110" i="2" s="1"/>
  <c r="GC110" i="2" a="1"/>
  <c r="GC110" i="2" s="1"/>
  <c r="GD110" i="2" a="1"/>
  <c r="GD110" i="2" s="1"/>
  <c r="GE110" i="2" a="1"/>
  <c r="GE110" i="2" s="1"/>
  <c r="GF110" i="2" a="1"/>
  <c r="GF110" i="2" s="1"/>
  <c r="GG110" i="2" a="1"/>
  <c r="GG110" i="2" s="1"/>
  <c r="GH110" i="2" a="1"/>
  <c r="GH110" i="2" s="1"/>
  <c r="GI110" i="2" a="1"/>
  <c r="GI110" i="2" s="1"/>
  <c r="GJ110" i="2" a="1"/>
  <c r="GJ110" i="2" s="1"/>
  <c r="GK110" i="2" a="1"/>
  <c r="GK110" i="2" s="1"/>
  <c r="GL110" i="2" a="1"/>
  <c r="GL110" i="2" s="1"/>
  <c r="GM110" i="2" a="1"/>
  <c r="GM110" i="2" s="1"/>
  <c r="GN110" i="2" a="1"/>
  <c r="GN110" i="2" s="1"/>
  <c r="GO110" i="2" a="1"/>
  <c r="GO110" i="2" s="1"/>
  <c r="GP110" i="2" a="1"/>
  <c r="GP110" i="2" s="1"/>
  <c r="GQ110" i="2" a="1"/>
  <c r="GQ110" i="2" s="1"/>
  <c r="GR110" i="2" a="1"/>
  <c r="GR110" i="2" s="1"/>
  <c r="GS110" i="2" a="1"/>
  <c r="GS110" i="2" s="1"/>
  <c r="GT110" i="2" a="1"/>
  <c r="GT110" i="2" s="1"/>
  <c r="GU110" i="2" a="1"/>
  <c r="GU110" i="2" s="1"/>
  <c r="GV110" i="2" a="1"/>
  <c r="GV110" i="2" s="1"/>
  <c r="GW110" i="2" a="1"/>
  <c r="GW110" i="2" s="1"/>
  <c r="GX110" i="2" a="1"/>
  <c r="GX110" i="2" s="1"/>
  <c r="GY110" i="2" a="1"/>
  <c r="GY110" i="2" s="1"/>
  <c r="GZ110" i="2" a="1"/>
  <c r="GZ110" i="2" s="1"/>
  <c r="N136" i="2" l="1"/>
  <c r="X15" i="2" l="1" a="1"/>
  <c r="X15" i="2" s="1"/>
  <c r="X34" i="2" a="1"/>
  <c r="X34" i="2" s="1"/>
  <c r="Y34" i="2" a="1"/>
  <c r="Y34" i="2" s="1"/>
  <c r="Z34" i="2" a="1"/>
  <c r="Z34" i="2" s="1"/>
  <c r="Y15" i="2" a="1"/>
  <c r="Y15" i="2" s="1"/>
  <c r="Z15" i="2" a="1"/>
  <c r="Z15" i="2" s="1"/>
  <c r="X16" i="2" a="1"/>
  <c r="X16" i="2" s="1"/>
  <c r="Y16" i="2" a="1"/>
  <c r="Y16" i="2" s="1"/>
  <c r="Z16" i="2" a="1"/>
  <c r="Z16" i="2" s="1"/>
  <c r="X17" i="2" a="1"/>
  <c r="X17" i="2" s="1"/>
  <c r="Y17" i="2" a="1"/>
  <c r="Y17" i="2" s="1"/>
  <c r="Z17" i="2" a="1"/>
  <c r="Z17" i="2" s="1"/>
  <c r="X18" i="2" a="1"/>
  <c r="X18" i="2" s="1"/>
  <c r="Y18" i="2" a="1"/>
  <c r="Y18" i="2" s="1"/>
  <c r="Z18" i="2" a="1"/>
  <c r="Z18" i="2" s="1"/>
  <c r="N50" i="2"/>
  <c r="H59" i="2"/>
  <c r="D59" i="2" s="1"/>
  <c r="X20" i="2" l="1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AR20" i="2" a="1"/>
  <c r="AR20" i="2" s="1"/>
  <c r="AS20" i="2" a="1"/>
  <c r="AS20" i="2" s="1"/>
  <c r="AT20" i="2" a="1"/>
  <c r="AT20" i="2" s="1"/>
  <c r="AU20" i="2" a="1"/>
  <c r="AU20" i="2" s="1"/>
  <c r="AV20" i="2" a="1"/>
  <c r="AV20" i="2" s="1"/>
  <c r="AW20" i="2" a="1"/>
  <c r="AW20" i="2" s="1"/>
  <c r="AX20" i="2" a="1"/>
  <c r="AX20" i="2" s="1"/>
  <c r="AY20" i="2" a="1"/>
  <c r="AY20" i="2" s="1"/>
  <c r="AZ20" i="2" a="1"/>
  <c r="AZ20" i="2" s="1"/>
  <c r="BA20" i="2" a="1"/>
  <c r="BA20" i="2" s="1"/>
  <c r="BB20" i="2" a="1"/>
  <c r="BB20" i="2" s="1"/>
  <c r="BC20" i="2" a="1"/>
  <c r="BC20" i="2" s="1"/>
  <c r="BD20" i="2" a="1"/>
  <c r="BD20" i="2" s="1"/>
  <c r="BE20" i="2" a="1"/>
  <c r="BE20" i="2" s="1"/>
  <c r="BF20" i="2" a="1"/>
  <c r="BF20" i="2" s="1"/>
  <c r="BG20" i="2" a="1"/>
  <c r="BG20" i="2" s="1"/>
  <c r="BH20" i="2" a="1"/>
  <c r="BH20" i="2" s="1"/>
  <c r="BI20" i="2" a="1"/>
  <c r="BI20" i="2" s="1"/>
  <c r="BJ20" i="2" a="1"/>
  <c r="BJ20" i="2" s="1"/>
  <c r="BK20" i="2" a="1"/>
  <c r="BK20" i="2" s="1"/>
  <c r="BL20" i="2" a="1"/>
  <c r="BL20" i="2" s="1"/>
  <c r="BM20" i="2" a="1"/>
  <c r="BM20" i="2" s="1"/>
  <c r="BN20" i="2" a="1"/>
  <c r="BN20" i="2" s="1"/>
  <c r="BO20" i="2" a="1"/>
  <c r="BO20" i="2" s="1"/>
  <c r="BP20" i="2" a="1"/>
  <c r="BP20" i="2" s="1"/>
  <c r="BQ20" i="2" a="1"/>
  <c r="BQ20" i="2" s="1"/>
  <c r="BR20" i="2" a="1"/>
  <c r="BR20" i="2" s="1"/>
  <c r="BS20" i="2" a="1"/>
  <c r="BS20" i="2" s="1"/>
  <c r="BT20" i="2" a="1"/>
  <c r="BT20" i="2" s="1"/>
  <c r="BU20" i="2" a="1"/>
  <c r="BU20" i="2" s="1"/>
  <c r="BV20" i="2" a="1"/>
  <c r="BV20" i="2" s="1"/>
  <c r="BW20" i="2" a="1"/>
  <c r="BW20" i="2" s="1"/>
  <c r="BX20" i="2" a="1"/>
  <c r="BX20" i="2" s="1"/>
  <c r="BY20" i="2" a="1"/>
  <c r="BY20" i="2" s="1"/>
  <c r="BZ20" i="2" a="1"/>
  <c r="BZ20" i="2" s="1"/>
  <c r="CA20" i="2" a="1"/>
  <c r="CA20" i="2" s="1"/>
  <c r="CB20" i="2" a="1"/>
  <c r="CB20" i="2" s="1"/>
  <c r="CC20" i="2" a="1"/>
  <c r="CC20" i="2" s="1"/>
  <c r="CD20" i="2" a="1"/>
  <c r="CD20" i="2" s="1"/>
  <c r="CE20" i="2" a="1"/>
  <c r="CE20" i="2" s="1"/>
  <c r="CF20" i="2" a="1"/>
  <c r="CF20" i="2" s="1"/>
  <c r="CG20" i="2" a="1"/>
  <c r="CG20" i="2" s="1"/>
  <c r="CH20" i="2" a="1"/>
  <c r="CH20" i="2" s="1"/>
  <c r="CI20" i="2" a="1"/>
  <c r="CI20" i="2" s="1"/>
  <c r="CJ20" i="2" a="1"/>
  <c r="CJ20" i="2" s="1"/>
  <c r="CK20" i="2" a="1"/>
  <c r="CK20" i="2" s="1"/>
  <c r="CL20" i="2" a="1"/>
  <c r="CL20" i="2" s="1"/>
  <c r="CM20" i="2" a="1"/>
  <c r="CM20" i="2" s="1"/>
  <c r="CN20" i="2" a="1"/>
  <c r="CN20" i="2" s="1"/>
  <c r="CO20" i="2" a="1"/>
  <c r="CO20" i="2" s="1"/>
  <c r="CP20" i="2" a="1"/>
  <c r="CP20" i="2" s="1"/>
  <c r="CQ20" i="2" a="1"/>
  <c r="CQ20" i="2" s="1"/>
  <c r="CR20" i="2" a="1"/>
  <c r="CR20" i="2" s="1"/>
  <c r="CS20" i="2" a="1"/>
  <c r="CS20" i="2" s="1"/>
  <c r="CT20" i="2" a="1"/>
  <c r="CT20" i="2" s="1"/>
  <c r="CU20" i="2" a="1"/>
  <c r="CU20" i="2" s="1"/>
  <c r="CV20" i="2" a="1"/>
  <c r="CV20" i="2" s="1"/>
  <c r="CW20" i="2" a="1"/>
  <c r="CW20" i="2" s="1"/>
  <c r="CX20" i="2" a="1"/>
  <c r="CX20" i="2" s="1"/>
  <c r="CY20" i="2" a="1"/>
  <c r="CY20" i="2" s="1"/>
  <c r="CZ20" i="2" a="1"/>
  <c r="CZ20" i="2" s="1"/>
  <c r="DA20" i="2" a="1"/>
  <c r="DA20" i="2" s="1"/>
  <c r="DB20" i="2" a="1"/>
  <c r="DB20" i="2" s="1"/>
  <c r="DC20" i="2" a="1"/>
  <c r="DC20" i="2" s="1"/>
  <c r="DD20" i="2" a="1"/>
  <c r="DD20" i="2" s="1"/>
  <c r="DE20" i="2" a="1"/>
  <c r="DE20" i="2" s="1"/>
  <c r="DF20" i="2" a="1"/>
  <c r="DF20" i="2" s="1"/>
  <c r="DG20" i="2" a="1"/>
  <c r="DG20" i="2" s="1"/>
  <c r="DH20" i="2" a="1"/>
  <c r="DH20" i="2" s="1"/>
  <c r="DI20" i="2" a="1"/>
  <c r="DI20" i="2" s="1"/>
  <c r="DJ20" i="2" a="1"/>
  <c r="DJ20" i="2" s="1"/>
  <c r="DK20" i="2" a="1"/>
  <c r="DK20" i="2" s="1"/>
  <c r="DL20" i="2" a="1"/>
  <c r="DL20" i="2" s="1"/>
  <c r="DM20" i="2" a="1"/>
  <c r="DM20" i="2" s="1"/>
  <c r="DN20" i="2" a="1"/>
  <c r="DN20" i="2" s="1"/>
  <c r="DO20" i="2" a="1"/>
  <c r="DO20" i="2" s="1"/>
  <c r="DP20" i="2" a="1"/>
  <c r="DP20" i="2" s="1"/>
  <c r="DQ20" i="2" a="1"/>
  <c r="DQ20" i="2" s="1"/>
  <c r="DR20" i="2" a="1"/>
  <c r="DR20" i="2" s="1"/>
  <c r="DS20" i="2" a="1"/>
  <c r="DS20" i="2" s="1"/>
  <c r="DT20" i="2" a="1"/>
  <c r="DT20" i="2" s="1"/>
  <c r="DU20" i="2" a="1"/>
  <c r="DU20" i="2" s="1"/>
  <c r="DV20" i="2" a="1"/>
  <c r="DV20" i="2" s="1"/>
  <c r="DW20" i="2" a="1"/>
  <c r="DW20" i="2" s="1"/>
  <c r="DX20" i="2" a="1"/>
  <c r="DX20" i="2" s="1"/>
  <c r="DY20" i="2" a="1"/>
  <c r="DY20" i="2" s="1"/>
  <c r="DZ20" i="2" a="1"/>
  <c r="DZ20" i="2" s="1"/>
  <c r="EA20" i="2" a="1"/>
  <c r="EA20" i="2" s="1"/>
  <c r="EB20" i="2" a="1"/>
  <c r="EB20" i="2" s="1"/>
  <c r="EC20" i="2" a="1"/>
  <c r="EC20" i="2" s="1"/>
  <c r="ED20" i="2" a="1"/>
  <c r="ED20" i="2" s="1"/>
  <c r="EE20" i="2" a="1"/>
  <c r="EE20" i="2" s="1"/>
  <c r="EF20" i="2" a="1"/>
  <c r="EF20" i="2" s="1"/>
  <c r="EG20" i="2" a="1"/>
  <c r="EG20" i="2" s="1"/>
  <c r="EH20" i="2" a="1"/>
  <c r="EH20" i="2" s="1"/>
  <c r="EI20" i="2" a="1"/>
  <c r="EI20" i="2" s="1"/>
  <c r="EJ20" i="2" a="1"/>
  <c r="EJ20" i="2" s="1"/>
  <c r="EK20" i="2" a="1"/>
  <c r="EK20" i="2" s="1"/>
  <c r="EL20" i="2" a="1"/>
  <c r="EL20" i="2" s="1"/>
  <c r="EM20" i="2" a="1"/>
  <c r="EM20" i="2" s="1"/>
  <c r="EN20" i="2" a="1"/>
  <c r="EN20" i="2" s="1"/>
  <c r="EO20" i="2" a="1"/>
  <c r="EO20" i="2" s="1"/>
  <c r="EP20" i="2" a="1"/>
  <c r="EP20" i="2" s="1"/>
  <c r="EQ20" i="2" a="1"/>
  <c r="EQ20" i="2" s="1"/>
  <c r="ER20" i="2" a="1"/>
  <c r="ER20" i="2" s="1"/>
  <c r="ES20" i="2" a="1"/>
  <c r="ES20" i="2" s="1"/>
  <c r="ET20" i="2" a="1"/>
  <c r="ET20" i="2" s="1"/>
  <c r="EU20" i="2" a="1"/>
  <c r="EU20" i="2" s="1"/>
  <c r="EV20" i="2" a="1"/>
  <c r="EV20" i="2" s="1"/>
  <c r="EW20" i="2" a="1"/>
  <c r="EW20" i="2" s="1"/>
  <c r="EX20" i="2" a="1"/>
  <c r="EX20" i="2" s="1"/>
  <c r="EY20" i="2" a="1"/>
  <c r="EY20" i="2" s="1"/>
  <c r="EZ20" i="2" a="1"/>
  <c r="EZ20" i="2" s="1"/>
  <c r="FA20" i="2" a="1"/>
  <c r="FA20" i="2" s="1"/>
  <c r="FB20" i="2" a="1"/>
  <c r="FB20" i="2" s="1"/>
  <c r="FC20" i="2" a="1"/>
  <c r="FC20" i="2" s="1"/>
  <c r="FD20" i="2" a="1"/>
  <c r="FD20" i="2" s="1"/>
  <c r="FE20" i="2" a="1"/>
  <c r="FE20" i="2" s="1"/>
  <c r="FF20" i="2" a="1"/>
  <c r="FF20" i="2" s="1"/>
  <c r="FG20" i="2" a="1"/>
  <c r="FG20" i="2" s="1"/>
  <c r="FH20" i="2" a="1"/>
  <c r="FH20" i="2" s="1"/>
  <c r="FI20" i="2" a="1"/>
  <c r="FI20" i="2" s="1"/>
  <c r="FJ20" i="2" a="1"/>
  <c r="FJ20" i="2" s="1"/>
  <c r="FK20" i="2" a="1"/>
  <c r="FK20" i="2" s="1"/>
  <c r="FL20" i="2" a="1"/>
  <c r="FL20" i="2" s="1"/>
  <c r="FM20" i="2" a="1"/>
  <c r="FM20" i="2" s="1"/>
  <c r="FN20" i="2" a="1"/>
  <c r="FN20" i="2" s="1"/>
  <c r="FO20" i="2" a="1"/>
  <c r="FO20" i="2" s="1"/>
  <c r="FP20" i="2" a="1"/>
  <c r="FP20" i="2" s="1"/>
  <c r="FQ20" i="2" a="1"/>
  <c r="FQ20" i="2" s="1"/>
  <c r="FR20" i="2" a="1"/>
  <c r="FR20" i="2" s="1"/>
  <c r="FS20" i="2" a="1"/>
  <c r="FS20" i="2" s="1"/>
  <c r="FT20" i="2" a="1"/>
  <c r="FT20" i="2" s="1"/>
  <c r="FU20" i="2" a="1"/>
  <c r="FU20" i="2" s="1"/>
  <c r="FV20" i="2" a="1"/>
  <c r="FV20" i="2" s="1"/>
  <c r="FW20" i="2" a="1"/>
  <c r="FW20" i="2" s="1"/>
  <c r="FX20" i="2" a="1"/>
  <c r="FX20" i="2" s="1"/>
  <c r="FY20" i="2" a="1"/>
  <c r="FY20" i="2" s="1"/>
  <c r="FZ20" i="2" a="1"/>
  <c r="FZ20" i="2" s="1"/>
  <c r="GA20" i="2" a="1"/>
  <c r="GA20" i="2" s="1"/>
  <c r="GB20" i="2" a="1"/>
  <c r="GB20" i="2" s="1"/>
  <c r="GC20" i="2" a="1"/>
  <c r="GC20" i="2" s="1"/>
  <c r="GD20" i="2" a="1"/>
  <c r="GD20" i="2" s="1"/>
  <c r="GE20" i="2" a="1"/>
  <c r="GE20" i="2" s="1"/>
  <c r="GF20" i="2" a="1"/>
  <c r="GF20" i="2" s="1"/>
  <c r="GG20" i="2" a="1"/>
  <c r="GG20" i="2" s="1"/>
  <c r="GH20" i="2" a="1"/>
  <c r="GH20" i="2" s="1"/>
  <c r="GI20" i="2" a="1"/>
  <c r="GI20" i="2" s="1"/>
  <c r="GJ20" i="2" a="1"/>
  <c r="GJ20" i="2" s="1"/>
  <c r="GK20" i="2" a="1"/>
  <c r="GK20" i="2" s="1"/>
  <c r="GL20" i="2" a="1"/>
  <c r="GL20" i="2" s="1"/>
  <c r="GM20" i="2" a="1"/>
  <c r="GM20" i="2" s="1"/>
  <c r="GN20" i="2" a="1"/>
  <c r="GN20" i="2" s="1"/>
  <c r="GO20" i="2" a="1"/>
  <c r="GO20" i="2" s="1"/>
  <c r="GP20" i="2" a="1"/>
  <c r="GP20" i="2" s="1"/>
  <c r="GQ20" i="2" a="1"/>
  <c r="GQ20" i="2" s="1"/>
  <c r="GR20" i="2" a="1"/>
  <c r="GR20" i="2" s="1"/>
  <c r="GS20" i="2" a="1"/>
  <c r="GS20" i="2" s="1"/>
  <c r="GT20" i="2" a="1"/>
  <c r="GT20" i="2" s="1"/>
  <c r="GU20" i="2" a="1"/>
  <c r="GU20" i="2" s="1"/>
  <c r="GV20" i="2" a="1"/>
  <c r="GV20" i="2" s="1"/>
  <c r="GW20" i="2" a="1"/>
  <c r="GW20" i="2" s="1"/>
  <c r="GX20" i="2" a="1"/>
  <c r="GX20" i="2" s="1"/>
  <c r="GY20" i="2" a="1"/>
  <c r="GY20" i="2" s="1"/>
  <c r="GZ20" i="2" a="1"/>
  <c r="GZ20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AR21" i="2" a="1"/>
  <c r="AR21" i="2" s="1"/>
  <c r="AS21" i="2" a="1"/>
  <c r="AS21" i="2" s="1"/>
  <c r="AT21" i="2" a="1"/>
  <c r="AT21" i="2" s="1"/>
  <c r="AU21" i="2" a="1"/>
  <c r="AU21" i="2" s="1"/>
  <c r="AV21" i="2" a="1"/>
  <c r="AV21" i="2" s="1"/>
  <c r="AW21" i="2" a="1"/>
  <c r="AW21" i="2" s="1"/>
  <c r="AX21" i="2" a="1"/>
  <c r="AX21" i="2" s="1"/>
  <c r="AY21" i="2" a="1"/>
  <c r="AY21" i="2" s="1"/>
  <c r="AZ21" i="2" a="1"/>
  <c r="AZ21" i="2" s="1"/>
  <c r="BA21" i="2" a="1"/>
  <c r="BA21" i="2" s="1"/>
  <c r="BB21" i="2" a="1"/>
  <c r="BB21" i="2" s="1"/>
  <c r="BC21" i="2" a="1"/>
  <c r="BC21" i="2" s="1"/>
  <c r="BD21" i="2" a="1"/>
  <c r="BD21" i="2" s="1"/>
  <c r="BE21" i="2" a="1"/>
  <c r="BE21" i="2" s="1"/>
  <c r="BF21" i="2" a="1"/>
  <c r="BF21" i="2" s="1"/>
  <c r="BG21" i="2" a="1"/>
  <c r="BG21" i="2" s="1"/>
  <c r="BH21" i="2" a="1"/>
  <c r="BH21" i="2" s="1"/>
  <c r="BI21" i="2" a="1"/>
  <c r="BI21" i="2" s="1"/>
  <c r="BJ21" i="2" a="1"/>
  <c r="BJ21" i="2" s="1"/>
  <c r="BK21" i="2" a="1"/>
  <c r="BK21" i="2" s="1"/>
  <c r="BL21" i="2" a="1"/>
  <c r="BL21" i="2" s="1"/>
  <c r="BM21" i="2" a="1"/>
  <c r="BM21" i="2" s="1"/>
  <c r="BN21" i="2" a="1"/>
  <c r="BN21" i="2" s="1"/>
  <c r="BO21" i="2" a="1"/>
  <c r="BO21" i="2" s="1"/>
  <c r="BP21" i="2" a="1"/>
  <c r="BP21" i="2" s="1"/>
  <c r="BQ21" i="2" a="1"/>
  <c r="BQ21" i="2" s="1"/>
  <c r="BR21" i="2" a="1"/>
  <c r="BR21" i="2" s="1"/>
  <c r="BS21" i="2" a="1"/>
  <c r="BS21" i="2" s="1"/>
  <c r="BT21" i="2" a="1"/>
  <c r="BT21" i="2" s="1"/>
  <c r="BU21" i="2" a="1"/>
  <c r="BU21" i="2" s="1"/>
  <c r="BV21" i="2" a="1"/>
  <c r="BV21" i="2" s="1"/>
  <c r="BW21" i="2" a="1"/>
  <c r="BW21" i="2" s="1"/>
  <c r="BX21" i="2" a="1"/>
  <c r="BX21" i="2" s="1"/>
  <c r="BY21" i="2" a="1"/>
  <c r="BY21" i="2" s="1"/>
  <c r="BZ21" i="2" a="1"/>
  <c r="BZ21" i="2" s="1"/>
  <c r="CA21" i="2" a="1"/>
  <c r="CA21" i="2" s="1"/>
  <c r="CB21" i="2" a="1"/>
  <c r="CB21" i="2" s="1"/>
  <c r="CC21" i="2" a="1"/>
  <c r="CC21" i="2" s="1"/>
  <c r="CD21" i="2" a="1"/>
  <c r="CD21" i="2" s="1"/>
  <c r="CE21" i="2" a="1"/>
  <c r="CE21" i="2" s="1"/>
  <c r="CF21" i="2" a="1"/>
  <c r="CF21" i="2" s="1"/>
  <c r="CG21" i="2" a="1"/>
  <c r="CG21" i="2" s="1"/>
  <c r="CH21" i="2" a="1"/>
  <c r="CH21" i="2" s="1"/>
  <c r="CI21" i="2" a="1"/>
  <c r="CI21" i="2" s="1"/>
  <c r="CJ21" i="2" a="1"/>
  <c r="CJ21" i="2" s="1"/>
  <c r="CK21" i="2" a="1"/>
  <c r="CK21" i="2" s="1"/>
  <c r="CL21" i="2" a="1"/>
  <c r="CL21" i="2" s="1"/>
  <c r="CM21" i="2" a="1"/>
  <c r="CM21" i="2" s="1"/>
  <c r="CN21" i="2" a="1"/>
  <c r="CN21" i="2" s="1"/>
  <c r="CO21" i="2" a="1"/>
  <c r="CO21" i="2" s="1"/>
  <c r="CP21" i="2" a="1"/>
  <c r="CP21" i="2" s="1"/>
  <c r="CQ21" i="2" a="1"/>
  <c r="CQ21" i="2" s="1"/>
  <c r="CR21" i="2" a="1"/>
  <c r="CR21" i="2" s="1"/>
  <c r="CS21" i="2" a="1"/>
  <c r="CS21" i="2" s="1"/>
  <c r="CT21" i="2" a="1"/>
  <c r="CT21" i="2" s="1"/>
  <c r="CU21" i="2" a="1"/>
  <c r="CU21" i="2" s="1"/>
  <c r="CV21" i="2" a="1"/>
  <c r="CV21" i="2" s="1"/>
  <c r="CW21" i="2" a="1"/>
  <c r="CW21" i="2" s="1"/>
  <c r="CX21" i="2" a="1"/>
  <c r="CX21" i="2" s="1"/>
  <c r="CY21" i="2" a="1"/>
  <c r="CY21" i="2" s="1"/>
  <c r="CZ21" i="2" a="1"/>
  <c r="CZ21" i="2" s="1"/>
  <c r="DA21" i="2" a="1"/>
  <c r="DA21" i="2" s="1"/>
  <c r="DB21" i="2" a="1"/>
  <c r="DB21" i="2" s="1"/>
  <c r="DC21" i="2" a="1"/>
  <c r="DC21" i="2" s="1"/>
  <c r="DD21" i="2" a="1"/>
  <c r="DD21" i="2" s="1"/>
  <c r="DE21" i="2" a="1"/>
  <c r="DE21" i="2" s="1"/>
  <c r="DF21" i="2" a="1"/>
  <c r="DF21" i="2" s="1"/>
  <c r="DG21" i="2" a="1"/>
  <c r="DG21" i="2" s="1"/>
  <c r="DH21" i="2" a="1"/>
  <c r="DH21" i="2" s="1"/>
  <c r="DI21" i="2" a="1"/>
  <c r="DI21" i="2" s="1"/>
  <c r="DJ21" i="2" a="1"/>
  <c r="DJ21" i="2" s="1"/>
  <c r="DK21" i="2" a="1"/>
  <c r="DK21" i="2" s="1"/>
  <c r="DL21" i="2" a="1"/>
  <c r="DL21" i="2" s="1"/>
  <c r="DM21" i="2" a="1"/>
  <c r="DM21" i="2" s="1"/>
  <c r="DN21" i="2" a="1"/>
  <c r="DN21" i="2" s="1"/>
  <c r="DO21" i="2" a="1"/>
  <c r="DO21" i="2" s="1"/>
  <c r="DP21" i="2" a="1"/>
  <c r="DP21" i="2" s="1"/>
  <c r="DQ21" i="2" a="1"/>
  <c r="DQ21" i="2" s="1"/>
  <c r="DR21" i="2" a="1"/>
  <c r="DR21" i="2" s="1"/>
  <c r="DS21" i="2" a="1"/>
  <c r="DS21" i="2" s="1"/>
  <c r="DT21" i="2" a="1"/>
  <c r="DT21" i="2" s="1"/>
  <c r="DU21" i="2" a="1"/>
  <c r="DU21" i="2" s="1"/>
  <c r="DV21" i="2" a="1"/>
  <c r="DV21" i="2" s="1"/>
  <c r="DW21" i="2" a="1"/>
  <c r="DW21" i="2" s="1"/>
  <c r="DX21" i="2" a="1"/>
  <c r="DX21" i="2" s="1"/>
  <c r="DY21" i="2" a="1"/>
  <c r="DY21" i="2" s="1"/>
  <c r="DZ21" i="2" a="1"/>
  <c r="DZ21" i="2" s="1"/>
  <c r="EA21" i="2" a="1"/>
  <c r="EA21" i="2" s="1"/>
  <c r="EB21" i="2" a="1"/>
  <c r="EB21" i="2" s="1"/>
  <c r="EC21" i="2" a="1"/>
  <c r="EC21" i="2" s="1"/>
  <c r="ED21" i="2" a="1"/>
  <c r="ED21" i="2" s="1"/>
  <c r="EE21" i="2" a="1"/>
  <c r="EE21" i="2" s="1"/>
  <c r="EF21" i="2" a="1"/>
  <c r="EF21" i="2" s="1"/>
  <c r="EG21" i="2" a="1"/>
  <c r="EG21" i="2" s="1"/>
  <c r="EH21" i="2" a="1"/>
  <c r="EH21" i="2" s="1"/>
  <c r="EI21" i="2" a="1"/>
  <c r="EI21" i="2" s="1"/>
  <c r="EJ21" i="2" a="1"/>
  <c r="EJ21" i="2" s="1"/>
  <c r="EK21" i="2" a="1"/>
  <c r="EK21" i="2" s="1"/>
  <c r="EL21" i="2" a="1"/>
  <c r="EL21" i="2" s="1"/>
  <c r="EM21" i="2" a="1"/>
  <c r="EM21" i="2" s="1"/>
  <c r="EN21" i="2" a="1"/>
  <c r="EN21" i="2" s="1"/>
  <c r="EO21" i="2" a="1"/>
  <c r="EO21" i="2" s="1"/>
  <c r="EP21" i="2" a="1"/>
  <c r="EP21" i="2" s="1"/>
  <c r="EQ21" i="2" a="1"/>
  <c r="EQ21" i="2" s="1"/>
  <c r="ER21" i="2" a="1"/>
  <c r="ER21" i="2" s="1"/>
  <c r="ES21" i="2" a="1"/>
  <c r="ES21" i="2" s="1"/>
  <c r="ET21" i="2" a="1"/>
  <c r="ET21" i="2" s="1"/>
  <c r="EU21" i="2" a="1"/>
  <c r="EU21" i="2" s="1"/>
  <c r="EV21" i="2" a="1"/>
  <c r="EV21" i="2" s="1"/>
  <c r="EW21" i="2" a="1"/>
  <c r="EW21" i="2" s="1"/>
  <c r="EX21" i="2" a="1"/>
  <c r="EX21" i="2" s="1"/>
  <c r="EY21" i="2" a="1"/>
  <c r="EY21" i="2" s="1"/>
  <c r="EZ21" i="2" a="1"/>
  <c r="EZ21" i="2" s="1"/>
  <c r="FA21" i="2" a="1"/>
  <c r="FA21" i="2" s="1"/>
  <c r="FB21" i="2" a="1"/>
  <c r="FB21" i="2" s="1"/>
  <c r="FC21" i="2" a="1"/>
  <c r="FC21" i="2" s="1"/>
  <c r="FD21" i="2" a="1"/>
  <c r="FD21" i="2" s="1"/>
  <c r="FE21" i="2" a="1"/>
  <c r="FE21" i="2" s="1"/>
  <c r="FF21" i="2" a="1"/>
  <c r="FF21" i="2" s="1"/>
  <c r="FG21" i="2" a="1"/>
  <c r="FG21" i="2" s="1"/>
  <c r="FH21" i="2" a="1"/>
  <c r="FH21" i="2" s="1"/>
  <c r="FI21" i="2" a="1"/>
  <c r="FI21" i="2" s="1"/>
  <c r="FJ21" i="2" a="1"/>
  <c r="FJ21" i="2" s="1"/>
  <c r="FK21" i="2" a="1"/>
  <c r="FK21" i="2" s="1"/>
  <c r="FL21" i="2" a="1"/>
  <c r="FL21" i="2" s="1"/>
  <c r="FM21" i="2" a="1"/>
  <c r="FM21" i="2" s="1"/>
  <c r="FN21" i="2" a="1"/>
  <c r="FN21" i="2" s="1"/>
  <c r="FO21" i="2" a="1"/>
  <c r="FO21" i="2" s="1"/>
  <c r="FP21" i="2" a="1"/>
  <c r="FP21" i="2" s="1"/>
  <c r="FQ21" i="2" a="1"/>
  <c r="FQ21" i="2" s="1"/>
  <c r="FR21" i="2" a="1"/>
  <c r="FR21" i="2" s="1"/>
  <c r="FS21" i="2" a="1"/>
  <c r="FS21" i="2" s="1"/>
  <c r="FT21" i="2" a="1"/>
  <c r="FT21" i="2" s="1"/>
  <c r="FU21" i="2" a="1"/>
  <c r="FU21" i="2" s="1"/>
  <c r="FV21" i="2" a="1"/>
  <c r="FV21" i="2" s="1"/>
  <c r="FW21" i="2" a="1"/>
  <c r="FW21" i="2" s="1"/>
  <c r="FX21" i="2" a="1"/>
  <c r="FX21" i="2" s="1"/>
  <c r="FY21" i="2" a="1"/>
  <c r="FY21" i="2" s="1"/>
  <c r="FZ21" i="2" a="1"/>
  <c r="FZ21" i="2" s="1"/>
  <c r="GA21" i="2" a="1"/>
  <c r="GA21" i="2" s="1"/>
  <c r="GB21" i="2" a="1"/>
  <c r="GB21" i="2" s="1"/>
  <c r="GC21" i="2" a="1"/>
  <c r="GC21" i="2" s="1"/>
  <c r="GD21" i="2" a="1"/>
  <c r="GD21" i="2" s="1"/>
  <c r="GE21" i="2" a="1"/>
  <c r="GE21" i="2" s="1"/>
  <c r="GF21" i="2" a="1"/>
  <c r="GF21" i="2" s="1"/>
  <c r="GG21" i="2" a="1"/>
  <c r="GG21" i="2" s="1"/>
  <c r="GH21" i="2" a="1"/>
  <c r="GH21" i="2" s="1"/>
  <c r="GI21" i="2" a="1"/>
  <c r="GI21" i="2" s="1"/>
  <c r="GJ21" i="2" a="1"/>
  <c r="GJ21" i="2" s="1"/>
  <c r="GK21" i="2" a="1"/>
  <c r="GK21" i="2" s="1"/>
  <c r="GL21" i="2" a="1"/>
  <c r="GL21" i="2" s="1"/>
  <c r="GM21" i="2" a="1"/>
  <c r="GM21" i="2" s="1"/>
  <c r="GN21" i="2" a="1"/>
  <c r="GN21" i="2" s="1"/>
  <c r="GO21" i="2" a="1"/>
  <c r="GO21" i="2" s="1"/>
  <c r="GP21" i="2" a="1"/>
  <c r="GP21" i="2" s="1"/>
  <c r="GQ21" i="2" a="1"/>
  <c r="GQ21" i="2" s="1"/>
  <c r="GR21" i="2" a="1"/>
  <c r="GR21" i="2" s="1"/>
  <c r="GS21" i="2" a="1"/>
  <c r="GS21" i="2" s="1"/>
  <c r="GT21" i="2" a="1"/>
  <c r="GT21" i="2" s="1"/>
  <c r="GU21" i="2" a="1"/>
  <c r="GU21" i="2" s="1"/>
  <c r="GV21" i="2" a="1"/>
  <c r="GV21" i="2" s="1"/>
  <c r="GW21" i="2" a="1"/>
  <c r="GW21" i="2" s="1"/>
  <c r="GX21" i="2" a="1"/>
  <c r="GX21" i="2" s="1"/>
  <c r="GY21" i="2" a="1"/>
  <c r="GY21" i="2" s="1"/>
  <c r="GZ21" i="2" a="1"/>
  <c r="GZ21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AR22" i="2" a="1"/>
  <c r="AR22" i="2" s="1"/>
  <c r="AS22" i="2" a="1"/>
  <c r="AS22" i="2" s="1"/>
  <c r="AT22" i="2" a="1"/>
  <c r="AT22" i="2" s="1"/>
  <c r="AU22" i="2" a="1"/>
  <c r="AU22" i="2" s="1"/>
  <c r="AV22" i="2" a="1"/>
  <c r="AV22" i="2" s="1"/>
  <c r="AW22" i="2" a="1"/>
  <c r="AW22" i="2" s="1"/>
  <c r="AX22" i="2" a="1"/>
  <c r="AX22" i="2" s="1"/>
  <c r="AY22" i="2" a="1"/>
  <c r="AY22" i="2" s="1"/>
  <c r="AZ22" i="2" a="1"/>
  <c r="AZ22" i="2" s="1"/>
  <c r="BA22" i="2" a="1"/>
  <c r="BA22" i="2" s="1"/>
  <c r="BB22" i="2" a="1"/>
  <c r="BB22" i="2" s="1"/>
  <c r="BC22" i="2" a="1"/>
  <c r="BC22" i="2" s="1"/>
  <c r="BD22" i="2" a="1"/>
  <c r="BD22" i="2" s="1"/>
  <c r="BE22" i="2" a="1"/>
  <c r="BE22" i="2" s="1"/>
  <c r="BF22" i="2" a="1"/>
  <c r="BF22" i="2" s="1"/>
  <c r="BG22" i="2" a="1"/>
  <c r="BG22" i="2" s="1"/>
  <c r="BH22" i="2" a="1"/>
  <c r="BH22" i="2" s="1"/>
  <c r="BI22" i="2" a="1"/>
  <c r="BI22" i="2" s="1"/>
  <c r="BJ22" i="2" a="1"/>
  <c r="BJ22" i="2" s="1"/>
  <c r="BK22" i="2" a="1"/>
  <c r="BK22" i="2" s="1"/>
  <c r="BL22" i="2" a="1"/>
  <c r="BL22" i="2" s="1"/>
  <c r="BM22" i="2" a="1"/>
  <c r="BM22" i="2" s="1"/>
  <c r="BN22" i="2" a="1"/>
  <c r="BN22" i="2" s="1"/>
  <c r="BO22" i="2" a="1"/>
  <c r="BO22" i="2" s="1"/>
  <c r="BP22" i="2" a="1"/>
  <c r="BP22" i="2" s="1"/>
  <c r="BQ22" i="2" a="1"/>
  <c r="BQ22" i="2" s="1"/>
  <c r="BR22" i="2" a="1"/>
  <c r="BR22" i="2" s="1"/>
  <c r="BS22" i="2" a="1"/>
  <c r="BS22" i="2" s="1"/>
  <c r="BT22" i="2" a="1"/>
  <c r="BT22" i="2" s="1"/>
  <c r="BU22" i="2" a="1"/>
  <c r="BU22" i="2" s="1"/>
  <c r="BV22" i="2" a="1"/>
  <c r="BV22" i="2" s="1"/>
  <c r="BW22" i="2" a="1"/>
  <c r="BW22" i="2" s="1"/>
  <c r="BX22" i="2" a="1"/>
  <c r="BX22" i="2" s="1"/>
  <c r="BY22" i="2" a="1"/>
  <c r="BY22" i="2" s="1"/>
  <c r="BZ22" i="2" a="1"/>
  <c r="BZ22" i="2" s="1"/>
  <c r="CA22" i="2" a="1"/>
  <c r="CA22" i="2" s="1"/>
  <c r="CB22" i="2" a="1"/>
  <c r="CB22" i="2" s="1"/>
  <c r="CC22" i="2" a="1"/>
  <c r="CC22" i="2" s="1"/>
  <c r="CD22" i="2" a="1"/>
  <c r="CD22" i="2" s="1"/>
  <c r="CE22" i="2" a="1"/>
  <c r="CE22" i="2" s="1"/>
  <c r="CF22" i="2" a="1"/>
  <c r="CF22" i="2" s="1"/>
  <c r="CG22" i="2" a="1"/>
  <c r="CG22" i="2" s="1"/>
  <c r="CH22" i="2" a="1"/>
  <c r="CH22" i="2" s="1"/>
  <c r="CI22" i="2" a="1"/>
  <c r="CI22" i="2" s="1"/>
  <c r="CJ22" i="2" a="1"/>
  <c r="CJ22" i="2" s="1"/>
  <c r="CK22" i="2" a="1"/>
  <c r="CK22" i="2" s="1"/>
  <c r="CL22" i="2" a="1"/>
  <c r="CL22" i="2" s="1"/>
  <c r="CM22" i="2" a="1"/>
  <c r="CM22" i="2" s="1"/>
  <c r="CN22" i="2" a="1"/>
  <c r="CN22" i="2" s="1"/>
  <c r="CO22" i="2" a="1"/>
  <c r="CO22" i="2" s="1"/>
  <c r="CP22" i="2" a="1"/>
  <c r="CP22" i="2" s="1"/>
  <c r="CQ22" i="2" a="1"/>
  <c r="CQ22" i="2" s="1"/>
  <c r="CR22" i="2" a="1"/>
  <c r="CR22" i="2" s="1"/>
  <c r="CS22" i="2" a="1"/>
  <c r="CS22" i="2" s="1"/>
  <c r="CT22" i="2" a="1"/>
  <c r="CT22" i="2" s="1"/>
  <c r="CU22" i="2" a="1"/>
  <c r="CU22" i="2" s="1"/>
  <c r="CV22" i="2" a="1"/>
  <c r="CV22" i="2" s="1"/>
  <c r="CW22" i="2" a="1"/>
  <c r="CW22" i="2" s="1"/>
  <c r="CX22" i="2" a="1"/>
  <c r="CX22" i="2" s="1"/>
  <c r="CY22" i="2" a="1"/>
  <c r="CY22" i="2" s="1"/>
  <c r="CZ22" i="2" a="1"/>
  <c r="CZ22" i="2" s="1"/>
  <c r="DA22" i="2" a="1"/>
  <c r="DA22" i="2" s="1"/>
  <c r="DB22" i="2" a="1"/>
  <c r="DB22" i="2" s="1"/>
  <c r="DC22" i="2" a="1"/>
  <c r="DC22" i="2" s="1"/>
  <c r="DD22" i="2" a="1"/>
  <c r="DD22" i="2" s="1"/>
  <c r="DE22" i="2" a="1"/>
  <c r="DE22" i="2" s="1"/>
  <c r="DF22" i="2" a="1"/>
  <c r="DF22" i="2" s="1"/>
  <c r="DG22" i="2" a="1"/>
  <c r="DG22" i="2" s="1"/>
  <c r="DH22" i="2" a="1"/>
  <c r="DH22" i="2" s="1"/>
  <c r="DI22" i="2" a="1"/>
  <c r="DI22" i="2" s="1"/>
  <c r="DJ22" i="2" a="1"/>
  <c r="DJ22" i="2" s="1"/>
  <c r="DK22" i="2" a="1"/>
  <c r="DK22" i="2" s="1"/>
  <c r="DL22" i="2" a="1"/>
  <c r="DL22" i="2" s="1"/>
  <c r="DM22" i="2" a="1"/>
  <c r="DM22" i="2" s="1"/>
  <c r="DN22" i="2" a="1"/>
  <c r="DN22" i="2" s="1"/>
  <c r="DO22" i="2" a="1"/>
  <c r="DO22" i="2" s="1"/>
  <c r="DP22" i="2" a="1"/>
  <c r="DP22" i="2" s="1"/>
  <c r="DQ22" i="2" a="1"/>
  <c r="DQ22" i="2" s="1"/>
  <c r="DR22" i="2" a="1"/>
  <c r="DR22" i="2" s="1"/>
  <c r="DS22" i="2" a="1"/>
  <c r="DS22" i="2" s="1"/>
  <c r="DT22" i="2" a="1"/>
  <c r="DT22" i="2" s="1"/>
  <c r="DU22" i="2" a="1"/>
  <c r="DU22" i="2" s="1"/>
  <c r="DV22" i="2" a="1"/>
  <c r="DV22" i="2" s="1"/>
  <c r="DW22" i="2" a="1"/>
  <c r="DW22" i="2" s="1"/>
  <c r="DX22" i="2" a="1"/>
  <c r="DX22" i="2" s="1"/>
  <c r="DY22" i="2" a="1"/>
  <c r="DY22" i="2" s="1"/>
  <c r="DZ22" i="2" a="1"/>
  <c r="DZ22" i="2" s="1"/>
  <c r="EA22" i="2" a="1"/>
  <c r="EA22" i="2" s="1"/>
  <c r="EB22" i="2" a="1"/>
  <c r="EB22" i="2" s="1"/>
  <c r="EC22" i="2" a="1"/>
  <c r="EC22" i="2" s="1"/>
  <c r="ED22" i="2" a="1"/>
  <c r="ED22" i="2" s="1"/>
  <c r="EE22" i="2" a="1"/>
  <c r="EE22" i="2" s="1"/>
  <c r="EF22" i="2" a="1"/>
  <c r="EF22" i="2" s="1"/>
  <c r="EG22" i="2" a="1"/>
  <c r="EG22" i="2" s="1"/>
  <c r="EH22" i="2" a="1"/>
  <c r="EH22" i="2" s="1"/>
  <c r="EI22" i="2" a="1"/>
  <c r="EI22" i="2" s="1"/>
  <c r="EJ22" i="2" a="1"/>
  <c r="EJ22" i="2" s="1"/>
  <c r="EK22" i="2" a="1"/>
  <c r="EK22" i="2" s="1"/>
  <c r="EL22" i="2" a="1"/>
  <c r="EL22" i="2" s="1"/>
  <c r="EM22" i="2" a="1"/>
  <c r="EM22" i="2" s="1"/>
  <c r="EN22" i="2" a="1"/>
  <c r="EN22" i="2" s="1"/>
  <c r="EO22" i="2" a="1"/>
  <c r="EO22" i="2" s="1"/>
  <c r="EP22" i="2" a="1"/>
  <c r="EP22" i="2" s="1"/>
  <c r="EQ22" i="2" a="1"/>
  <c r="EQ22" i="2" s="1"/>
  <c r="ER22" i="2" a="1"/>
  <c r="ER22" i="2" s="1"/>
  <c r="ES22" i="2" a="1"/>
  <c r="ES22" i="2" s="1"/>
  <c r="ET22" i="2" a="1"/>
  <c r="ET22" i="2" s="1"/>
  <c r="EU22" i="2" a="1"/>
  <c r="EU22" i="2" s="1"/>
  <c r="EV22" i="2" a="1"/>
  <c r="EV22" i="2" s="1"/>
  <c r="EW22" i="2" a="1"/>
  <c r="EW22" i="2" s="1"/>
  <c r="EX22" i="2" a="1"/>
  <c r="EX22" i="2" s="1"/>
  <c r="EY22" i="2" a="1"/>
  <c r="EY22" i="2" s="1"/>
  <c r="EZ22" i="2" a="1"/>
  <c r="EZ22" i="2" s="1"/>
  <c r="FA22" i="2" a="1"/>
  <c r="FA22" i="2" s="1"/>
  <c r="FB22" i="2" a="1"/>
  <c r="FB22" i="2" s="1"/>
  <c r="FC22" i="2" a="1"/>
  <c r="FC22" i="2" s="1"/>
  <c r="FD22" i="2" a="1"/>
  <c r="FD22" i="2" s="1"/>
  <c r="FE22" i="2" a="1"/>
  <c r="FE22" i="2" s="1"/>
  <c r="FF22" i="2" a="1"/>
  <c r="FF22" i="2" s="1"/>
  <c r="FG22" i="2" a="1"/>
  <c r="FG22" i="2" s="1"/>
  <c r="FH22" i="2" a="1"/>
  <c r="FH22" i="2" s="1"/>
  <c r="FI22" i="2" a="1"/>
  <c r="FI22" i="2" s="1"/>
  <c r="FJ22" i="2" a="1"/>
  <c r="FJ22" i="2" s="1"/>
  <c r="FK22" i="2" a="1"/>
  <c r="FK22" i="2" s="1"/>
  <c r="FL22" i="2" a="1"/>
  <c r="FL22" i="2" s="1"/>
  <c r="FM22" i="2" a="1"/>
  <c r="FM22" i="2" s="1"/>
  <c r="FN22" i="2" a="1"/>
  <c r="FN22" i="2" s="1"/>
  <c r="FO22" i="2" a="1"/>
  <c r="FO22" i="2" s="1"/>
  <c r="FP22" i="2" a="1"/>
  <c r="FP22" i="2" s="1"/>
  <c r="FQ22" i="2" a="1"/>
  <c r="FQ22" i="2" s="1"/>
  <c r="FR22" i="2" a="1"/>
  <c r="FR22" i="2" s="1"/>
  <c r="FS22" i="2" a="1"/>
  <c r="FS22" i="2" s="1"/>
  <c r="FT22" i="2" a="1"/>
  <c r="FT22" i="2" s="1"/>
  <c r="FU22" i="2" a="1"/>
  <c r="FU22" i="2" s="1"/>
  <c r="FV22" i="2" a="1"/>
  <c r="FV22" i="2" s="1"/>
  <c r="FW22" i="2" a="1"/>
  <c r="FW22" i="2" s="1"/>
  <c r="FX22" i="2" a="1"/>
  <c r="FX22" i="2" s="1"/>
  <c r="FY22" i="2" a="1"/>
  <c r="FY22" i="2" s="1"/>
  <c r="FZ22" i="2" a="1"/>
  <c r="FZ22" i="2" s="1"/>
  <c r="GA22" i="2" a="1"/>
  <c r="GA22" i="2" s="1"/>
  <c r="GB22" i="2" a="1"/>
  <c r="GB22" i="2" s="1"/>
  <c r="GC22" i="2" a="1"/>
  <c r="GC22" i="2" s="1"/>
  <c r="GD22" i="2" a="1"/>
  <c r="GD22" i="2" s="1"/>
  <c r="GE22" i="2" a="1"/>
  <c r="GE22" i="2" s="1"/>
  <c r="GF22" i="2" a="1"/>
  <c r="GF22" i="2" s="1"/>
  <c r="GG22" i="2" a="1"/>
  <c r="GG22" i="2" s="1"/>
  <c r="GH22" i="2" a="1"/>
  <c r="GH22" i="2" s="1"/>
  <c r="GI22" i="2" a="1"/>
  <c r="GI22" i="2" s="1"/>
  <c r="GJ22" i="2" a="1"/>
  <c r="GJ22" i="2" s="1"/>
  <c r="GK22" i="2" a="1"/>
  <c r="GK22" i="2" s="1"/>
  <c r="GL22" i="2" a="1"/>
  <c r="GL22" i="2" s="1"/>
  <c r="GM22" i="2" a="1"/>
  <c r="GM22" i="2" s="1"/>
  <c r="GN22" i="2" a="1"/>
  <c r="GN22" i="2" s="1"/>
  <c r="GO22" i="2" a="1"/>
  <c r="GO22" i="2" s="1"/>
  <c r="GP22" i="2" a="1"/>
  <c r="GP22" i="2" s="1"/>
  <c r="GQ22" i="2" a="1"/>
  <c r="GQ22" i="2" s="1"/>
  <c r="GR22" i="2" a="1"/>
  <c r="GR22" i="2" s="1"/>
  <c r="GS22" i="2" a="1"/>
  <c r="GS22" i="2" s="1"/>
  <c r="GT22" i="2" a="1"/>
  <c r="GT22" i="2" s="1"/>
  <c r="GU22" i="2" a="1"/>
  <c r="GU22" i="2" s="1"/>
  <c r="GV22" i="2" a="1"/>
  <c r="GV22" i="2" s="1"/>
  <c r="GW22" i="2" a="1"/>
  <c r="GW22" i="2" s="1"/>
  <c r="GX22" i="2" a="1"/>
  <c r="GX22" i="2" s="1"/>
  <c r="GY22" i="2" a="1"/>
  <c r="GY22" i="2" s="1"/>
  <c r="GZ22" i="2" a="1"/>
  <c r="GZ22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AR25" i="2" a="1"/>
  <c r="AR25" i="2" s="1"/>
  <c r="AS25" i="2" a="1"/>
  <c r="AS25" i="2" s="1"/>
  <c r="AT25" i="2" a="1"/>
  <c r="AT25" i="2" s="1"/>
  <c r="AU25" i="2" a="1"/>
  <c r="AU25" i="2" s="1"/>
  <c r="AV25" i="2" a="1"/>
  <c r="AV25" i="2" s="1"/>
  <c r="AW25" i="2" a="1"/>
  <c r="AW25" i="2" s="1"/>
  <c r="AX25" i="2" a="1"/>
  <c r="AX25" i="2" s="1"/>
  <c r="AY25" i="2" a="1"/>
  <c r="AY25" i="2" s="1"/>
  <c r="AZ25" i="2" a="1"/>
  <c r="AZ25" i="2" s="1"/>
  <c r="BA25" i="2" a="1"/>
  <c r="BA25" i="2" s="1"/>
  <c r="BB25" i="2" a="1"/>
  <c r="BB25" i="2" s="1"/>
  <c r="BC25" i="2" a="1"/>
  <c r="BC25" i="2" s="1"/>
  <c r="BD25" i="2" a="1"/>
  <c r="BD25" i="2" s="1"/>
  <c r="BE25" i="2" a="1"/>
  <c r="BE25" i="2" s="1"/>
  <c r="BF25" i="2" a="1"/>
  <c r="BF25" i="2" s="1"/>
  <c r="BG25" i="2" a="1"/>
  <c r="BG25" i="2" s="1"/>
  <c r="BH25" i="2" a="1"/>
  <c r="BH25" i="2" s="1"/>
  <c r="BI25" i="2" a="1"/>
  <c r="BI25" i="2" s="1"/>
  <c r="BJ25" i="2" a="1"/>
  <c r="BJ25" i="2" s="1"/>
  <c r="BK25" i="2" a="1"/>
  <c r="BK25" i="2" s="1"/>
  <c r="BL25" i="2" a="1"/>
  <c r="BL25" i="2" s="1"/>
  <c r="BM25" i="2" a="1"/>
  <c r="BM25" i="2" s="1"/>
  <c r="BN25" i="2" a="1"/>
  <c r="BN25" i="2" s="1"/>
  <c r="BO25" i="2" a="1"/>
  <c r="BO25" i="2" s="1"/>
  <c r="BP25" i="2" a="1"/>
  <c r="BP25" i="2" s="1"/>
  <c r="BQ25" i="2" a="1"/>
  <c r="BQ25" i="2" s="1"/>
  <c r="BR25" i="2" a="1"/>
  <c r="BR25" i="2" s="1"/>
  <c r="BS25" i="2" a="1"/>
  <c r="BS25" i="2" s="1"/>
  <c r="BT25" i="2" a="1"/>
  <c r="BT25" i="2" s="1"/>
  <c r="BU25" i="2" a="1"/>
  <c r="BU25" i="2" s="1"/>
  <c r="BV25" i="2" a="1"/>
  <c r="BV25" i="2" s="1"/>
  <c r="BW25" i="2" a="1"/>
  <c r="BW25" i="2" s="1"/>
  <c r="BX25" i="2" a="1"/>
  <c r="BX25" i="2" s="1"/>
  <c r="BY25" i="2" a="1"/>
  <c r="BY25" i="2" s="1"/>
  <c r="BZ25" i="2" a="1"/>
  <c r="BZ25" i="2" s="1"/>
  <c r="CA25" i="2" a="1"/>
  <c r="CA25" i="2" s="1"/>
  <c r="CB25" i="2" a="1"/>
  <c r="CB25" i="2" s="1"/>
  <c r="CC25" i="2" a="1"/>
  <c r="CC25" i="2" s="1"/>
  <c r="CD25" i="2" a="1"/>
  <c r="CD25" i="2" s="1"/>
  <c r="CE25" i="2" a="1"/>
  <c r="CE25" i="2" s="1"/>
  <c r="CF25" i="2" a="1"/>
  <c r="CF25" i="2" s="1"/>
  <c r="CG25" i="2" a="1"/>
  <c r="CG25" i="2" s="1"/>
  <c r="CH25" i="2" a="1"/>
  <c r="CH25" i="2" s="1"/>
  <c r="CI25" i="2" a="1"/>
  <c r="CI25" i="2" s="1"/>
  <c r="CJ25" i="2" a="1"/>
  <c r="CJ25" i="2" s="1"/>
  <c r="CK25" i="2" a="1"/>
  <c r="CK25" i="2" s="1"/>
  <c r="CL25" i="2" a="1"/>
  <c r="CL25" i="2" s="1"/>
  <c r="CM25" i="2" a="1"/>
  <c r="CM25" i="2" s="1"/>
  <c r="CN25" i="2" a="1"/>
  <c r="CN25" i="2" s="1"/>
  <c r="CO25" i="2" a="1"/>
  <c r="CO25" i="2" s="1"/>
  <c r="CP25" i="2" a="1"/>
  <c r="CP25" i="2" s="1"/>
  <c r="CQ25" i="2" a="1"/>
  <c r="CQ25" i="2" s="1"/>
  <c r="CR25" i="2" a="1"/>
  <c r="CR25" i="2" s="1"/>
  <c r="CS25" i="2" a="1"/>
  <c r="CS25" i="2" s="1"/>
  <c r="CT25" i="2" a="1"/>
  <c r="CT25" i="2" s="1"/>
  <c r="CU25" i="2" a="1"/>
  <c r="CU25" i="2" s="1"/>
  <c r="CV25" i="2" a="1"/>
  <c r="CV25" i="2" s="1"/>
  <c r="CW25" i="2" a="1"/>
  <c r="CW25" i="2" s="1"/>
  <c r="CX25" i="2" a="1"/>
  <c r="CX25" i="2" s="1"/>
  <c r="CY25" i="2" a="1"/>
  <c r="CY25" i="2" s="1"/>
  <c r="CZ25" i="2" a="1"/>
  <c r="CZ25" i="2" s="1"/>
  <c r="DA25" i="2" a="1"/>
  <c r="DA25" i="2" s="1"/>
  <c r="DB25" i="2" a="1"/>
  <c r="DB25" i="2" s="1"/>
  <c r="DC25" i="2" a="1"/>
  <c r="DC25" i="2" s="1"/>
  <c r="DD25" i="2" a="1"/>
  <c r="DD25" i="2" s="1"/>
  <c r="DE25" i="2" a="1"/>
  <c r="DE25" i="2" s="1"/>
  <c r="DF25" i="2" a="1"/>
  <c r="DF25" i="2" s="1"/>
  <c r="DG25" i="2" a="1"/>
  <c r="DG25" i="2" s="1"/>
  <c r="DH25" i="2" a="1"/>
  <c r="DH25" i="2" s="1"/>
  <c r="DI25" i="2" a="1"/>
  <c r="DI25" i="2" s="1"/>
  <c r="DJ25" i="2" a="1"/>
  <c r="DJ25" i="2" s="1"/>
  <c r="DK25" i="2" a="1"/>
  <c r="DK25" i="2" s="1"/>
  <c r="DL25" i="2" a="1"/>
  <c r="DL25" i="2" s="1"/>
  <c r="DM25" i="2" a="1"/>
  <c r="DM25" i="2" s="1"/>
  <c r="DN25" i="2" a="1"/>
  <c r="DN25" i="2" s="1"/>
  <c r="DO25" i="2" a="1"/>
  <c r="DO25" i="2" s="1"/>
  <c r="DP25" i="2" a="1"/>
  <c r="DP25" i="2" s="1"/>
  <c r="DQ25" i="2" a="1"/>
  <c r="DQ25" i="2" s="1"/>
  <c r="DR25" i="2" a="1"/>
  <c r="DR25" i="2" s="1"/>
  <c r="DS25" i="2" a="1"/>
  <c r="DS25" i="2" s="1"/>
  <c r="DT25" i="2" a="1"/>
  <c r="DT25" i="2" s="1"/>
  <c r="DU25" i="2" a="1"/>
  <c r="DU25" i="2" s="1"/>
  <c r="DV25" i="2" a="1"/>
  <c r="DV25" i="2" s="1"/>
  <c r="DW25" i="2" a="1"/>
  <c r="DW25" i="2" s="1"/>
  <c r="DX25" i="2" a="1"/>
  <c r="DX25" i="2" s="1"/>
  <c r="DY25" i="2" a="1"/>
  <c r="DY25" i="2" s="1"/>
  <c r="DZ25" i="2" a="1"/>
  <c r="DZ25" i="2" s="1"/>
  <c r="EA25" i="2" a="1"/>
  <c r="EA25" i="2" s="1"/>
  <c r="EB25" i="2" a="1"/>
  <c r="EB25" i="2" s="1"/>
  <c r="EC25" i="2" a="1"/>
  <c r="EC25" i="2" s="1"/>
  <c r="ED25" i="2" a="1"/>
  <c r="ED25" i="2" s="1"/>
  <c r="EE25" i="2" a="1"/>
  <c r="EE25" i="2" s="1"/>
  <c r="EF25" i="2" a="1"/>
  <c r="EF25" i="2" s="1"/>
  <c r="EG25" i="2" a="1"/>
  <c r="EG25" i="2" s="1"/>
  <c r="EH25" i="2" a="1"/>
  <c r="EH25" i="2" s="1"/>
  <c r="EI25" i="2" a="1"/>
  <c r="EI25" i="2" s="1"/>
  <c r="EJ25" i="2" a="1"/>
  <c r="EJ25" i="2" s="1"/>
  <c r="EK25" i="2" a="1"/>
  <c r="EK25" i="2" s="1"/>
  <c r="EL25" i="2" a="1"/>
  <c r="EL25" i="2" s="1"/>
  <c r="EM25" i="2" a="1"/>
  <c r="EM25" i="2" s="1"/>
  <c r="EN25" i="2" a="1"/>
  <c r="EN25" i="2" s="1"/>
  <c r="EO25" i="2" a="1"/>
  <c r="EO25" i="2" s="1"/>
  <c r="EP25" i="2" a="1"/>
  <c r="EP25" i="2" s="1"/>
  <c r="EQ25" i="2" a="1"/>
  <c r="EQ25" i="2" s="1"/>
  <c r="ER25" i="2" a="1"/>
  <c r="ER25" i="2" s="1"/>
  <c r="ES25" i="2" a="1"/>
  <c r="ES25" i="2" s="1"/>
  <c r="ET25" i="2" a="1"/>
  <c r="ET25" i="2" s="1"/>
  <c r="EU25" i="2" a="1"/>
  <c r="EU25" i="2" s="1"/>
  <c r="EV25" i="2" a="1"/>
  <c r="EV25" i="2" s="1"/>
  <c r="EW25" i="2" a="1"/>
  <c r="EW25" i="2" s="1"/>
  <c r="EX25" i="2" a="1"/>
  <c r="EX25" i="2" s="1"/>
  <c r="EY25" i="2" a="1"/>
  <c r="EY25" i="2" s="1"/>
  <c r="EZ25" i="2" a="1"/>
  <c r="EZ25" i="2" s="1"/>
  <c r="FA25" i="2" a="1"/>
  <c r="FA25" i="2" s="1"/>
  <c r="FB25" i="2" a="1"/>
  <c r="FB25" i="2" s="1"/>
  <c r="FC25" i="2" a="1"/>
  <c r="FC25" i="2" s="1"/>
  <c r="FD25" i="2" a="1"/>
  <c r="FD25" i="2" s="1"/>
  <c r="FE25" i="2" a="1"/>
  <c r="FE25" i="2" s="1"/>
  <c r="FF25" i="2" a="1"/>
  <c r="FF25" i="2" s="1"/>
  <c r="FG25" i="2" a="1"/>
  <c r="FG25" i="2" s="1"/>
  <c r="FH25" i="2" a="1"/>
  <c r="FH25" i="2" s="1"/>
  <c r="FI25" i="2" a="1"/>
  <c r="FI25" i="2" s="1"/>
  <c r="FJ25" i="2" a="1"/>
  <c r="FJ25" i="2" s="1"/>
  <c r="FK25" i="2" a="1"/>
  <c r="FK25" i="2" s="1"/>
  <c r="FL25" i="2" a="1"/>
  <c r="FL25" i="2" s="1"/>
  <c r="FM25" i="2" a="1"/>
  <c r="FM25" i="2" s="1"/>
  <c r="FN25" i="2" a="1"/>
  <c r="FN25" i="2" s="1"/>
  <c r="FO25" i="2" a="1"/>
  <c r="FO25" i="2" s="1"/>
  <c r="FP25" i="2" a="1"/>
  <c r="FP25" i="2" s="1"/>
  <c r="FQ25" i="2" a="1"/>
  <c r="FQ25" i="2" s="1"/>
  <c r="FR25" i="2" a="1"/>
  <c r="FR25" i="2" s="1"/>
  <c r="FS25" i="2" a="1"/>
  <c r="FS25" i="2" s="1"/>
  <c r="FT25" i="2" a="1"/>
  <c r="FT25" i="2" s="1"/>
  <c r="FU25" i="2" a="1"/>
  <c r="FU25" i="2" s="1"/>
  <c r="FV25" i="2" a="1"/>
  <c r="FV25" i="2" s="1"/>
  <c r="FW25" i="2" a="1"/>
  <c r="FW25" i="2" s="1"/>
  <c r="FX25" i="2" a="1"/>
  <c r="FX25" i="2" s="1"/>
  <c r="FY25" i="2" a="1"/>
  <c r="FY25" i="2" s="1"/>
  <c r="FZ25" i="2" a="1"/>
  <c r="FZ25" i="2" s="1"/>
  <c r="GA25" i="2" a="1"/>
  <c r="GA25" i="2" s="1"/>
  <c r="GB25" i="2" a="1"/>
  <c r="GB25" i="2" s="1"/>
  <c r="GC25" i="2" a="1"/>
  <c r="GC25" i="2" s="1"/>
  <c r="GD25" i="2" a="1"/>
  <c r="GD25" i="2" s="1"/>
  <c r="GE25" i="2" a="1"/>
  <c r="GE25" i="2" s="1"/>
  <c r="GF25" i="2" a="1"/>
  <c r="GF25" i="2" s="1"/>
  <c r="GG25" i="2" a="1"/>
  <c r="GG25" i="2" s="1"/>
  <c r="GH25" i="2" a="1"/>
  <c r="GH25" i="2" s="1"/>
  <c r="GI25" i="2" a="1"/>
  <c r="GI25" i="2" s="1"/>
  <c r="GJ25" i="2" a="1"/>
  <c r="GJ25" i="2" s="1"/>
  <c r="GK25" i="2" a="1"/>
  <c r="GK25" i="2" s="1"/>
  <c r="GL25" i="2" a="1"/>
  <c r="GL25" i="2" s="1"/>
  <c r="GM25" i="2" a="1"/>
  <c r="GM25" i="2" s="1"/>
  <c r="GN25" i="2" a="1"/>
  <c r="GN25" i="2" s="1"/>
  <c r="GO25" i="2" a="1"/>
  <c r="GO25" i="2" s="1"/>
  <c r="GP25" i="2" a="1"/>
  <c r="GP25" i="2" s="1"/>
  <c r="GQ25" i="2" a="1"/>
  <c r="GQ25" i="2" s="1"/>
  <c r="GR25" i="2" a="1"/>
  <c r="GR25" i="2" s="1"/>
  <c r="GS25" i="2" a="1"/>
  <c r="GS25" i="2" s="1"/>
  <c r="GT25" i="2" a="1"/>
  <c r="GT25" i="2" s="1"/>
  <c r="GU25" i="2" a="1"/>
  <c r="GU25" i="2" s="1"/>
  <c r="GV25" i="2" a="1"/>
  <c r="GV25" i="2" s="1"/>
  <c r="GW25" i="2" a="1"/>
  <c r="GW25" i="2" s="1"/>
  <c r="GX25" i="2" a="1"/>
  <c r="GX25" i="2" s="1"/>
  <c r="GY25" i="2" a="1"/>
  <c r="GY25" i="2" s="1"/>
  <c r="GZ25" i="2" a="1"/>
  <c r="GZ25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AR26" i="2" a="1"/>
  <c r="AR26" i="2" s="1"/>
  <c r="AS26" i="2" a="1"/>
  <c r="AS26" i="2" s="1"/>
  <c r="AT26" i="2" a="1"/>
  <c r="AT26" i="2" s="1"/>
  <c r="AU26" i="2" a="1"/>
  <c r="AU26" i="2" s="1"/>
  <c r="AV26" i="2" a="1"/>
  <c r="AV26" i="2" s="1"/>
  <c r="AW26" i="2" a="1"/>
  <c r="AW26" i="2" s="1"/>
  <c r="AX26" i="2" a="1"/>
  <c r="AX26" i="2" s="1"/>
  <c r="AY26" i="2" a="1"/>
  <c r="AY26" i="2" s="1"/>
  <c r="AZ26" i="2" a="1"/>
  <c r="AZ26" i="2" s="1"/>
  <c r="BA26" i="2" a="1"/>
  <c r="BA26" i="2" s="1"/>
  <c r="BB26" i="2" a="1"/>
  <c r="BB26" i="2" s="1"/>
  <c r="BC26" i="2" a="1"/>
  <c r="BC26" i="2" s="1"/>
  <c r="BD26" i="2" a="1"/>
  <c r="BD26" i="2" s="1"/>
  <c r="BE26" i="2" a="1"/>
  <c r="BE26" i="2" s="1"/>
  <c r="BF26" i="2" a="1"/>
  <c r="BF26" i="2" s="1"/>
  <c r="BG26" i="2" a="1"/>
  <c r="BG26" i="2" s="1"/>
  <c r="BH26" i="2" a="1"/>
  <c r="BH26" i="2" s="1"/>
  <c r="BI26" i="2" a="1"/>
  <c r="BI26" i="2" s="1"/>
  <c r="BJ26" i="2" a="1"/>
  <c r="BJ26" i="2" s="1"/>
  <c r="BK26" i="2" a="1"/>
  <c r="BK26" i="2" s="1"/>
  <c r="BL26" i="2" a="1"/>
  <c r="BL26" i="2" s="1"/>
  <c r="BM26" i="2" a="1"/>
  <c r="BM26" i="2" s="1"/>
  <c r="BN26" i="2" a="1"/>
  <c r="BN26" i="2" s="1"/>
  <c r="BO26" i="2" a="1"/>
  <c r="BO26" i="2" s="1"/>
  <c r="BP26" i="2" a="1"/>
  <c r="BP26" i="2" s="1"/>
  <c r="BQ26" i="2" a="1"/>
  <c r="BQ26" i="2" s="1"/>
  <c r="BR26" i="2" a="1"/>
  <c r="BR26" i="2" s="1"/>
  <c r="BS26" i="2" a="1"/>
  <c r="BS26" i="2" s="1"/>
  <c r="BT26" i="2" a="1"/>
  <c r="BT26" i="2" s="1"/>
  <c r="BU26" i="2" a="1"/>
  <c r="BU26" i="2" s="1"/>
  <c r="BV26" i="2" a="1"/>
  <c r="BV26" i="2" s="1"/>
  <c r="BW26" i="2" a="1"/>
  <c r="BW26" i="2" s="1"/>
  <c r="BX26" i="2" a="1"/>
  <c r="BX26" i="2" s="1"/>
  <c r="BY26" i="2" a="1"/>
  <c r="BY26" i="2" s="1"/>
  <c r="BZ26" i="2" a="1"/>
  <c r="BZ26" i="2" s="1"/>
  <c r="CA26" i="2" a="1"/>
  <c r="CA26" i="2" s="1"/>
  <c r="CB26" i="2" a="1"/>
  <c r="CB26" i="2" s="1"/>
  <c r="CC26" i="2" a="1"/>
  <c r="CC26" i="2" s="1"/>
  <c r="CD26" i="2" a="1"/>
  <c r="CD26" i="2" s="1"/>
  <c r="CE26" i="2" a="1"/>
  <c r="CE26" i="2" s="1"/>
  <c r="CF26" i="2" a="1"/>
  <c r="CF26" i="2" s="1"/>
  <c r="CG26" i="2" a="1"/>
  <c r="CG26" i="2" s="1"/>
  <c r="CH26" i="2" a="1"/>
  <c r="CH26" i="2" s="1"/>
  <c r="CI26" i="2" a="1"/>
  <c r="CI26" i="2" s="1"/>
  <c r="CJ26" i="2" a="1"/>
  <c r="CJ26" i="2" s="1"/>
  <c r="CK26" i="2" a="1"/>
  <c r="CK26" i="2" s="1"/>
  <c r="CL26" i="2" a="1"/>
  <c r="CL26" i="2" s="1"/>
  <c r="CM26" i="2" a="1"/>
  <c r="CM26" i="2" s="1"/>
  <c r="CN26" i="2" a="1"/>
  <c r="CN26" i="2" s="1"/>
  <c r="CO26" i="2" a="1"/>
  <c r="CO26" i="2" s="1"/>
  <c r="CP26" i="2" a="1"/>
  <c r="CP26" i="2" s="1"/>
  <c r="CQ26" i="2" a="1"/>
  <c r="CQ26" i="2" s="1"/>
  <c r="CR26" i="2" a="1"/>
  <c r="CR26" i="2" s="1"/>
  <c r="CS26" i="2" a="1"/>
  <c r="CS26" i="2" s="1"/>
  <c r="CT26" i="2" a="1"/>
  <c r="CT26" i="2" s="1"/>
  <c r="CU26" i="2" a="1"/>
  <c r="CU26" i="2" s="1"/>
  <c r="CV26" i="2" a="1"/>
  <c r="CV26" i="2" s="1"/>
  <c r="CW26" i="2" a="1"/>
  <c r="CW26" i="2" s="1"/>
  <c r="CX26" i="2" a="1"/>
  <c r="CX26" i="2" s="1"/>
  <c r="CY26" i="2" a="1"/>
  <c r="CY26" i="2" s="1"/>
  <c r="CZ26" i="2" a="1"/>
  <c r="CZ26" i="2" s="1"/>
  <c r="DA26" i="2" a="1"/>
  <c r="DA26" i="2" s="1"/>
  <c r="DB26" i="2" a="1"/>
  <c r="DB26" i="2" s="1"/>
  <c r="DC26" i="2" a="1"/>
  <c r="DC26" i="2" s="1"/>
  <c r="DD26" i="2" a="1"/>
  <c r="DD26" i="2" s="1"/>
  <c r="DE26" i="2" a="1"/>
  <c r="DE26" i="2" s="1"/>
  <c r="DF26" i="2" a="1"/>
  <c r="DF26" i="2" s="1"/>
  <c r="DG26" i="2" a="1"/>
  <c r="DG26" i="2" s="1"/>
  <c r="DH26" i="2" a="1"/>
  <c r="DH26" i="2" s="1"/>
  <c r="DI26" i="2" a="1"/>
  <c r="DI26" i="2" s="1"/>
  <c r="DJ26" i="2" a="1"/>
  <c r="DJ26" i="2" s="1"/>
  <c r="DK26" i="2" a="1"/>
  <c r="DK26" i="2" s="1"/>
  <c r="DL26" i="2" a="1"/>
  <c r="DL26" i="2" s="1"/>
  <c r="DM26" i="2" a="1"/>
  <c r="DM26" i="2" s="1"/>
  <c r="DN26" i="2" a="1"/>
  <c r="DN26" i="2" s="1"/>
  <c r="DO26" i="2" a="1"/>
  <c r="DO26" i="2" s="1"/>
  <c r="DP26" i="2" a="1"/>
  <c r="DP26" i="2" s="1"/>
  <c r="DQ26" i="2" a="1"/>
  <c r="DQ26" i="2" s="1"/>
  <c r="DR26" i="2" a="1"/>
  <c r="DR26" i="2" s="1"/>
  <c r="DS26" i="2" a="1"/>
  <c r="DS26" i="2" s="1"/>
  <c r="DT26" i="2" a="1"/>
  <c r="DT26" i="2" s="1"/>
  <c r="DU26" i="2" a="1"/>
  <c r="DU26" i="2" s="1"/>
  <c r="DV26" i="2" a="1"/>
  <c r="DV26" i="2" s="1"/>
  <c r="DW26" i="2" a="1"/>
  <c r="DW26" i="2" s="1"/>
  <c r="DX26" i="2" a="1"/>
  <c r="DX26" i="2" s="1"/>
  <c r="DY26" i="2" a="1"/>
  <c r="DY26" i="2" s="1"/>
  <c r="DZ26" i="2" a="1"/>
  <c r="DZ26" i="2" s="1"/>
  <c r="EA26" i="2" a="1"/>
  <c r="EA26" i="2" s="1"/>
  <c r="EB26" i="2" a="1"/>
  <c r="EB26" i="2" s="1"/>
  <c r="EC26" i="2" a="1"/>
  <c r="EC26" i="2" s="1"/>
  <c r="ED26" i="2" a="1"/>
  <c r="ED26" i="2" s="1"/>
  <c r="EE26" i="2" a="1"/>
  <c r="EE26" i="2" s="1"/>
  <c r="EF26" i="2" a="1"/>
  <c r="EF26" i="2" s="1"/>
  <c r="EG26" i="2" a="1"/>
  <c r="EG26" i="2" s="1"/>
  <c r="EH26" i="2" a="1"/>
  <c r="EH26" i="2" s="1"/>
  <c r="EI26" i="2" a="1"/>
  <c r="EI26" i="2" s="1"/>
  <c r="EJ26" i="2" a="1"/>
  <c r="EJ26" i="2" s="1"/>
  <c r="EK26" i="2" a="1"/>
  <c r="EK26" i="2" s="1"/>
  <c r="EL26" i="2" a="1"/>
  <c r="EL26" i="2" s="1"/>
  <c r="EM26" i="2" a="1"/>
  <c r="EM26" i="2" s="1"/>
  <c r="EN26" i="2" a="1"/>
  <c r="EN26" i="2" s="1"/>
  <c r="EO26" i="2" a="1"/>
  <c r="EO26" i="2" s="1"/>
  <c r="EP26" i="2" a="1"/>
  <c r="EP26" i="2" s="1"/>
  <c r="EQ26" i="2" a="1"/>
  <c r="EQ26" i="2" s="1"/>
  <c r="ER26" i="2" a="1"/>
  <c r="ER26" i="2" s="1"/>
  <c r="ES26" i="2" a="1"/>
  <c r="ES26" i="2" s="1"/>
  <c r="ET26" i="2" a="1"/>
  <c r="ET26" i="2" s="1"/>
  <c r="EU26" i="2" a="1"/>
  <c r="EU26" i="2" s="1"/>
  <c r="EV26" i="2" a="1"/>
  <c r="EV26" i="2" s="1"/>
  <c r="EW26" i="2" a="1"/>
  <c r="EW26" i="2" s="1"/>
  <c r="EX26" i="2" a="1"/>
  <c r="EX26" i="2" s="1"/>
  <c r="EY26" i="2" a="1"/>
  <c r="EY26" i="2" s="1"/>
  <c r="EZ26" i="2" a="1"/>
  <c r="EZ26" i="2" s="1"/>
  <c r="FA26" i="2" a="1"/>
  <c r="FA26" i="2" s="1"/>
  <c r="FB26" i="2" a="1"/>
  <c r="FB26" i="2" s="1"/>
  <c r="FC26" i="2" a="1"/>
  <c r="FC26" i="2" s="1"/>
  <c r="FD26" i="2" a="1"/>
  <c r="FD26" i="2" s="1"/>
  <c r="FE26" i="2" a="1"/>
  <c r="FE26" i="2" s="1"/>
  <c r="FF26" i="2" a="1"/>
  <c r="FF26" i="2" s="1"/>
  <c r="FG26" i="2" a="1"/>
  <c r="FG26" i="2" s="1"/>
  <c r="FH26" i="2" a="1"/>
  <c r="FH26" i="2" s="1"/>
  <c r="FI26" i="2" a="1"/>
  <c r="FI26" i="2" s="1"/>
  <c r="FJ26" i="2" a="1"/>
  <c r="FJ26" i="2" s="1"/>
  <c r="FK26" i="2" a="1"/>
  <c r="FK26" i="2" s="1"/>
  <c r="FL26" i="2" a="1"/>
  <c r="FL26" i="2" s="1"/>
  <c r="FM26" i="2" a="1"/>
  <c r="FM26" i="2" s="1"/>
  <c r="FN26" i="2" a="1"/>
  <c r="FN26" i="2" s="1"/>
  <c r="FO26" i="2" a="1"/>
  <c r="FO26" i="2" s="1"/>
  <c r="FP26" i="2" a="1"/>
  <c r="FP26" i="2" s="1"/>
  <c r="FQ26" i="2" a="1"/>
  <c r="FQ26" i="2" s="1"/>
  <c r="FR26" i="2" a="1"/>
  <c r="FR26" i="2" s="1"/>
  <c r="FS26" i="2" a="1"/>
  <c r="FS26" i="2" s="1"/>
  <c r="FT26" i="2" a="1"/>
  <c r="FT26" i="2" s="1"/>
  <c r="FU26" i="2" a="1"/>
  <c r="FU26" i="2" s="1"/>
  <c r="FV26" i="2" a="1"/>
  <c r="FV26" i="2" s="1"/>
  <c r="FW26" i="2" a="1"/>
  <c r="FW26" i="2" s="1"/>
  <c r="FX26" i="2" a="1"/>
  <c r="FX26" i="2" s="1"/>
  <c r="FY26" i="2" a="1"/>
  <c r="FY26" i="2" s="1"/>
  <c r="FZ26" i="2" a="1"/>
  <c r="FZ26" i="2" s="1"/>
  <c r="GA26" i="2" a="1"/>
  <c r="GA26" i="2" s="1"/>
  <c r="GB26" i="2" a="1"/>
  <c r="GB26" i="2" s="1"/>
  <c r="GC26" i="2" a="1"/>
  <c r="GC26" i="2" s="1"/>
  <c r="GD26" i="2" a="1"/>
  <c r="GD26" i="2" s="1"/>
  <c r="GE26" i="2" a="1"/>
  <c r="GE26" i="2" s="1"/>
  <c r="GF26" i="2" a="1"/>
  <c r="GF26" i="2" s="1"/>
  <c r="GG26" i="2" a="1"/>
  <c r="GG26" i="2" s="1"/>
  <c r="GH26" i="2" a="1"/>
  <c r="GH26" i="2" s="1"/>
  <c r="GI26" i="2" a="1"/>
  <c r="GI26" i="2" s="1"/>
  <c r="GJ26" i="2" a="1"/>
  <c r="GJ26" i="2" s="1"/>
  <c r="GK26" i="2" a="1"/>
  <c r="GK26" i="2" s="1"/>
  <c r="GL26" i="2" a="1"/>
  <c r="GL26" i="2" s="1"/>
  <c r="GM26" i="2" a="1"/>
  <c r="GM26" i="2" s="1"/>
  <c r="GN26" i="2" a="1"/>
  <c r="GN26" i="2" s="1"/>
  <c r="GO26" i="2" a="1"/>
  <c r="GO26" i="2" s="1"/>
  <c r="GP26" i="2" a="1"/>
  <c r="GP26" i="2" s="1"/>
  <c r="GQ26" i="2" a="1"/>
  <c r="GQ26" i="2" s="1"/>
  <c r="GR26" i="2" a="1"/>
  <c r="GR26" i="2" s="1"/>
  <c r="GS26" i="2" a="1"/>
  <c r="GS26" i="2" s="1"/>
  <c r="GT26" i="2" a="1"/>
  <c r="GT26" i="2" s="1"/>
  <c r="GU26" i="2" a="1"/>
  <c r="GU26" i="2" s="1"/>
  <c r="GV26" i="2" a="1"/>
  <c r="GV26" i="2" s="1"/>
  <c r="GW26" i="2" a="1"/>
  <c r="GW26" i="2" s="1"/>
  <c r="GX26" i="2" a="1"/>
  <c r="GX26" i="2" s="1"/>
  <c r="GY26" i="2" a="1"/>
  <c r="GY26" i="2" s="1"/>
  <c r="GZ26" i="2" a="1"/>
  <c r="GZ26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AE27" i="2" a="1"/>
  <c r="AE27" i="2" s="1"/>
  <c r="AF27" i="2" a="1"/>
  <c r="AF27" i="2" s="1"/>
  <c r="AG27" i="2" a="1"/>
  <c r="AG27" i="2" s="1"/>
  <c r="AH27" i="2" a="1"/>
  <c r="AH27" i="2" s="1"/>
  <c r="AI27" i="2" a="1"/>
  <c r="AI27" i="2" s="1"/>
  <c r="AJ27" i="2" a="1"/>
  <c r="AJ27" i="2" s="1"/>
  <c r="AK27" i="2" a="1"/>
  <c r="AK27" i="2" s="1"/>
  <c r="AL27" i="2" a="1"/>
  <c r="AL27" i="2" s="1"/>
  <c r="AM27" i="2" a="1"/>
  <c r="AM27" i="2" s="1"/>
  <c r="AN27" i="2" a="1"/>
  <c r="AN27" i="2" s="1"/>
  <c r="AO27" i="2" a="1"/>
  <c r="AO27" i="2" s="1"/>
  <c r="AP27" i="2" a="1"/>
  <c r="AP27" i="2" s="1"/>
  <c r="AQ27" i="2" a="1"/>
  <c r="AQ27" i="2" s="1"/>
  <c r="AR27" i="2" a="1"/>
  <c r="AR27" i="2" s="1"/>
  <c r="AS27" i="2" a="1"/>
  <c r="AS27" i="2" s="1"/>
  <c r="AT27" i="2" a="1"/>
  <c r="AT27" i="2" s="1"/>
  <c r="AU27" i="2" a="1"/>
  <c r="AU27" i="2" s="1"/>
  <c r="AV27" i="2" a="1"/>
  <c r="AV27" i="2" s="1"/>
  <c r="AW27" i="2" a="1"/>
  <c r="AW27" i="2" s="1"/>
  <c r="AX27" i="2" a="1"/>
  <c r="AX27" i="2" s="1"/>
  <c r="AY27" i="2" a="1"/>
  <c r="AY27" i="2" s="1"/>
  <c r="AZ27" i="2" a="1"/>
  <c r="AZ27" i="2" s="1"/>
  <c r="BA27" i="2" a="1"/>
  <c r="BA27" i="2" s="1"/>
  <c r="BB27" i="2" a="1"/>
  <c r="BB27" i="2" s="1"/>
  <c r="BC27" i="2" a="1"/>
  <c r="BC27" i="2" s="1"/>
  <c r="BD27" i="2" a="1"/>
  <c r="BD27" i="2" s="1"/>
  <c r="BE27" i="2" a="1"/>
  <c r="BE27" i="2" s="1"/>
  <c r="BF27" i="2" a="1"/>
  <c r="BF27" i="2" s="1"/>
  <c r="BG27" i="2" a="1"/>
  <c r="BG27" i="2" s="1"/>
  <c r="BH27" i="2" a="1"/>
  <c r="BH27" i="2" s="1"/>
  <c r="BI27" i="2" a="1"/>
  <c r="BI27" i="2" s="1"/>
  <c r="BJ27" i="2" a="1"/>
  <c r="BJ27" i="2" s="1"/>
  <c r="BK27" i="2" a="1"/>
  <c r="BK27" i="2" s="1"/>
  <c r="BL27" i="2" a="1"/>
  <c r="BL27" i="2" s="1"/>
  <c r="BM27" i="2" a="1"/>
  <c r="BM27" i="2" s="1"/>
  <c r="BN27" i="2" a="1"/>
  <c r="BN27" i="2" s="1"/>
  <c r="BO27" i="2" a="1"/>
  <c r="BO27" i="2" s="1"/>
  <c r="BP27" i="2" a="1"/>
  <c r="BP27" i="2" s="1"/>
  <c r="BQ27" i="2" a="1"/>
  <c r="BQ27" i="2" s="1"/>
  <c r="BR27" i="2" a="1"/>
  <c r="BR27" i="2" s="1"/>
  <c r="BS27" i="2" a="1"/>
  <c r="BS27" i="2" s="1"/>
  <c r="BT27" i="2" a="1"/>
  <c r="BT27" i="2" s="1"/>
  <c r="BU27" i="2" a="1"/>
  <c r="BU27" i="2" s="1"/>
  <c r="BV27" i="2" a="1"/>
  <c r="BV27" i="2" s="1"/>
  <c r="BW27" i="2" a="1"/>
  <c r="BW27" i="2" s="1"/>
  <c r="BX27" i="2" a="1"/>
  <c r="BX27" i="2" s="1"/>
  <c r="BY27" i="2" a="1"/>
  <c r="BY27" i="2" s="1"/>
  <c r="BZ27" i="2" a="1"/>
  <c r="BZ27" i="2" s="1"/>
  <c r="CA27" i="2" a="1"/>
  <c r="CA27" i="2" s="1"/>
  <c r="CB27" i="2" a="1"/>
  <c r="CB27" i="2" s="1"/>
  <c r="CC27" i="2" a="1"/>
  <c r="CC27" i="2" s="1"/>
  <c r="CD27" i="2" a="1"/>
  <c r="CD27" i="2" s="1"/>
  <c r="CE27" i="2" a="1"/>
  <c r="CE27" i="2" s="1"/>
  <c r="CF27" i="2" a="1"/>
  <c r="CF27" i="2" s="1"/>
  <c r="CG27" i="2" a="1"/>
  <c r="CG27" i="2" s="1"/>
  <c r="CH27" i="2" a="1"/>
  <c r="CH27" i="2" s="1"/>
  <c r="CI27" i="2" a="1"/>
  <c r="CI27" i="2" s="1"/>
  <c r="CJ27" i="2" a="1"/>
  <c r="CJ27" i="2" s="1"/>
  <c r="CK27" i="2" a="1"/>
  <c r="CK27" i="2" s="1"/>
  <c r="CL27" i="2" a="1"/>
  <c r="CL27" i="2" s="1"/>
  <c r="CM27" i="2" a="1"/>
  <c r="CM27" i="2" s="1"/>
  <c r="CN27" i="2" a="1"/>
  <c r="CN27" i="2" s="1"/>
  <c r="CO27" i="2" a="1"/>
  <c r="CO27" i="2" s="1"/>
  <c r="CP27" i="2" a="1"/>
  <c r="CP27" i="2" s="1"/>
  <c r="CQ27" i="2" a="1"/>
  <c r="CQ27" i="2" s="1"/>
  <c r="CR27" i="2" a="1"/>
  <c r="CR27" i="2" s="1"/>
  <c r="CS27" i="2" a="1"/>
  <c r="CS27" i="2" s="1"/>
  <c r="CT27" i="2" a="1"/>
  <c r="CT27" i="2" s="1"/>
  <c r="CU27" i="2" a="1"/>
  <c r="CU27" i="2" s="1"/>
  <c r="CV27" i="2" a="1"/>
  <c r="CV27" i="2" s="1"/>
  <c r="CW27" i="2" a="1"/>
  <c r="CW27" i="2" s="1"/>
  <c r="CX27" i="2" a="1"/>
  <c r="CX27" i="2" s="1"/>
  <c r="CY27" i="2" a="1"/>
  <c r="CY27" i="2" s="1"/>
  <c r="CZ27" i="2" a="1"/>
  <c r="CZ27" i="2" s="1"/>
  <c r="DA27" i="2" a="1"/>
  <c r="DA27" i="2" s="1"/>
  <c r="DB27" i="2" a="1"/>
  <c r="DB27" i="2" s="1"/>
  <c r="DC27" i="2" a="1"/>
  <c r="DC27" i="2" s="1"/>
  <c r="DD27" i="2" a="1"/>
  <c r="DD27" i="2" s="1"/>
  <c r="DE27" i="2" a="1"/>
  <c r="DE27" i="2" s="1"/>
  <c r="DF27" i="2" a="1"/>
  <c r="DF27" i="2" s="1"/>
  <c r="DG27" i="2" a="1"/>
  <c r="DG27" i="2" s="1"/>
  <c r="DH27" i="2" a="1"/>
  <c r="DH27" i="2" s="1"/>
  <c r="DI27" i="2" a="1"/>
  <c r="DI27" i="2" s="1"/>
  <c r="DJ27" i="2" a="1"/>
  <c r="DJ27" i="2" s="1"/>
  <c r="DK27" i="2" a="1"/>
  <c r="DK27" i="2" s="1"/>
  <c r="DL27" i="2" a="1"/>
  <c r="DL27" i="2" s="1"/>
  <c r="DM27" i="2" a="1"/>
  <c r="DM27" i="2" s="1"/>
  <c r="DN27" i="2" a="1"/>
  <c r="DN27" i="2" s="1"/>
  <c r="DO27" i="2" a="1"/>
  <c r="DO27" i="2" s="1"/>
  <c r="DP27" i="2" a="1"/>
  <c r="DP27" i="2" s="1"/>
  <c r="DQ27" i="2" a="1"/>
  <c r="DQ27" i="2" s="1"/>
  <c r="DR27" i="2" a="1"/>
  <c r="DR27" i="2" s="1"/>
  <c r="DS27" i="2" a="1"/>
  <c r="DS27" i="2" s="1"/>
  <c r="DT27" i="2" a="1"/>
  <c r="DT27" i="2" s="1"/>
  <c r="DU27" i="2" a="1"/>
  <c r="DU27" i="2" s="1"/>
  <c r="DV27" i="2" a="1"/>
  <c r="DV27" i="2" s="1"/>
  <c r="DW27" i="2" a="1"/>
  <c r="DW27" i="2" s="1"/>
  <c r="DX27" i="2" a="1"/>
  <c r="DX27" i="2" s="1"/>
  <c r="DY27" i="2" a="1"/>
  <c r="DY27" i="2" s="1"/>
  <c r="DZ27" i="2" a="1"/>
  <c r="DZ27" i="2" s="1"/>
  <c r="EA27" i="2" a="1"/>
  <c r="EA27" i="2" s="1"/>
  <c r="EB27" i="2" a="1"/>
  <c r="EB27" i="2" s="1"/>
  <c r="EC27" i="2" a="1"/>
  <c r="EC27" i="2" s="1"/>
  <c r="ED27" i="2" a="1"/>
  <c r="ED27" i="2" s="1"/>
  <c r="EE27" i="2" a="1"/>
  <c r="EE27" i="2" s="1"/>
  <c r="EF27" i="2" a="1"/>
  <c r="EF27" i="2" s="1"/>
  <c r="EG27" i="2" a="1"/>
  <c r="EG27" i="2" s="1"/>
  <c r="EH27" i="2" a="1"/>
  <c r="EH27" i="2" s="1"/>
  <c r="EI27" i="2" a="1"/>
  <c r="EI27" i="2" s="1"/>
  <c r="EJ27" i="2" a="1"/>
  <c r="EJ27" i="2" s="1"/>
  <c r="EK27" i="2" a="1"/>
  <c r="EK27" i="2" s="1"/>
  <c r="EL27" i="2" a="1"/>
  <c r="EL27" i="2" s="1"/>
  <c r="EM27" i="2" a="1"/>
  <c r="EM27" i="2" s="1"/>
  <c r="EN27" i="2" a="1"/>
  <c r="EN27" i="2" s="1"/>
  <c r="EO27" i="2" a="1"/>
  <c r="EO27" i="2" s="1"/>
  <c r="EP27" i="2" a="1"/>
  <c r="EP27" i="2" s="1"/>
  <c r="EQ27" i="2" a="1"/>
  <c r="EQ27" i="2" s="1"/>
  <c r="ER27" i="2" a="1"/>
  <c r="ER27" i="2" s="1"/>
  <c r="ES27" i="2" a="1"/>
  <c r="ES27" i="2" s="1"/>
  <c r="ET27" i="2" a="1"/>
  <c r="ET27" i="2" s="1"/>
  <c r="EU27" i="2" a="1"/>
  <c r="EU27" i="2" s="1"/>
  <c r="EV27" i="2" a="1"/>
  <c r="EV27" i="2" s="1"/>
  <c r="EW27" i="2" a="1"/>
  <c r="EW27" i="2" s="1"/>
  <c r="EX27" i="2" a="1"/>
  <c r="EX27" i="2" s="1"/>
  <c r="EY27" i="2" a="1"/>
  <c r="EY27" i="2" s="1"/>
  <c r="EZ27" i="2" a="1"/>
  <c r="EZ27" i="2" s="1"/>
  <c r="FA27" i="2" a="1"/>
  <c r="FA27" i="2" s="1"/>
  <c r="FB27" i="2" a="1"/>
  <c r="FB27" i="2" s="1"/>
  <c r="FC27" i="2" a="1"/>
  <c r="FC27" i="2" s="1"/>
  <c r="FD27" i="2" a="1"/>
  <c r="FD27" i="2" s="1"/>
  <c r="FE27" i="2" a="1"/>
  <c r="FE27" i="2" s="1"/>
  <c r="FF27" i="2" a="1"/>
  <c r="FF27" i="2" s="1"/>
  <c r="FG27" i="2" a="1"/>
  <c r="FG27" i="2" s="1"/>
  <c r="FH27" i="2" a="1"/>
  <c r="FH27" i="2" s="1"/>
  <c r="FI27" i="2" a="1"/>
  <c r="FI27" i="2" s="1"/>
  <c r="FJ27" i="2" a="1"/>
  <c r="FJ27" i="2" s="1"/>
  <c r="FK27" i="2" a="1"/>
  <c r="FK27" i="2" s="1"/>
  <c r="FL27" i="2" a="1"/>
  <c r="FL27" i="2" s="1"/>
  <c r="FM27" i="2" a="1"/>
  <c r="FM27" i="2" s="1"/>
  <c r="FN27" i="2" a="1"/>
  <c r="FN27" i="2" s="1"/>
  <c r="FO27" i="2" a="1"/>
  <c r="FO27" i="2" s="1"/>
  <c r="FP27" i="2" a="1"/>
  <c r="FP27" i="2" s="1"/>
  <c r="FQ27" i="2" a="1"/>
  <c r="FQ27" i="2" s="1"/>
  <c r="FR27" i="2" a="1"/>
  <c r="FR27" i="2" s="1"/>
  <c r="FS27" i="2" a="1"/>
  <c r="FS27" i="2" s="1"/>
  <c r="FT27" i="2" a="1"/>
  <c r="FT27" i="2" s="1"/>
  <c r="FU27" i="2" a="1"/>
  <c r="FU27" i="2" s="1"/>
  <c r="FV27" i="2" a="1"/>
  <c r="FV27" i="2" s="1"/>
  <c r="FW27" i="2" a="1"/>
  <c r="FW27" i="2" s="1"/>
  <c r="FX27" i="2" a="1"/>
  <c r="FX27" i="2" s="1"/>
  <c r="FY27" i="2" a="1"/>
  <c r="FY27" i="2" s="1"/>
  <c r="FZ27" i="2" a="1"/>
  <c r="FZ27" i="2" s="1"/>
  <c r="GA27" i="2" a="1"/>
  <c r="GA27" i="2" s="1"/>
  <c r="GB27" i="2" a="1"/>
  <c r="GB27" i="2" s="1"/>
  <c r="GC27" i="2" a="1"/>
  <c r="GC27" i="2" s="1"/>
  <c r="GD27" i="2" a="1"/>
  <c r="GD27" i="2" s="1"/>
  <c r="GE27" i="2" a="1"/>
  <c r="GE27" i="2" s="1"/>
  <c r="GF27" i="2" a="1"/>
  <c r="GF27" i="2" s="1"/>
  <c r="GG27" i="2" a="1"/>
  <c r="GG27" i="2" s="1"/>
  <c r="GH27" i="2" a="1"/>
  <c r="GH27" i="2" s="1"/>
  <c r="GI27" i="2" a="1"/>
  <c r="GI27" i="2" s="1"/>
  <c r="GJ27" i="2" a="1"/>
  <c r="GJ27" i="2" s="1"/>
  <c r="GK27" i="2" a="1"/>
  <c r="GK27" i="2" s="1"/>
  <c r="GL27" i="2" a="1"/>
  <c r="GL27" i="2" s="1"/>
  <c r="GM27" i="2" a="1"/>
  <c r="GM27" i="2" s="1"/>
  <c r="GN27" i="2" a="1"/>
  <c r="GN27" i="2" s="1"/>
  <c r="GO27" i="2" a="1"/>
  <c r="GO27" i="2" s="1"/>
  <c r="GP27" i="2" a="1"/>
  <c r="GP27" i="2" s="1"/>
  <c r="GQ27" i="2" a="1"/>
  <c r="GQ27" i="2" s="1"/>
  <c r="GR27" i="2" a="1"/>
  <c r="GR27" i="2" s="1"/>
  <c r="GS27" i="2" a="1"/>
  <c r="GS27" i="2" s="1"/>
  <c r="GT27" i="2" a="1"/>
  <c r="GT27" i="2" s="1"/>
  <c r="GU27" i="2" a="1"/>
  <c r="GU27" i="2" s="1"/>
  <c r="GV27" i="2" a="1"/>
  <c r="GV27" i="2" s="1"/>
  <c r="GW27" i="2" a="1"/>
  <c r="GW27" i="2" s="1"/>
  <c r="GX27" i="2" a="1"/>
  <c r="GX27" i="2" s="1"/>
  <c r="GY27" i="2" a="1"/>
  <c r="GY27" i="2" s="1"/>
  <c r="GZ27" i="2" a="1"/>
  <c r="GZ27" i="2" s="1"/>
  <c r="X28" i="2" a="1"/>
  <c r="X28" i="2" s="1"/>
  <c r="Y28" i="2" a="1"/>
  <c r="Y28" i="2" s="1"/>
  <c r="Z28" i="2" a="1"/>
  <c r="Z28" i="2" s="1"/>
  <c r="AA28" i="2" a="1"/>
  <c r="AA28" i="2" s="1"/>
  <c r="AB28" i="2" a="1"/>
  <c r="AB28" i="2" s="1"/>
  <c r="AC28" i="2" a="1"/>
  <c r="AC28" i="2" s="1"/>
  <c r="AD28" i="2" a="1"/>
  <c r="AD28" i="2" s="1"/>
  <c r="AE28" i="2" a="1"/>
  <c r="AE28" i="2" s="1"/>
  <c r="AF28" i="2" a="1"/>
  <c r="AF28" i="2" s="1"/>
  <c r="AG28" i="2" a="1"/>
  <c r="AG28" i="2" s="1"/>
  <c r="AH28" i="2" a="1"/>
  <c r="AH28" i="2" s="1"/>
  <c r="AI28" i="2" a="1"/>
  <c r="AI28" i="2" s="1"/>
  <c r="AJ28" i="2" a="1"/>
  <c r="AJ28" i="2" s="1"/>
  <c r="AK28" i="2" a="1"/>
  <c r="AK28" i="2" s="1"/>
  <c r="AL28" i="2" a="1"/>
  <c r="AL28" i="2" s="1"/>
  <c r="AM28" i="2" a="1"/>
  <c r="AM28" i="2" s="1"/>
  <c r="AN28" i="2" a="1"/>
  <c r="AN28" i="2" s="1"/>
  <c r="AO28" i="2" a="1"/>
  <c r="AO28" i="2" s="1"/>
  <c r="AP28" i="2" a="1"/>
  <c r="AP28" i="2" s="1"/>
  <c r="AQ28" i="2" a="1"/>
  <c r="AQ28" i="2" s="1"/>
  <c r="AR28" i="2" a="1"/>
  <c r="AR28" i="2" s="1"/>
  <c r="AS28" i="2" a="1"/>
  <c r="AS28" i="2" s="1"/>
  <c r="AT28" i="2" a="1"/>
  <c r="AT28" i="2" s="1"/>
  <c r="AU28" i="2" a="1"/>
  <c r="AU28" i="2" s="1"/>
  <c r="AV28" i="2" a="1"/>
  <c r="AV28" i="2" s="1"/>
  <c r="AW28" i="2" a="1"/>
  <c r="AW28" i="2" s="1"/>
  <c r="AX28" i="2" a="1"/>
  <c r="AX28" i="2" s="1"/>
  <c r="AY28" i="2" a="1"/>
  <c r="AY28" i="2" s="1"/>
  <c r="AZ28" i="2" a="1"/>
  <c r="AZ28" i="2" s="1"/>
  <c r="BA28" i="2" a="1"/>
  <c r="BA28" i="2" s="1"/>
  <c r="BB28" i="2" a="1"/>
  <c r="BB28" i="2" s="1"/>
  <c r="BC28" i="2" a="1"/>
  <c r="BC28" i="2" s="1"/>
  <c r="BD28" i="2" a="1"/>
  <c r="BD28" i="2" s="1"/>
  <c r="BE28" i="2" a="1"/>
  <c r="BE28" i="2" s="1"/>
  <c r="BF28" i="2" a="1"/>
  <c r="BF28" i="2" s="1"/>
  <c r="BG28" i="2" a="1"/>
  <c r="BG28" i="2" s="1"/>
  <c r="BH28" i="2" a="1"/>
  <c r="BH28" i="2" s="1"/>
  <c r="BI28" i="2" a="1"/>
  <c r="BI28" i="2" s="1"/>
  <c r="BJ28" i="2" a="1"/>
  <c r="BJ28" i="2" s="1"/>
  <c r="BK28" i="2" a="1"/>
  <c r="BK28" i="2" s="1"/>
  <c r="BL28" i="2" a="1"/>
  <c r="BL28" i="2" s="1"/>
  <c r="BM28" i="2" a="1"/>
  <c r="BM28" i="2" s="1"/>
  <c r="BN28" i="2" a="1"/>
  <c r="BN28" i="2" s="1"/>
  <c r="BO28" i="2" a="1"/>
  <c r="BO28" i="2" s="1"/>
  <c r="BP28" i="2" a="1"/>
  <c r="BP28" i="2" s="1"/>
  <c r="BQ28" i="2" a="1"/>
  <c r="BQ28" i="2" s="1"/>
  <c r="BR28" i="2" a="1"/>
  <c r="BR28" i="2" s="1"/>
  <c r="BS28" i="2" a="1"/>
  <c r="BS28" i="2" s="1"/>
  <c r="BT28" i="2" a="1"/>
  <c r="BT28" i="2" s="1"/>
  <c r="BU28" i="2" a="1"/>
  <c r="BU28" i="2" s="1"/>
  <c r="BV28" i="2" a="1"/>
  <c r="BV28" i="2" s="1"/>
  <c r="BW28" i="2" a="1"/>
  <c r="BW28" i="2" s="1"/>
  <c r="BX28" i="2" a="1"/>
  <c r="BX28" i="2" s="1"/>
  <c r="BY28" i="2" a="1"/>
  <c r="BY28" i="2" s="1"/>
  <c r="BZ28" i="2" a="1"/>
  <c r="BZ28" i="2" s="1"/>
  <c r="CA28" i="2" a="1"/>
  <c r="CA28" i="2" s="1"/>
  <c r="CB28" i="2" a="1"/>
  <c r="CB28" i="2" s="1"/>
  <c r="CC28" i="2" a="1"/>
  <c r="CC28" i="2" s="1"/>
  <c r="CD28" i="2" a="1"/>
  <c r="CD28" i="2" s="1"/>
  <c r="CE28" i="2" a="1"/>
  <c r="CE28" i="2" s="1"/>
  <c r="CF28" i="2" a="1"/>
  <c r="CF28" i="2" s="1"/>
  <c r="CG28" i="2" a="1"/>
  <c r="CG28" i="2" s="1"/>
  <c r="CH28" i="2" a="1"/>
  <c r="CH28" i="2" s="1"/>
  <c r="CI28" i="2" a="1"/>
  <c r="CI28" i="2" s="1"/>
  <c r="CJ28" i="2" a="1"/>
  <c r="CJ28" i="2" s="1"/>
  <c r="CK28" i="2" a="1"/>
  <c r="CK28" i="2" s="1"/>
  <c r="CL28" i="2" a="1"/>
  <c r="CL28" i="2" s="1"/>
  <c r="CM28" i="2" a="1"/>
  <c r="CM28" i="2" s="1"/>
  <c r="CN28" i="2" a="1"/>
  <c r="CN28" i="2" s="1"/>
  <c r="CO28" i="2" a="1"/>
  <c r="CO28" i="2" s="1"/>
  <c r="CP28" i="2" a="1"/>
  <c r="CP28" i="2" s="1"/>
  <c r="CQ28" i="2" a="1"/>
  <c r="CQ28" i="2" s="1"/>
  <c r="CR28" i="2" a="1"/>
  <c r="CR28" i="2" s="1"/>
  <c r="CS28" i="2" a="1"/>
  <c r="CS28" i="2" s="1"/>
  <c r="CT28" i="2" a="1"/>
  <c r="CT28" i="2" s="1"/>
  <c r="CU28" i="2" a="1"/>
  <c r="CU28" i="2" s="1"/>
  <c r="CV28" i="2" a="1"/>
  <c r="CV28" i="2" s="1"/>
  <c r="CW28" i="2" a="1"/>
  <c r="CW28" i="2" s="1"/>
  <c r="CX28" i="2" a="1"/>
  <c r="CX28" i="2" s="1"/>
  <c r="CY28" i="2" a="1"/>
  <c r="CY28" i="2" s="1"/>
  <c r="CZ28" i="2" a="1"/>
  <c r="CZ28" i="2" s="1"/>
  <c r="DA28" i="2" a="1"/>
  <c r="DA28" i="2" s="1"/>
  <c r="DB28" i="2" a="1"/>
  <c r="DB28" i="2" s="1"/>
  <c r="DC28" i="2" a="1"/>
  <c r="DC28" i="2" s="1"/>
  <c r="DD28" i="2" a="1"/>
  <c r="DD28" i="2" s="1"/>
  <c r="DE28" i="2" a="1"/>
  <c r="DE28" i="2" s="1"/>
  <c r="DF28" i="2" a="1"/>
  <c r="DF28" i="2" s="1"/>
  <c r="DG28" i="2" a="1"/>
  <c r="DG28" i="2" s="1"/>
  <c r="DH28" i="2" a="1"/>
  <c r="DH28" i="2" s="1"/>
  <c r="DI28" i="2" a="1"/>
  <c r="DI28" i="2" s="1"/>
  <c r="DJ28" i="2" a="1"/>
  <c r="DJ28" i="2" s="1"/>
  <c r="DK28" i="2" a="1"/>
  <c r="DK28" i="2" s="1"/>
  <c r="DL28" i="2" a="1"/>
  <c r="DL28" i="2" s="1"/>
  <c r="DM28" i="2" a="1"/>
  <c r="DM28" i="2" s="1"/>
  <c r="DN28" i="2" a="1"/>
  <c r="DN28" i="2" s="1"/>
  <c r="DO28" i="2" a="1"/>
  <c r="DO28" i="2" s="1"/>
  <c r="DP28" i="2" a="1"/>
  <c r="DP28" i="2" s="1"/>
  <c r="DQ28" i="2" a="1"/>
  <c r="DQ28" i="2" s="1"/>
  <c r="DR28" i="2" a="1"/>
  <c r="DR28" i="2" s="1"/>
  <c r="DS28" i="2" a="1"/>
  <c r="DS28" i="2" s="1"/>
  <c r="DT28" i="2" a="1"/>
  <c r="DT28" i="2" s="1"/>
  <c r="DU28" i="2" a="1"/>
  <c r="DU28" i="2" s="1"/>
  <c r="DV28" i="2" a="1"/>
  <c r="DV28" i="2" s="1"/>
  <c r="DW28" i="2" a="1"/>
  <c r="DW28" i="2" s="1"/>
  <c r="DX28" i="2" a="1"/>
  <c r="DX28" i="2" s="1"/>
  <c r="DY28" i="2" a="1"/>
  <c r="DY28" i="2" s="1"/>
  <c r="DZ28" i="2" a="1"/>
  <c r="DZ28" i="2" s="1"/>
  <c r="EA28" i="2" a="1"/>
  <c r="EA28" i="2" s="1"/>
  <c r="EB28" i="2" a="1"/>
  <c r="EB28" i="2" s="1"/>
  <c r="EC28" i="2" a="1"/>
  <c r="EC28" i="2" s="1"/>
  <c r="ED28" i="2" a="1"/>
  <c r="ED28" i="2" s="1"/>
  <c r="EE28" i="2" a="1"/>
  <c r="EE28" i="2" s="1"/>
  <c r="EF28" i="2" a="1"/>
  <c r="EF28" i="2" s="1"/>
  <c r="EG28" i="2" a="1"/>
  <c r="EG28" i="2" s="1"/>
  <c r="EH28" i="2" a="1"/>
  <c r="EH28" i="2" s="1"/>
  <c r="EI28" i="2" a="1"/>
  <c r="EI28" i="2" s="1"/>
  <c r="EJ28" i="2" a="1"/>
  <c r="EJ28" i="2" s="1"/>
  <c r="EK28" i="2" a="1"/>
  <c r="EK28" i="2" s="1"/>
  <c r="EL28" i="2" a="1"/>
  <c r="EL28" i="2" s="1"/>
  <c r="EM28" i="2" a="1"/>
  <c r="EM28" i="2" s="1"/>
  <c r="EN28" i="2" a="1"/>
  <c r="EN28" i="2" s="1"/>
  <c r="EO28" i="2" a="1"/>
  <c r="EO28" i="2" s="1"/>
  <c r="EP28" i="2" a="1"/>
  <c r="EP28" i="2" s="1"/>
  <c r="EQ28" i="2" a="1"/>
  <c r="EQ28" i="2" s="1"/>
  <c r="ER28" i="2" a="1"/>
  <c r="ER28" i="2" s="1"/>
  <c r="ES28" i="2" a="1"/>
  <c r="ES28" i="2" s="1"/>
  <c r="ET28" i="2" a="1"/>
  <c r="ET28" i="2" s="1"/>
  <c r="EU28" i="2" a="1"/>
  <c r="EU28" i="2" s="1"/>
  <c r="EV28" i="2" a="1"/>
  <c r="EV28" i="2" s="1"/>
  <c r="EW28" i="2" a="1"/>
  <c r="EW28" i="2" s="1"/>
  <c r="EX28" i="2" a="1"/>
  <c r="EX28" i="2" s="1"/>
  <c r="EY28" i="2" a="1"/>
  <c r="EY28" i="2" s="1"/>
  <c r="EZ28" i="2" a="1"/>
  <c r="EZ28" i="2" s="1"/>
  <c r="FA28" i="2" a="1"/>
  <c r="FA28" i="2" s="1"/>
  <c r="FB28" i="2" a="1"/>
  <c r="FB28" i="2" s="1"/>
  <c r="FC28" i="2" a="1"/>
  <c r="FC28" i="2" s="1"/>
  <c r="FD28" i="2" a="1"/>
  <c r="FD28" i="2" s="1"/>
  <c r="FE28" i="2" a="1"/>
  <c r="FE28" i="2" s="1"/>
  <c r="FF28" i="2" a="1"/>
  <c r="FF28" i="2" s="1"/>
  <c r="FG28" i="2" a="1"/>
  <c r="FG28" i="2" s="1"/>
  <c r="FH28" i="2" a="1"/>
  <c r="FH28" i="2" s="1"/>
  <c r="FI28" i="2" a="1"/>
  <c r="FI28" i="2" s="1"/>
  <c r="FJ28" i="2" a="1"/>
  <c r="FJ28" i="2" s="1"/>
  <c r="FK28" i="2" a="1"/>
  <c r="FK28" i="2" s="1"/>
  <c r="FL28" i="2" a="1"/>
  <c r="FL28" i="2" s="1"/>
  <c r="FM28" i="2" a="1"/>
  <c r="FM28" i="2" s="1"/>
  <c r="FN28" i="2" a="1"/>
  <c r="FN28" i="2" s="1"/>
  <c r="FO28" i="2" a="1"/>
  <c r="FO28" i="2" s="1"/>
  <c r="FP28" i="2" a="1"/>
  <c r="FP28" i="2" s="1"/>
  <c r="FQ28" i="2" a="1"/>
  <c r="FQ28" i="2" s="1"/>
  <c r="FR28" i="2" a="1"/>
  <c r="FR28" i="2" s="1"/>
  <c r="FS28" i="2" a="1"/>
  <c r="FS28" i="2" s="1"/>
  <c r="FT28" i="2" a="1"/>
  <c r="FT28" i="2" s="1"/>
  <c r="FU28" i="2" a="1"/>
  <c r="FU28" i="2" s="1"/>
  <c r="FV28" i="2" a="1"/>
  <c r="FV28" i="2" s="1"/>
  <c r="FW28" i="2" a="1"/>
  <c r="FW28" i="2" s="1"/>
  <c r="FX28" i="2" a="1"/>
  <c r="FX28" i="2" s="1"/>
  <c r="FY28" i="2" a="1"/>
  <c r="FY28" i="2" s="1"/>
  <c r="FZ28" i="2" a="1"/>
  <c r="FZ28" i="2" s="1"/>
  <c r="GA28" i="2" a="1"/>
  <c r="GA28" i="2" s="1"/>
  <c r="GB28" i="2" a="1"/>
  <c r="GB28" i="2" s="1"/>
  <c r="GC28" i="2" a="1"/>
  <c r="GC28" i="2" s="1"/>
  <c r="GD28" i="2" a="1"/>
  <c r="GD28" i="2" s="1"/>
  <c r="GE28" i="2" a="1"/>
  <c r="GE28" i="2" s="1"/>
  <c r="GF28" i="2" a="1"/>
  <c r="GF28" i="2" s="1"/>
  <c r="GG28" i="2" a="1"/>
  <c r="GG28" i="2" s="1"/>
  <c r="GH28" i="2" a="1"/>
  <c r="GH28" i="2" s="1"/>
  <c r="GI28" i="2" a="1"/>
  <c r="GI28" i="2" s="1"/>
  <c r="GJ28" i="2" a="1"/>
  <c r="GJ28" i="2" s="1"/>
  <c r="GK28" i="2" a="1"/>
  <c r="GK28" i="2" s="1"/>
  <c r="GL28" i="2" a="1"/>
  <c r="GL28" i="2" s="1"/>
  <c r="GM28" i="2" a="1"/>
  <c r="GM28" i="2" s="1"/>
  <c r="GN28" i="2" a="1"/>
  <c r="GN28" i="2" s="1"/>
  <c r="GO28" i="2" a="1"/>
  <c r="GO28" i="2" s="1"/>
  <c r="GP28" i="2" a="1"/>
  <c r="GP28" i="2" s="1"/>
  <c r="GQ28" i="2" a="1"/>
  <c r="GQ28" i="2" s="1"/>
  <c r="GR28" i="2" a="1"/>
  <c r="GR28" i="2" s="1"/>
  <c r="GS28" i="2" a="1"/>
  <c r="GS28" i="2" s="1"/>
  <c r="GT28" i="2" a="1"/>
  <c r="GT28" i="2" s="1"/>
  <c r="GU28" i="2" a="1"/>
  <c r="GU28" i="2" s="1"/>
  <c r="GV28" i="2" a="1"/>
  <c r="GV28" i="2" s="1"/>
  <c r="GW28" i="2" a="1"/>
  <c r="GW28" i="2" s="1"/>
  <c r="GX28" i="2" a="1"/>
  <c r="GX28" i="2" s="1"/>
  <c r="GY28" i="2" a="1"/>
  <c r="GY28" i="2" s="1"/>
  <c r="GZ28" i="2" a="1"/>
  <c r="GZ28" i="2" s="1"/>
  <c r="X30" i="2" a="1"/>
  <c r="X30" i="2" s="1"/>
  <c r="Y30" i="2" a="1"/>
  <c r="Y30" i="2" s="1"/>
  <c r="Z30" i="2" a="1"/>
  <c r="Z30" i="2" s="1"/>
  <c r="AA30" i="2" a="1"/>
  <c r="AA30" i="2" s="1"/>
  <c r="AB30" i="2" a="1"/>
  <c r="AB30" i="2" s="1"/>
  <c r="AC30" i="2" a="1"/>
  <c r="AC30" i="2" s="1"/>
  <c r="AD30" i="2" a="1"/>
  <c r="AD30" i="2" s="1"/>
  <c r="AE30" i="2" a="1"/>
  <c r="AE30" i="2" s="1"/>
  <c r="AF30" i="2" a="1"/>
  <c r="AF30" i="2" s="1"/>
  <c r="AG30" i="2" a="1"/>
  <c r="AG30" i="2" s="1"/>
  <c r="AH30" i="2" a="1"/>
  <c r="AH30" i="2" s="1"/>
  <c r="AI30" i="2" a="1"/>
  <c r="AI30" i="2" s="1"/>
  <c r="AJ30" i="2" a="1"/>
  <c r="AJ30" i="2" s="1"/>
  <c r="AK30" i="2" a="1"/>
  <c r="AK30" i="2" s="1"/>
  <c r="AL30" i="2" a="1"/>
  <c r="AL30" i="2" s="1"/>
  <c r="AM30" i="2" a="1"/>
  <c r="AM30" i="2" s="1"/>
  <c r="AN30" i="2" a="1"/>
  <c r="AN30" i="2" s="1"/>
  <c r="AO30" i="2" a="1"/>
  <c r="AO30" i="2" s="1"/>
  <c r="AP30" i="2" a="1"/>
  <c r="AP30" i="2" s="1"/>
  <c r="AQ30" i="2" a="1"/>
  <c r="AQ30" i="2" s="1"/>
  <c r="AR30" i="2" a="1"/>
  <c r="AR30" i="2" s="1"/>
  <c r="AS30" i="2" a="1"/>
  <c r="AS30" i="2" s="1"/>
  <c r="AT30" i="2" a="1"/>
  <c r="AT30" i="2" s="1"/>
  <c r="AU30" i="2" a="1"/>
  <c r="AU30" i="2" s="1"/>
  <c r="AV30" i="2" a="1"/>
  <c r="AV30" i="2" s="1"/>
  <c r="AW30" i="2" a="1"/>
  <c r="AW30" i="2" s="1"/>
  <c r="AX30" i="2" a="1"/>
  <c r="AX30" i="2" s="1"/>
  <c r="AY30" i="2" a="1"/>
  <c r="AY30" i="2" s="1"/>
  <c r="AZ30" i="2" a="1"/>
  <c r="AZ30" i="2" s="1"/>
  <c r="BA30" i="2" a="1"/>
  <c r="BA30" i="2" s="1"/>
  <c r="BB30" i="2" a="1"/>
  <c r="BB30" i="2" s="1"/>
  <c r="BC30" i="2" a="1"/>
  <c r="BC30" i="2" s="1"/>
  <c r="BD30" i="2" a="1"/>
  <c r="BD30" i="2" s="1"/>
  <c r="BE30" i="2" a="1"/>
  <c r="BE30" i="2" s="1"/>
  <c r="BF30" i="2" a="1"/>
  <c r="BF30" i="2" s="1"/>
  <c r="BG30" i="2" a="1"/>
  <c r="BG30" i="2" s="1"/>
  <c r="BH30" i="2" a="1"/>
  <c r="BH30" i="2" s="1"/>
  <c r="BI30" i="2" a="1"/>
  <c r="BI30" i="2" s="1"/>
  <c r="BJ30" i="2" a="1"/>
  <c r="BJ30" i="2" s="1"/>
  <c r="BK30" i="2" a="1"/>
  <c r="BK30" i="2" s="1"/>
  <c r="BL30" i="2" a="1"/>
  <c r="BL30" i="2" s="1"/>
  <c r="BM30" i="2" a="1"/>
  <c r="BM30" i="2" s="1"/>
  <c r="BN30" i="2" a="1"/>
  <c r="BN30" i="2" s="1"/>
  <c r="BO30" i="2" a="1"/>
  <c r="BO30" i="2" s="1"/>
  <c r="BP30" i="2" a="1"/>
  <c r="BP30" i="2" s="1"/>
  <c r="BQ30" i="2" a="1"/>
  <c r="BQ30" i="2" s="1"/>
  <c r="BR30" i="2" a="1"/>
  <c r="BR30" i="2" s="1"/>
  <c r="BS30" i="2" a="1"/>
  <c r="BS30" i="2" s="1"/>
  <c r="BT30" i="2" a="1"/>
  <c r="BT30" i="2" s="1"/>
  <c r="BU30" i="2" a="1"/>
  <c r="BU30" i="2" s="1"/>
  <c r="BV30" i="2" a="1"/>
  <c r="BV30" i="2" s="1"/>
  <c r="BW30" i="2" a="1"/>
  <c r="BW30" i="2" s="1"/>
  <c r="BX30" i="2" a="1"/>
  <c r="BX30" i="2" s="1"/>
  <c r="BY30" i="2" a="1"/>
  <c r="BY30" i="2" s="1"/>
  <c r="BZ30" i="2" a="1"/>
  <c r="BZ30" i="2" s="1"/>
  <c r="CA30" i="2" a="1"/>
  <c r="CA30" i="2" s="1"/>
  <c r="CB30" i="2" a="1"/>
  <c r="CB30" i="2" s="1"/>
  <c r="CC30" i="2" a="1"/>
  <c r="CC30" i="2" s="1"/>
  <c r="CD30" i="2" a="1"/>
  <c r="CD30" i="2" s="1"/>
  <c r="CE30" i="2" a="1"/>
  <c r="CE30" i="2" s="1"/>
  <c r="CF30" i="2" a="1"/>
  <c r="CF30" i="2" s="1"/>
  <c r="CG30" i="2" a="1"/>
  <c r="CG30" i="2" s="1"/>
  <c r="CH30" i="2" a="1"/>
  <c r="CH30" i="2" s="1"/>
  <c r="CI30" i="2" a="1"/>
  <c r="CI30" i="2" s="1"/>
  <c r="CJ30" i="2" a="1"/>
  <c r="CJ30" i="2" s="1"/>
  <c r="CK30" i="2" a="1"/>
  <c r="CK30" i="2" s="1"/>
  <c r="CL30" i="2" a="1"/>
  <c r="CL30" i="2" s="1"/>
  <c r="CM30" i="2" a="1"/>
  <c r="CM30" i="2" s="1"/>
  <c r="CN30" i="2" a="1"/>
  <c r="CN30" i="2" s="1"/>
  <c r="CO30" i="2" a="1"/>
  <c r="CO30" i="2" s="1"/>
  <c r="CP30" i="2" a="1"/>
  <c r="CP30" i="2" s="1"/>
  <c r="CQ30" i="2" a="1"/>
  <c r="CQ30" i="2" s="1"/>
  <c r="CR30" i="2" a="1"/>
  <c r="CR30" i="2" s="1"/>
  <c r="CS30" i="2" a="1"/>
  <c r="CS30" i="2" s="1"/>
  <c r="CT30" i="2" a="1"/>
  <c r="CT30" i="2" s="1"/>
  <c r="CU30" i="2" a="1"/>
  <c r="CU30" i="2" s="1"/>
  <c r="CV30" i="2" a="1"/>
  <c r="CV30" i="2" s="1"/>
  <c r="CW30" i="2" a="1"/>
  <c r="CW30" i="2" s="1"/>
  <c r="CX30" i="2" a="1"/>
  <c r="CX30" i="2" s="1"/>
  <c r="CY30" i="2" a="1"/>
  <c r="CY30" i="2" s="1"/>
  <c r="CZ30" i="2" a="1"/>
  <c r="CZ30" i="2" s="1"/>
  <c r="DA30" i="2" a="1"/>
  <c r="DA30" i="2" s="1"/>
  <c r="DB30" i="2" a="1"/>
  <c r="DB30" i="2" s="1"/>
  <c r="DC30" i="2" a="1"/>
  <c r="DC30" i="2" s="1"/>
  <c r="DD30" i="2" a="1"/>
  <c r="DD30" i="2" s="1"/>
  <c r="DE30" i="2" a="1"/>
  <c r="DE30" i="2" s="1"/>
  <c r="DF30" i="2" a="1"/>
  <c r="DF30" i="2" s="1"/>
  <c r="DG30" i="2" a="1"/>
  <c r="DG30" i="2" s="1"/>
  <c r="DH30" i="2" a="1"/>
  <c r="DH30" i="2" s="1"/>
  <c r="DI30" i="2" a="1"/>
  <c r="DI30" i="2" s="1"/>
  <c r="DJ30" i="2" a="1"/>
  <c r="DJ30" i="2" s="1"/>
  <c r="DK30" i="2" a="1"/>
  <c r="DK30" i="2" s="1"/>
  <c r="DL30" i="2" a="1"/>
  <c r="DL30" i="2" s="1"/>
  <c r="DM30" i="2" a="1"/>
  <c r="DM30" i="2" s="1"/>
  <c r="DN30" i="2" a="1"/>
  <c r="DN30" i="2" s="1"/>
  <c r="DO30" i="2" a="1"/>
  <c r="DO30" i="2" s="1"/>
  <c r="DP30" i="2" a="1"/>
  <c r="DP30" i="2" s="1"/>
  <c r="DQ30" i="2" a="1"/>
  <c r="DQ30" i="2" s="1"/>
  <c r="DR30" i="2" a="1"/>
  <c r="DR30" i="2" s="1"/>
  <c r="DS30" i="2" a="1"/>
  <c r="DS30" i="2" s="1"/>
  <c r="DT30" i="2" a="1"/>
  <c r="DT30" i="2" s="1"/>
  <c r="DU30" i="2" a="1"/>
  <c r="DU30" i="2" s="1"/>
  <c r="DV30" i="2" a="1"/>
  <c r="DV30" i="2" s="1"/>
  <c r="DW30" i="2" a="1"/>
  <c r="DW30" i="2" s="1"/>
  <c r="DX30" i="2" a="1"/>
  <c r="DX30" i="2" s="1"/>
  <c r="DY30" i="2" a="1"/>
  <c r="DY30" i="2" s="1"/>
  <c r="DZ30" i="2" a="1"/>
  <c r="DZ30" i="2" s="1"/>
  <c r="EA30" i="2" a="1"/>
  <c r="EA30" i="2" s="1"/>
  <c r="EB30" i="2" a="1"/>
  <c r="EB30" i="2" s="1"/>
  <c r="EC30" i="2" a="1"/>
  <c r="EC30" i="2" s="1"/>
  <c r="ED30" i="2" a="1"/>
  <c r="ED30" i="2" s="1"/>
  <c r="EE30" i="2" a="1"/>
  <c r="EE30" i="2" s="1"/>
  <c r="EF30" i="2" a="1"/>
  <c r="EF30" i="2" s="1"/>
  <c r="EG30" i="2" a="1"/>
  <c r="EG30" i="2" s="1"/>
  <c r="EH30" i="2" a="1"/>
  <c r="EH30" i="2" s="1"/>
  <c r="EI30" i="2" a="1"/>
  <c r="EI30" i="2" s="1"/>
  <c r="EJ30" i="2" a="1"/>
  <c r="EJ30" i="2" s="1"/>
  <c r="EK30" i="2" a="1"/>
  <c r="EK30" i="2" s="1"/>
  <c r="EL30" i="2" a="1"/>
  <c r="EL30" i="2" s="1"/>
  <c r="EM30" i="2" a="1"/>
  <c r="EM30" i="2" s="1"/>
  <c r="EN30" i="2" a="1"/>
  <c r="EN30" i="2" s="1"/>
  <c r="EO30" i="2" a="1"/>
  <c r="EO30" i="2" s="1"/>
  <c r="EP30" i="2" a="1"/>
  <c r="EP30" i="2" s="1"/>
  <c r="EQ30" i="2" a="1"/>
  <c r="EQ30" i="2" s="1"/>
  <c r="ER30" i="2" a="1"/>
  <c r="ER30" i="2" s="1"/>
  <c r="ES30" i="2" a="1"/>
  <c r="ES30" i="2" s="1"/>
  <c r="ET30" i="2" a="1"/>
  <c r="ET30" i="2" s="1"/>
  <c r="EU30" i="2" a="1"/>
  <c r="EU30" i="2" s="1"/>
  <c r="EV30" i="2" a="1"/>
  <c r="EV30" i="2" s="1"/>
  <c r="EW30" i="2" a="1"/>
  <c r="EW30" i="2" s="1"/>
  <c r="EX30" i="2" a="1"/>
  <c r="EX30" i="2" s="1"/>
  <c r="EY30" i="2" a="1"/>
  <c r="EY30" i="2" s="1"/>
  <c r="EZ30" i="2" a="1"/>
  <c r="EZ30" i="2" s="1"/>
  <c r="FA30" i="2" a="1"/>
  <c r="FA30" i="2" s="1"/>
  <c r="FB30" i="2" a="1"/>
  <c r="FB30" i="2" s="1"/>
  <c r="FC30" i="2" a="1"/>
  <c r="FC30" i="2" s="1"/>
  <c r="FD30" i="2" a="1"/>
  <c r="FD30" i="2" s="1"/>
  <c r="FE30" i="2" a="1"/>
  <c r="FE30" i="2" s="1"/>
  <c r="FF30" i="2" a="1"/>
  <c r="FF30" i="2" s="1"/>
  <c r="FG30" i="2" a="1"/>
  <c r="FG30" i="2" s="1"/>
  <c r="FH30" i="2" a="1"/>
  <c r="FH30" i="2" s="1"/>
  <c r="FI30" i="2" a="1"/>
  <c r="FI30" i="2" s="1"/>
  <c r="FJ30" i="2" a="1"/>
  <c r="FJ30" i="2" s="1"/>
  <c r="FK30" i="2" a="1"/>
  <c r="FK30" i="2" s="1"/>
  <c r="FL30" i="2" a="1"/>
  <c r="FL30" i="2" s="1"/>
  <c r="FM30" i="2" a="1"/>
  <c r="FM30" i="2" s="1"/>
  <c r="FN30" i="2" a="1"/>
  <c r="FN30" i="2" s="1"/>
  <c r="FO30" i="2" a="1"/>
  <c r="FO30" i="2" s="1"/>
  <c r="FP30" i="2" a="1"/>
  <c r="FP30" i="2" s="1"/>
  <c r="FQ30" i="2" a="1"/>
  <c r="FQ30" i="2" s="1"/>
  <c r="FR30" i="2" a="1"/>
  <c r="FR30" i="2" s="1"/>
  <c r="FS30" i="2" a="1"/>
  <c r="FS30" i="2" s="1"/>
  <c r="FT30" i="2" a="1"/>
  <c r="FT30" i="2" s="1"/>
  <c r="FU30" i="2" a="1"/>
  <c r="FU30" i="2" s="1"/>
  <c r="FV30" i="2" a="1"/>
  <c r="FV30" i="2" s="1"/>
  <c r="FW30" i="2" a="1"/>
  <c r="FW30" i="2" s="1"/>
  <c r="FX30" i="2" a="1"/>
  <c r="FX30" i="2" s="1"/>
  <c r="FY30" i="2" a="1"/>
  <c r="FY30" i="2" s="1"/>
  <c r="FZ30" i="2" a="1"/>
  <c r="FZ30" i="2" s="1"/>
  <c r="GA30" i="2" a="1"/>
  <c r="GA30" i="2" s="1"/>
  <c r="GB30" i="2" a="1"/>
  <c r="GB30" i="2" s="1"/>
  <c r="GC30" i="2" a="1"/>
  <c r="GC30" i="2" s="1"/>
  <c r="GD30" i="2" a="1"/>
  <c r="GD30" i="2" s="1"/>
  <c r="GE30" i="2" a="1"/>
  <c r="GE30" i="2" s="1"/>
  <c r="GF30" i="2" a="1"/>
  <c r="GF30" i="2" s="1"/>
  <c r="GG30" i="2" a="1"/>
  <c r="GG30" i="2" s="1"/>
  <c r="GH30" i="2" a="1"/>
  <c r="GH30" i="2" s="1"/>
  <c r="GI30" i="2" a="1"/>
  <c r="GI30" i="2" s="1"/>
  <c r="GJ30" i="2" a="1"/>
  <c r="GJ30" i="2" s="1"/>
  <c r="GK30" i="2" a="1"/>
  <c r="GK30" i="2" s="1"/>
  <c r="GL30" i="2" a="1"/>
  <c r="GL30" i="2" s="1"/>
  <c r="GM30" i="2" a="1"/>
  <c r="GM30" i="2" s="1"/>
  <c r="GN30" i="2" a="1"/>
  <c r="GN30" i="2" s="1"/>
  <c r="GO30" i="2" a="1"/>
  <c r="GO30" i="2" s="1"/>
  <c r="GP30" i="2" a="1"/>
  <c r="GP30" i="2" s="1"/>
  <c r="GQ30" i="2" a="1"/>
  <c r="GQ30" i="2" s="1"/>
  <c r="GR30" i="2" a="1"/>
  <c r="GR30" i="2" s="1"/>
  <c r="GS30" i="2" a="1"/>
  <c r="GS30" i="2" s="1"/>
  <c r="GT30" i="2" a="1"/>
  <c r="GT30" i="2" s="1"/>
  <c r="GU30" i="2" a="1"/>
  <c r="GU30" i="2" s="1"/>
  <c r="GV30" i="2" a="1"/>
  <c r="GV30" i="2" s="1"/>
  <c r="GW30" i="2" a="1"/>
  <c r="GW30" i="2" s="1"/>
  <c r="GX30" i="2" a="1"/>
  <c r="GX30" i="2" s="1"/>
  <c r="GY30" i="2" a="1"/>
  <c r="GY30" i="2" s="1"/>
  <c r="GZ30" i="2" a="1"/>
  <c r="GZ30" i="2" s="1"/>
  <c r="X31" i="2" a="1"/>
  <c r="X31" i="2" s="1"/>
  <c r="Y31" i="2" a="1"/>
  <c r="Y31" i="2" s="1"/>
  <c r="Z31" i="2" a="1"/>
  <c r="Z31" i="2" s="1"/>
  <c r="AA31" i="2" a="1"/>
  <c r="AA31" i="2" s="1"/>
  <c r="AB31" i="2" a="1"/>
  <c r="AB31" i="2" s="1"/>
  <c r="AC31" i="2" a="1"/>
  <c r="AC31" i="2" s="1"/>
  <c r="AD31" i="2" a="1"/>
  <c r="AD31" i="2" s="1"/>
  <c r="AE31" i="2" a="1"/>
  <c r="AE31" i="2" s="1"/>
  <c r="AF31" i="2" a="1"/>
  <c r="AF31" i="2" s="1"/>
  <c r="AG31" i="2" a="1"/>
  <c r="AG31" i="2" s="1"/>
  <c r="AH31" i="2" a="1"/>
  <c r="AH31" i="2" s="1"/>
  <c r="AI31" i="2" a="1"/>
  <c r="AI31" i="2" s="1"/>
  <c r="AJ31" i="2" a="1"/>
  <c r="AJ31" i="2" s="1"/>
  <c r="AK31" i="2" a="1"/>
  <c r="AK31" i="2" s="1"/>
  <c r="AL31" i="2" a="1"/>
  <c r="AL31" i="2" s="1"/>
  <c r="AM31" i="2" a="1"/>
  <c r="AM31" i="2" s="1"/>
  <c r="AN31" i="2" a="1"/>
  <c r="AN31" i="2" s="1"/>
  <c r="AO31" i="2" a="1"/>
  <c r="AO31" i="2" s="1"/>
  <c r="AP31" i="2" a="1"/>
  <c r="AP31" i="2" s="1"/>
  <c r="AQ31" i="2" a="1"/>
  <c r="AQ31" i="2" s="1"/>
  <c r="AR31" i="2" a="1"/>
  <c r="AR31" i="2" s="1"/>
  <c r="AS31" i="2" a="1"/>
  <c r="AS31" i="2" s="1"/>
  <c r="AT31" i="2" a="1"/>
  <c r="AT31" i="2" s="1"/>
  <c r="AU31" i="2" a="1"/>
  <c r="AU31" i="2" s="1"/>
  <c r="AV31" i="2" a="1"/>
  <c r="AV31" i="2" s="1"/>
  <c r="AW31" i="2" a="1"/>
  <c r="AW31" i="2" s="1"/>
  <c r="AX31" i="2" a="1"/>
  <c r="AX31" i="2" s="1"/>
  <c r="AY31" i="2" a="1"/>
  <c r="AY31" i="2" s="1"/>
  <c r="AZ31" i="2" a="1"/>
  <c r="AZ31" i="2" s="1"/>
  <c r="BA31" i="2" a="1"/>
  <c r="BA31" i="2" s="1"/>
  <c r="BB31" i="2" a="1"/>
  <c r="BB31" i="2" s="1"/>
  <c r="BC31" i="2" a="1"/>
  <c r="BC31" i="2" s="1"/>
  <c r="BD31" i="2" a="1"/>
  <c r="BD31" i="2" s="1"/>
  <c r="BE31" i="2" a="1"/>
  <c r="BE31" i="2" s="1"/>
  <c r="BF31" i="2" a="1"/>
  <c r="BF31" i="2" s="1"/>
  <c r="BG31" i="2" a="1"/>
  <c r="BG31" i="2" s="1"/>
  <c r="BH31" i="2" a="1"/>
  <c r="BH31" i="2" s="1"/>
  <c r="BI31" i="2" a="1"/>
  <c r="BI31" i="2" s="1"/>
  <c r="BJ31" i="2" a="1"/>
  <c r="BJ31" i="2" s="1"/>
  <c r="BK31" i="2" a="1"/>
  <c r="BK31" i="2" s="1"/>
  <c r="BL31" i="2" a="1"/>
  <c r="BL31" i="2" s="1"/>
  <c r="BM31" i="2" a="1"/>
  <c r="BM31" i="2" s="1"/>
  <c r="BN31" i="2" a="1"/>
  <c r="BN31" i="2" s="1"/>
  <c r="BO31" i="2" a="1"/>
  <c r="BO31" i="2" s="1"/>
  <c r="BP31" i="2" a="1"/>
  <c r="BP31" i="2" s="1"/>
  <c r="BQ31" i="2" a="1"/>
  <c r="BQ31" i="2" s="1"/>
  <c r="BR31" i="2" a="1"/>
  <c r="BR31" i="2" s="1"/>
  <c r="BS31" i="2" a="1"/>
  <c r="BS31" i="2" s="1"/>
  <c r="BT31" i="2" a="1"/>
  <c r="BT31" i="2" s="1"/>
  <c r="BU31" i="2" a="1"/>
  <c r="BU31" i="2" s="1"/>
  <c r="BV31" i="2" a="1"/>
  <c r="BV31" i="2" s="1"/>
  <c r="BW31" i="2" a="1"/>
  <c r="BW31" i="2" s="1"/>
  <c r="BX31" i="2" a="1"/>
  <c r="BX31" i="2" s="1"/>
  <c r="BY31" i="2" a="1"/>
  <c r="BY31" i="2" s="1"/>
  <c r="BZ31" i="2" a="1"/>
  <c r="BZ31" i="2" s="1"/>
  <c r="CA31" i="2" a="1"/>
  <c r="CA31" i="2" s="1"/>
  <c r="CB31" i="2" a="1"/>
  <c r="CB31" i="2" s="1"/>
  <c r="CC31" i="2" a="1"/>
  <c r="CC31" i="2" s="1"/>
  <c r="CD31" i="2" a="1"/>
  <c r="CD31" i="2" s="1"/>
  <c r="CE31" i="2" a="1"/>
  <c r="CE31" i="2" s="1"/>
  <c r="CF31" i="2" a="1"/>
  <c r="CF31" i="2" s="1"/>
  <c r="CG31" i="2" a="1"/>
  <c r="CG31" i="2" s="1"/>
  <c r="CH31" i="2" a="1"/>
  <c r="CH31" i="2" s="1"/>
  <c r="CI31" i="2" a="1"/>
  <c r="CI31" i="2" s="1"/>
  <c r="CJ31" i="2" a="1"/>
  <c r="CJ31" i="2" s="1"/>
  <c r="CK31" i="2" a="1"/>
  <c r="CK31" i="2" s="1"/>
  <c r="CL31" i="2" a="1"/>
  <c r="CL31" i="2" s="1"/>
  <c r="CM31" i="2" a="1"/>
  <c r="CM31" i="2" s="1"/>
  <c r="CN31" i="2" a="1"/>
  <c r="CN31" i="2" s="1"/>
  <c r="CO31" i="2" a="1"/>
  <c r="CO31" i="2" s="1"/>
  <c r="CP31" i="2" a="1"/>
  <c r="CP31" i="2" s="1"/>
  <c r="CQ31" i="2" a="1"/>
  <c r="CQ31" i="2" s="1"/>
  <c r="CR31" i="2" a="1"/>
  <c r="CR31" i="2" s="1"/>
  <c r="CS31" i="2" a="1"/>
  <c r="CS31" i="2" s="1"/>
  <c r="CT31" i="2" a="1"/>
  <c r="CT31" i="2" s="1"/>
  <c r="CU31" i="2" a="1"/>
  <c r="CU31" i="2" s="1"/>
  <c r="CV31" i="2" a="1"/>
  <c r="CV31" i="2" s="1"/>
  <c r="CW31" i="2" a="1"/>
  <c r="CW31" i="2" s="1"/>
  <c r="CX31" i="2" a="1"/>
  <c r="CX31" i="2" s="1"/>
  <c r="CY31" i="2" a="1"/>
  <c r="CY31" i="2" s="1"/>
  <c r="CZ31" i="2" a="1"/>
  <c r="CZ31" i="2" s="1"/>
  <c r="DA31" i="2" a="1"/>
  <c r="DA31" i="2" s="1"/>
  <c r="DB31" i="2" a="1"/>
  <c r="DB31" i="2" s="1"/>
  <c r="DC31" i="2" a="1"/>
  <c r="DC31" i="2" s="1"/>
  <c r="DD31" i="2" a="1"/>
  <c r="DD31" i="2" s="1"/>
  <c r="DE31" i="2" a="1"/>
  <c r="DE31" i="2" s="1"/>
  <c r="DF31" i="2" a="1"/>
  <c r="DF31" i="2" s="1"/>
  <c r="DG31" i="2" a="1"/>
  <c r="DG31" i="2" s="1"/>
  <c r="DH31" i="2" a="1"/>
  <c r="DH31" i="2" s="1"/>
  <c r="DI31" i="2" a="1"/>
  <c r="DI31" i="2" s="1"/>
  <c r="DJ31" i="2" a="1"/>
  <c r="DJ31" i="2" s="1"/>
  <c r="DK31" i="2" a="1"/>
  <c r="DK31" i="2" s="1"/>
  <c r="DL31" i="2" a="1"/>
  <c r="DL31" i="2" s="1"/>
  <c r="DM31" i="2" a="1"/>
  <c r="DM31" i="2" s="1"/>
  <c r="DN31" i="2" a="1"/>
  <c r="DN31" i="2" s="1"/>
  <c r="DO31" i="2" a="1"/>
  <c r="DO31" i="2" s="1"/>
  <c r="DP31" i="2" a="1"/>
  <c r="DP31" i="2" s="1"/>
  <c r="DQ31" i="2" a="1"/>
  <c r="DQ31" i="2" s="1"/>
  <c r="DR31" i="2" a="1"/>
  <c r="DR31" i="2" s="1"/>
  <c r="DS31" i="2" a="1"/>
  <c r="DS31" i="2" s="1"/>
  <c r="DT31" i="2" a="1"/>
  <c r="DT31" i="2" s="1"/>
  <c r="DU31" i="2" a="1"/>
  <c r="DU31" i="2" s="1"/>
  <c r="DV31" i="2" a="1"/>
  <c r="DV31" i="2" s="1"/>
  <c r="DW31" i="2" a="1"/>
  <c r="DW31" i="2" s="1"/>
  <c r="DX31" i="2" a="1"/>
  <c r="DX31" i="2" s="1"/>
  <c r="DY31" i="2" a="1"/>
  <c r="DY31" i="2" s="1"/>
  <c r="DZ31" i="2" a="1"/>
  <c r="DZ31" i="2" s="1"/>
  <c r="EA31" i="2" a="1"/>
  <c r="EA31" i="2" s="1"/>
  <c r="EB31" i="2" a="1"/>
  <c r="EB31" i="2" s="1"/>
  <c r="EC31" i="2" a="1"/>
  <c r="EC31" i="2" s="1"/>
  <c r="ED31" i="2" a="1"/>
  <c r="ED31" i="2" s="1"/>
  <c r="EE31" i="2" a="1"/>
  <c r="EE31" i="2" s="1"/>
  <c r="EF31" i="2" a="1"/>
  <c r="EF31" i="2" s="1"/>
  <c r="EG31" i="2" a="1"/>
  <c r="EG31" i="2" s="1"/>
  <c r="EH31" i="2" a="1"/>
  <c r="EH31" i="2" s="1"/>
  <c r="EI31" i="2" a="1"/>
  <c r="EI31" i="2" s="1"/>
  <c r="EJ31" i="2" a="1"/>
  <c r="EJ31" i="2" s="1"/>
  <c r="EK31" i="2" a="1"/>
  <c r="EK31" i="2" s="1"/>
  <c r="EL31" i="2" a="1"/>
  <c r="EL31" i="2" s="1"/>
  <c r="EM31" i="2" a="1"/>
  <c r="EM31" i="2" s="1"/>
  <c r="EN31" i="2" a="1"/>
  <c r="EN31" i="2" s="1"/>
  <c r="EO31" i="2" a="1"/>
  <c r="EO31" i="2" s="1"/>
  <c r="EP31" i="2" a="1"/>
  <c r="EP31" i="2" s="1"/>
  <c r="EQ31" i="2" a="1"/>
  <c r="EQ31" i="2" s="1"/>
  <c r="ER31" i="2" a="1"/>
  <c r="ER31" i="2" s="1"/>
  <c r="ES31" i="2" a="1"/>
  <c r="ES31" i="2" s="1"/>
  <c r="ET31" i="2" a="1"/>
  <c r="ET31" i="2" s="1"/>
  <c r="EU31" i="2" a="1"/>
  <c r="EU31" i="2" s="1"/>
  <c r="EV31" i="2" a="1"/>
  <c r="EV31" i="2" s="1"/>
  <c r="EW31" i="2" a="1"/>
  <c r="EW31" i="2" s="1"/>
  <c r="EX31" i="2" a="1"/>
  <c r="EX31" i="2" s="1"/>
  <c r="EY31" i="2" a="1"/>
  <c r="EY31" i="2" s="1"/>
  <c r="EZ31" i="2" a="1"/>
  <c r="EZ31" i="2" s="1"/>
  <c r="FA31" i="2" a="1"/>
  <c r="FA31" i="2" s="1"/>
  <c r="FB31" i="2" a="1"/>
  <c r="FB31" i="2" s="1"/>
  <c r="FC31" i="2" a="1"/>
  <c r="FC31" i="2" s="1"/>
  <c r="FD31" i="2" a="1"/>
  <c r="FD31" i="2" s="1"/>
  <c r="FE31" i="2" a="1"/>
  <c r="FE31" i="2" s="1"/>
  <c r="FF31" i="2" a="1"/>
  <c r="FF31" i="2" s="1"/>
  <c r="FG31" i="2" a="1"/>
  <c r="FG31" i="2" s="1"/>
  <c r="FH31" i="2" a="1"/>
  <c r="FH31" i="2" s="1"/>
  <c r="FI31" i="2" a="1"/>
  <c r="FI31" i="2" s="1"/>
  <c r="FJ31" i="2" a="1"/>
  <c r="FJ31" i="2" s="1"/>
  <c r="FK31" i="2" a="1"/>
  <c r="FK31" i="2" s="1"/>
  <c r="FL31" i="2" a="1"/>
  <c r="FL31" i="2" s="1"/>
  <c r="FM31" i="2" a="1"/>
  <c r="FM31" i="2" s="1"/>
  <c r="FN31" i="2" a="1"/>
  <c r="FN31" i="2" s="1"/>
  <c r="FO31" i="2" a="1"/>
  <c r="FO31" i="2" s="1"/>
  <c r="FP31" i="2" a="1"/>
  <c r="FP31" i="2" s="1"/>
  <c r="FQ31" i="2" a="1"/>
  <c r="FQ31" i="2" s="1"/>
  <c r="FR31" i="2" a="1"/>
  <c r="FR31" i="2" s="1"/>
  <c r="FS31" i="2" a="1"/>
  <c r="FS31" i="2" s="1"/>
  <c r="FT31" i="2" a="1"/>
  <c r="FT31" i="2" s="1"/>
  <c r="FU31" i="2" a="1"/>
  <c r="FU31" i="2" s="1"/>
  <c r="FV31" i="2" a="1"/>
  <c r="FV31" i="2" s="1"/>
  <c r="FW31" i="2" a="1"/>
  <c r="FW31" i="2" s="1"/>
  <c r="FX31" i="2" a="1"/>
  <c r="FX31" i="2" s="1"/>
  <c r="FY31" i="2" a="1"/>
  <c r="FY31" i="2" s="1"/>
  <c r="FZ31" i="2" a="1"/>
  <c r="FZ31" i="2" s="1"/>
  <c r="GA31" i="2" a="1"/>
  <c r="GA31" i="2" s="1"/>
  <c r="GB31" i="2" a="1"/>
  <c r="GB31" i="2" s="1"/>
  <c r="GC31" i="2" a="1"/>
  <c r="GC31" i="2" s="1"/>
  <c r="GD31" i="2" a="1"/>
  <c r="GD31" i="2" s="1"/>
  <c r="GE31" i="2" a="1"/>
  <c r="GE31" i="2" s="1"/>
  <c r="GF31" i="2" a="1"/>
  <c r="GF31" i="2" s="1"/>
  <c r="GG31" i="2" a="1"/>
  <c r="GG31" i="2" s="1"/>
  <c r="GH31" i="2" a="1"/>
  <c r="GH31" i="2" s="1"/>
  <c r="GI31" i="2" a="1"/>
  <c r="GI31" i="2" s="1"/>
  <c r="GJ31" i="2" a="1"/>
  <c r="GJ31" i="2" s="1"/>
  <c r="GK31" i="2" a="1"/>
  <c r="GK31" i="2" s="1"/>
  <c r="GL31" i="2" a="1"/>
  <c r="GL31" i="2" s="1"/>
  <c r="GM31" i="2" a="1"/>
  <c r="GM31" i="2" s="1"/>
  <c r="GN31" i="2" a="1"/>
  <c r="GN31" i="2" s="1"/>
  <c r="GO31" i="2" a="1"/>
  <c r="GO31" i="2" s="1"/>
  <c r="GP31" i="2" a="1"/>
  <c r="GP31" i="2" s="1"/>
  <c r="GQ31" i="2" a="1"/>
  <c r="GQ31" i="2" s="1"/>
  <c r="GR31" i="2" a="1"/>
  <c r="GR31" i="2" s="1"/>
  <c r="GS31" i="2" a="1"/>
  <c r="GS31" i="2" s="1"/>
  <c r="GT31" i="2" a="1"/>
  <c r="GT31" i="2" s="1"/>
  <c r="GU31" i="2" a="1"/>
  <c r="GU31" i="2" s="1"/>
  <c r="GV31" i="2" a="1"/>
  <c r="GV31" i="2" s="1"/>
  <c r="GW31" i="2" a="1"/>
  <c r="GW31" i="2" s="1"/>
  <c r="GX31" i="2" a="1"/>
  <c r="GX31" i="2" s="1"/>
  <c r="GY31" i="2" a="1"/>
  <c r="GY31" i="2" s="1"/>
  <c r="GZ31" i="2" a="1"/>
  <c r="GZ31" i="2" s="1"/>
  <c r="X33" i="2" a="1"/>
  <c r="X33" i="2" s="1"/>
  <c r="Y33" i="2" a="1"/>
  <c r="Y33" i="2" s="1"/>
  <c r="Z33" i="2" a="1"/>
  <c r="Z33" i="2" s="1"/>
  <c r="AA33" i="2" a="1"/>
  <c r="AA33" i="2" s="1"/>
  <c r="AB33" i="2" a="1"/>
  <c r="AB33" i="2" s="1"/>
  <c r="AC33" i="2" a="1"/>
  <c r="AC33" i="2" s="1"/>
  <c r="AD33" i="2" a="1"/>
  <c r="AD33" i="2" s="1"/>
  <c r="AE33" i="2" a="1"/>
  <c r="AE33" i="2" s="1"/>
  <c r="AF33" i="2" a="1"/>
  <c r="AF33" i="2" s="1"/>
  <c r="AG33" i="2" a="1"/>
  <c r="AG33" i="2" s="1"/>
  <c r="AH33" i="2" a="1"/>
  <c r="AH33" i="2" s="1"/>
  <c r="AI33" i="2" a="1"/>
  <c r="AI33" i="2" s="1"/>
  <c r="AJ33" i="2" a="1"/>
  <c r="AJ33" i="2" s="1"/>
  <c r="AK33" i="2" a="1"/>
  <c r="AK33" i="2" s="1"/>
  <c r="AL33" i="2" a="1"/>
  <c r="AL33" i="2" s="1"/>
  <c r="AM33" i="2" a="1"/>
  <c r="AM33" i="2" s="1"/>
  <c r="AN33" i="2" a="1"/>
  <c r="AN33" i="2" s="1"/>
  <c r="AO33" i="2" a="1"/>
  <c r="AO33" i="2" s="1"/>
  <c r="AP33" i="2" a="1"/>
  <c r="AP33" i="2" s="1"/>
  <c r="AQ33" i="2" a="1"/>
  <c r="AQ33" i="2" s="1"/>
  <c r="AR33" i="2" a="1"/>
  <c r="AR33" i="2" s="1"/>
  <c r="AS33" i="2" a="1"/>
  <c r="AS33" i="2" s="1"/>
  <c r="AT33" i="2" a="1"/>
  <c r="AT33" i="2" s="1"/>
  <c r="AU33" i="2" a="1"/>
  <c r="AU33" i="2" s="1"/>
  <c r="AV33" i="2" a="1"/>
  <c r="AV33" i="2" s="1"/>
  <c r="AW33" i="2" a="1"/>
  <c r="AW33" i="2" s="1"/>
  <c r="AX33" i="2" a="1"/>
  <c r="AX33" i="2" s="1"/>
  <c r="AY33" i="2" a="1"/>
  <c r="AY33" i="2" s="1"/>
  <c r="AZ33" i="2" a="1"/>
  <c r="AZ33" i="2" s="1"/>
  <c r="BA33" i="2" a="1"/>
  <c r="BA33" i="2" s="1"/>
  <c r="BB33" i="2" a="1"/>
  <c r="BB33" i="2" s="1"/>
  <c r="BC33" i="2" a="1"/>
  <c r="BC33" i="2" s="1"/>
  <c r="BD33" i="2" a="1"/>
  <c r="BD33" i="2" s="1"/>
  <c r="BE33" i="2" a="1"/>
  <c r="BE33" i="2" s="1"/>
  <c r="BF33" i="2" a="1"/>
  <c r="BF33" i="2" s="1"/>
  <c r="BG33" i="2" a="1"/>
  <c r="BG33" i="2" s="1"/>
  <c r="BH33" i="2" a="1"/>
  <c r="BH33" i="2" s="1"/>
  <c r="BI33" i="2" a="1"/>
  <c r="BI33" i="2" s="1"/>
  <c r="BJ33" i="2" a="1"/>
  <c r="BJ33" i="2" s="1"/>
  <c r="BK33" i="2" a="1"/>
  <c r="BK33" i="2" s="1"/>
  <c r="BL33" i="2" a="1"/>
  <c r="BL33" i="2" s="1"/>
  <c r="BM33" i="2" a="1"/>
  <c r="BM33" i="2" s="1"/>
  <c r="BN33" i="2" a="1"/>
  <c r="BN33" i="2" s="1"/>
  <c r="BO33" i="2" a="1"/>
  <c r="BO33" i="2" s="1"/>
  <c r="BP33" i="2" a="1"/>
  <c r="BP33" i="2" s="1"/>
  <c r="BQ33" i="2" a="1"/>
  <c r="BQ33" i="2" s="1"/>
  <c r="BR33" i="2" a="1"/>
  <c r="BR33" i="2" s="1"/>
  <c r="BS33" i="2" a="1"/>
  <c r="BS33" i="2" s="1"/>
  <c r="BT33" i="2" a="1"/>
  <c r="BT33" i="2" s="1"/>
  <c r="BU33" i="2" a="1"/>
  <c r="BU33" i="2" s="1"/>
  <c r="BV33" i="2" a="1"/>
  <c r="BV33" i="2" s="1"/>
  <c r="BW33" i="2" a="1"/>
  <c r="BW33" i="2" s="1"/>
  <c r="BX33" i="2" a="1"/>
  <c r="BX33" i="2" s="1"/>
  <c r="BY33" i="2" a="1"/>
  <c r="BY33" i="2" s="1"/>
  <c r="BZ33" i="2" a="1"/>
  <c r="BZ33" i="2" s="1"/>
  <c r="CA33" i="2" a="1"/>
  <c r="CA33" i="2" s="1"/>
  <c r="CB33" i="2" a="1"/>
  <c r="CB33" i="2" s="1"/>
  <c r="CC33" i="2" a="1"/>
  <c r="CC33" i="2" s="1"/>
  <c r="CD33" i="2" a="1"/>
  <c r="CD33" i="2" s="1"/>
  <c r="CE33" i="2" a="1"/>
  <c r="CE33" i="2" s="1"/>
  <c r="CF33" i="2" a="1"/>
  <c r="CF33" i="2" s="1"/>
  <c r="CG33" i="2" a="1"/>
  <c r="CG33" i="2" s="1"/>
  <c r="CH33" i="2" a="1"/>
  <c r="CH33" i="2" s="1"/>
  <c r="CI33" i="2" a="1"/>
  <c r="CI33" i="2" s="1"/>
  <c r="CJ33" i="2" a="1"/>
  <c r="CJ33" i="2" s="1"/>
  <c r="CK33" i="2" a="1"/>
  <c r="CK33" i="2" s="1"/>
  <c r="CL33" i="2" a="1"/>
  <c r="CL33" i="2" s="1"/>
  <c r="CM33" i="2" a="1"/>
  <c r="CM33" i="2" s="1"/>
  <c r="CN33" i="2" a="1"/>
  <c r="CN33" i="2" s="1"/>
  <c r="CO33" i="2" a="1"/>
  <c r="CO33" i="2" s="1"/>
  <c r="CP33" i="2" a="1"/>
  <c r="CP33" i="2" s="1"/>
  <c r="CQ33" i="2" a="1"/>
  <c r="CQ33" i="2" s="1"/>
  <c r="CR33" i="2" a="1"/>
  <c r="CR33" i="2" s="1"/>
  <c r="CS33" i="2" a="1"/>
  <c r="CS33" i="2" s="1"/>
  <c r="CT33" i="2" a="1"/>
  <c r="CT33" i="2" s="1"/>
  <c r="CU33" i="2" a="1"/>
  <c r="CU33" i="2" s="1"/>
  <c r="CV33" i="2" a="1"/>
  <c r="CV33" i="2" s="1"/>
  <c r="CW33" i="2" a="1"/>
  <c r="CW33" i="2" s="1"/>
  <c r="CX33" i="2" a="1"/>
  <c r="CX33" i="2" s="1"/>
  <c r="CY33" i="2" a="1"/>
  <c r="CY33" i="2" s="1"/>
  <c r="CZ33" i="2" a="1"/>
  <c r="CZ33" i="2" s="1"/>
  <c r="DA33" i="2" a="1"/>
  <c r="DA33" i="2" s="1"/>
  <c r="DB33" i="2" a="1"/>
  <c r="DB33" i="2" s="1"/>
  <c r="DC33" i="2" a="1"/>
  <c r="DC33" i="2" s="1"/>
  <c r="DD33" i="2" a="1"/>
  <c r="DD33" i="2" s="1"/>
  <c r="DE33" i="2" a="1"/>
  <c r="DE33" i="2" s="1"/>
  <c r="DF33" i="2" a="1"/>
  <c r="DF33" i="2" s="1"/>
  <c r="DG33" i="2" a="1"/>
  <c r="DG33" i="2" s="1"/>
  <c r="DH33" i="2" a="1"/>
  <c r="DH33" i="2" s="1"/>
  <c r="DI33" i="2" a="1"/>
  <c r="DI33" i="2" s="1"/>
  <c r="DJ33" i="2" a="1"/>
  <c r="DJ33" i="2" s="1"/>
  <c r="DK33" i="2" a="1"/>
  <c r="DK33" i="2" s="1"/>
  <c r="DL33" i="2" a="1"/>
  <c r="DL33" i="2" s="1"/>
  <c r="DM33" i="2" a="1"/>
  <c r="DM33" i="2" s="1"/>
  <c r="DN33" i="2" a="1"/>
  <c r="DN33" i="2" s="1"/>
  <c r="DO33" i="2" a="1"/>
  <c r="DO33" i="2" s="1"/>
  <c r="DP33" i="2" a="1"/>
  <c r="DP33" i="2" s="1"/>
  <c r="DQ33" i="2" a="1"/>
  <c r="DQ33" i="2" s="1"/>
  <c r="DR33" i="2" a="1"/>
  <c r="DR33" i="2" s="1"/>
  <c r="DS33" i="2" a="1"/>
  <c r="DS33" i="2" s="1"/>
  <c r="DT33" i="2" a="1"/>
  <c r="DT33" i="2" s="1"/>
  <c r="DU33" i="2" a="1"/>
  <c r="DU33" i="2" s="1"/>
  <c r="DV33" i="2" a="1"/>
  <c r="DV33" i="2" s="1"/>
  <c r="DW33" i="2" a="1"/>
  <c r="DW33" i="2" s="1"/>
  <c r="DX33" i="2" a="1"/>
  <c r="DX33" i="2" s="1"/>
  <c r="DY33" i="2" a="1"/>
  <c r="DY33" i="2" s="1"/>
  <c r="DZ33" i="2" a="1"/>
  <c r="DZ33" i="2" s="1"/>
  <c r="EA33" i="2" a="1"/>
  <c r="EA33" i="2" s="1"/>
  <c r="EB33" i="2" a="1"/>
  <c r="EB33" i="2" s="1"/>
  <c r="EC33" i="2" a="1"/>
  <c r="EC33" i="2" s="1"/>
  <c r="ED33" i="2" a="1"/>
  <c r="ED33" i="2" s="1"/>
  <c r="EE33" i="2" a="1"/>
  <c r="EE33" i="2" s="1"/>
  <c r="EF33" i="2" a="1"/>
  <c r="EF33" i="2" s="1"/>
  <c r="EG33" i="2" a="1"/>
  <c r="EG33" i="2" s="1"/>
  <c r="EH33" i="2" a="1"/>
  <c r="EH33" i="2" s="1"/>
  <c r="EI33" i="2" a="1"/>
  <c r="EI33" i="2" s="1"/>
  <c r="EJ33" i="2" a="1"/>
  <c r="EJ33" i="2" s="1"/>
  <c r="EK33" i="2" a="1"/>
  <c r="EK33" i="2" s="1"/>
  <c r="EL33" i="2" a="1"/>
  <c r="EL33" i="2" s="1"/>
  <c r="EM33" i="2" a="1"/>
  <c r="EM33" i="2" s="1"/>
  <c r="EN33" i="2" a="1"/>
  <c r="EN33" i="2" s="1"/>
  <c r="EO33" i="2" a="1"/>
  <c r="EO33" i="2" s="1"/>
  <c r="EP33" i="2" a="1"/>
  <c r="EP33" i="2" s="1"/>
  <c r="EQ33" i="2" a="1"/>
  <c r="EQ33" i="2" s="1"/>
  <c r="ER33" i="2" a="1"/>
  <c r="ER33" i="2" s="1"/>
  <c r="ES33" i="2" a="1"/>
  <c r="ES33" i="2" s="1"/>
  <c r="ET33" i="2" a="1"/>
  <c r="ET33" i="2" s="1"/>
  <c r="EU33" i="2" a="1"/>
  <c r="EU33" i="2" s="1"/>
  <c r="EV33" i="2" a="1"/>
  <c r="EV33" i="2" s="1"/>
  <c r="EW33" i="2" a="1"/>
  <c r="EW33" i="2" s="1"/>
  <c r="EX33" i="2" a="1"/>
  <c r="EX33" i="2" s="1"/>
  <c r="EY33" i="2" a="1"/>
  <c r="EY33" i="2" s="1"/>
  <c r="EZ33" i="2" a="1"/>
  <c r="EZ33" i="2" s="1"/>
  <c r="FA33" i="2" a="1"/>
  <c r="FA33" i="2" s="1"/>
  <c r="FB33" i="2" a="1"/>
  <c r="FB33" i="2" s="1"/>
  <c r="FC33" i="2" a="1"/>
  <c r="FC33" i="2" s="1"/>
  <c r="FD33" i="2" a="1"/>
  <c r="FD33" i="2" s="1"/>
  <c r="FE33" i="2" a="1"/>
  <c r="FE33" i="2" s="1"/>
  <c r="FF33" i="2" a="1"/>
  <c r="FF33" i="2" s="1"/>
  <c r="FG33" i="2" a="1"/>
  <c r="FG33" i="2" s="1"/>
  <c r="FH33" i="2" a="1"/>
  <c r="FH33" i="2" s="1"/>
  <c r="FI33" i="2" a="1"/>
  <c r="FI33" i="2" s="1"/>
  <c r="FJ33" i="2" a="1"/>
  <c r="FJ33" i="2" s="1"/>
  <c r="FK33" i="2" a="1"/>
  <c r="FK33" i="2" s="1"/>
  <c r="FL33" i="2" a="1"/>
  <c r="FL33" i="2" s="1"/>
  <c r="FM33" i="2" a="1"/>
  <c r="FM33" i="2" s="1"/>
  <c r="FN33" i="2" a="1"/>
  <c r="FN33" i="2" s="1"/>
  <c r="FO33" i="2" a="1"/>
  <c r="FO33" i="2" s="1"/>
  <c r="FP33" i="2" a="1"/>
  <c r="FP33" i="2" s="1"/>
  <c r="FQ33" i="2" a="1"/>
  <c r="FQ33" i="2" s="1"/>
  <c r="FR33" i="2" a="1"/>
  <c r="FR33" i="2" s="1"/>
  <c r="FS33" i="2" a="1"/>
  <c r="FS33" i="2" s="1"/>
  <c r="FT33" i="2" a="1"/>
  <c r="FT33" i="2" s="1"/>
  <c r="FU33" i="2" a="1"/>
  <c r="FU33" i="2" s="1"/>
  <c r="FV33" i="2" a="1"/>
  <c r="FV33" i="2" s="1"/>
  <c r="FW33" i="2" a="1"/>
  <c r="FW33" i="2" s="1"/>
  <c r="FX33" i="2" a="1"/>
  <c r="FX33" i="2" s="1"/>
  <c r="FY33" i="2" a="1"/>
  <c r="FY33" i="2" s="1"/>
  <c r="FZ33" i="2" a="1"/>
  <c r="FZ33" i="2" s="1"/>
  <c r="GA33" i="2" a="1"/>
  <c r="GA33" i="2" s="1"/>
  <c r="GB33" i="2" a="1"/>
  <c r="GB33" i="2" s="1"/>
  <c r="GC33" i="2" a="1"/>
  <c r="GC33" i="2" s="1"/>
  <c r="GD33" i="2" a="1"/>
  <c r="GD33" i="2" s="1"/>
  <c r="GE33" i="2" a="1"/>
  <c r="GE33" i="2" s="1"/>
  <c r="GF33" i="2" a="1"/>
  <c r="GF33" i="2" s="1"/>
  <c r="GG33" i="2" a="1"/>
  <c r="GG33" i="2" s="1"/>
  <c r="GH33" i="2" a="1"/>
  <c r="GH33" i="2" s="1"/>
  <c r="GI33" i="2" a="1"/>
  <c r="GI33" i="2" s="1"/>
  <c r="GJ33" i="2" a="1"/>
  <c r="GJ33" i="2" s="1"/>
  <c r="GK33" i="2" a="1"/>
  <c r="GK33" i="2" s="1"/>
  <c r="GL33" i="2" a="1"/>
  <c r="GL33" i="2" s="1"/>
  <c r="GM33" i="2" a="1"/>
  <c r="GM33" i="2" s="1"/>
  <c r="GN33" i="2" a="1"/>
  <c r="GN33" i="2" s="1"/>
  <c r="GO33" i="2" a="1"/>
  <c r="GO33" i="2" s="1"/>
  <c r="GP33" i="2" a="1"/>
  <c r="GP33" i="2" s="1"/>
  <c r="GQ33" i="2" a="1"/>
  <c r="GQ33" i="2" s="1"/>
  <c r="GR33" i="2" a="1"/>
  <c r="GR33" i="2" s="1"/>
  <c r="GS33" i="2" a="1"/>
  <c r="GS33" i="2" s="1"/>
  <c r="GT33" i="2" a="1"/>
  <c r="GT33" i="2" s="1"/>
  <c r="GU33" i="2" a="1"/>
  <c r="GU33" i="2" s="1"/>
  <c r="GV33" i="2" a="1"/>
  <c r="GV33" i="2" s="1"/>
  <c r="GW33" i="2" a="1"/>
  <c r="GW33" i="2" s="1"/>
  <c r="GX33" i="2" a="1"/>
  <c r="GX33" i="2" s="1"/>
  <c r="GY33" i="2" a="1"/>
  <c r="GY33" i="2" s="1"/>
  <c r="GZ33" i="2" a="1"/>
  <c r="GZ33" i="2" s="1"/>
  <c r="AA34" i="2" a="1"/>
  <c r="AA34" i="2" s="1"/>
  <c r="AB34" i="2" a="1"/>
  <c r="AB34" i="2" s="1"/>
  <c r="AC34" i="2" a="1"/>
  <c r="AC34" i="2" s="1"/>
  <c r="AD34" i="2" a="1"/>
  <c r="AD34" i="2" s="1"/>
  <c r="AE34" i="2" a="1"/>
  <c r="AE34" i="2" s="1"/>
  <c r="AF34" i="2" a="1"/>
  <c r="AF34" i="2" s="1"/>
  <c r="AG34" i="2" a="1"/>
  <c r="AG34" i="2" s="1"/>
  <c r="AH34" i="2" a="1"/>
  <c r="AH34" i="2" s="1"/>
  <c r="AI34" i="2" a="1"/>
  <c r="AI34" i="2" s="1"/>
  <c r="AJ34" i="2" a="1"/>
  <c r="AJ34" i="2" s="1"/>
  <c r="AK34" i="2" a="1"/>
  <c r="AK34" i="2" s="1"/>
  <c r="AL34" i="2" a="1"/>
  <c r="AL34" i="2" s="1"/>
  <c r="AM34" i="2" a="1"/>
  <c r="AM34" i="2" s="1"/>
  <c r="AN34" i="2" a="1"/>
  <c r="AN34" i="2" s="1"/>
  <c r="AO34" i="2" a="1"/>
  <c r="AO34" i="2" s="1"/>
  <c r="AP34" i="2" a="1"/>
  <c r="AP34" i="2" s="1"/>
  <c r="AQ34" i="2" a="1"/>
  <c r="AQ34" i="2" s="1"/>
  <c r="AR34" i="2" a="1"/>
  <c r="AR34" i="2" s="1"/>
  <c r="AS34" i="2" a="1"/>
  <c r="AS34" i="2" s="1"/>
  <c r="AT34" i="2" a="1"/>
  <c r="AT34" i="2" s="1"/>
  <c r="AU34" i="2" a="1"/>
  <c r="AU34" i="2" s="1"/>
  <c r="AV34" i="2" a="1"/>
  <c r="AV34" i="2" s="1"/>
  <c r="AW34" i="2" a="1"/>
  <c r="AW34" i="2" s="1"/>
  <c r="AX34" i="2" a="1"/>
  <c r="AX34" i="2" s="1"/>
  <c r="AY34" i="2" a="1"/>
  <c r="AY34" i="2" s="1"/>
  <c r="AZ34" i="2" a="1"/>
  <c r="AZ34" i="2" s="1"/>
  <c r="BA34" i="2" a="1"/>
  <c r="BA34" i="2" s="1"/>
  <c r="BB34" i="2" a="1"/>
  <c r="BB34" i="2" s="1"/>
  <c r="BC34" i="2" a="1"/>
  <c r="BC34" i="2" s="1"/>
  <c r="BD34" i="2" a="1"/>
  <c r="BD34" i="2" s="1"/>
  <c r="BE34" i="2" a="1"/>
  <c r="BE34" i="2" s="1"/>
  <c r="BF34" i="2" a="1"/>
  <c r="BF34" i="2" s="1"/>
  <c r="BG34" i="2" a="1"/>
  <c r="BG34" i="2" s="1"/>
  <c r="BH34" i="2" a="1"/>
  <c r="BH34" i="2" s="1"/>
  <c r="BI34" i="2" a="1"/>
  <c r="BI34" i="2" s="1"/>
  <c r="BJ34" i="2" a="1"/>
  <c r="BJ34" i="2" s="1"/>
  <c r="BK34" i="2" a="1"/>
  <c r="BK34" i="2" s="1"/>
  <c r="BL34" i="2" a="1"/>
  <c r="BL34" i="2" s="1"/>
  <c r="BM34" i="2" a="1"/>
  <c r="BM34" i="2" s="1"/>
  <c r="BN34" i="2" a="1"/>
  <c r="BN34" i="2" s="1"/>
  <c r="BO34" i="2" a="1"/>
  <c r="BO34" i="2" s="1"/>
  <c r="BP34" i="2" a="1"/>
  <c r="BP34" i="2" s="1"/>
  <c r="BQ34" i="2" a="1"/>
  <c r="BQ34" i="2" s="1"/>
  <c r="BR34" i="2" a="1"/>
  <c r="BR34" i="2" s="1"/>
  <c r="BS34" i="2" a="1"/>
  <c r="BS34" i="2" s="1"/>
  <c r="BT34" i="2" a="1"/>
  <c r="BT34" i="2" s="1"/>
  <c r="BU34" i="2" a="1"/>
  <c r="BU34" i="2" s="1"/>
  <c r="BV34" i="2" a="1"/>
  <c r="BV34" i="2" s="1"/>
  <c r="BW34" i="2" a="1"/>
  <c r="BW34" i="2" s="1"/>
  <c r="BX34" i="2" a="1"/>
  <c r="BX34" i="2" s="1"/>
  <c r="BY34" i="2" a="1"/>
  <c r="BY34" i="2" s="1"/>
  <c r="BZ34" i="2" a="1"/>
  <c r="BZ34" i="2" s="1"/>
  <c r="CA34" i="2" a="1"/>
  <c r="CA34" i="2" s="1"/>
  <c r="CB34" i="2" a="1"/>
  <c r="CB34" i="2" s="1"/>
  <c r="CC34" i="2" a="1"/>
  <c r="CC34" i="2" s="1"/>
  <c r="CD34" i="2" a="1"/>
  <c r="CD34" i="2" s="1"/>
  <c r="CE34" i="2" a="1"/>
  <c r="CE34" i="2" s="1"/>
  <c r="CF34" i="2" a="1"/>
  <c r="CF34" i="2" s="1"/>
  <c r="CG34" i="2" a="1"/>
  <c r="CG34" i="2" s="1"/>
  <c r="CH34" i="2" a="1"/>
  <c r="CH34" i="2" s="1"/>
  <c r="CI34" i="2" a="1"/>
  <c r="CI34" i="2" s="1"/>
  <c r="CJ34" i="2" a="1"/>
  <c r="CJ34" i="2" s="1"/>
  <c r="CK34" i="2" a="1"/>
  <c r="CK34" i="2" s="1"/>
  <c r="CL34" i="2" a="1"/>
  <c r="CL34" i="2" s="1"/>
  <c r="CM34" i="2" a="1"/>
  <c r="CM34" i="2" s="1"/>
  <c r="CN34" i="2" a="1"/>
  <c r="CN34" i="2" s="1"/>
  <c r="CO34" i="2" a="1"/>
  <c r="CO34" i="2" s="1"/>
  <c r="CP34" i="2" a="1"/>
  <c r="CP34" i="2" s="1"/>
  <c r="CQ34" i="2" a="1"/>
  <c r="CQ34" i="2" s="1"/>
  <c r="CR34" i="2" a="1"/>
  <c r="CR34" i="2" s="1"/>
  <c r="CS34" i="2" a="1"/>
  <c r="CS34" i="2" s="1"/>
  <c r="CT34" i="2" a="1"/>
  <c r="CT34" i="2" s="1"/>
  <c r="CU34" i="2" a="1"/>
  <c r="CU34" i="2" s="1"/>
  <c r="CV34" i="2" a="1"/>
  <c r="CV34" i="2" s="1"/>
  <c r="CW34" i="2" a="1"/>
  <c r="CW34" i="2" s="1"/>
  <c r="CX34" i="2" a="1"/>
  <c r="CX34" i="2" s="1"/>
  <c r="CY34" i="2" a="1"/>
  <c r="CY34" i="2" s="1"/>
  <c r="CZ34" i="2" a="1"/>
  <c r="CZ34" i="2" s="1"/>
  <c r="DA34" i="2" a="1"/>
  <c r="DA34" i="2" s="1"/>
  <c r="DB34" i="2" a="1"/>
  <c r="DB34" i="2" s="1"/>
  <c r="DC34" i="2" a="1"/>
  <c r="DC34" i="2" s="1"/>
  <c r="DD34" i="2" a="1"/>
  <c r="DD34" i="2" s="1"/>
  <c r="DE34" i="2" a="1"/>
  <c r="DE34" i="2" s="1"/>
  <c r="DF34" i="2" a="1"/>
  <c r="DF34" i="2" s="1"/>
  <c r="DG34" i="2" a="1"/>
  <c r="DG34" i="2" s="1"/>
  <c r="DH34" i="2" a="1"/>
  <c r="DH34" i="2" s="1"/>
  <c r="DI34" i="2" a="1"/>
  <c r="DI34" i="2" s="1"/>
  <c r="DJ34" i="2" a="1"/>
  <c r="DJ34" i="2" s="1"/>
  <c r="DK34" i="2" a="1"/>
  <c r="DK34" i="2" s="1"/>
  <c r="DL34" i="2" a="1"/>
  <c r="DL34" i="2" s="1"/>
  <c r="DM34" i="2" a="1"/>
  <c r="DM34" i="2" s="1"/>
  <c r="DN34" i="2" a="1"/>
  <c r="DN34" i="2" s="1"/>
  <c r="DO34" i="2" a="1"/>
  <c r="DO34" i="2" s="1"/>
  <c r="DP34" i="2" a="1"/>
  <c r="DP34" i="2" s="1"/>
  <c r="DQ34" i="2" a="1"/>
  <c r="DQ34" i="2" s="1"/>
  <c r="DR34" i="2" a="1"/>
  <c r="DR34" i="2" s="1"/>
  <c r="DS34" i="2" a="1"/>
  <c r="DS34" i="2" s="1"/>
  <c r="DT34" i="2" a="1"/>
  <c r="DT34" i="2" s="1"/>
  <c r="DU34" i="2" a="1"/>
  <c r="DU34" i="2" s="1"/>
  <c r="DV34" i="2" a="1"/>
  <c r="DV34" i="2" s="1"/>
  <c r="DW34" i="2" a="1"/>
  <c r="DW34" i="2" s="1"/>
  <c r="DX34" i="2" a="1"/>
  <c r="DX34" i="2" s="1"/>
  <c r="DY34" i="2" a="1"/>
  <c r="DY34" i="2" s="1"/>
  <c r="DZ34" i="2" a="1"/>
  <c r="DZ34" i="2" s="1"/>
  <c r="EA34" i="2" a="1"/>
  <c r="EA34" i="2" s="1"/>
  <c r="EB34" i="2" a="1"/>
  <c r="EB34" i="2" s="1"/>
  <c r="EC34" i="2" a="1"/>
  <c r="EC34" i="2" s="1"/>
  <c r="ED34" i="2" a="1"/>
  <c r="ED34" i="2" s="1"/>
  <c r="EE34" i="2" a="1"/>
  <c r="EE34" i="2" s="1"/>
  <c r="EF34" i="2" a="1"/>
  <c r="EF34" i="2" s="1"/>
  <c r="EG34" i="2" a="1"/>
  <c r="EG34" i="2" s="1"/>
  <c r="EH34" i="2" a="1"/>
  <c r="EH34" i="2" s="1"/>
  <c r="EI34" i="2" a="1"/>
  <c r="EI34" i="2" s="1"/>
  <c r="EJ34" i="2" a="1"/>
  <c r="EJ34" i="2" s="1"/>
  <c r="EK34" i="2" a="1"/>
  <c r="EK34" i="2" s="1"/>
  <c r="EL34" i="2" a="1"/>
  <c r="EL34" i="2" s="1"/>
  <c r="EM34" i="2" a="1"/>
  <c r="EM34" i="2" s="1"/>
  <c r="EN34" i="2" a="1"/>
  <c r="EN34" i="2" s="1"/>
  <c r="EO34" i="2" a="1"/>
  <c r="EO34" i="2" s="1"/>
  <c r="EP34" i="2" a="1"/>
  <c r="EP34" i="2" s="1"/>
  <c r="EQ34" i="2" a="1"/>
  <c r="EQ34" i="2" s="1"/>
  <c r="ER34" i="2" a="1"/>
  <c r="ER34" i="2" s="1"/>
  <c r="ES34" i="2" a="1"/>
  <c r="ES34" i="2" s="1"/>
  <c r="ET34" i="2" a="1"/>
  <c r="ET34" i="2" s="1"/>
  <c r="EU34" i="2" a="1"/>
  <c r="EU34" i="2" s="1"/>
  <c r="EV34" i="2" a="1"/>
  <c r="EV34" i="2" s="1"/>
  <c r="EW34" i="2" a="1"/>
  <c r="EW34" i="2" s="1"/>
  <c r="EX34" i="2" a="1"/>
  <c r="EX34" i="2" s="1"/>
  <c r="EY34" i="2" a="1"/>
  <c r="EY34" i="2" s="1"/>
  <c r="EZ34" i="2" a="1"/>
  <c r="EZ34" i="2" s="1"/>
  <c r="FA34" i="2" a="1"/>
  <c r="FA34" i="2" s="1"/>
  <c r="FB34" i="2" a="1"/>
  <c r="FB34" i="2" s="1"/>
  <c r="FC34" i="2" a="1"/>
  <c r="FC34" i="2" s="1"/>
  <c r="FD34" i="2" a="1"/>
  <c r="FD34" i="2" s="1"/>
  <c r="FE34" i="2" a="1"/>
  <c r="FE34" i="2" s="1"/>
  <c r="FF34" i="2" a="1"/>
  <c r="FF34" i="2" s="1"/>
  <c r="FG34" i="2" a="1"/>
  <c r="FG34" i="2" s="1"/>
  <c r="FH34" i="2" a="1"/>
  <c r="FH34" i="2" s="1"/>
  <c r="FI34" i="2" a="1"/>
  <c r="FI34" i="2" s="1"/>
  <c r="FJ34" i="2" a="1"/>
  <c r="FJ34" i="2" s="1"/>
  <c r="FK34" i="2" a="1"/>
  <c r="FK34" i="2" s="1"/>
  <c r="FL34" i="2" a="1"/>
  <c r="FL34" i="2" s="1"/>
  <c r="FM34" i="2" a="1"/>
  <c r="FM34" i="2" s="1"/>
  <c r="FN34" i="2" a="1"/>
  <c r="FN34" i="2" s="1"/>
  <c r="FO34" i="2" a="1"/>
  <c r="FO34" i="2" s="1"/>
  <c r="FP34" i="2" a="1"/>
  <c r="FP34" i="2" s="1"/>
  <c r="FQ34" i="2" a="1"/>
  <c r="FQ34" i="2" s="1"/>
  <c r="FR34" i="2" a="1"/>
  <c r="FR34" i="2" s="1"/>
  <c r="FS34" i="2" a="1"/>
  <c r="FS34" i="2" s="1"/>
  <c r="FT34" i="2" a="1"/>
  <c r="FT34" i="2" s="1"/>
  <c r="FU34" i="2" a="1"/>
  <c r="FU34" i="2" s="1"/>
  <c r="FV34" i="2" a="1"/>
  <c r="FV34" i="2" s="1"/>
  <c r="FW34" i="2" a="1"/>
  <c r="FW34" i="2" s="1"/>
  <c r="FX34" i="2" a="1"/>
  <c r="FX34" i="2" s="1"/>
  <c r="FY34" i="2" a="1"/>
  <c r="FY34" i="2" s="1"/>
  <c r="FZ34" i="2" a="1"/>
  <c r="FZ34" i="2" s="1"/>
  <c r="GA34" i="2" a="1"/>
  <c r="GA34" i="2" s="1"/>
  <c r="GB34" i="2" a="1"/>
  <c r="GB34" i="2" s="1"/>
  <c r="GC34" i="2" a="1"/>
  <c r="GC34" i="2" s="1"/>
  <c r="GD34" i="2" a="1"/>
  <c r="GD34" i="2" s="1"/>
  <c r="GE34" i="2" a="1"/>
  <c r="GE34" i="2" s="1"/>
  <c r="GF34" i="2" a="1"/>
  <c r="GF34" i="2" s="1"/>
  <c r="GG34" i="2" a="1"/>
  <c r="GG34" i="2" s="1"/>
  <c r="GH34" i="2" a="1"/>
  <c r="GH34" i="2" s="1"/>
  <c r="GI34" i="2" a="1"/>
  <c r="GI34" i="2" s="1"/>
  <c r="GJ34" i="2" a="1"/>
  <c r="GJ34" i="2" s="1"/>
  <c r="GK34" i="2" a="1"/>
  <c r="GK34" i="2" s="1"/>
  <c r="GL34" i="2" a="1"/>
  <c r="GL34" i="2" s="1"/>
  <c r="GM34" i="2" a="1"/>
  <c r="GM34" i="2" s="1"/>
  <c r="GN34" i="2" a="1"/>
  <c r="GN34" i="2" s="1"/>
  <c r="GO34" i="2" a="1"/>
  <c r="GO34" i="2" s="1"/>
  <c r="GP34" i="2" a="1"/>
  <c r="GP34" i="2" s="1"/>
  <c r="GQ34" i="2" a="1"/>
  <c r="GQ34" i="2" s="1"/>
  <c r="GR34" i="2" a="1"/>
  <c r="GR34" i="2" s="1"/>
  <c r="GS34" i="2" a="1"/>
  <c r="GS34" i="2" s="1"/>
  <c r="GT34" i="2" a="1"/>
  <c r="GT34" i="2" s="1"/>
  <c r="GU34" i="2" a="1"/>
  <c r="GU34" i="2" s="1"/>
  <c r="GV34" i="2" a="1"/>
  <c r="GV34" i="2" s="1"/>
  <c r="GW34" i="2" a="1"/>
  <c r="GW34" i="2" s="1"/>
  <c r="GX34" i="2" a="1"/>
  <c r="GX34" i="2" s="1"/>
  <c r="GY34" i="2" a="1"/>
  <c r="GY34" i="2" s="1"/>
  <c r="GZ34" i="2" a="1"/>
  <c r="GZ34" i="2" s="1"/>
  <c r="X37" i="2" a="1"/>
  <c r="X37" i="2" s="1"/>
  <c r="Y37" i="2" a="1"/>
  <c r="Y37" i="2" s="1"/>
  <c r="Z37" i="2" a="1"/>
  <c r="Z37" i="2" s="1"/>
  <c r="AA37" i="2" a="1"/>
  <c r="AA37" i="2" s="1"/>
  <c r="AB37" i="2" a="1"/>
  <c r="AB37" i="2" s="1"/>
  <c r="AC37" i="2" a="1"/>
  <c r="AC37" i="2" s="1"/>
  <c r="AD37" i="2" a="1"/>
  <c r="AD37" i="2" s="1"/>
  <c r="AE37" i="2" a="1"/>
  <c r="AE37" i="2" s="1"/>
  <c r="AF37" i="2" a="1"/>
  <c r="AF37" i="2" s="1"/>
  <c r="AG37" i="2" a="1"/>
  <c r="AG37" i="2" s="1"/>
  <c r="AH37" i="2" a="1"/>
  <c r="AH37" i="2" s="1"/>
  <c r="AI37" i="2" a="1"/>
  <c r="AI37" i="2" s="1"/>
  <c r="AJ37" i="2" a="1"/>
  <c r="AJ37" i="2" s="1"/>
  <c r="AK37" i="2" a="1"/>
  <c r="AK37" i="2" s="1"/>
  <c r="AL37" i="2" a="1"/>
  <c r="AL37" i="2" s="1"/>
  <c r="AM37" i="2" a="1"/>
  <c r="AM37" i="2" s="1"/>
  <c r="AN37" i="2" a="1"/>
  <c r="AN37" i="2" s="1"/>
  <c r="AO37" i="2" a="1"/>
  <c r="AO37" i="2" s="1"/>
  <c r="AP37" i="2" a="1"/>
  <c r="AP37" i="2" s="1"/>
  <c r="AQ37" i="2" a="1"/>
  <c r="AQ37" i="2" s="1"/>
  <c r="AR37" i="2" a="1"/>
  <c r="AR37" i="2" s="1"/>
  <c r="AS37" i="2" a="1"/>
  <c r="AS37" i="2" s="1"/>
  <c r="AT37" i="2" a="1"/>
  <c r="AT37" i="2" s="1"/>
  <c r="AU37" i="2" a="1"/>
  <c r="AU37" i="2" s="1"/>
  <c r="AV37" i="2" a="1"/>
  <c r="AV37" i="2" s="1"/>
  <c r="AW37" i="2" a="1"/>
  <c r="AW37" i="2" s="1"/>
  <c r="AX37" i="2" a="1"/>
  <c r="AX37" i="2" s="1"/>
  <c r="AY37" i="2" a="1"/>
  <c r="AY37" i="2" s="1"/>
  <c r="AZ37" i="2" a="1"/>
  <c r="AZ37" i="2" s="1"/>
  <c r="BA37" i="2" a="1"/>
  <c r="BA37" i="2" s="1"/>
  <c r="BB37" i="2" a="1"/>
  <c r="BB37" i="2" s="1"/>
  <c r="BC37" i="2" a="1"/>
  <c r="BC37" i="2" s="1"/>
  <c r="BD37" i="2" a="1"/>
  <c r="BD37" i="2" s="1"/>
  <c r="BE37" i="2" a="1"/>
  <c r="BE37" i="2" s="1"/>
  <c r="BF37" i="2" a="1"/>
  <c r="BF37" i="2" s="1"/>
  <c r="BG37" i="2" a="1"/>
  <c r="BG37" i="2" s="1"/>
  <c r="BH37" i="2" a="1"/>
  <c r="BH37" i="2" s="1"/>
  <c r="BI37" i="2" a="1"/>
  <c r="BI37" i="2" s="1"/>
  <c r="BJ37" i="2" a="1"/>
  <c r="BJ37" i="2" s="1"/>
  <c r="BK37" i="2" a="1"/>
  <c r="BK37" i="2" s="1"/>
  <c r="BL37" i="2" a="1"/>
  <c r="BL37" i="2" s="1"/>
  <c r="BM37" i="2" a="1"/>
  <c r="BM37" i="2" s="1"/>
  <c r="BN37" i="2" a="1"/>
  <c r="BN37" i="2" s="1"/>
  <c r="BO37" i="2" a="1"/>
  <c r="BO37" i="2" s="1"/>
  <c r="BP37" i="2" a="1"/>
  <c r="BP37" i="2" s="1"/>
  <c r="BQ37" i="2" a="1"/>
  <c r="BQ37" i="2" s="1"/>
  <c r="BR37" i="2" a="1"/>
  <c r="BR37" i="2" s="1"/>
  <c r="BS37" i="2" a="1"/>
  <c r="BS37" i="2" s="1"/>
  <c r="BT37" i="2" a="1"/>
  <c r="BT37" i="2" s="1"/>
  <c r="BU37" i="2" a="1"/>
  <c r="BU37" i="2" s="1"/>
  <c r="BV37" i="2" a="1"/>
  <c r="BV37" i="2" s="1"/>
  <c r="BW37" i="2" a="1"/>
  <c r="BW37" i="2" s="1"/>
  <c r="BX37" i="2" a="1"/>
  <c r="BX37" i="2" s="1"/>
  <c r="BY37" i="2" a="1"/>
  <c r="BY37" i="2" s="1"/>
  <c r="BZ37" i="2" a="1"/>
  <c r="BZ37" i="2" s="1"/>
  <c r="CA37" i="2" a="1"/>
  <c r="CA37" i="2" s="1"/>
  <c r="CB37" i="2" a="1"/>
  <c r="CB37" i="2" s="1"/>
  <c r="CC37" i="2" a="1"/>
  <c r="CC37" i="2" s="1"/>
  <c r="CD37" i="2" a="1"/>
  <c r="CD37" i="2" s="1"/>
  <c r="CE37" i="2" a="1"/>
  <c r="CE37" i="2" s="1"/>
  <c r="CF37" i="2" a="1"/>
  <c r="CF37" i="2" s="1"/>
  <c r="CG37" i="2" a="1"/>
  <c r="CG37" i="2" s="1"/>
  <c r="CH37" i="2" a="1"/>
  <c r="CH37" i="2" s="1"/>
  <c r="CI37" i="2" a="1"/>
  <c r="CI37" i="2" s="1"/>
  <c r="CJ37" i="2" a="1"/>
  <c r="CJ37" i="2" s="1"/>
  <c r="CK37" i="2" a="1"/>
  <c r="CK37" i="2" s="1"/>
  <c r="CL37" i="2" a="1"/>
  <c r="CL37" i="2" s="1"/>
  <c r="CM37" i="2" a="1"/>
  <c r="CM37" i="2" s="1"/>
  <c r="CN37" i="2" a="1"/>
  <c r="CN37" i="2" s="1"/>
  <c r="CO37" i="2" a="1"/>
  <c r="CO37" i="2" s="1"/>
  <c r="CP37" i="2" a="1"/>
  <c r="CP37" i="2" s="1"/>
  <c r="CQ37" i="2" a="1"/>
  <c r="CQ37" i="2" s="1"/>
  <c r="CR37" i="2" a="1"/>
  <c r="CR37" i="2" s="1"/>
  <c r="CS37" i="2" a="1"/>
  <c r="CS37" i="2" s="1"/>
  <c r="CT37" i="2" a="1"/>
  <c r="CT37" i="2" s="1"/>
  <c r="CU37" i="2" a="1"/>
  <c r="CU37" i="2" s="1"/>
  <c r="CV37" i="2" a="1"/>
  <c r="CV37" i="2" s="1"/>
  <c r="CW37" i="2" a="1"/>
  <c r="CW37" i="2" s="1"/>
  <c r="CX37" i="2" a="1"/>
  <c r="CX37" i="2" s="1"/>
  <c r="CY37" i="2" a="1"/>
  <c r="CY37" i="2" s="1"/>
  <c r="CZ37" i="2" a="1"/>
  <c r="CZ37" i="2" s="1"/>
  <c r="DA37" i="2" a="1"/>
  <c r="DA37" i="2" s="1"/>
  <c r="DB37" i="2" a="1"/>
  <c r="DB37" i="2" s="1"/>
  <c r="DC37" i="2" a="1"/>
  <c r="DC37" i="2" s="1"/>
  <c r="DD37" i="2" a="1"/>
  <c r="DD37" i="2" s="1"/>
  <c r="DE37" i="2" a="1"/>
  <c r="DE37" i="2" s="1"/>
  <c r="DF37" i="2" a="1"/>
  <c r="DF37" i="2" s="1"/>
  <c r="DG37" i="2" a="1"/>
  <c r="DG37" i="2" s="1"/>
  <c r="DH37" i="2" a="1"/>
  <c r="DH37" i="2" s="1"/>
  <c r="DI37" i="2" a="1"/>
  <c r="DI37" i="2" s="1"/>
  <c r="DJ37" i="2" a="1"/>
  <c r="DJ37" i="2" s="1"/>
  <c r="DK37" i="2" a="1"/>
  <c r="DK37" i="2" s="1"/>
  <c r="DL37" i="2" a="1"/>
  <c r="DL37" i="2" s="1"/>
  <c r="DM37" i="2" a="1"/>
  <c r="DM37" i="2" s="1"/>
  <c r="DN37" i="2" a="1"/>
  <c r="DN37" i="2" s="1"/>
  <c r="DO37" i="2" a="1"/>
  <c r="DO37" i="2" s="1"/>
  <c r="DP37" i="2" a="1"/>
  <c r="DP37" i="2" s="1"/>
  <c r="DQ37" i="2" a="1"/>
  <c r="DQ37" i="2" s="1"/>
  <c r="DR37" i="2" a="1"/>
  <c r="DR37" i="2" s="1"/>
  <c r="DS37" i="2" a="1"/>
  <c r="DS37" i="2" s="1"/>
  <c r="DT37" i="2" a="1"/>
  <c r="DT37" i="2" s="1"/>
  <c r="DU37" i="2" a="1"/>
  <c r="DU37" i="2" s="1"/>
  <c r="DV37" i="2" a="1"/>
  <c r="DV37" i="2" s="1"/>
  <c r="DW37" i="2" a="1"/>
  <c r="DW37" i="2" s="1"/>
  <c r="DX37" i="2" a="1"/>
  <c r="DX37" i="2" s="1"/>
  <c r="DY37" i="2" a="1"/>
  <c r="DY37" i="2" s="1"/>
  <c r="DZ37" i="2" a="1"/>
  <c r="DZ37" i="2" s="1"/>
  <c r="EA37" i="2" a="1"/>
  <c r="EA37" i="2" s="1"/>
  <c r="EB37" i="2" a="1"/>
  <c r="EB37" i="2" s="1"/>
  <c r="EC37" i="2" a="1"/>
  <c r="EC37" i="2" s="1"/>
  <c r="ED37" i="2" a="1"/>
  <c r="ED37" i="2" s="1"/>
  <c r="EE37" i="2" a="1"/>
  <c r="EE37" i="2" s="1"/>
  <c r="EF37" i="2" a="1"/>
  <c r="EF37" i="2" s="1"/>
  <c r="EG37" i="2" a="1"/>
  <c r="EG37" i="2" s="1"/>
  <c r="EH37" i="2" a="1"/>
  <c r="EH37" i="2" s="1"/>
  <c r="EI37" i="2" a="1"/>
  <c r="EI37" i="2" s="1"/>
  <c r="EJ37" i="2" a="1"/>
  <c r="EJ37" i="2" s="1"/>
  <c r="EK37" i="2" a="1"/>
  <c r="EK37" i="2" s="1"/>
  <c r="EL37" i="2" a="1"/>
  <c r="EL37" i="2" s="1"/>
  <c r="EM37" i="2" a="1"/>
  <c r="EM37" i="2" s="1"/>
  <c r="EN37" i="2" a="1"/>
  <c r="EN37" i="2" s="1"/>
  <c r="EO37" i="2" a="1"/>
  <c r="EO37" i="2" s="1"/>
  <c r="EP37" i="2" a="1"/>
  <c r="EP37" i="2" s="1"/>
  <c r="EQ37" i="2" a="1"/>
  <c r="EQ37" i="2" s="1"/>
  <c r="ER37" i="2" a="1"/>
  <c r="ER37" i="2" s="1"/>
  <c r="ES37" i="2" a="1"/>
  <c r="ES37" i="2" s="1"/>
  <c r="ET37" i="2" a="1"/>
  <c r="ET37" i="2" s="1"/>
  <c r="EU37" i="2" a="1"/>
  <c r="EU37" i="2" s="1"/>
  <c r="EV37" i="2" a="1"/>
  <c r="EV37" i="2" s="1"/>
  <c r="EW37" i="2" a="1"/>
  <c r="EW37" i="2" s="1"/>
  <c r="EX37" i="2" a="1"/>
  <c r="EX37" i="2" s="1"/>
  <c r="EY37" i="2" a="1"/>
  <c r="EY37" i="2" s="1"/>
  <c r="EZ37" i="2" a="1"/>
  <c r="EZ37" i="2" s="1"/>
  <c r="FA37" i="2" a="1"/>
  <c r="FA37" i="2" s="1"/>
  <c r="FB37" i="2" a="1"/>
  <c r="FB37" i="2" s="1"/>
  <c r="FC37" i="2" a="1"/>
  <c r="FC37" i="2" s="1"/>
  <c r="FD37" i="2" a="1"/>
  <c r="FD37" i="2" s="1"/>
  <c r="FE37" i="2" a="1"/>
  <c r="FE37" i="2" s="1"/>
  <c r="FF37" i="2" a="1"/>
  <c r="FF37" i="2" s="1"/>
  <c r="FG37" i="2" a="1"/>
  <c r="FG37" i="2" s="1"/>
  <c r="FH37" i="2" a="1"/>
  <c r="FH37" i="2" s="1"/>
  <c r="FI37" i="2" a="1"/>
  <c r="FI37" i="2" s="1"/>
  <c r="FJ37" i="2" a="1"/>
  <c r="FJ37" i="2" s="1"/>
  <c r="FK37" i="2" a="1"/>
  <c r="FK37" i="2" s="1"/>
  <c r="FL37" i="2" a="1"/>
  <c r="FL37" i="2" s="1"/>
  <c r="FM37" i="2" a="1"/>
  <c r="FM37" i="2" s="1"/>
  <c r="FN37" i="2" a="1"/>
  <c r="FN37" i="2" s="1"/>
  <c r="FO37" i="2" a="1"/>
  <c r="FO37" i="2" s="1"/>
  <c r="FP37" i="2" a="1"/>
  <c r="FP37" i="2" s="1"/>
  <c r="FQ37" i="2" a="1"/>
  <c r="FQ37" i="2" s="1"/>
  <c r="FR37" i="2" a="1"/>
  <c r="FR37" i="2" s="1"/>
  <c r="FS37" i="2" a="1"/>
  <c r="FS37" i="2" s="1"/>
  <c r="FT37" i="2" a="1"/>
  <c r="FT37" i="2" s="1"/>
  <c r="FU37" i="2" a="1"/>
  <c r="FU37" i="2" s="1"/>
  <c r="FV37" i="2" a="1"/>
  <c r="FV37" i="2" s="1"/>
  <c r="FW37" i="2" a="1"/>
  <c r="FW37" i="2" s="1"/>
  <c r="FX37" i="2" a="1"/>
  <c r="FX37" i="2" s="1"/>
  <c r="FY37" i="2" a="1"/>
  <c r="FY37" i="2" s="1"/>
  <c r="FZ37" i="2" a="1"/>
  <c r="FZ37" i="2" s="1"/>
  <c r="GA37" i="2" a="1"/>
  <c r="GA37" i="2" s="1"/>
  <c r="GB37" i="2" a="1"/>
  <c r="GB37" i="2" s="1"/>
  <c r="GC37" i="2" a="1"/>
  <c r="GC37" i="2" s="1"/>
  <c r="GD37" i="2" a="1"/>
  <c r="GD37" i="2" s="1"/>
  <c r="GE37" i="2" a="1"/>
  <c r="GE37" i="2" s="1"/>
  <c r="GF37" i="2" a="1"/>
  <c r="GF37" i="2" s="1"/>
  <c r="GG37" i="2" a="1"/>
  <c r="GG37" i="2" s="1"/>
  <c r="GH37" i="2" a="1"/>
  <c r="GH37" i="2" s="1"/>
  <c r="GI37" i="2" a="1"/>
  <c r="GI37" i="2" s="1"/>
  <c r="GJ37" i="2" a="1"/>
  <c r="GJ37" i="2" s="1"/>
  <c r="GK37" i="2" a="1"/>
  <c r="GK37" i="2" s="1"/>
  <c r="GL37" i="2" a="1"/>
  <c r="GL37" i="2" s="1"/>
  <c r="GM37" i="2" a="1"/>
  <c r="GM37" i="2" s="1"/>
  <c r="GN37" i="2" a="1"/>
  <c r="GN37" i="2" s="1"/>
  <c r="GO37" i="2" a="1"/>
  <c r="GO37" i="2" s="1"/>
  <c r="GP37" i="2" a="1"/>
  <c r="GP37" i="2" s="1"/>
  <c r="GQ37" i="2" a="1"/>
  <c r="GQ37" i="2" s="1"/>
  <c r="GR37" i="2" a="1"/>
  <c r="GR37" i="2" s="1"/>
  <c r="GS37" i="2" a="1"/>
  <c r="GS37" i="2" s="1"/>
  <c r="GT37" i="2" a="1"/>
  <c r="GT37" i="2" s="1"/>
  <c r="GU37" i="2" a="1"/>
  <c r="GU37" i="2" s="1"/>
  <c r="GV37" i="2" a="1"/>
  <c r="GV37" i="2" s="1"/>
  <c r="GW37" i="2" a="1"/>
  <c r="GW37" i="2" s="1"/>
  <c r="GX37" i="2" a="1"/>
  <c r="GX37" i="2" s="1"/>
  <c r="GY37" i="2" a="1"/>
  <c r="GY37" i="2" s="1"/>
  <c r="GZ37" i="2" a="1"/>
  <c r="GZ37" i="2" s="1"/>
  <c r="X38" i="2" a="1"/>
  <c r="X38" i="2" s="1"/>
  <c r="Y38" i="2" a="1"/>
  <c r="Y38" i="2" s="1"/>
  <c r="Z38" i="2" a="1"/>
  <c r="Z38" i="2" s="1"/>
  <c r="AA38" i="2" a="1"/>
  <c r="AA38" i="2" s="1"/>
  <c r="AB38" i="2" a="1"/>
  <c r="AB38" i="2" s="1"/>
  <c r="AC38" i="2" a="1"/>
  <c r="AC38" i="2" s="1"/>
  <c r="AD38" i="2" a="1"/>
  <c r="AD38" i="2" s="1"/>
  <c r="AE38" i="2" a="1"/>
  <c r="AE38" i="2" s="1"/>
  <c r="AF38" i="2" a="1"/>
  <c r="AF38" i="2" s="1"/>
  <c r="AG38" i="2" a="1"/>
  <c r="AG38" i="2" s="1"/>
  <c r="AH38" i="2" a="1"/>
  <c r="AH38" i="2" s="1"/>
  <c r="AI38" i="2" a="1"/>
  <c r="AI38" i="2" s="1"/>
  <c r="AJ38" i="2" a="1"/>
  <c r="AJ38" i="2" s="1"/>
  <c r="AK38" i="2" a="1"/>
  <c r="AK38" i="2" s="1"/>
  <c r="AL38" i="2" a="1"/>
  <c r="AL38" i="2" s="1"/>
  <c r="AM38" i="2" a="1"/>
  <c r="AM38" i="2" s="1"/>
  <c r="AN38" i="2" a="1"/>
  <c r="AN38" i="2" s="1"/>
  <c r="AO38" i="2" a="1"/>
  <c r="AO38" i="2" s="1"/>
  <c r="AP38" i="2" a="1"/>
  <c r="AP38" i="2" s="1"/>
  <c r="AQ38" i="2" a="1"/>
  <c r="AQ38" i="2" s="1"/>
  <c r="AR38" i="2" a="1"/>
  <c r="AR38" i="2" s="1"/>
  <c r="AS38" i="2" a="1"/>
  <c r="AS38" i="2" s="1"/>
  <c r="AT38" i="2" a="1"/>
  <c r="AT38" i="2" s="1"/>
  <c r="AU38" i="2" a="1"/>
  <c r="AU38" i="2" s="1"/>
  <c r="AV38" i="2" a="1"/>
  <c r="AV38" i="2" s="1"/>
  <c r="AW38" i="2" a="1"/>
  <c r="AW38" i="2" s="1"/>
  <c r="AX38" i="2" a="1"/>
  <c r="AX38" i="2" s="1"/>
  <c r="AY38" i="2" a="1"/>
  <c r="AY38" i="2" s="1"/>
  <c r="AZ38" i="2" a="1"/>
  <c r="AZ38" i="2" s="1"/>
  <c r="BA38" i="2" a="1"/>
  <c r="BA38" i="2" s="1"/>
  <c r="BB38" i="2" a="1"/>
  <c r="BB38" i="2" s="1"/>
  <c r="BC38" i="2" a="1"/>
  <c r="BC38" i="2" s="1"/>
  <c r="BD38" i="2" a="1"/>
  <c r="BD38" i="2" s="1"/>
  <c r="BE38" i="2" a="1"/>
  <c r="BE38" i="2" s="1"/>
  <c r="BF38" i="2" a="1"/>
  <c r="BF38" i="2" s="1"/>
  <c r="BG38" i="2" a="1"/>
  <c r="BG38" i="2" s="1"/>
  <c r="BH38" i="2" a="1"/>
  <c r="BH38" i="2" s="1"/>
  <c r="BI38" i="2" a="1"/>
  <c r="BI38" i="2" s="1"/>
  <c r="BJ38" i="2" a="1"/>
  <c r="BJ38" i="2" s="1"/>
  <c r="BK38" i="2" a="1"/>
  <c r="BK38" i="2" s="1"/>
  <c r="BL38" i="2" a="1"/>
  <c r="BL38" i="2" s="1"/>
  <c r="BM38" i="2" a="1"/>
  <c r="BM38" i="2" s="1"/>
  <c r="BN38" i="2" a="1"/>
  <c r="BN38" i="2" s="1"/>
  <c r="BO38" i="2" a="1"/>
  <c r="BO38" i="2" s="1"/>
  <c r="BP38" i="2" a="1"/>
  <c r="BP38" i="2" s="1"/>
  <c r="BQ38" i="2" a="1"/>
  <c r="BQ38" i="2" s="1"/>
  <c r="BR38" i="2" a="1"/>
  <c r="BR38" i="2" s="1"/>
  <c r="BS38" i="2" a="1"/>
  <c r="BS38" i="2" s="1"/>
  <c r="BT38" i="2" a="1"/>
  <c r="BT38" i="2" s="1"/>
  <c r="BU38" i="2" a="1"/>
  <c r="BU38" i="2" s="1"/>
  <c r="BV38" i="2" a="1"/>
  <c r="BV38" i="2" s="1"/>
  <c r="BW38" i="2" a="1"/>
  <c r="BW38" i="2" s="1"/>
  <c r="BX38" i="2" a="1"/>
  <c r="BX38" i="2" s="1"/>
  <c r="BY38" i="2" a="1"/>
  <c r="BY38" i="2" s="1"/>
  <c r="BZ38" i="2" a="1"/>
  <c r="BZ38" i="2" s="1"/>
  <c r="CA38" i="2" a="1"/>
  <c r="CA38" i="2" s="1"/>
  <c r="CB38" i="2" a="1"/>
  <c r="CB38" i="2" s="1"/>
  <c r="CC38" i="2" a="1"/>
  <c r="CC38" i="2" s="1"/>
  <c r="CD38" i="2" a="1"/>
  <c r="CD38" i="2" s="1"/>
  <c r="CE38" i="2" a="1"/>
  <c r="CE38" i="2" s="1"/>
  <c r="CF38" i="2" a="1"/>
  <c r="CF38" i="2" s="1"/>
  <c r="CG38" i="2" a="1"/>
  <c r="CG38" i="2" s="1"/>
  <c r="CH38" i="2" a="1"/>
  <c r="CH38" i="2" s="1"/>
  <c r="CI38" i="2" a="1"/>
  <c r="CI38" i="2" s="1"/>
  <c r="CJ38" i="2" a="1"/>
  <c r="CJ38" i="2" s="1"/>
  <c r="CK38" i="2" a="1"/>
  <c r="CK38" i="2" s="1"/>
  <c r="CL38" i="2" a="1"/>
  <c r="CL38" i="2" s="1"/>
  <c r="CM38" i="2" a="1"/>
  <c r="CM38" i="2" s="1"/>
  <c r="CN38" i="2" a="1"/>
  <c r="CN38" i="2" s="1"/>
  <c r="CO38" i="2" a="1"/>
  <c r="CO38" i="2" s="1"/>
  <c r="CP38" i="2" a="1"/>
  <c r="CP38" i="2" s="1"/>
  <c r="CQ38" i="2" a="1"/>
  <c r="CQ38" i="2" s="1"/>
  <c r="CR38" i="2" a="1"/>
  <c r="CR38" i="2" s="1"/>
  <c r="CS38" i="2" a="1"/>
  <c r="CS38" i="2" s="1"/>
  <c r="CT38" i="2" a="1"/>
  <c r="CT38" i="2" s="1"/>
  <c r="CU38" i="2" a="1"/>
  <c r="CU38" i="2" s="1"/>
  <c r="CV38" i="2" a="1"/>
  <c r="CV38" i="2" s="1"/>
  <c r="CW38" i="2" a="1"/>
  <c r="CW38" i="2" s="1"/>
  <c r="CX38" i="2" a="1"/>
  <c r="CX38" i="2" s="1"/>
  <c r="CY38" i="2" a="1"/>
  <c r="CY38" i="2" s="1"/>
  <c r="CZ38" i="2" a="1"/>
  <c r="CZ38" i="2" s="1"/>
  <c r="DA38" i="2" a="1"/>
  <c r="DA38" i="2" s="1"/>
  <c r="DB38" i="2" a="1"/>
  <c r="DB38" i="2" s="1"/>
  <c r="DC38" i="2" a="1"/>
  <c r="DC38" i="2" s="1"/>
  <c r="DD38" i="2" a="1"/>
  <c r="DD38" i="2" s="1"/>
  <c r="DE38" i="2" a="1"/>
  <c r="DE38" i="2" s="1"/>
  <c r="DF38" i="2" a="1"/>
  <c r="DF38" i="2" s="1"/>
  <c r="DG38" i="2" a="1"/>
  <c r="DG38" i="2" s="1"/>
  <c r="DH38" i="2" a="1"/>
  <c r="DH38" i="2" s="1"/>
  <c r="DI38" i="2" a="1"/>
  <c r="DI38" i="2" s="1"/>
  <c r="DJ38" i="2" a="1"/>
  <c r="DJ38" i="2" s="1"/>
  <c r="DK38" i="2" a="1"/>
  <c r="DK38" i="2" s="1"/>
  <c r="DL38" i="2" a="1"/>
  <c r="DL38" i="2" s="1"/>
  <c r="DM38" i="2" a="1"/>
  <c r="DM38" i="2" s="1"/>
  <c r="DN38" i="2" a="1"/>
  <c r="DN38" i="2" s="1"/>
  <c r="DO38" i="2" a="1"/>
  <c r="DO38" i="2" s="1"/>
  <c r="DP38" i="2" a="1"/>
  <c r="DP38" i="2" s="1"/>
  <c r="DQ38" i="2" a="1"/>
  <c r="DQ38" i="2" s="1"/>
  <c r="DR38" i="2" a="1"/>
  <c r="DR38" i="2" s="1"/>
  <c r="DS38" i="2" a="1"/>
  <c r="DS38" i="2" s="1"/>
  <c r="DT38" i="2" a="1"/>
  <c r="DT38" i="2" s="1"/>
  <c r="DU38" i="2" a="1"/>
  <c r="DU38" i="2" s="1"/>
  <c r="DV38" i="2" a="1"/>
  <c r="DV38" i="2" s="1"/>
  <c r="DW38" i="2" a="1"/>
  <c r="DW38" i="2" s="1"/>
  <c r="DX38" i="2" a="1"/>
  <c r="DX38" i="2" s="1"/>
  <c r="DY38" i="2" a="1"/>
  <c r="DY38" i="2" s="1"/>
  <c r="DZ38" i="2" a="1"/>
  <c r="DZ38" i="2" s="1"/>
  <c r="EA38" i="2" a="1"/>
  <c r="EA38" i="2" s="1"/>
  <c r="EB38" i="2" a="1"/>
  <c r="EB38" i="2" s="1"/>
  <c r="EC38" i="2" a="1"/>
  <c r="EC38" i="2" s="1"/>
  <c r="ED38" i="2" a="1"/>
  <c r="ED38" i="2" s="1"/>
  <c r="EE38" i="2" a="1"/>
  <c r="EE38" i="2" s="1"/>
  <c r="EF38" i="2" a="1"/>
  <c r="EF38" i="2" s="1"/>
  <c r="EG38" i="2" a="1"/>
  <c r="EG38" i="2" s="1"/>
  <c r="EH38" i="2" a="1"/>
  <c r="EH38" i="2" s="1"/>
  <c r="EI38" i="2" a="1"/>
  <c r="EI38" i="2" s="1"/>
  <c r="EJ38" i="2" a="1"/>
  <c r="EJ38" i="2" s="1"/>
  <c r="EK38" i="2" a="1"/>
  <c r="EK38" i="2" s="1"/>
  <c r="EL38" i="2" a="1"/>
  <c r="EL38" i="2" s="1"/>
  <c r="EM38" i="2" a="1"/>
  <c r="EM38" i="2" s="1"/>
  <c r="EN38" i="2" a="1"/>
  <c r="EN38" i="2" s="1"/>
  <c r="EO38" i="2" a="1"/>
  <c r="EO38" i="2" s="1"/>
  <c r="EP38" i="2" a="1"/>
  <c r="EP38" i="2" s="1"/>
  <c r="EQ38" i="2" a="1"/>
  <c r="EQ38" i="2" s="1"/>
  <c r="ER38" i="2" a="1"/>
  <c r="ER38" i="2" s="1"/>
  <c r="ES38" i="2" a="1"/>
  <c r="ES38" i="2" s="1"/>
  <c r="ET38" i="2" a="1"/>
  <c r="ET38" i="2" s="1"/>
  <c r="EU38" i="2" a="1"/>
  <c r="EU38" i="2" s="1"/>
  <c r="EV38" i="2" a="1"/>
  <c r="EV38" i="2" s="1"/>
  <c r="EW38" i="2" a="1"/>
  <c r="EW38" i="2" s="1"/>
  <c r="EX38" i="2" a="1"/>
  <c r="EX38" i="2" s="1"/>
  <c r="EY38" i="2" a="1"/>
  <c r="EY38" i="2" s="1"/>
  <c r="EZ38" i="2" a="1"/>
  <c r="EZ38" i="2" s="1"/>
  <c r="FA38" i="2" a="1"/>
  <c r="FA38" i="2" s="1"/>
  <c r="FB38" i="2" a="1"/>
  <c r="FB38" i="2" s="1"/>
  <c r="FC38" i="2" a="1"/>
  <c r="FC38" i="2" s="1"/>
  <c r="FD38" i="2" a="1"/>
  <c r="FD38" i="2" s="1"/>
  <c r="FE38" i="2" a="1"/>
  <c r="FE38" i="2" s="1"/>
  <c r="FF38" i="2" a="1"/>
  <c r="FF38" i="2" s="1"/>
  <c r="FG38" i="2" a="1"/>
  <c r="FG38" i="2" s="1"/>
  <c r="FH38" i="2" a="1"/>
  <c r="FH38" i="2" s="1"/>
  <c r="FI38" i="2" a="1"/>
  <c r="FI38" i="2" s="1"/>
  <c r="FJ38" i="2" a="1"/>
  <c r="FJ38" i="2" s="1"/>
  <c r="FK38" i="2" a="1"/>
  <c r="FK38" i="2" s="1"/>
  <c r="FL38" i="2" a="1"/>
  <c r="FL38" i="2" s="1"/>
  <c r="FM38" i="2" a="1"/>
  <c r="FM38" i="2" s="1"/>
  <c r="FN38" i="2" a="1"/>
  <c r="FN38" i="2" s="1"/>
  <c r="FO38" i="2" a="1"/>
  <c r="FO38" i="2" s="1"/>
  <c r="FP38" i="2" a="1"/>
  <c r="FP38" i="2" s="1"/>
  <c r="FQ38" i="2" a="1"/>
  <c r="FQ38" i="2" s="1"/>
  <c r="FR38" i="2" a="1"/>
  <c r="FR38" i="2" s="1"/>
  <c r="FS38" i="2" a="1"/>
  <c r="FS38" i="2" s="1"/>
  <c r="FT38" i="2" a="1"/>
  <c r="FT38" i="2" s="1"/>
  <c r="FU38" i="2" a="1"/>
  <c r="FU38" i="2" s="1"/>
  <c r="FV38" i="2" a="1"/>
  <c r="FV38" i="2" s="1"/>
  <c r="FW38" i="2" a="1"/>
  <c r="FW38" i="2" s="1"/>
  <c r="FX38" i="2" a="1"/>
  <c r="FX38" i="2" s="1"/>
  <c r="FY38" i="2" a="1"/>
  <c r="FY38" i="2" s="1"/>
  <c r="FZ38" i="2" a="1"/>
  <c r="FZ38" i="2" s="1"/>
  <c r="GA38" i="2" a="1"/>
  <c r="GA38" i="2" s="1"/>
  <c r="GB38" i="2" a="1"/>
  <c r="GB38" i="2" s="1"/>
  <c r="GC38" i="2" a="1"/>
  <c r="GC38" i="2" s="1"/>
  <c r="GD38" i="2" a="1"/>
  <c r="GD38" i="2" s="1"/>
  <c r="GE38" i="2" a="1"/>
  <c r="GE38" i="2" s="1"/>
  <c r="GF38" i="2" a="1"/>
  <c r="GF38" i="2" s="1"/>
  <c r="GG38" i="2" a="1"/>
  <c r="GG38" i="2" s="1"/>
  <c r="GH38" i="2" a="1"/>
  <c r="GH38" i="2" s="1"/>
  <c r="GI38" i="2" a="1"/>
  <c r="GI38" i="2" s="1"/>
  <c r="GJ38" i="2" a="1"/>
  <c r="GJ38" i="2" s="1"/>
  <c r="GK38" i="2" a="1"/>
  <c r="GK38" i="2" s="1"/>
  <c r="GL38" i="2" a="1"/>
  <c r="GL38" i="2" s="1"/>
  <c r="GM38" i="2" a="1"/>
  <c r="GM38" i="2" s="1"/>
  <c r="GN38" i="2" a="1"/>
  <c r="GN38" i="2" s="1"/>
  <c r="GO38" i="2" a="1"/>
  <c r="GO38" i="2" s="1"/>
  <c r="GP38" i="2" a="1"/>
  <c r="GP38" i="2" s="1"/>
  <c r="GQ38" i="2" a="1"/>
  <c r="GQ38" i="2" s="1"/>
  <c r="GR38" i="2" a="1"/>
  <c r="GR38" i="2" s="1"/>
  <c r="GS38" i="2" a="1"/>
  <c r="GS38" i="2" s="1"/>
  <c r="GT38" i="2" a="1"/>
  <c r="GT38" i="2" s="1"/>
  <c r="GU38" i="2" a="1"/>
  <c r="GU38" i="2" s="1"/>
  <c r="GV38" i="2" a="1"/>
  <c r="GV38" i="2" s="1"/>
  <c r="GW38" i="2" a="1"/>
  <c r="GW38" i="2" s="1"/>
  <c r="GX38" i="2" a="1"/>
  <c r="GX38" i="2" s="1"/>
  <c r="GY38" i="2" a="1"/>
  <c r="GY38" i="2" s="1"/>
  <c r="GZ38" i="2" a="1"/>
  <c r="GZ38" i="2" s="1"/>
  <c r="X41" i="2" a="1"/>
  <c r="X41" i="2" s="1"/>
  <c r="Y41" i="2" a="1"/>
  <c r="Y41" i="2" s="1"/>
  <c r="Z41" i="2" a="1"/>
  <c r="Z41" i="2" s="1"/>
  <c r="AA41" i="2" a="1"/>
  <c r="AA41" i="2" s="1"/>
  <c r="AB41" i="2" a="1"/>
  <c r="AB41" i="2" s="1"/>
  <c r="AC41" i="2" a="1"/>
  <c r="AC41" i="2" s="1"/>
  <c r="AD41" i="2" a="1"/>
  <c r="AD41" i="2" s="1"/>
  <c r="AE41" i="2" a="1"/>
  <c r="AE41" i="2" s="1"/>
  <c r="AF41" i="2" a="1"/>
  <c r="AF41" i="2" s="1"/>
  <c r="AG41" i="2" a="1"/>
  <c r="AG41" i="2" s="1"/>
  <c r="AH41" i="2" a="1"/>
  <c r="AH41" i="2" s="1"/>
  <c r="AI41" i="2" a="1"/>
  <c r="AI41" i="2" s="1"/>
  <c r="AJ41" i="2" a="1"/>
  <c r="AJ41" i="2" s="1"/>
  <c r="AK41" i="2" a="1"/>
  <c r="AK41" i="2" s="1"/>
  <c r="AL41" i="2" a="1"/>
  <c r="AL41" i="2" s="1"/>
  <c r="AM41" i="2" a="1"/>
  <c r="AM41" i="2" s="1"/>
  <c r="AN41" i="2" a="1"/>
  <c r="AN41" i="2" s="1"/>
  <c r="AO41" i="2" a="1"/>
  <c r="AO41" i="2" s="1"/>
  <c r="AP41" i="2" a="1"/>
  <c r="AP41" i="2" s="1"/>
  <c r="AQ41" i="2" a="1"/>
  <c r="AQ41" i="2" s="1"/>
  <c r="AR41" i="2" a="1"/>
  <c r="AR41" i="2" s="1"/>
  <c r="AS41" i="2" a="1"/>
  <c r="AS41" i="2" s="1"/>
  <c r="AT41" i="2" a="1"/>
  <c r="AT41" i="2" s="1"/>
  <c r="AU41" i="2" a="1"/>
  <c r="AU41" i="2" s="1"/>
  <c r="AV41" i="2" a="1"/>
  <c r="AV41" i="2" s="1"/>
  <c r="AW41" i="2" a="1"/>
  <c r="AW41" i="2" s="1"/>
  <c r="AX41" i="2" a="1"/>
  <c r="AX41" i="2" s="1"/>
  <c r="AY41" i="2" a="1"/>
  <c r="AY41" i="2" s="1"/>
  <c r="AZ41" i="2" a="1"/>
  <c r="AZ41" i="2" s="1"/>
  <c r="BA41" i="2" a="1"/>
  <c r="BA41" i="2" s="1"/>
  <c r="BB41" i="2" a="1"/>
  <c r="BB41" i="2" s="1"/>
  <c r="BC41" i="2" a="1"/>
  <c r="BC41" i="2" s="1"/>
  <c r="BD41" i="2" a="1"/>
  <c r="BD41" i="2" s="1"/>
  <c r="BE41" i="2" a="1"/>
  <c r="BE41" i="2" s="1"/>
  <c r="BF41" i="2" a="1"/>
  <c r="BF41" i="2" s="1"/>
  <c r="BG41" i="2" a="1"/>
  <c r="BG41" i="2" s="1"/>
  <c r="BH41" i="2" a="1"/>
  <c r="BH41" i="2" s="1"/>
  <c r="BI41" i="2" a="1"/>
  <c r="BI41" i="2" s="1"/>
  <c r="BJ41" i="2" a="1"/>
  <c r="BJ41" i="2" s="1"/>
  <c r="BK41" i="2" a="1"/>
  <c r="BK41" i="2" s="1"/>
  <c r="BL41" i="2" a="1"/>
  <c r="BL41" i="2" s="1"/>
  <c r="BM41" i="2" a="1"/>
  <c r="BM41" i="2" s="1"/>
  <c r="BN41" i="2" a="1"/>
  <c r="BN41" i="2" s="1"/>
  <c r="BO41" i="2" a="1"/>
  <c r="BO41" i="2" s="1"/>
  <c r="BP41" i="2" a="1"/>
  <c r="BP41" i="2" s="1"/>
  <c r="BQ41" i="2" a="1"/>
  <c r="BQ41" i="2" s="1"/>
  <c r="BR41" i="2" a="1"/>
  <c r="BR41" i="2" s="1"/>
  <c r="BS41" i="2" a="1"/>
  <c r="BS41" i="2" s="1"/>
  <c r="BT41" i="2" a="1"/>
  <c r="BT41" i="2" s="1"/>
  <c r="BU41" i="2" a="1"/>
  <c r="BU41" i="2" s="1"/>
  <c r="BV41" i="2" a="1"/>
  <c r="BV41" i="2" s="1"/>
  <c r="BW41" i="2" a="1"/>
  <c r="BW41" i="2" s="1"/>
  <c r="BX41" i="2" a="1"/>
  <c r="BX41" i="2" s="1"/>
  <c r="BY41" i="2" a="1"/>
  <c r="BY41" i="2" s="1"/>
  <c r="BZ41" i="2" a="1"/>
  <c r="BZ41" i="2" s="1"/>
  <c r="CA41" i="2" a="1"/>
  <c r="CA41" i="2" s="1"/>
  <c r="CB41" i="2" a="1"/>
  <c r="CB41" i="2" s="1"/>
  <c r="CC41" i="2" a="1"/>
  <c r="CC41" i="2" s="1"/>
  <c r="CD41" i="2" a="1"/>
  <c r="CD41" i="2" s="1"/>
  <c r="CE41" i="2" a="1"/>
  <c r="CE41" i="2" s="1"/>
  <c r="CF41" i="2" a="1"/>
  <c r="CF41" i="2" s="1"/>
  <c r="CG41" i="2" a="1"/>
  <c r="CG41" i="2" s="1"/>
  <c r="CH41" i="2" a="1"/>
  <c r="CH41" i="2" s="1"/>
  <c r="CI41" i="2" a="1"/>
  <c r="CI41" i="2" s="1"/>
  <c r="CJ41" i="2" a="1"/>
  <c r="CJ41" i="2" s="1"/>
  <c r="CK41" i="2" a="1"/>
  <c r="CK41" i="2" s="1"/>
  <c r="CL41" i="2" a="1"/>
  <c r="CL41" i="2" s="1"/>
  <c r="CM41" i="2" a="1"/>
  <c r="CM41" i="2" s="1"/>
  <c r="CN41" i="2" a="1"/>
  <c r="CN41" i="2" s="1"/>
  <c r="CO41" i="2" a="1"/>
  <c r="CO41" i="2" s="1"/>
  <c r="CP41" i="2" a="1"/>
  <c r="CP41" i="2" s="1"/>
  <c r="CQ41" i="2" a="1"/>
  <c r="CQ41" i="2" s="1"/>
  <c r="CR41" i="2" a="1"/>
  <c r="CR41" i="2" s="1"/>
  <c r="CS41" i="2" a="1"/>
  <c r="CS41" i="2" s="1"/>
  <c r="CT41" i="2" a="1"/>
  <c r="CT41" i="2" s="1"/>
  <c r="CU41" i="2" a="1"/>
  <c r="CU41" i="2" s="1"/>
  <c r="CV41" i="2" a="1"/>
  <c r="CV41" i="2" s="1"/>
  <c r="CW41" i="2" a="1"/>
  <c r="CW41" i="2" s="1"/>
  <c r="CX41" i="2" a="1"/>
  <c r="CX41" i="2" s="1"/>
  <c r="CY41" i="2" a="1"/>
  <c r="CY41" i="2" s="1"/>
  <c r="CZ41" i="2" a="1"/>
  <c r="CZ41" i="2" s="1"/>
  <c r="DA41" i="2" a="1"/>
  <c r="DA41" i="2" s="1"/>
  <c r="DB41" i="2" a="1"/>
  <c r="DB41" i="2" s="1"/>
  <c r="DC41" i="2" a="1"/>
  <c r="DC41" i="2" s="1"/>
  <c r="DD41" i="2" a="1"/>
  <c r="DD41" i="2" s="1"/>
  <c r="DE41" i="2" a="1"/>
  <c r="DE41" i="2" s="1"/>
  <c r="DF41" i="2" a="1"/>
  <c r="DF41" i="2" s="1"/>
  <c r="DG41" i="2" a="1"/>
  <c r="DG41" i="2" s="1"/>
  <c r="DH41" i="2" a="1"/>
  <c r="DH41" i="2" s="1"/>
  <c r="DI41" i="2" a="1"/>
  <c r="DI41" i="2" s="1"/>
  <c r="DJ41" i="2" a="1"/>
  <c r="DJ41" i="2" s="1"/>
  <c r="DK41" i="2" a="1"/>
  <c r="DK41" i="2" s="1"/>
  <c r="DL41" i="2" a="1"/>
  <c r="DL41" i="2" s="1"/>
  <c r="DM41" i="2" a="1"/>
  <c r="DM41" i="2" s="1"/>
  <c r="DN41" i="2" a="1"/>
  <c r="DN41" i="2" s="1"/>
  <c r="DO41" i="2" a="1"/>
  <c r="DO41" i="2" s="1"/>
  <c r="DP41" i="2" a="1"/>
  <c r="DP41" i="2" s="1"/>
  <c r="DQ41" i="2" a="1"/>
  <c r="DQ41" i="2" s="1"/>
  <c r="DR41" i="2" a="1"/>
  <c r="DR41" i="2" s="1"/>
  <c r="DS41" i="2" a="1"/>
  <c r="DS41" i="2" s="1"/>
  <c r="DT41" i="2" a="1"/>
  <c r="DT41" i="2" s="1"/>
  <c r="DU41" i="2" a="1"/>
  <c r="DU41" i="2" s="1"/>
  <c r="DV41" i="2" a="1"/>
  <c r="DV41" i="2" s="1"/>
  <c r="DW41" i="2" a="1"/>
  <c r="DW41" i="2" s="1"/>
  <c r="DX41" i="2" a="1"/>
  <c r="DX41" i="2" s="1"/>
  <c r="DY41" i="2" a="1"/>
  <c r="DY41" i="2" s="1"/>
  <c r="DZ41" i="2" a="1"/>
  <c r="DZ41" i="2" s="1"/>
  <c r="EA41" i="2" a="1"/>
  <c r="EA41" i="2" s="1"/>
  <c r="EB41" i="2" a="1"/>
  <c r="EB41" i="2" s="1"/>
  <c r="EC41" i="2" a="1"/>
  <c r="EC41" i="2" s="1"/>
  <c r="ED41" i="2" a="1"/>
  <c r="ED41" i="2" s="1"/>
  <c r="EE41" i="2" a="1"/>
  <c r="EE41" i="2" s="1"/>
  <c r="EF41" i="2" a="1"/>
  <c r="EF41" i="2" s="1"/>
  <c r="EG41" i="2" a="1"/>
  <c r="EG41" i="2" s="1"/>
  <c r="EH41" i="2" a="1"/>
  <c r="EH41" i="2" s="1"/>
  <c r="EI41" i="2" a="1"/>
  <c r="EI41" i="2" s="1"/>
  <c r="EJ41" i="2" a="1"/>
  <c r="EJ41" i="2" s="1"/>
  <c r="EK41" i="2" a="1"/>
  <c r="EK41" i="2" s="1"/>
  <c r="EL41" i="2" a="1"/>
  <c r="EL41" i="2" s="1"/>
  <c r="EM41" i="2" a="1"/>
  <c r="EM41" i="2" s="1"/>
  <c r="EN41" i="2" a="1"/>
  <c r="EN41" i="2" s="1"/>
  <c r="EO41" i="2" a="1"/>
  <c r="EO41" i="2" s="1"/>
  <c r="EP41" i="2" a="1"/>
  <c r="EP41" i="2" s="1"/>
  <c r="EQ41" i="2" a="1"/>
  <c r="EQ41" i="2" s="1"/>
  <c r="ER41" i="2" a="1"/>
  <c r="ER41" i="2" s="1"/>
  <c r="ES41" i="2" a="1"/>
  <c r="ES41" i="2" s="1"/>
  <c r="ET41" i="2" a="1"/>
  <c r="ET41" i="2" s="1"/>
  <c r="EU41" i="2" a="1"/>
  <c r="EU41" i="2" s="1"/>
  <c r="EV41" i="2" a="1"/>
  <c r="EV41" i="2" s="1"/>
  <c r="EW41" i="2" a="1"/>
  <c r="EW41" i="2" s="1"/>
  <c r="EX41" i="2" a="1"/>
  <c r="EX41" i="2" s="1"/>
  <c r="EY41" i="2" a="1"/>
  <c r="EY41" i="2" s="1"/>
  <c r="EZ41" i="2" a="1"/>
  <c r="EZ41" i="2" s="1"/>
  <c r="FA41" i="2" a="1"/>
  <c r="FA41" i="2" s="1"/>
  <c r="FB41" i="2" a="1"/>
  <c r="FB41" i="2" s="1"/>
  <c r="FC41" i="2" a="1"/>
  <c r="FC41" i="2" s="1"/>
  <c r="FD41" i="2" a="1"/>
  <c r="FD41" i="2" s="1"/>
  <c r="FE41" i="2" a="1"/>
  <c r="FE41" i="2" s="1"/>
  <c r="FF41" i="2" a="1"/>
  <c r="FF41" i="2" s="1"/>
  <c r="FG41" i="2" a="1"/>
  <c r="FG41" i="2" s="1"/>
  <c r="FH41" i="2" a="1"/>
  <c r="FH41" i="2" s="1"/>
  <c r="FI41" i="2" a="1"/>
  <c r="FI41" i="2" s="1"/>
  <c r="FJ41" i="2" a="1"/>
  <c r="FJ41" i="2" s="1"/>
  <c r="FK41" i="2" a="1"/>
  <c r="FK41" i="2" s="1"/>
  <c r="FL41" i="2" a="1"/>
  <c r="FL41" i="2" s="1"/>
  <c r="FM41" i="2" a="1"/>
  <c r="FM41" i="2" s="1"/>
  <c r="FN41" i="2" a="1"/>
  <c r="FN41" i="2" s="1"/>
  <c r="FO41" i="2" a="1"/>
  <c r="FO41" i="2" s="1"/>
  <c r="FP41" i="2" a="1"/>
  <c r="FP41" i="2" s="1"/>
  <c r="FQ41" i="2" a="1"/>
  <c r="FQ41" i="2" s="1"/>
  <c r="FR41" i="2" a="1"/>
  <c r="FR41" i="2" s="1"/>
  <c r="FS41" i="2" a="1"/>
  <c r="FS41" i="2" s="1"/>
  <c r="FT41" i="2" a="1"/>
  <c r="FT41" i="2" s="1"/>
  <c r="FU41" i="2" a="1"/>
  <c r="FU41" i="2" s="1"/>
  <c r="FV41" i="2" a="1"/>
  <c r="FV41" i="2" s="1"/>
  <c r="FW41" i="2" a="1"/>
  <c r="FW41" i="2" s="1"/>
  <c r="FX41" i="2" a="1"/>
  <c r="FX41" i="2" s="1"/>
  <c r="FY41" i="2" a="1"/>
  <c r="FY41" i="2" s="1"/>
  <c r="FZ41" i="2" a="1"/>
  <c r="FZ41" i="2" s="1"/>
  <c r="GA41" i="2" a="1"/>
  <c r="GA41" i="2" s="1"/>
  <c r="GB41" i="2" a="1"/>
  <c r="GB41" i="2" s="1"/>
  <c r="GC41" i="2" a="1"/>
  <c r="GC41" i="2" s="1"/>
  <c r="GD41" i="2" a="1"/>
  <c r="GD41" i="2" s="1"/>
  <c r="GE41" i="2" a="1"/>
  <c r="GE41" i="2" s="1"/>
  <c r="GF41" i="2" a="1"/>
  <c r="GF41" i="2" s="1"/>
  <c r="GG41" i="2" a="1"/>
  <c r="GG41" i="2" s="1"/>
  <c r="GH41" i="2" a="1"/>
  <c r="GH41" i="2" s="1"/>
  <c r="GI41" i="2" a="1"/>
  <c r="GI41" i="2" s="1"/>
  <c r="GJ41" i="2" a="1"/>
  <c r="GJ41" i="2" s="1"/>
  <c r="GK41" i="2" a="1"/>
  <c r="GK41" i="2" s="1"/>
  <c r="GL41" i="2" a="1"/>
  <c r="GL41" i="2" s="1"/>
  <c r="GM41" i="2" a="1"/>
  <c r="GM41" i="2" s="1"/>
  <c r="GN41" i="2" a="1"/>
  <c r="GN41" i="2" s="1"/>
  <c r="GO41" i="2" a="1"/>
  <c r="GO41" i="2" s="1"/>
  <c r="GP41" i="2" a="1"/>
  <c r="GP41" i="2" s="1"/>
  <c r="GQ41" i="2" a="1"/>
  <c r="GQ41" i="2" s="1"/>
  <c r="GR41" i="2" a="1"/>
  <c r="GR41" i="2" s="1"/>
  <c r="GS41" i="2" a="1"/>
  <c r="GS41" i="2" s="1"/>
  <c r="GT41" i="2" a="1"/>
  <c r="GT41" i="2" s="1"/>
  <c r="GU41" i="2" a="1"/>
  <c r="GU41" i="2" s="1"/>
  <c r="GV41" i="2" a="1"/>
  <c r="GV41" i="2" s="1"/>
  <c r="GW41" i="2" a="1"/>
  <c r="GW41" i="2" s="1"/>
  <c r="GX41" i="2" a="1"/>
  <c r="GX41" i="2" s="1"/>
  <c r="GY41" i="2" a="1"/>
  <c r="GY41" i="2" s="1"/>
  <c r="GZ41" i="2" a="1"/>
  <c r="GZ41" i="2" s="1"/>
  <c r="X42" i="2" a="1"/>
  <c r="X42" i="2" s="1"/>
  <c r="Y42" i="2" a="1"/>
  <c r="Y42" i="2" s="1"/>
  <c r="Z42" i="2" a="1"/>
  <c r="Z42" i="2" s="1"/>
  <c r="AA42" i="2" a="1"/>
  <c r="AA42" i="2" s="1"/>
  <c r="AB42" i="2" a="1"/>
  <c r="AB42" i="2" s="1"/>
  <c r="AC42" i="2" a="1"/>
  <c r="AC42" i="2" s="1"/>
  <c r="AD42" i="2" a="1"/>
  <c r="AD42" i="2" s="1"/>
  <c r="AE42" i="2" a="1"/>
  <c r="AE42" i="2" s="1"/>
  <c r="AF42" i="2" a="1"/>
  <c r="AF42" i="2" s="1"/>
  <c r="AG42" i="2" a="1"/>
  <c r="AG42" i="2" s="1"/>
  <c r="AH42" i="2" a="1"/>
  <c r="AH42" i="2" s="1"/>
  <c r="AI42" i="2" a="1"/>
  <c r="AI42" i="2" s="1"/>
  <c r="AJ42" i="2" a="1"/>
  <c r="AJ42" i="2" s="1"/>
  <c r="AK42" i="2" a="1"/>
  <c r="AK42" i="2" s="1"/>
  <c r="AL42" i="2" a="1"/>
  <c r="AL42" i="2" s="1"/>
  <c r="AM42" i="2" a="1"/>
  <c r="AM42" i="2" s="1"/>
  <c r="AN42" i="2" a="1"/>
  <c r="AN42" i="2" s="1"/>
  <c r="AO42" i="2" a="1"/>
  <c r="AO42" i="2" s="1"/>
  <c r="AP42" i="2" a="1"/>
  <c r="AP42" i="2" s="1"/>
  <c r="AQ42" i="2" a="1"/>
  <c r="AQ42" i="2" s="1"/>
  <c r="AR42" i="2" a="1"/>
  <c r="AR42" i="2" s="1"/>
  <c r="AS42" i="2" a="1"/>
  <c r="AS42" i="2" s="1"/>
  <c r="AT42" i="2" a="1"/>
  <c r="AT42" i="2" s="1"/>
  <c r="AU42" i="2" a="1"/>
  <c r="AU42" i="2" s="1"/>
  <c r="AV42" i="2" a="1"/>
  <c r="AV42" i="2" s="1"/>
  <c r="AW42" i="2" a="1"/>
  <c r="AW42" i="2" s="1"/>
  <c r="AX42" i="2" a="1"/>
  <c r="AX42" i="2" s="1"/>
  <c r="AY42" i="2" a="1"/>
  <c r="AY42" i="2" s="1"/>
  <c r="AZ42" i="2" a="1"/>
  <c r="AZ42" i="2" s="1"/>
  <c r="BA42" i="2" a="1"/>
  <c r="BA42" i="2" s="1"/>
  <c r="BB42" i="2" a="1"/>
  <c r="BB42" i="2" s="1"/>
  <c r="BC42" i="2" a="1"/>
  <c r="BC42" i="2" s="1"/>
  <c r="BD42" i="2" a="1"/>
  <c r="BD42" i="2" s="1"/>
  <c r="BE42" i="2" a="1"/>
  <c r="BE42" i="2" s="1"/>
  <c r="BF42" i="2" a="1"/>
  <c r="BF42" i="2" s="1"/>
  <c r="BG42" i="2" a="1"/>
  <c r="BG42" i="2" s="1"/>
  <c r="BH42" i="2" a="1"/>
  <c r="BH42" i="2" s="1"/>
  <c r="BI42" i="2" a="1"/>
  <c r="BI42" i="2" s="1"/>
  <c r="BJ42" i="2" a="1"/>
  <c r="BJ42" i="2" s="1"/>
  <c r="BK42" i="2" a="1"/>
  <c r="BK42" i="2" s="1"/>
  <c r="BL42" i="2" a="1"/>
  <c r="BL42" i="2" s="1"/>
  <c r="BM42" i="2" a="1"/>
  <c r="BM42" i="2" s="1"/>
  <c r="BN42" i="2" a="1"/>
  <c r="BN42" i="2" s="1"/>
  <c r="BO42" i="2" a="1"/>
  <c r="BO42" i="2" s="1"/>
  <c r="BP42" i="2" a="1"/>
  <c r="BP42" i="2" s="1"/>
  <c r="BQ42" i="2" a="1"/>
  <c r="BQ42" i="2" s="1"/>
  <c r="BR42" i="2" a="1"/>
  <c r="BR42" i="2" s="1"/>
  <c r="BS42" i="2" a="1"/>
  <c r="BS42" i="2" s="1"/>
  <c r="BT42" i="2" a="1"/>
  <c r="BT42" i="2" s="1"/>
  <c r="BU42" i="2" a="1"/>
  <c r="BU42" i="2" s="1"/>
  <c r="BV42" i="2" a="1"/>
  <c r="BV42" i="2" s="1"/>
  <c r="BW42" i="2" a="1"/>
  <c r="BW42" i="2" s="1"/>
  <c r="BX42" i="2" a="1"/>
  <c r="BX42" i="2" s="1"/>
  <c r="BY42" i="2" a="1"/>
  <c r="BY42" i="2" s="1"/>
  <c r="BZ42" i="2" a="1"/>
  <c r="BZ42" i="2" s="1"/>
  <c r="CA42" i="2" a="1"/>
  <c r="CA42" i="2" s="1"/>
  <c r="CB42" i="2" a="1"/>
  <c r="CB42" i="2" s="1"/>
  <c r="CC42" i="2" a="1"/>
  <c r="CC42" i="2" s="1"/>
  <c r="CD42" i="2" a="1"/>
  <c r="CD42" i="2" s="1"/>
  <c r="CE42" i="2" a="1"/>
  <c r="CE42" i="2" s="1"/>
  <c r="CF42" i="2" a="1"/>
  <c r="CF42" i="2" s="1"/>
  <c r="CG42" i="2" a="1"/>
  <c r="CG42" i="2" s="1"/>
  <c r="CH42" i="2" a="1"/>
  <c r="CH42" i="2" s="1"/>
  <c r="CI42" i="2" a="1"/>
  <c r="CI42" i="2" s="1"/>
  <c r="CJ42" i="2" a="1"/>
  <c r="CJ42" i="2" s="1"/>
  <c r="CK42" i="2" a="1"/>
  <c r="CK42" i="2" s="1"/>
  <c r="CL42" i="2" a="1"/>
  <c r="CL42" i="2" s="1"/>
  <c r="CM42" i="2" a="1"/>
  <c r="CM42" i="2" s="1"/>
  <c r="CN42" i="2" a="1"/>
  <c r="CN42" i="2" s="1"/>
  <c r="CO42" i="2" a="1"/>
  <c r="CO42" i="2" s="1"/>
  <c r="CP42" i="2" a="1"/>
  <c r="CP42" i="2" s="1"/>
  <c r="CQ42" i="2" a="1"/>
  <c r="CQ42" i="2" s="1"/>
  <c r="CR42" i="2" a="1"/>
  <c r="CR42" i="2" s="1"/>
  <c r="CS42" i="2" a="1"/>
  <c r="CS42" i="2" s="1"/>
  <c r="CT42" i="2" a="1"/>
  <c r="CT42" i="2" s="1"/>
  <c r="CU42" i="2" a="1"/>
  <c r="CU42" i="2" s="1"/>
  <c r="CV42" i="2" a="1"/>
  <c r="CV42" i="2" s="1"/>
  <c r="CW42" i="2" a="1"/>
  <c r="CW42" i="2" s="1"/>
  <c r="CX42" i="2" a="1"/>
  <c r="CX42" i="2" s="1"/>
  <c r="CY42" i="2" a="1"/>
  <c r="CY42" i="2" s="1"/>
  <c r="CZ42" i="2" a="1"/>
  <c r="CZ42" i="2" s="1"/>
  <c r="DA42" i="2" a="1"/>
  <c r="DA42" i="2" s="1"/>
  <c r="DB42" i="2" a="1"/>
  <c r="DB42" i="2" s="1"/>
  <c r="DC42" i="2" a="1"/>
  <c r="DC42" i="2" s="1"/>
  <c r="DD42" i="2" a="1"/>
  <c r="DD42" i="2" s="1"/>
  <c r="DE42" i="2" a="1"/>
  <c r="DE42" i="2" s="1"/>
  <c r="DF42" i="2" a="1"/>
  <c r="DF42" i="2" s="1"/>
  <c r="DG42" i="2" a="1"/>
  <c r="DG42" i="2" s="1"/>
  <c r="DH42" i="2" a="1"/>
  <c r="DH42" i="2" s="1"/>
  <c r="DI42" i="2" a="1"/>
  <c r="DI42" i="2" s="1"/>
  <c r="DJ42" i="2" a="1"/>
  <c r="DJ42" i="2" s="1"/>
  <c r="DK42" i="2" a="1"/>
  <c r="DK42" i="2" s="1"/>
  <c r="DL42" i="2" a="1"/>
  <c r="DL42" i="2" s="1"/>
  <c r="DM42" i="2" a="1"/>
  <c r="DM42" i="2" s="1"/>
  <c r="DN42" i="2" a="1"/>
  <c r="DN42" i="2" s="1"/>
  <c r="DO42" i="2" a="1"/>
  <c r="DO42" i="2" s="1"/>
  <c r="DP42" i="2" a="1"/>
  <c r="DP42" i="2" s="1"/>
  <c r="DQ42" i="2" a="1"/>
  <c r="DQ42" i="2" s="1"/>
  <c r="DR42" i="2" a="1"/>
  <c r="DR42" i="2" s="1"/>
  <c r="DS42" i="2" a="1"/>
  <c r="DS42" i="2" s="1"/>
  <c r="DT42" i="2" a="1"/>
  <c r="DT42" i="2" s="1"/>
  <c r="DU42" i="2" a="1"/>
  <c r="DU42" i="2" s="1"/>
  <c r="DV42" i="2" a="1"/>
  <c r="DV42" i="2" s="1"/>
  <c r="DW42" i="2" a="1"/>
  <c r="DW42" i="2" s="1"/>
  <c r="DX42" i="2" a="1"/>
  <c r="DX42" i="2" s="1"/>
  <c r="DY42" i="2" a="1"/>
  <c r="DY42" i="2" s="1"/>
  <c r="DZ42" i="2" a="1"/>
  <c r="DZ42" i="2" s="1"/>
  <c r="EA42" i="2" a="1"/>
  <c r="EA42" i="2" s="1"/>
  <c r="EB42" i="2" a="1"/>
  <c r="EB42" i="2" s="1"/>
  <c r="EC42" i="2" a="1"/>
  <c r="EC42" i="2" s="1"/>
  <c r="ED42" i="2" a="1"/>
  <c r="ED42" i="2" s="1"/>
  <c r="EE42" i="2" a="1"/>
  <c r="EE42" i="2" s="1"/>
  <c r="EF42" i="2" a="1"/>
  <c r="EF42" i="2" s="1"/>
  <c r="EG42" i="2" a="1"/>
  <c r="EG42" i="2" s="1"/>
  <c r="EH42" i="2" a="1"/>
  <c r="EH42" i="2" s="1"/>
  <c r="EI42" i="2" a="1"/>
  <c r="EI42" i="2" s="1"/>
  <c r="EJ42" i="2" a="1"/>
  <c r="EJ42" i="2" s="1"/>
  <c r="EK42" i="2" a="1"/>
  <c r="EK42" i="2" s="1"/>
  <c r="EL42" i="2" a="1"/>
  <c r="EL42" i="2" s="1"/>
  <c r="EM42" i="2" a="1"/>
  <c r="EM42" i="2" s="1"/>
  <c r="EN42" i="2" a="1"/>
  <c r="EN42" i="2" s="1"/>
  <c r="EO42" i="2" a="1"/>
  <c r="EO42" i="2" s="1"/>
  <c r="EP42" i="2" a="1"/>
  <c r="EP42" i="2" s="1"/>
  <c r="EQ42" i="2" a="1"/>
  <c r="EQ42" i="2" s="1"/>
  <c r="ER42" i="2" a="1"/>
  <c r="ER42" i="2" s="1"/>
  <c r="ES42" i="2" a="1"/>
  <c r="ES42" i="2" s="1"/>
  <c r="ET42" i="2" a="1"/>
  <c r="ET42" i="2" s="1"/>
  <c r="EU42" i="2" a="1"/>
  <c r="EU42" i="2" s="1"/>
  <c r="EV42" i="2" a="1"/>
  <c r="EV42" i="2" s="1"/>
  <c r="EW42" i="2" a="1"/>
  <c r="EW42" i="2" s="1"/>
  <c r="EX42" i="2" a="1"/>
  <c r="EX42" i="2" s="1"/>
  <c r="EY42" i="2" a="1"/>
  <c r="EY42" i="2" s="1"/>
  <c r="EZ42" i="2" a="1"/>
  <c r="EZ42" i="2" s="1"/>
  <c r="FA42" i="2" a="1"/>
  <c r="FA42" i="2" s="1"/>
  <c r="FB42" i="2" a="1"/>
  <c r="FB42" i="2" s="1"/>
  <c r="FC42" i="2" a="1"/>
  <c r="FC42" i="2" s="1"/>
  <c r="FD42" i="2" a="1"/>
  <c r="FD42" i="2" s="1"/>
  <c r="FE42" i="2" a="1"/>
  <c r="FE42" i="2" s="1"/>
  <c r="FF42" i="2" a="1"/>
  <c r="FF42" i="2" s="1"/>
  <c r="FG42" i="2" a="1"/>
  <c r="FG42" i="2" s="1"/>
  <c r="FH42" i="2" a="1"/>
  <c r="FH42" i="2" s="1"/>
  <c r="FI42" i="2" a="1"/>
  <c r="FI42" i="2" s="1"/>
  <c r="FJ42" i="2" a="1"/>
  <c r="FJ42" i="2" s="1"/>
  <c r="FK42" i="2" a="1"/>
  <c r="FK42" i="2" s="1"/>
  <c r="FL42" i="2" a="1"/>
  <c r="FL42" i="2" s="1"/>
  <c r="FM42" i="2" a="1"/>
  <c r="FM42" i="2" s="1"/>
  <c r="FN42" i="2" a="1"/>
  <c r="FN42" i="2" s="1"/>
  <c r="FO42" i="2" a="1"/>
  <c r="FO42" i="2" s="1"/>
  <c r="FP42" i="2" a="1"/>
  <c r="FP42" i="2" s="1"/>
  <c r="FQ42" i="2" a="1"/>
  <c r="FQ42" i="2" s="1"/>
  <c r="FR42" i="2" a="1"/>
  <c r="FR42" i="2" s="1"/>
  <c r="FS42" i="2" a="1"/>
  <c r="FS42" i="2" s="1"/>
  <c r="FT42" i="2" a="1"/>
  <c r="FT42" i="2" s="1"/>
  <c r="FU42" i="2" a="1"/>
  <c r="FU42" i="2" s="1"/>
  <c r="FV42" i="2" a="1"/>
  <c r="FV42" i="2" s="1"/>
  <c r="FW42" i="2" a="1"/>
  <c r="FW42" i="2" s="1"/>
  <c r="FX42" i="2" a="1"/>
  <c r="FX42" i="2" s="1"/>
  <c r="FY42" i="2" a="1"/>
  <c r="FY42" i="2" s="1"/>
  <c r="FZ42" i="2" a="1"/>
  <c r="FZ42" i="2" s="1"/>
  <c r="GA42" i="2" a="1"/>
  <c r="GA42" i="2" s="1"/>
  <c r="GB42" i="2" a="1"/>
  <c r="GB42" i="2" s="1"/>
  <c r="GC42" i="2" a="1"/>
  <c r="GC42" i="2" s="1"/>
  <c r="GD42" i="2" a="1"/>
  <c r="GD42" i="2" s="1"/>
  <c r="GE42" i="2" a="1"/>
  <c r="GE42" i="2" s="1"/>
  <c r="GF42" i="2" a="1"/>
  <c r="GF42" i="2" s="1"/>
  <c r="GG42" i="2" a="1"/>
  <c r="GG42" i="2" s="1"/>
  <c r="GH42" i="2" a="1"/>
  <c r="GH42" i="2" s="1"/>
  <c r="GI42" i="2" a="1"/>
  <c r="GI42" i="2" s="1"/>
  <c r="GJ42" i="2" a="1"/>
  <c r="GJ42" i="2" s="1"/>
  <c r="GK42" i="2" a="1"/>
  <c r="GK42" i="2" s="1"/>
  <c r="GL42" i="2" a="1"/>
  <c r="GL42" i="2" s="1"/>
  <c r="GM42" i="2" a="1"/>
  <c r="GM42" i="2" s="1"/>
  <c r="GN42" i="2" a="1"/>
  <c r="GN42" i="2" s="1"/>
  <c r="GO42" i="2" a="1"/>
  <c r="GO42" i="2" s="1"/>
  <c r="GP42" i="2" a="1"/>
  <c r="GP42" i="2" s="1"/>
  <c r="GQ42" i="2" a="1"/>
  <c r="GQ42" i="2" s="1"/>
  <c r="GR42" i="2" a="1"/>
  <c r="GR42" i="2" s="1"/>
  <c r="GS42" i="2" a="1"/>
  <c r="GS42" i="2" s="1"/>
  <c r="GT42" i="2" a="1"/>
  <c r="GT42" i="2" s="1"/>
  <c r="GU42" i="2" a="1"/>
  <c r="GU42" i="2" s="1"/>
  <c r="GV42" i="2" a="1"/>
  <c r="GV42" i="2" s="1"/>
  <c r="GW42" i="2" a="1"/>
  <c r="GW42" i="2" s="1"/>
  <c r="GX42" i="2" a="1"/>
  <c r="GX42" i="2" s="1"/>
  <c r="GY42" i="2" a="1"/>
  <c r="GY42" i="2" s="1"/>
  <c r="GZ42" i="2" a="1"/>
  <c r="GZ42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AM50" i="2" a="1"/>
  <c r="AM50" i="2" s="1"/>
  <c r="AN50" i="2" a="1"/>
  <c r="AN50" i="2" s="1"/>
  <c r="AO50" i="2" a="1"/>
  <c r="AO50" i="2" s="1"/>
  <c r="AP50" i="2" a="1"/>
  <c r="AP50" i="2" s="1"/>
  <c r="AQ50" i="2" a="1"/>
  <c r="AQ50" i="2" s="1"/>
  <c r="AR50" i="2" a="1"/>
  <c r="AR50" i="2" s="1"/>
  <c r="AS50" i="2" a="1"/>
  <c r="AS50" i="2" s="1"/>
  <c r="AT50" i="2" a="1"/>
  <c r="AT50" i="2" s="1"/>
  <c r="AU50" i="2" a="1"/>
  <c r="AU50" i="2" s="1"/>
  <c r="AV50" i="2" a="1"/>
  <c r="AV50" i="2" s="1"/>
  <c r="AW50" i="2" a="1"/>
  <c r="AW50" i="2" s="1"/>
  <c r="AX50" i="2" a="1"/>
  <c r="AX50" i="2" s="1"/>
  <c r="AY50" i="2" a="1"/>
  <c r="AY50" i="2" s="1"/>
  <c r="AZ50" i="2" a="1"/>
  <c r="AZ50" i="2" s="1"/>
  <c r="BA50" i="2" a="1"/>
  <c r="BA50" i="2" s="1"/>
  <c r="BB50" i="2" a="1"/>
  <c r="BB50" i="2" s="1"/>
  <c r="BC50" i="2" a="1"/>
  <c r="BC50" i="2" s="1"/>
  <c r="BD50" i="2" a="1"/>
  <c r="BD50" i="2" s="1"/>
  <c r="BE50" i="2" a="1"/>
  <c r="BE50" i="2" s="1"/>
  <c r="BF50" i="2" a="1"/>
  <c r="BF50" i="2" s="1"/>
  <c r="BG50" i="2" a="1"/>
  <c r="BG50" i="2" s="1"/>
  <c r="BH50" i="2" a="1"/>
  <c r="BH50" i="2" s="1"/>
  <c r="BI50" i="2" a="1"/>
  <c r="BI50" i="2" s="1"/>
  <c r="BJ50" i="2" a="1"/>
  <c r="BJ50" i="2" s="1"/>
  <c r="BK50" i="2" a="1"/>
  <c r="BK50" i="2" s="1"/>
  <c r="BL50" i="2" a="1"/>
  <c r="BL50" i="2" s="1"/>
  <c r="BM50" i="2" a="1"/>
  <c r="BM50" i="2" s="1"/>
  <c r="BN50" i="2" a="1"/>
  <c r="BN50" i="2" s="1"/>
  <c r="BO50" i="2" a="1"/>
  <c r="BO50" i="2" s="1"/>
  <c r="BP50" i="2" a="1"/>
  <c r="BP50" i="2" s="1"/>
  <c r="BQ50" i="2" a="1"/>
  <c r="BQ50" i="2" s="1"/>
  <c r="BR50" i="2" a="1"/>
  <c r="BR50" i="2" s="1"/>
  <c r="BS50" i="2" a="1"/>
  <c r="BS50" i="2" s="1"/>
  <c r="BT50" i="2" a="1"/>
  <c r="BT50" i="2" s="1"/>
  <c r="BU50" i="2" a="1"/>
  <c r="BU50" i="2" s="1"/>
  <c r="BV50" i="2" a="1"/>
  <c r="BV50" i="2" s="1"/>
  <c r="BW50" i="2" a="1"/>
  <c r="BW50" i="2" s="1"/>
  <c r="BX50" i="2" a="1"/>
  <c r="BX50" i="2" s="1"/>
  <c r="BY50" i="2" a="1"/>
  <c r="BY50" i="2" s="1"/>
  <c r="BZ50" i="2" a="1"/>
  <c r="BZ50" i="2" s="1"/>
  <c r="CA50" i="2" a="1"/>
  <c r="CA50" i="2" s="1"/>
  <c r="CB50" i="2" a="1"/>
  <c r="CB50" i="2" s="1"/>
  <c r="CC50" i="2" a="1"/>
  <c r="CC50" i="2" s="1"/>
  <c r="CD50" i="2" a="1"/>
  <c r="CD50" i="2" s="1"/>
  <c r="CE50" i="2" a="1"/>
  <c r="CE50" i="2" s="1"/>
  <c r="CF50" i="2" a="1"/>
  <c r="CF50" i="2" s="1"/>
  <c r="CG50" i="2" a="1"/>
  <c r="CG50" i="2" s="1"/>
  <c r="CH50" i="2" a="1"/>
  <c r="CH50" i="2" s="1"/>
  <c r="CI50" i="2" a="1"/>
  <c r="CI50" i="2" s="1"/>
  <c r="CJ50" i="2" a="1"/>
  <c r="CJ50" i="2" s="1"/>
  <c r="CK50" i="2" a="1"/>
  <c r="CK50" i="2" s="1"/>
  <c r="CL50" i="2" a="1"/>
  <c r="CL50" i="2" s="1"/>
  <c r="CM50" i="2" a="1"/>
  <c r="CM50" i="2" s="1"/>
  <c r="CN50" i="2" a="1"/>
  <c r="CN50" i="2" s="1"/>
  <c r="CO50" i="2" a="1"/>
  <c r="CO50" i="2" s="1"/>
  <c r="CP50" i="2" a="1"/>
  <c r="CP50" i="2" s="1"/>
  <c r="CQ50" i="2" a="1"/>
  <c r="CQ50" i="2" s="1"/>
  <c r="CR50" i="2" a="1"/>
  <c r="CR50" i="2" s="1"/>
  <c r="CS50" i="2" a="1"/>
  <c r="CS50" i="2" s="1"/>
  <c r="CT50" i="2" a="1"/>
  <c r="CT50" i="2" s="1"/>
  <c r="CU50" i="2" a="1"/>
  <c r="CU50" i="2" s="1"/>
  <c r="CV50" i="2" a="1"/>
  <c r="CV50" i="2" s="1"/>
  <c r="CW50" i="2" a="1"/>
  <c r="CW50" i="2" s="1"/>
  <c r="CX50" i="2" a="1"/>
  <c r="CX50" i="2" s="1"/>
  <c r="CY50" i="2" a="1"/>
  <c r="CY50" i="2" s="1"/>
  <c r="CZ50" i="2" a="1"/>
  <c r="CZ50" i="2" s="1"/>
  <c r="DA50" i="2" a="1"/>
  <c r="DA50" i="2" s="1"/>
  <c r="DB50" i="2" a="1"/>
  <c r="DB50" i="2" s="1"/>
  <c r="DC50" i="2" a="1"/>
  <c r="DC50" i="2" s="1"/>
  <c r="DD50" i="2" a="1"/>
  <c r="DD50" i="2" s="1"/>
  <c r="DE50" i="2" a="1"/>
  <c r="DE50" i="2" s="1"/>
  <c r="DF50" i="2" a="1"/>
  <c r="DF50" i="2" s="1"/>
  <c r="DG50" i="2" a="1"/>
  <c r="DG50" i="2" s="1"/>
  <c r="DH50" i="2" a="1"/>
  <c r="DH50" i="2" s="1"/>
  <c r="DI50" i="2" a="1"/>
  <c r="DI50" i="2" s="1"/>
  <c r="DJ50" i="2" a="1"/>
  <c r="DJ50" i="2" s="1"/>
  <c r="DK50" i="2" a="1"/>
  <c r="DK50" i="2" s="1"/>
  <c r="DL50" i="2" a="1"/>
  <c r="DL50" i="2" s="1"/>
  <c r="DM50" i="2" a="1"/>
  <c r="DM50" i="2" s="1"/>
  <c r="DN50" i="2" a="1"/>
  <c r="DN50" i="2" s="1"/>
  <c r="DO50" i="2" a="1"/>
  <c r="DO50" i="2" s="1"/>
  <c r="DP50" i="2" a="1"/>
  <c r="DP50" i="2" s="1"/>
  <c r="DQ50" i="2" a="1"/>
  <c r="DQ50" i="2" s="1"/>
  <c r="DR50" i="2" a="1"/>
  <c r="DR50" i="2" s="1"/>
  <c r="DS50" i="2" a="1"/>
  <c r="DS50" i="2" s="1"/>
  <c r="DT50" i="2" a="1"/>
  <c r="DT50" i="2" s="1"/>
  <c r="DU50" i="2" a="1"/>
  <c r="DU50" i="2" s="1"/>
  <c r="DV50" i="2" a="1"/>
  <c r="DV50" i="2" s="1"/>
  <c r="DW50" i="2" a="1"/>
  <c r="DW50" i="2" s="1"/>
  <c r="DX50" i="2" a="1"/>
  <c r="DX50" i="2" s="1"/>
  <c r="DY50" i="2" a="1"/>
  <c r="DY50" i="2" s="1"/>
  <c r="DZ50" i="2" a="1"/>
  <c r="DZ50" i="2" s="1"/>
  <c r="EA50" i="2" a="1"/>
  <c r="EA50" i="2" s="1"/>
  <c r="EB50" i="2" a="1"/>
  <c r="EB50" i="2" s="1"/>
  <c r="EC50" i="2" a="1"/>
  <c r="EC50" i="2" s="1"/>
  <c r="ED50" i="2" a="1"/>
  <c r="ED50" i="2" s="1"/>
  <c r="EE50" i="2" a="1"/>
  <c r="EE50" i="2" s="1"/>
  <c r="EF50" i="2" a="1"/>
  <c r="EF50" i="2" s="1"/>
  <c r="EG50" i="2" a="1"/>
  <c r="EG50" i="2" s="1"/>
  <c r="EH50" i="2" a="1"/>
  <c r="EH50" i="2" s="1"/>
  <c r="EI50" i="2" a="1"/>
  <c r="EI50" i="2" s="1"/>
  <c r="EJ50" i="2" a="1"/>
  <c r="EJ50" i="2" s="1"/>
  <c r="EK50" i="2" a="1"/>
  <c r="EK50" i="2" s="1"/>
  <c r="EL50" i="2" a="1"/>
  <c r="EL50" i="2" s="1"/>
  <c r="EM50" i="2" a="1"/>
  <c r="EM50" i="2" s="1"/>
  <c r="EN50" i="2" a="1"/>
  <c r="EN50" i="2" s="1"/>
  <c r="EO50" i="2" a="1"/>
  <c r="EO50" i="2" s="1"/>
  <c r="EP50" i="2" a="1"/>
  <c r="EP50" i="2" s="1"/>
  <c r="EQ50" i="2" a="1"/>
  <c r="EQ50" i="2" s="1"/>
  <c r="ER50" i="2" a="1"/>
  <c r="ER50" i="2" s="1"/>
  <c r="ES50" i="2" a="1"/>
  <c r="ES50" i="2" s="1"/>
  <c r="ET50" i="2" a="1"/>
  <c r="ET50" i="2" s="1"/>
  <c r="EU50" i="2" a="1"/>
  <c r="EU50" i="2" s="1"/>
  <c r="EV50" i="2" a="1"/>
  <c r="EV50" i="2" s="1"/>
  <c r="EW50" i="2" a="1"/>
  <c r="EW50" i="2" s="1"/>
  <c r="EX50" i="2" a="1"/>
  <c r="EX50" i="2" s="1"/>
  <c r="EY50" i="2" a="1"/>
  <c r="EY50" i="2" s="1"/>
  <c r="EZ50" i="2" a="1"/>
  <c r="EZ50" i="2" s="1"/>
  <c r="FA50" i="2" a="1"/>
  <c r="FA50" i="2" s="1"/>
  <c r="FB50" i="2" a="1"/>
  <c r="FB50" i="2" s="1"/>
  <c r="FC50" i="2" a="1"/>
  <c r="FC50" i="2" s="1"/>
  <c r="FD50" i="2" a="1"/>
  <c r="FD50" i="2" s="1"/>
  <c r="FE50" i="2" a="1"/>
  <c r="FE50" i="2" s="1"/>
  <c r="FF50" i="2" a="1"/>
  <c r="FF50" i="2" s="1"/>
  <c r="FG50" i="2" a="1"/>
  <c r="FG50" i="2" s="1"/>
  <c r="FH50" i="2" a="1"/>
  <c r="FH50" i="2" s="1"/>
  <c r="FI50" i="2" a="1"/>
  <c r="FI50" i="2" s="1"/>
  <c r="FJ50" i="2" a="1"/>
  <c r="FJ50" i="2" s="1"/>
  <c r="FK50" i="2" a="1"/>
  <c r="FK50" i="2" s="1"/>
  <c r="FL50" i="2" a="1"/>
  <c r="FL50" i="2" s="1"/>
  <c r="FM50" i="2" a="1"/>
  <c r="FM50" i="2" s="1"/>
  <c r="FN50" i="2" a="1"/>
  <c r="FN50" i="2" s="1"/>
  <c r="FO50" i="2" a="1"/>
  <c r="FO50" i="2" s="1"/>
  <c r="FP50" i="2" a="1"/>
  <c r="FP50" i="2" s="1"/>
  <c r="FQ50" i="2" a="1"/>
  <c r="FQ50" i="2" s="1"/>
  <c r="FR50" i="2" a="1"/>
  <c r="FR50" i="2" s="1"/>
  <c r="FS50" i="2" a="1"/>
  <c r="FS50" i="2" s="1"/>
  <c r="FT50" i="2" a="1"/>
  <c r="FT50" i="2" s="1"/>
  <c r="FU50" i="2" a="1"/>
  <c r="FU50" i="2" s="1"/>
  <c r="FV50" i="2" a="1"/>
  <c r="FV50" i="2" s="1"/>
  <c r="FW50" i="2" a="1"/>
  <c r="FW50" i="2" s="1"/>
  <c r="FX50" i="2" a="1"/>
  <c r="FX50" i="2" s="1"/>
  <c r="FY50" i="2" a="1"/>
  <c r="FY50" i="2" s="1"/>
  <c r="FZ50" i="2" a="1"/>
  <c r="FZ50" i="2" s="1"/>
  <c r="GA50" i="2" a="1"/>
  <c r="GA50" i="2" s="1"/>
  <c r="GB50" i="2" a="1"/>
  <c r="GB50" i="2" s="1"/>
  <c r="GC50" i="2" a="1"/>
  <c r="GC50" i="2" s="1"/>
  <c r="GD50" i="2" a="1"/>
  <c r="GD50" i="2" s="1"/>
  <c r="GE50" i="2" a="1"/>
  <c r="GE50" i="2" s="1"/>
  <c r="GF50" i="2" a="1"/>
  <c r="GF50" i="2" s="1"/>
  <c r="GG50" i="2" a="1"/>
  <c r="GG50" i="2" s="1"/>
  <c r="GH50" i="2" a="1"/>
  <c r="GH50" i="2" s="1"/>
  <c r="GI50" i="2" a="1"/>
  <c r="GI50" i="2" s="1"/>
  <c r="GJ50" i="2" a="1"/>
  <c r="GJ50" i="2" s="1"/>
  <c r="GK50" i="2" a="1"/>
  <c r="GK50" i="2" s="1"/>
  <c r="GL50" i="2" a="1"/>
  <c r="GL50" i="2" s="1"/>
  <c r="GM50" i="2" a="1"/>
  <c r="GM50" i="2" s="1"/>
  <c r="GN50" i="2" a="1"/>
  <c r="GN50" i="2" s="1"/>
  <c r="GO50" i="2" a="1"/>
  <c r="GO50" i="2" s="1"/>
  <c r="GP50" i="2" a="1"/>
  <c r="GP50" i="2" s="1"/>
  <c r="GQ50" i="2" a="1"/>
  <c r="GQ50" i="2" s="1"/>
  <c r="GR50" i="2" a="1"/>
  <c r="GR50" i="2" s="1"/>
  <c r="GS50" i="2" a="1"/>
  <c r="GS50" i="2" s="1"/>
  <c r="GT50" i="2" a="1"/>
  <c r="GT50" i="2" s="1"/>
  <c r="GU50" i="2" a="1"/>
  <c r="GU50" i="2" s="1"/>
  <c r="GV50" i="2" a="1"/>
  <c r="GV50" i="2" s="1"/>
  <c r="GW50" i="2" a="1"/>
  <c r="GW50" i="2" s="1"/>
  <c r="GX50" i="2" a="1"/>
  <c r="GX50" i="2" s="1"/>
  <c r="GY50" i="2" a="1"/>
  <c r="GY50" i="2" s="1"/>
  <c r="GZ50" i="2" a="1"/>
  <c r="GZ50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AM51" i="2" a="1"/>
  <c r="AM51" i="2" s="1"/>
  <c r="AN51" i="2" a="1"/>
  <c r="AN51" i="2" s="1"/>
  <c r="AO51" i="2" a="1"/>
  <c r="AO51" i="2" s="1"/>
  <c r="AP51" i="2" a="1"/>
  <c r="AP51" i="2" s="1"/>
  <c r="AQ51" i="2" a="1"/>
  <c r="AQ51" i="2" s="1"/>
  <c r="AR51" i="2" a="1"/>
  <c r="AR51" i="2" s="1"/>
  <c r="AS51" i="2" a="1"/>
  <c r="AS51" i="2" s="1"/>
  <c r="AT51" i="2" a="1"/>
  <c r="AT51" i="2" s="1"/>
  <c r="AU51" i="2" a="1"/>
  <c r="AU51" i="2" s="1"/>
  <c r="AV51" i="2" a="1"/>
  <c r="AV51" i="2" s="1"/>
  <c r="AW51" i="2" a="1"/>
  <c r="AW51" i="2" s="1"/>
  <c r="AX51" i="2" a="1"/>
  <c r="AX51" i="2" s="1"/>
  <c r="AY51" i="2" a="1"/>
  <c r="AY51" i="2" s="1"/>
  <c r="AZ51" i="2" a="1"/>
  <c r="AZ51" i="2" s="1"/>
  <c r="BA51" i="2" a="1"/>
  <c r="BA51" i="2" s="1"/>
  <c r="BB51" i="2" a="1"/>
  <c r="BB51" i="2" s="1"/>
  <c r="BC51" i="2" a="1"/>
  <c r="BC51" i="2" s="1"/>
  <c r="BD51" i="2" a="1"/>
  <c r="BD51" i="2" s="1"/>
  <c r="BE51" i="2" a="1"/>
  <c r="BE51" i="2" s="1"/>
  <c r="BF51" i="2" a="1"/>
  <c r="BF51" i="2" s="1"/>
  <c r="BG51" i="2" a="1"/>
  <c r="BG51" i="2" s="1"/>
  <c r="BH51" i="2" a="1"/>
  <c r="BH51" i="2" s="1"/>
  <c r="BI51" i="2" a="1"/>
  <c r="BI51" i="2" s="1"/>
  <c r="BJ51" i="2" a="1"/>
  <c r="BJ51" i="2" s="1"/>
  <c r="BK51" i="2" a="1"/>
  <c r="BK51" i="2" s="1"/>
  <c r="BL51" i="2" a="1"/>
  <c r="BL51" i="2" s="1"/>
  <c r="BM51" i="2" a="1"/>
  <c r="BM51" i="2" s="1"/>
  <c r="BN51" i="2" a="1"/>
  <c r="BN51" i="2" s="1"/>
  <c r="BO51" i="2" a="1"/>
  <c r="BO51" i="2" s="1"/>
  <c r="BP51" i="2" a="1"/>
  <c r="BP51" i="2" s="1"/>
  <c r="BQ51" i="2" a="1"/>
  <c r="BQ51" i="2" s="1"/>
  <c r="BR51" i="2" a="1"/>
  <c r="BR51" i="2" s="1"/>
  <c r="BS51" i="2" a="1"/>
  <c r="BS51" i="2" s="1"/>
  <c r="BT51" i="2" a="1"/>
  <c r="BT51" i="2" s="1"/>
  <c r="BU51" i="2" a="1"/>
  <c r="BU51" i="2" s="1"/>
  <c r="BV51" i="2" a="1"/>
  <c r="BV51" i="2" s="1"/>
  <c r="BW51" i="2" a="1"/>
  <c r="BW51" i="2" s="1"/>
  <c r="BX51" i="2" a="1"/>
  <c r="BX51" i="2" s="1"/>
  <c r="BY51" i="2" a="1"/>
  <c r="BY51" i="2" s="1"/>
  <c r="BZ51" i="2" a="1"/>
  <c r="BZ51" i="2" s="1"/>
  <c r="CA51" i="2" a="1"/>
  <c r="CA51" i="2" s="1"/>
  <c r="CB51" i="2" a="1"/>
  <c r="CB51" i="2" s="1"/>
  <c r="CC51" i="2" a="1"/>
  <c r="CC51" i="2" s="1"/>
  <c r="CD51" i="2" a="1"/>
  <c r="CD51" i="2" s="1"/>
  <c r="CE51" i="2" a="1"/>
  <c r="CE51" i="2" s="1"/>
  <c r="CF51" i="2" a="1"/>
  <c r="CF51" i="2" s="1"/>
  <c r="CG51" i="2" a="1"/>
  <c r="CG51" i="2" s="1"/>
  <c r="CH51" i="2" a="1"/>
  <c r="CH51" i="2" s="1"/>
  <c r="CI51" i="2" a="1"/>
  <c r="CI51" i="2" s="1"/>
  <c r="CJ51" i="2" a="1"/>
  <c r="CJ51" i="2" s="1"/>
  <c r="CK51" i="2" a="1"/>
  <c r="CK51" i="2" s="1"/>
  <c r="CL51" i="2" a="1"/>
  <c r="CL51" i="2" s="1"/>
  <c r="CM51" i="2" a="1"/>
  <c r="CM51" i="2" s="1"/>
  <c r="CN51" i="2" a="1"/>
  <c r="CN51" i="2" s="1"/>
  <c r="CO51" i="2" a="1"/>
  <c r="CO51" i="2" s="1"/>
  <c r="CP51" i="2" a="1"/>
  <c r="CP51" i="2" s="1"/>
  <c r="CQ51" i="2" a="1"/>
  <c r="CQ51" i="2" s="1"/>
  <c r="CR51" i="2" a="1"/>
  <c r="CR51" i="2" s="1"/>
  <c r="CS51" i="2" a="1"/>
  <c r="CS51" i="2" s="1"/>
  <c r="CT51" i="2" a="1"/>
  <c r="CT51" i="2" s="1"/>
  <c r="CU51" i="2" a="1"/>
  <c r="CU51" i="2" s="1"/>
  <c r="CV51" i="2" a="1"/>
  <c r="CV51" i="2" s="1"/>
  <c r="CW51" i="2" a="1"/>
  <c r="CW51" i="2" s="1"/>
  <c r="CX51" i="2" a="1"/>
  <c r="CX51" i="2" s="1"/>
  <c r="CY51" i="2" a="1"/>
  <c r="CY51" i="2" s="1"/>
  <c r="CZ51" i="2" a="1"/>
  <c r="CZ51" i="2" s="1"/>
  <c r="DA51" i="2" a="1"/>
  <c r="DA51" i="2" s="1"/>
  <c r="DB51" i="2" a="1"/>
  <c r="DB51" i="2" s="1"/>
  <c r="DC51" i="2" a="1"/>
  <c r="DC51" i="2" s="1"/>
  <c r="DD51" i="2" a="1"/>
  <c r="DD51" i="2" s="1"/>
  <c r="DE51" i="2" a="1"/>
  <c r="DE51" i="2" s="1"/>
  <c r="DF51" i="2" a="1"/>
  <c r="DF51" i="2" s="1"/>
  <c r="DG51" i="2" a="1"/>
  <c r="DG51" i="2" s="1"/>
  <c r="DH51" i="2" a="1"/>
  <c r="DH51" i="2" s="1"/>
  <c r="DI51" i="2" a="1"/>
  <c r="DI51" i="2" s="1"/>
  <c r="DJ51" i="2" a="1"/>
  <c r="DJ51" i="2" s="1"/>
  <c r="DK51" i="2" a="1"/>
  <c r="DK51" i="2" s="1"/>
  <c r="DL51" i="2" a="1"/>
  <c r="DL51" i="2" s="1"/>
  <c r="DM51" i="2" a="1"/>
  <c r="DM51" i="2" s="1"/>
  <c r="DN51" i="2" a="1"/>
  <c r="DN51" i="2" s="1"/>
  <c r="DO51" i="2" a="1"/>
  <c r="DO51" i="2" s="1"/>
  <c r="DP51" i="2" a="1"/>
  <c r="DP51" i="2" s="1"/>
  <c r="DQ51" i="2" a="1"/>
  <c r="DQ51" i="2" s="1"/>
  <c r="DR51" i="2" a="1"/>
  <c r="DR51" i="2" s="1"/>
  <c r="DS51" i="2" a="1"/>
  <c r="DS51" i="2" s="1"/>
  <c r="DT51" i="2" a="1"/>
  <c r="DT51" i="2" s="1"/>
  <c r="DU51" i="2" a="1"/>
  <c r="DU51" i="2" s="1"/>
  <c r="DV51" i="2" a="1"/>
  <c r="DV51" i="2" s="1"/>
  <c r="DW51" i="2" a="1"/>
  <c r="DW51" i="2" s="1"/>
  <c r="DX51" i="2" a="1"/>
  <c r="DX51" i="2" s="1"/>
  <c r="DY51" i="2" a="1"/>
  <c r="DY51" i="2" s="1"/>
  <c r="DZ51" i="2" a="1"/>
  <c r="DZ51" i="2" s="1"/>
  <c r="EA51" i="2" a="1"/>
  <c r="EA51" i="2" s="1"/>
  <c r="EB51" i="2" a="1"/>
  <c r="EB51" i="2" s="1"/>
  <c r="EC51" i="2" a="1"/>
  <c r="EC51" i="2" s="1"/>
  <c r="ED51" i="2" a="1"/>
  <c r="ED51" i="2" s="1"/>
  <c r="EE51" i="2" a="1"/>
  <c r="EE51" i="2" s="1"/>
  <c r="EF51" i="2" a="1"/>
  <c r="EF51" i="2" s="1"/>
  <c r="EG51" i="2" a="1"/>
  <c r="EG51" i="2" s="1"/>
  <c r="EH51" i="2" a="1"/>
  <c r="EH51" i="2" s="1"/>
  <c r="EI51" i="2" a="1"/>
  <c r="EI51" i="2" s="1"/>
  <c r="EJ51" i="2" a="1"/>
  <c r="EJ51" i="2" s="1"/>
  <c r="EK51" i="2" a="1"/>
  <c r="EK51" i="2" s="1"/>
  <c r="EL51" i="2" a="1"/>
  <c r="EL51" i="2" s="1"/>
  <c r="EM51" i="2" a="1"/>
  <c r="EM51" i="2" s="1"/>
  <c r="EN51" i="2" a="1"/>
  <c r="EN51" i="2" s="1"/>
  <c r="EO51" i="2" a="1"/>
  <c r="EO51" i="2" s="1"/>
  <c r="EP51" i="2" a="1"/>
  <c r="EP51" i="2" s="1"/>
  <c r="EQ51" i="2" a="1"/>
  <c r="EQ51" i="2" s="1"/>
  <c r="ER51" i="2" a="1"/>
  <c r="ER51" i="2" s="1"/>
  <c r="ES51" i="2" a="1"/>
  <c r="ES51" i="2" s="1"/>
  <c r="ET51" i="2" a="1"/>
  <c r="ET51" i="2" s="1"/>
  <c r="EU51" i="2" a="1"/>
  <c r="EU51" i="2" s="1"/>
  <c r="EV51" i="2" a="1"/>
  <c r="EV51" i="2" s="1"/>
  <c r="EW51" i="2" a="1"/>
  <c r="EW51" i="2" s="1"/>
  <c r="EX51" i="2" a="1"/>
  <c r="EX51" i="2" s="1"/>
  <c r="EY51" i="2" a="1"/>
  <c r="EY51" i="2" s="1"/>
  <c r="EZ51" i="2" a="1"/>
  <c r="EZ51" i="2" s="1"/>
  <c r="FA51" i="2" a="1"/>
  <c r="FA51" i="2" s="1"/>
  <c r="FB51" i="2" a="1"/>
  <c r="FB51" i="2" s="1"/>
  <c r="FC51" i="2" a="1"/>
  <c r="FC51" i="2" s="1"/>
  <c r="FD51" i="2" a="1"/>
  <c r="FD51" i="2" s="1"/>
  <c r="FE51" i="2" a="1"/>
  <c r="FE51" i="2" s="1"/>
  <c r="FF51" i="2" a="1"/>
  <c r="FF51" i="2" s="1"/>
  <c r="FG51" i="2" a="1"/>
  <c r="FG51" i="2" s="1"/>
  <c r="FH51" i="2" a="1"/>
  <c r="FH51" i="2" s="1"/>
  <c r="FI51" i="2" a="1"/>
  <c r="FI51" i="2" s="1"/>
  <c r="FJ51" i="2" a="1"/>
  <c r="FJ51" i="2" s="1"/>
  <c r="FK51" i="2" a="1"/>
  <c r="FK51" i="2" s="1"/>
  <c r="FL51" i="2" a="1"/>
  <c r="FL51" i="2" s="1"/>
  <c r="FM51" i="2" a="1"/>
  <c r="FM51" i="2" s="1"/>
  <c r="FN51" i="2" a="1"/>
  <c r="FN51" i="2" s="1"/>
  <c r="FO51" i="2" a="1"/>
  <c r="FO51" i="2" s="1"/>
  <c r="FP51" i="2" a="1"/>
  <c r="FP51" i="2" s="1"/>
  <c r="FQ51" i="2" a="1"/>
  <c r="FQ51" i="2" s="1"/>
  <c r="FR51" i="2" a="1"/>
  <c r="FR51" i="2" s="1"/>
  <c r="FS51" i="2" a="1"/>
  <c r="FS51" i="2" s="1"/>
  <c r="FT51" i="2" a="1"/>
  <c r="FT51" i="2" s="1"/>
  <c r="FU51" i="2" a="1"/>
  <c r="FU51" i="2" s="1"/>
  <c r="FV51" i="2" a="1"/>
  <c r="FV51" i="2" s="1"/>
  <c r="FW51" i="2" a="1"/>
  <c r="FW51" i="2" s="1"/>
  <c r="FX51" i="2" a="1"/>
  <c r="FX51" i="2" s="1"/>
  <c r="FY51" i="2" a="1"/>
  <c r="FY51" i="2" s="1"/>
  <c r="FZ51" i="2" a="1"/>
  <c r="FZ51" i="2" s="1"/>
  <c r="GA51" i="2" a="1"/>
  <c r="GA51" i="2" s="1"/>
  <c r="GB51" i="2" a="1"/>
  <c r="GB51" i="2" s="1"/>
  <c r="GC51" i="2" a="1"/>
  <c r="GC51" i="2" s="1"/>
  <c r="GD51" i="2" a="1"/>
  <c r="GD51" i="2" s="1"/>
  <c r="GE51" i="2" a="1"/>
  <c r="GE51" i="2" s="1"/>
  <c r="GF51" i="2" a="1"/>
  <c r="GF51" i="2" s="1"/>
  <c r="GG51" i="2" a="1"/>
  <c r="GG51" i="2" s="1"/>
  <c r="GH51" i="2" a="1"/>
  <c r="GH51" i="2" s="1"/>
  <c r="GI51" i="2" a="1"/>
  <c r="GI51" i="2" s="1"/>
  <c r="GJ51" i="2" a="1"/>
  <c r="GJ51" i="2" s="1"/>
  <c r="GK51" i="2" a="1"/>
  <c r="GK51" i="2" s="1"/>
  <c r="GL51" i="2" a="1"/>
  <c r="GL51" i="2" s="1"/>
  <c r="GM51" i="2" a="1"/>
  <c r="GM51" i="2" s="1"/>
  <c r="GN51" i="2" a="1"/>
  <c r="GN51" i="2" s="1"/>
  <c r="GO51" i="2" a="1"/>
  <c r="GO51" i="2" s="1"/>
  <c r="GP51" i="2" a="1"/>
  <c r="GP51" i="2" s="1"/>
  <c r="GQ51" i="2" a="1"/>
  <c r="GQ51" i="2" s="1"/>
  <c r="GR51" i="2" a="1"/>
  <c r="GR51" i="2" s="1"/>
  <c r="GS51" i="2" a="1"/>
  <c r="GS51" i="2" s="1"/>
  <c r="GT51" i="2" a="1"/>
  <c r="GT51" i="2" s="1"/>
  <c r="GU51" i="2" a="1"/>
  <c r="GU51" i="2" s="1"/>
  <c r="GV51" i="2" a="1"/>
  <c r="GV51" i="2" s="1"/>
  <c r="GW51" i="2" a="1"/>
  <c r="GW51" i="2" s="1"/>
  <c r="GX51" i="2" a="1"/>
  <c r="GX51" i="2" s="1"/>
  <c r="GY51" i="2" a="1"/>
  <c r="GY51" i="2" s="1"/>
  <c r="GZ51" i="2" a="1"/>
  <c r="GZ51" i="2" s="1"/>
  <c r="EL15" i="2" a="1"/>
  <c r="EL15" i="2" s="1"/>
  <c r="EM15" i="2" a="1"/>
  <c r="EM15" i="2" s="1"/>
  <c r="EN15" i="2" a="1"/>
  <c r="EN15" i="2" s="1"/>
  <c r="EO15" i="2" a="1"/>
  <c r="EO15" i="2" s="1"/>
  <c r="EP15" i="2" a="1"/>
  <c r="EP15" i="2" s="1"/>
  <c r="EQ15" i="2" a="1"/>
  <c r="EQ15" i="2" s="1"/>
  <c r="ER15" i="2" a="1"/>
  <c r="ER15" i="2" s="1"/>
  <c r="ES15" i="2" a="1"/>
  <c r="ES15" i="2" s="1"/>
  <c r="ET15" i="2" a="1"/>
  <c r="ET15" i="2" s="1"/>
  <c r="EU15" i="2" a="1"/>
  <c r="EU15" i="2" s="1"/>
  <c r="EV15" i="2" a="1"/>
  <c r="EV15" i="2" s="1"/>
  <c r="EW15" i="2" a="1"/>
  <c r="EW15" i="2" s="1"/>
  <c r="EX15" i="2" a="1"/>
  <c r="EX15" i="2" s="1"/>
  <c r="EY15" i="2" a="1"/>
  <c r="EY15" i="2" s="1"/>
  <c r="EZ15" i="2" a="1"/>
  <c r="EZ15" i="2" s="1"/>
  <c r="FA15" i="2" a="1"/>
  <c r="FA15" i="2" s="1"/>
  <c r="FB15" i="2" a="1"/>
  <c r="FB15" i="2" s="1"/>
  <c r="FC15" i="2" a="1"/>
  <c r="FC15" i="2" s="1"/>
  <c r="FD15" i="2" a="1"/>
  <c r="FD15" i="2" s="1"/>
  <c r="FE15" i="2" a="1"/>
  <c r="FE15" i="2" s="1"/>
  <c r="FF15" i="2" a="1"/>
  <c r="FF15" i="2" s="1"/>
  <c r="FG15" i="2" a="1"/>
  <c r="FG15" i="2" s="1"/>
  <c r="FH15" i="2" a="1"/>
  <c r="FH15" i="2" s="1"/>
  <c r="FI15" i="2" a="1"/>
  <c r="FI15" i="2" s="1"/>
  <c r="FJ15" i="2" a="1"/>
  <c r="FJ15" i="2" s="1"/>
  <c r="FK15" i="2" a="1"/>
  <c r="FK15" i="2" s="1"/>
  <c r="FL15" i="2" a="1"/>
  <c r="FL15" i="2" s="1"/>
  <c r="FM15" i="2" a="1"/>
  <c r="FM15" i="2" s="1"/>
  <c r="FN15" i="2" a="1"/>
  <c r="FN15" i="2" s="1"/>
  <c r="FO15" i="2" a="1"/>
  <c r="FO15" i="2" s="1"/>
  <c r="FP15" i="2" a="1"/>
  <c r="FP15" i="2" s="1"/>
  <c r="FQ15" i="2" a="1"/>
  <c r="FQ15" i="2" s="1"/>
  <c r="FR15" i="2" a="1"/>
  <c r="FR15" i="2" s="1"/>
  <c r="FS15" i="2" a="1"/>
  <c r="FS15" i="2" s="1"/>
  <c r="FT15" i="2" a="1"/>
  <c r="FT15" i="2" s="1"/>
  <c r="FU15" i="2" a="1"/>
  <c r="FU15" i="2" s="1"/>
  <c r="FV15" i="2" a="1"/>
  <c r="FV15" i="2" s="1"/>
  <c r="FW15" i="2" a="1"/>
  <c r="FW15" i="2" s="1"/>
  <c r="FX15" i="2" a="1"/>
  <c r="FX15" i="2" s="1"/>
  <c r="FY15" i="2" a="1"/>
  <c r="FY15" i="2" s="1"/>
  <c r="FZ15" i="2" a="1"/>
  <c r="FZ15" i="2" s="1"/>
  <c r="GA15" i="2" a="1"/>
  <c r="GA15" i="2" s="1"/>
  <c r="GB15" i="2" a="1"/>
  <c r="GB15" i="2" s="1"/>
  <c r="GC15" i="2" a="1"/>
  <c r="GC15" i="2" s="1"/>
  <c r="GD15" i="2" a="1"/>
  <c r="GD15" i="2" s="1"/>
  <c r="GE15" i="2" a="1"/>
  <c r="GE15" i="2" s="1"/>
  <c r="GF15" i="2" a="1"/>
  <c r="GF15" i="2" s="1"/>
  <c r="GG15" i="2" a="1"/>
  <c r="GG15" i="2" s="1"/>
  <c r="GH15" i="2" a="1"/>
  <c r="GH15" i="2" s="1"/>
  <c r="GI15" i="2" a="1"/>
  <c r="GI15" i="2" s="1"/>
  <c r="GJ15" i="2" a="1"/>
  <c r="GJ15" i="2" s="1"/>
  <c r="GK15" i="2" a="1"/>
  <c r="GK15" i="2" s="1"/>
  <c r="GL15" i="2" a="1"/>
  <c r="GL15" i="2" s="1"/>
  <c r="GM15" i="2" a="1"/>
  <c r="GM15" i="2" s="1"/>
  <c r="GN15" i="2" a="1"/>
  <c r="GN15" i="2" s="1"/>
  <c r="GO15" i="2" a="1"/>
  <c r="GO15" i="2" s="1"/>
  <c r="GP15" i="2" a="1"/>
  <c r="GP15" i="2" s="1"/>
  <c r="GQ15" i="2" a="1"/>
  <c r="GQ15" i="2" s="1"/>
  <c r="GR15" i="2" a="1"/>
  <c r="GR15" i="2" s="1"/>
  <c r="GS15" i="2" a="1"/>
  <c r="GS15" i="2" s="1"/>
  <c r="GT15" i="2" a="1"/>
  <c r="GT15" i="2" s="1"/>
  <c r="GU15" i="2" a="1"/>
  <c r="GU15" i="2" s="1"/>
  <c r="GV15" i="2" a="1"/>
  <c r="GV15" i="2" s="1"/>
  <c r="GW15" i="2" a="1"/>
  <c r="GW15" i="2" s="1"/>
  <c r="GX15" i="2" a="1"/>
  <c r="GX15" i="2" s="1"/>
  <c r="GY15" i="2" a="1"/>
  <c r="GY15" i="2" s="1"/>
  <c r="GZ15" i="2" a="1"/>
  <c r="GZ15" i="2" s="1"/>
  <c r="EL16" i="2" a="1"/>
  <c r="EL16" i="2" s="1"/>
  <c r="EM16" i="2" a="1"/>
  <c r="EM16" i="2" s="1"/>
  <c r="EN16" i="2" a="1"/>
  <c r="EN16" i="2" s="1"/>
  <c r="EO16" i="2" a="1"/>
  <c r="EO16" i="2" s="1"/>
  <c r="EP16" i="2" a="1"/>
  <c r="EP16" i="2" s="1"/>
  <c r="EQ16" i="2" a="1"/>
  <c r="EQ16" i="2" s="1"/>
  <c r="ER16" i="2" a="1"/>
  <c r="ER16" i="2" s="1"/>
  <c r="ES16" i="2" a="1"/>
  <c r="ES16" i="2" s="1"/>
  <c r="ET16" i="2" a="1"/>
  <c r="ET16" i="2" s="1"/>
  <c r="EU16" i="2" a="1"/>
  <c r="EU16" i="2" s="1"/>
  <c r="EV16" i="2" a="1"/>
  <c r="EV16" i="2" s="1"/>
  <c r="EW16" i="2" a="1"/>
  <c r="EW16" i="2" s="1"/>
  <c r="EX16" i="2" a="1"/>
  <c r="EX16" i="2" s="1"/>
  <c r="EY16" i="2" a="1"/>
  <c r="EY16" i="2" s="1"/>
  <c r="EZ16" i="2" a="1"/>
  <c r="EZ16" i="2" s="1"/>
  <c r="FA16" i="2" a="1"/>
  <c r="FA16" i="2" s="1"/>
  <c r="FB16" i="2" a="1"/>
  <c r="FB16" i="2" s="1"/>
  <c r="FC16" i="2" a="1"/>
  <c r="FC16" i="2" s="1"/>
  <c r="FD16" i="2" a="1"/>
  <c r="FD16" i="2" s="1"/>
  <c r="FE16" i="2" a="1"/>
  <c r="FE16" i="2" s="1"/>
  <c r="FF16" i="2" a="1"/>
  <c r="FF16" i="2" s="1"/>
  <c r="FG16" i="2" a="1"/>
  <c r="FG16" i="2" s="1"/>
  <c r="FH16" i="2" a="1"/>
  <c r="FH16" i="2" s="1"/>
  <c r="FI16" i="2" a="1"/>
  <c r="FI16" i="2" s="1"/>
  <c r="FJ16" i="2" a="1"/>
  <c r="FJ16" i="2" s="1"/>
  <c r="FK16" i="2" a="1"/>
  <c r="FK16" i="2" s="1"/>
  <c r="FL16" i="2" a="1"/>
  <c r="FL16" i="2" s="1"/>
  <c r="FM16" i="2" a="1"/>
  <c r="FM16" i="2" s="1"/>
  <c r="FN16" i="2" a="1"/>
  <c r="FN16" i="2" s="1"/>
  <c r="FO16" i="2" a="1"/>
  <c r="FO16" i="2" s="1"/>
  <c r="FP16" i="2" a="1"/>
  <c r="FP16" i="2" s="1"/>
  <c r="FQ16" i="2" a="1"/>
  <c r="FQ16" i="2" s="1"/>
  <c r="FR16" i="2" a="1"/>
  <c r="FR16" i="2" s="1"/>
  <c r="FS16" i="2" a="1"/>
  <c r="FS16" i="2" s="1"/>
  <c r="FT16" i="2" a="1"/>
  <c r="FT16" i="2" s="1"/>
  <c r="FU16" i="2" a="1"/>
  <c r="FU16" i="2" s="1"/>
  <c r="FV16" i="2" a="1"/>
  <c r="FV16" i="2" s="1"/>
  <c r="FW16" i="2" a="1"/>
  <c r="FW16" i="2" s="1"/>
  <c r="FX16" i="2" a="1"/>
  <c r="FX16" i="2" s="1"/>
  <c r="FY16" i="2" a="1"/>
  <c r="FY16" i="2" s="1"/>
  <c r="FZ16" i="2" a="1"/>
  <c r="FZ16" i="2" s="1"/>
  <c r="GA16" i="2" a="1"/>
  <c r="GA16" i="2" s="1"/>
  <c r="GB16" i="2" a="1"/>
  <c r="GB16" i="2" s="1"/>
  <c r="GC16" i="2" a="1"/>
  <c r="GC16" i="2" s="1"/>
  <c r="GD16" i="2" a="1"/>
  <c r="GD16" i="2" s="1"/>
  <c r="GE16" i="2" a="1"/>
  <c r="GE16" i="2" s="1"/>
  <c r="GF16" i="2" a="1"/>
  <c r="GF16" i="2" s="1"/>
  <c r="GG16" i="2" a="1"/>
  <c r="GG16" i="2" s="1"/>
  <c r="GH16" i="2" a="1"/>
  <c r="GH16" i="2" s="1"/>
  <c r="GI16" i="2" a="1"/>
  <c r="GI16" i="2" s="1"/>
  <c r="GJ16" i="2" a="1"/>
  <c r="GJ16" i="2" s="1"/>
  <c r="GK16" i="2" a="1"/>
  <c r="GK16" i="2" s="1"/>
  <c r="GL16" i="2" a="1"/>
  <c r="GL16" i="2" s="1"/>
  <c r="GM16" i="2" a="1"/>
  <c r="GM16" i="2" s="1"/>
  <c r="GN16" i="2" a="1"/>
  <c r="GN16" i="2" s="1"/>
  <c r="GO16" i="2" a="1"/>
  <c r="GO16" i="2" s="1"/>
  <c r="GP16" i="2" a="1"/>
  <c r="GP16" i="2" s="1"/>
  <c r="GQ16" i="2" a="1"/>
  <c r="GQ16" i="2" s="1"/>
  <c r="GR16" i="2" a="1"/>
  <c r="GR16" i="2" s="1"/>
  <c r="GS16" i="2" a="1"/>
  <c r="GS16" i="2" s="1"/>
  <c r="GT16" i="2" a="1"/>
  <c r="GT16" i="2" s="1"/>
  <c r="GU16" i="2" a="1"/>
  <c r="GU16" i="2" s="1"/>
  <c r="GV16" i="2" a="1"/>
  <c r="GV16" i="2" s="1"/>
  <c r="GW16" i="2" a="1"/>
  <c r="GW16" i="2" s="1"/>
  <c r="GX16" i="2" a="1"/>
  <c r="GX16" i="2" s="1"/>
  <c r="GY16" i="2" a="1"/>
  <c r="GY16" i="2" s="1"/>
  <c r="GZ16" i="2" a="1"/>
  <c r="GZ16" i="2" s="1"/>
  <c r="EL17" i="2" a="1"/>
  <c r="EL17" i="2" s="1"/>
  <c r="EM17" i="2" a="1"/>
  <c r="EM17" i="2" s="1"/>
  <c r="EN17" i="2" a="1"/>
  <c r="EN17" i="2" s="1"/>
  <c r="EO17" i="2" a="1"/>
  <c r="EO17" i="2" s="1"/>
  <c r="EP17" i="2" a="1"/>
  <c r="EP17" i="2" s="1"/>
  <c r="EQ17" i="2" a="1"/>
  <c r="EQ17" i="2" s="1"/>
  <c r="ER17" i="2" a="1"/>
  <c r="ER17" i="2" s="1"/>
  <c r="ES17" i="2" a="1"/>
  <c r="ES17" i="2" s="1"/>
  <c r="ET17" i="2" a="1"/>
  <c r="ET17" i="2" s="1"/>
  <c r="EU17" i="2" a="1"/>
  <c r="EU17" i="2" s="1"/>
  <c r="EV17" i="2" a="1"/>
  <c r="EV17" i="2" s="1"/>
  <c r="EW17" i="2" a="1"/>
  <c r="EW17" i="2" s="1"/>
  <c r="EX17" i="2" a="1"/>
  <c r="EX17" i="2" s="1"/>
  <c r="EY17" i="2" a="1"/>
  <c r="EY17" i="2" s="1"/>
  <c r="EZ17" i="2" a="1"/>
  <c r="EZ17" i="2" s="1"/>
  <c r="FA17" i="2" a="1"/>
  <c r="FA17" i="2" s="1"/>
  <c r="FB17" i="2" a="1"/>
  <c r="FB17" i="2" s="1"/>
  <c r="FC17" i="2" a="1"/>
  <c r="FC17" i="2" s="1"/>
  <c r="FD17" i="2" a="1"/>
  <c r="FD17" i="2" s="1"/>
  <c r="FE17" i="2" a="1"/>
  <c r="FE17" i="2" s="1"/>
  <c r="FF17" i="2" a="1"/>
  <c r="FF17" i="2" s="1"/>
  <c r="FG17" i="2" a="1"/>
  <c r="FG17" i="2" s="1"/>
  <c r="FH17" i="2" a="1"/>
  <c r="FH17" i="2" s="1"/>
  <c r="FI17" i="2" a="1"/>
  <c r="FI17" i="2" s="1"/>
  <c r="FJ17" i="2" a="1"/>
  <c r="FJ17" i="2" s="1"/>
  <c r="FK17" i="2" a="1"/>
  <c r="FK17" i="2" s="1"/>
  <c r="FL17" i="2" a="1"/>
  <c r="FL17" i="2" s="1"/>
  <c r="FM17" i="2" a="1"/>
  <c r="FM17" i="2" s="1"/>
  <c r="FN17" i="2" a="1"/>
  <c r="FN17" i="2" s="1"/>
  <c r="FO17" i="2" a="1"/>
  <c r="FO17" i="2" s="1"/>
  <c r="FP17" i="2" a="1"/>
  <c r="FP17" i="2" s="1"/>
  <c r="FQ17" i="2" a="1"/>
  <c r="FQ17" i="2" s="1"/>
  <c r="FR17" i="2" a="1"/>
  <c r="FR17" i="2" s="1"/>
  <c r="FS17" i="2" a="1"/>
  <c r="FS17" i="2" s="1"/>
  <c r="FT17" i="2" a="1"/>
  <c r="FT17" i="2" s="1"/>
  <c r="FU17" i="2" a="1"/>
  <c r="FU17" i="2" s="1"/>
  <c r="FV17" i="2" a="1"/>
  <c r="FV17" i="2" s="1"/>
  <c r="FW17" i="2" a="1"/>
  <c r="FW17" i="2" s="1"/>
  <c r="FX17" i="2" a="1"/>
  <c r="FX17" i="2" s="1"/>
  <c r="FY17" i="2" a="1"/>
  <c r="FY17" i="2" s="1"/>
  <c r="FZ17" i="2" a="1"/>
  <c r="FZ17" i="2" s="1"/>
  <c r="GA17" i="2" a="1"/>
  <c r="GA17" i="2" s="1"/>
  <c r="GB17" i="2" a="1"/>
  <c r="GB17" i="2" s="1"/>
  <c r="GC17" i="2" a="1"/>
  <c r="GC17" i="2" s="1"/>
  <c r="GD17" i="2" a="1"/>
  <c r="GD17" i="2" s="1"/>
  <c r="GE17" i="2" a="1"/>
  <c r="GE17" i="2" s="1"/>
  <c r="GF17" i="2" a="1"/>
  <c r="GF17" i="2" s="1"/>
  <c r="GG17" i="2" a="1"/>
  <c r="GG17" i="2" s="1"/>
  <c r="GH17" i="2" a="1"/>
  <c r="GH17" i="2" s="1"/>
  <c r="GI17" i="2" a="1"/>
  <c r="GI17" i="2" s="1"/>
  <c r="GJ17" i="2" a="1"/>
  <c r="GJ17" i="2" s="1"/>
  <c r="GK17" i="2" a="1"/>
  <c r="GK17" i="2" s="1"/>
  <c r="GL17" i="2" a="1"/>
  <c r="GL17" i="2" s="1"/>
  <c r="GM17" i="2" a="1"/>
  <c r="GM17" i="2" s="1"/>
  <c r="GN17" i="2" a="1"/>
  <c r="GN17" i="2" s="1"/>
  <c r="GO17" i="2" a="1"/>
  <c r="GO17" i="2" s="1"/>
  <c r="GP17" i="2" a="1"/>
  <c r="GP17" i="2" s="1"/>
  <c r="GQ17" i="2" a="1"/>
  <c r="GQ17" i="2" s="1"/>
  <c r="GR17" i="2" a="1"/>
  <c r="GR17" i="2" s="1"/>
  <c r="GS17" i="2" a="1"/>
  <c r="GS17" i="2" s="1"/>
  <c r="GT17" i="2" a="1"/>
  <c r="GT17" i="2" s="1"/>
  <c r="GU17" i="2" a="1"/>
  <c r="GU17" i="2" s="1"/>
  <c r="GV17" i="2" a="1"/>
  <c r="GV17" i="2" s="1"/>
  <c r="GW17" i="2" a="1"/>
  <c r="GW17" i="2" s="1"/>
  <c r="GX17" i="2" a="1"/>
  <c r="GX17" i="2" s="1"/>
  <c r="GY17" i="2" a="1"/>
  <c r="GY17" i="2" s="1"/>
  <c r="GZ17" i="2" a="1"/>
  <c r="GZ17" i="2" s="1"/>
  <c r="EL18" i="2" a="1"/>
  <c r="EL18" i="2" s="1"/>
  <c r="EM18" i="2" a="1"/>
  <c r="EM18" i="2" s="1"/>
  <c r="EN18" i="2" a="1"/>
  <c r="EN18" i="2" s="1"/>
  <c r="EO18" i="2" a="1"/>
  <c r="EO18" i="2" s="1"/>
  <c r="EP18" i="2" a="1"/>
  <c r="EP18" i="2" s="1"/>
  <c r="EQ18" i="2" a="1"/>
  <c r="EQ18" i="2" s="1"/>
  <c r="ER18" i="2" a="1"/>
  <c r="ER18" i="2" s="1"/>
  <c r="ES18" i="2" a="1"/>
  <c r="ES18" i="2" s="1"/>
  <c r="ET18" i="2" a="1"/>
  <c r="ET18" i="2" s="1"/>
  <c r="EU18" i="2" a="1"/>
  <c r="EU18" i="2" s="1"/>
  <c r="EV18" i="2" a="1"/>
  <c r="EV18" i="2" s="1"/>
  <c r="EW18" i="2" a="1"/>
  <c r="EW18" i="2" s="1"/>
  <c r="EX18" i="2" a="1"/>
  <c r="EX18" i="2" s="1"/>
  <c r="EY18" i="2" a="1"/>
  <c r="EY18" i="2" s="1"/>
  <c r="EZ18" i="2" a="1"/>
  <c r="EZ18" i="2" s="1"/>
  <c r="FA18" i="2" a="1"/>
  <c r="FA18" i="2" s="1"/>
  <c r="FB18" i="2" a="1"/>
  <c r="FB18" i="2" s="1"/>
  <c r="FC18" i="2" a="1"/>
  <c r="FC18" i="2" s="1"/>
  <c r="FD18" i="2" a="1"/>
  <c r="FD18" i="2" s="1"/>
  <c r="FE18" i="2" a="1"/>
  <c r="FE18" i="2" s="1"/>
  <c r="FF18" i="2" a="1"/>
  <c r="FF18" i="2" s="1"/>
  <c r="FG18" i="2" a="1"/>
  <c r="FG18" i="2" s="1"/>
  <c r="FH18" i="2" a="1"/>
  <c r="FH18" i="2" s="1"/>
  <c r="FI18" i="2" a="1"/>
  <c r="FI18" i="2" s="1"/>
  <c r="FJ18" i="2" a="1"/>
  <c r="FJ18" i="2" s="1"/>
  <c r="FK18" i="2" a="1"/>
  <c r="FK18" i="2" s="1"/>
  <c r="FL18" i="2" a="1"/>
  <c r="FL18" i="2" s="1"/>
  <c r="FM18" i="2" a="1"/>
  <c r="FM18" i="2" s="1"/>
  <c r="FN18" i="2" a="1"/>
  <c r="FN18" i="2" s="1"/>
  <c r="FO18" i="2" a="1"/>
  <c r="FO18" i="2" s="1"/>
  <c r="FP18" i="2" a="1"/>
  <c r="FP18" i="2" s="1"/>
  <c r="FQ18" i="2" a="1"/>
  <c r="FQ18" i="2" s="1"/>
  <c r="FR18" i="2" a="1"/>
  <c r="FR18" i="2" s="1"/>
  <c r="FS18" i="2" a="1"/>
  <c r="FS18" i="2" s="1"/>
  <c r="FT18" i="2" a="1"/>
  <c r="FT18" i="2" s="1"/>
  <c r="FU18" i="2" a="1"/>
  <c r="FU18" i="2" s="1"/>
  <c r="FV18" i="2" a="1"/>
  <c r="FV18" i="2" s="1"/>
  <c r="FW18" i="2" a="1"/>
  <c r="FW18" i="2" s="1"/>
  <c r="FX18" i="2" a="1"/>
  <c r="FX18" i="2" s="1"/>
  <c r="FY18" i="2" a="1"/>
  <c r="FY18" i="2" s="1"/>
  <c r="FZ18" i="2" a="1"/>
  <c r="FZ18" i="2" s="1"/>
  <c r="GA18" i="2" a="1"/>
  <c r="GA18" i="2" s="1"/>
  <c r="GB18" i="2" a="1"/>
  <c r="GB18" i="2" s="1"/>
  <c r="GC18" i="2" a="1"/>
  <c r="GC18" i="2" s="1"/>
  <c r="GD18" i="2" a="1"/>
  <c r="GD18" i="2" s="1"/>
  <c r="GE18" i="2" a="1"/>
  <c r="GE18" i="2" s="1"/>
  <c r="GF18" i="2" a="1"/>
  <c r="GF18" i="2" s="1"/>
  <c r="GG18" i="2" a="1"/>
  <c r="GG18" i="2" s="1"/>
  <c r="GH18" i="2" a="1"/>
  <c r="GH18" i="2" s="1"/>
  <c r="GI18" i="2" a="1"/>
  <c r="GI18" i="2" s="1"/>
  <c r="GJ18" i="2" a="1"/>
  <c r="GJ18" i="2" s="1"/>
  <c r="GK18" i="2" a="1"/>
  <c r="GK18" i="2" s="1"/>
  <c r="GL18" i="2" a="1"/>
  <c r="GL18" i="2" s="1"/>
  <c r="GM18" i="2" a="1"/>
  <c r="GM18" i="2" s="1"/>
  <c r="GN18" i="2" a="1"/>
  <c r="GN18" i="2" s="1"/>
  <c r="GO18" i="2" a="1"/>
  <c r="GO18" i="2" s="1"/>
  <c r="GP18" i="2" a="1"/>
  <c r="GP18" i="2" s="1"/>
  <c r="GQ18" i="2" a="1"/>
  <c r="GQ18" i="2" s="1"/>
  <c r="GR18" i="2" a="1"/>
  <c r="GR18" i="2" s="1"/>
  <c r="GS18" i="2" a="1"/>
  <c r="GS18" i="2" s="1"/>
  <c r="GT18" i="2" a="1"/>
  <c r="GT18" i="2" s="1"/>
  <c r="GU18" i="2" a="1"/>
  <c r="GU18" i="2" s="1"/>
  <c r="GV18" i="2" a="1"/>
  <c r="GV18" i="2" s="1"/>
  <c r="GW18" i="2" a="1"/>
  <c r="GW18" i="2" s="1"/>
  <c r="GX18" i="2" a="1"/>
  <c r="GX18" i="2" s="1"/>
  <c r="GY18" i="2" a="1"/>
  <c r="GY18" i="2" s="1"/>
  <c r="GZ18" i="2" a="1"/>
  <c r="GZ18" i="2" s="1"/>
  <c r="CG15" i="2" a="1"/>
  <c r="CG15" i="2" s="1"/>
  <c r="CH15" i="2" a="1"/>
  <c r="CH15" i="2" s="1"/>
  <c r="CI15" i="2" a="1"/>
  <c r="CI15" i="2" s="1"/>
  <c r="CJ15" i="2" a="1"/>
  <c r="CJ15" i="2" s="1"/>
  <c r="CK15" i="2" a="1"/>
  <c r="CK15" i="2" s="1"/>
  <c r="CL15" i="2" a="1"/>
  <c r="CL15" i="2" s="1"/>
  <c r="CM15" i="2" a="1"/>
  <c r="CM15" i="2" s="1"/>
  <c r="CN15" i="2" a="1"/>
  <c r="CN15" i="2" s="1"/>
  <c r="CO15" i="2" a="1"/>
  <c r="CO15" i="2" s="1"/>
  <c r="CP15" i="2" a="1"/>
  <c r="CP15" i="2" s="1"/>
  <c r="CQ15" i="2" a="1"/>
  <c r="CQ15" i="2" s="1"/>
  <c r="CR15" i="2" a="1"/>
  <c r="CR15" i="2" s="1"/>
  <c r="CS15" i="2" a="1"/>
  <c r="CS15" i="2" s="1"/>
  <c r="CT15" i="2" a="1"/>
  <c r="CT15" i="2" s="1"/>
  <c r="CU15" i="2" a="1"/>
  <c r="CU15" i="2" s="1"/>
  <c r="CV15" i="2" a="1"/>
  <c r="CV15" i="2" s="1"/>
  <c r="CW15" i="2" a="1"/>
  <c r="CW15" i="2" s="1"/>
  <c r="CX15" i="2" a="1"/>
  <c r="CX15" i="2" s="1"/>
  <c r="CY15" i="2" a="1"/>
  <c r="CY15" i="2" s="1"/>
  <c r="CZ15" i="2" a="1"/>
  <c r="CZ15" i="2" s="1"/>
  <c r="DA15" i="2" a="1"/>
  <c r="DA15" i="2" s="1"/>
  <c r="DB15" i="2" a="1"/>
  <c r="DB15" i="2" s="1"/>
  <c r="DC15" i="2" a="1"/>
  <c r="DC15" i="2" s="1"/>
  <c r="DD15" i="2" a="1"/>
  <c r="DD15" i="2" s="1"/>
  <c r="DE15" i="2" a="1"/>
  <c r="DE15" i="2" s="1"/>
  <c r="DF15" i="2" a="1"/>
  <c r="DF15" i="2" s="1"/>
  <c r="DG15" i="2" a="1"/>
  <c r="DG15" i="2" s="1"/>
  <c r="DH15" i="2" a="1"/>
  <c r="DH15" i="2" s="1"/>
  <c r="DI15" i="2" a="1"/>
  <c r="DI15" i="2" s="1"/>
  <c r="DJ15" i="2" a="1"/>
  <c r="DJ15" i="2" s="1"/>
  <c r="DK15" i="2" a="1"/>
  <c r="DK15" i="2" s="1"/>
  <c r="DL15" i="2" a="1"/>
  <c r="DL15" i="2" s="1"/>
  <c r="DM15" i="2" a="1"/>
  <c r="DM15" i="2" s="1"/>
  <c r="DN15" i="2" a="1"/>
  <c r="DN15" i="2" s="1"/>
  <c r="DO15" i="2" a="1"/>
  <c r="DO15" i="2" s="1"/>
  <c r="DP15" i="2" a="1"/>
  <c r="DP15" i="2" s="1"/>
  <c r="DQ15" i="2" a="1"/>
  <c r="DQ15" i="2" s="1"/>
  <c r="DR15" i="2" a="1"/>
  <c r="DR15" i="2" s="1"/>
  <c r="DS15" i="2" a="1"/>
  <c r="DS15" i="2" s="1"/>
  <c r="DT15" i="2" a="1"/>
  <c r="DT15" i="2" s="1"/>
  <c r="DU15" i="2" a="1"/>
  <c r="DU15" i="2" s="1"/>
  <c r="DV15" i="2" a="1"/>
  <c r="DV15" i="2" s="1"/>
  <c r="DW15" i="2" a="1"/>
  <c r="DW15" i="2" s="1"/>
  <c r="DX15" i="2" a="1"/>
  <c r="DX15" i="2" s="1"/>
  <c r="DY15" i="2" a="1"/>
  <c r="DY15" i="2" s="1"/>
  <c r="DZ15" i="2" a="1"/>
  <c r="DZ15" i="2" s="1"/>
  <c r="EA15" i="2" a="1"/>
  <c r="EA15" i="2" s="1"/>
  <c r="EB15" i="2" a="1"/>
  <c r="EB15" i="2" s="1"/>
  <c r="EC15" i="2" a="1"/>
  <c r="EC15" i="2" s="1"/>
  <c r="ED15" i="2" a="1"/>
  <c r="ED15" i="2" s="1"/>
  <c r="EE15" i="2" a="1"/>
  <c r="EE15" i="2" s="1"/>
  <c r="EF15" i="2" a="1"/>
  <c r="EF15" i="2" s="1"/>
  <c r="EG15" i="2" a="1"/>
  <c r="EG15" i="2" s="1"/>
  <c r="EH15" i="2" a="1"/>
  <c r="EH15" i="2" s="1"/>
  <c r="EI15" i="2" a="1"/>
  <c r="EI15" i="2" s="1"/>
  <c r="EJ15" i="2" a="1"/>
  <c r="EJ15" i="2" s="1"/>
  <c r="EK15" i="2" a="1"/>
  <c r="EK15" i="2" s="1"/>
  <c r="CG16" i="2" a="1"/>
  <c r="CG16" i="2" s="1"/>
  <c r="CH16" i="2" a="1"/>
  <c r="CH16" i="2" s="1"/>
  <c r="CI16" i="2" a="1"/>
  <c r="CI16" i="2" s="1"/>
  <c r="CJ16" i="2" a="1"/>
  <c r="CJ16" i="2" s="1"/>
  <c r="CK16" i="2" a="1"/>
  <c r="CK16" i="2" s="1"/>
  <c r="CL16" i="2" a="1"/>
  <c r="CL16" i="2" s="1"/>
  <c r="CM16" i="2" a="1"/>
  <c r="CM16" i="2" s="1"/>
  <c r="CN16" i="2" a="1"/>
  <c r="CN16" i="2" s="1"/>
  <c r="CO16" i="2" a="1"/>
  <c r="CO16" i="2" s="1"/>
  <c r="CP16" i="2" a="1"/>
  <c r="CP16" i="2" s="1"/>
  <c r="CQ16" i="2" a="1"/>
  <c r="CQ16" i="2" s="1"/>
  <c r="CR16" i="2" a="1"/>
  <c r="CR16" i="2" s="1"/>
  <c r="CS16" i="2" a="1"/>
  <c r="CS16" i="2" s="1"/>
  <c r="CT16" i="2" a="1"/>
  <c r="CT16" i="2" s="1"/>
  <c r="CU16" i="2" a="1"/>
  <c r="CU16" i="2" s="1"/>
  <c r="CV16" i="2" a="1"/>
  <c r="CV16" i="2" s="1"/>
  <c r="CW16" i="2" a="1"/>
  <c r="CW16" i="2" s="1"/>
  <c r="CX16" i="2" a="1"/>
  <c r="CX16" i="2" s="1"/>
  <c r="CY16" i="2" a="1"/>
  <c r="CY16" i="2" s="1"/>
  <c r="CZ16" i="2" a="1"/>
  <c r="CZ16" i="2" s="1"/>
  <c r="DA16" i="2" a="1"/>
  <c r="DA16" i="2" s="1"/>
  <c r="DB16" i="2" a="1"/>
  <c r="DB16" i="2" s="1"/>
  <c r="DC16" i="2" a="1"/>
  <c r="DC16" i="2" s="1"/>
  <c r="DD16" i="2" a="1"/>
  <c r="DD16" i="2" s="1"/>
  <c r="DE16" i="2" a="1"/>
  <c r="DE16" i="2" s="1"/>
  <c r="DF16" i="2" a="1"/>
  <c r="DF16" i="2" s="1"/>
  <c r="DG16" i="2" a="1"/>
  <c r="DG16" i="2" s="1"/>
  <c r="DH16" i="2" a="1"/>
  <c r="DH16" i="2" s="1"/>
  <c r="DI16" i="2" a="1"/>
  <c r="DI16" i="2" s="1"/>
  <c r="DJ16" i="2" a="1"/>
  <c r="DJ16" i="2" s="1"/>
  <c r="DK16" i="2" a="1"/>
  <c r="DK16" i="2" s="1"/>
  <c r="DL16" i="2" a="1"/>
  <c r="DL16" i="2" s="1"/>
  <c r="DM16" i="2" a="1"/>
  <c r="DM16" i="2" s="1"/>
  <c r="DN16" i="2" a="1"/>
  <c r="DN16" i="2" s="1"/>
  <c r="DO16" i="2" a="1"/>
  <c r="DO16" i="2" s="1"/>
  <c r="DP16" i="2" a="1"/>
  <c r="DP16" i="2" s="1"/>
  <c r="DQ16" i="2" a="1"/>
  <c r="DQ16" i="2" s="1"/>
  <c r="DR16" i="2" a="1"/>
  <c r="DR16" i="2" s="1"/>
  <c r="DS16" i="2" a="1"/>
  <c r="DS16" i="2" s="1"/>
  <c r="DT16" i="2" a="1"/>
  <c r="DT16" i="2" s="1"/>
  <c r="DU16" i="2" a="1"/>
  <c r="DU16" i="2" s="1"/>
  <c r="DV16" i="2" a="1"/>
  <c r="DV16" i="2" s="1"/>
  <c r="DW16" i="2" a="1"/>
  <c r="DW16" i="2" s="1"/>
  <c r="DX16" i="2" a="1"/>
  <c r="DX16" i="2" s="1"/>
  <c r="DY16" i="2" a="1"/>
  <c r="DY16" i="2" s="1"/>
  <c r="DZ16" i="2" a="1"/>
  <c r="DZ16" i="2" s="1"/>
  <c r="EA16" i="2" a="1"/>
  <c r="EA16" i="2" s="1"/>
  <c r="EB16" i="2" a="1"/>
  <c r="EB16" i="2" s="1"/>
  <c r="EC16" i="2" a="1"/>
  <c r="EC16" i="2" s="1"/>
  <c r="ED16" i="2" a="1"/>
  <c r="ED16" i="2" s="1"/>
  <c r="EE16" i="2" a="1"/>
  <c r="EE16" i="2" s="1"/>
  <c r="EF16" i="2" a="1"/>
  <c r="EF16" i="2" s="1"/>
  <c r="EG16" i="2" a="1"/>
  <c r="EG16" i="2" s="1"/>
  <c r="EH16" i="2" a="1"/>
  <c r="EH16" i="2" s="1"/>
  <c r="EI16" i="2" a="1"/>
  <c r="EI16" i="2" s="1"/>
  <c r="EJ16" i="2" a="1"/>
  <c r="EJ16" i="2" s="1"/>
  <c r="EK16" i="2" a="1"/>
  <c r="EK16" i="2" s="1"/>
  <c r="CG17" i="2" a="1"/>
  <c r="CG17" i="2" s="1"/>
  <c r="CH17" i="2" a="1"/>
  <c r="CH17" i="2" s="1"/>
  <c r="CI17" i="2" a="1"/>
  <c r="CI17" i="2" s="1"/>
  <c r="CJ17" i="2" a="1"/>
  <c r="CJ17" i="2" s="1"/>
  <c r="CK17" i="2" a="1"/>
  <c r="CK17" i="2" s="1"/>
  <c r="CL17" i="2" a="1"/>
  <c r="CL17" i="2" s="1"/>
  <c r="CM17" i="2" a="1"/>
  <c r="CM17" i="2" s="1"/>
  <c r="CN17" i="2" a="1"/>
  <c r="CN17" i="2" s="1"/>
  <c r="CO17" i="2" a="1"/>
  <c r="CO17" i="2" s="1"/>
  <c r="CP17" i="2" a="1"/>
  <c r="CP17" i="2" s="1"/>
  <c r="CQ17" i="2" a="1"/>
  <c r="CQ17" i="2" s="1"/>
  <c r="CR17" i="2" a="1"/>
  <c r="CR17" i="2" s="1"/>
  <c r="CS17" i="2" a="1"/>
  <c r="CS17" i="2" s="1"/>
  <c r="CT17" i="2" a="1"/>
  <c r="CT17" i="2" s="1"/>
  <c r="CU17" i="2" a="1"/>
  <c r="CU17" i="2" s="1"/>
  <c r="CV17" i="2" a="1"/>
  <c r="CV17" i="2" s="1"/>
  <c r="CW17" i="2" a="1"/>
  <c r="CW17" i="2" s="1"/>
  <c r="CX17" i="2" a="1"/>
  <c r="CX17" i="2" s="1"/>
  <c r="CY17" i="2" a="1"/>
  <c r="CY17" i="2" s="1"/>
  <c r="CZ17" i="2" a="1"/>
  <c r="CZ17" i="2" s="1"/>
  <c r="DA17" i="2" a="1"/>
  <c r="DA17" i="2" s="1"/>
  <c r="DB17" i="2" a="1"/>
  <c r="DB17" i="2" s="1"/>
  <c r="DC17" i="2" a="1"/>
  <c r="DC17" i="2" s="1"/>
  <c r="DD17" i="2" a="1"/>
  <c r="DD17" i="2" s="1"/>
  <c r="DE17" i="2" a="1"/>
  <c r="DE17" i="2" s="1"/>
  <c r="DF17" i="2" a="1"/>
  <c r="DF17" i="2" s="1"/>
  <c r="DG17" i="2" a="1"/>
  <c r="DG17" i="2" s="1"/>
  <c r="DH17" i="2" a="1"/>
  <c r="DH17" i="2" s="1"/>
  <c r="DI17" i="2" a="1"/>
  <c r="DI17" i="2" s="1"/>
  <c r="DJ17" i="2" a="1"/>
  <c r="DJ17" i="2" s="1"/>
  <c r="DK17" i="2" a="1"/>
  <c r="DK17" i="2" s="1"/>
  <c r="DL17" i="2" a="1"/>
  <c r="DL17" i="2" s="1"/>
  <c r="DM17" i="2" a="1"/>
  <c r="DM17" i="2" s="1"/>
  <c r="DN17" i="2" a="1"/>
  <c r="DN17" i="2" s="1"/>
  <c r="DO17" i="2" a="1"/>
  <c r="DO17" i="2" s="1"/>
  <c r="DP17" i="2" a="1"/>
  <c r="DP17" i="2" s="1"/>
  <c r="DQ17" i="2" a="1"/>
  <c r="DQ17" i="2" s="1"/>
  <c r="DR17" i="2" a="1"/>
  <c r="DR17" i="2" s="1"/>
  <c r="DS17" i="2" a="1"/>
  <c r="DS17" i="2" s="1"/>
  <c r="DT17" i="2" a="1"/>
  <c r="DT17" i="2" s="1"/>
  <c r="DU17" i="2" a="1"/>
  <c r="DU17" i="2" s="1"/>
  <c r="DV17" i="2" a="1"/>
  <c r="DV17" i="2" s="1"/>
  <c r="DW17" i="2" a="1"/>
  <c r="DW17" i="2" s="1"/>
  <c r="DX17" i="2" a="1"/>
  <c r="DX17" i="2" s="1"/>
  <c r="DY17" i="2" a="1"/>
  <c r="DY17" i="2" s="1"/>
  <c r="DZ17" i="2" a="1"/>
  <c r="DZ17" i="2" s="1"/>
  <c r="EA17" i="2" a="1"/>
  <c r="EA17" i="2" s="1"/>
  <c r="EB17" i="2" a="1"/>
  <c r="EB17" i="2" s="1"/>
  <c r="EC17" i="2" a="1"/>
  <c r="EC17" i="2" s="1"/>
  <c r="ED17" i="2" a="1"/>
  <c r="ED17" i="2" s="1"/>
  <c r="EE17" i="2" a="1"/>
  <c r="EE17" i="2" s="1"/>
  <c r="EF17" i="2" a="1"/>
  <c r="EF17" i="2" s="1"/>
  <c r="EG17" i="2" a="1"/>
  <c r="EG17" i="2" s="1"/>
  <c r="EH17" i="2" a="1"/>
  <c r="EH17" i="2" s="1"/>
  <c r="EI17" i="2" a="1"/>
  <c r="EI17" i="2" s="1"/>
  <c r="EJ17" i="2" a="1"/>
  <c r="EJ17" i="2" s="1"/>
  <c r="EK17" i="2" a="1"/>
  <c r="EK17" i="2" s="1"/>
  <c r="CG18" i="2" a="1"/>
  <c r="CG18" i="2" s="1"/>
  <c r="CH18" i="2" a="1"/>
  <c r="CH18" i="2" s="1"/>
  <c r="CI18" i="2" a="1"/>
  <c r="CI18" i="2" s="1"/>
  <c r="CJ18" i="2" a="1"/>
  <c r="CJ18" i="2" s="1"/>
  <c r="CK18" i="2" a="1"/>
  <c r="CK18" i="2" s="1"/>
  <c r="CL18" i="2" a="1"/>
  <c r="CL18" i="2" s="1"/>
  <c r="CM18" i="2" a="1"/>
  <c r="CM18" i="2" s="1"/>
  <c r="CN18" i="2" a="1"/>
  <c r="CN18" i="2" s="1"/>
  <c r="CO18" i="2" a="1"/>
  <c r="CO18" i="2" s="1"/>
  <c r="CP18" i="2" a="1"/>
  <c r="CP18" i="2" s="1"/>
  <c r="CQ18" i="2" a="1"/>
  <c r="CQ18" i="2" s="1"/>
  <c r="CR18" i="2" a="1"/>
  <c r="CR18" i="2" s="1"/>
  <c r="CS18" i="2" a="1"/>
  <c r="CS18" i="2" s="1"/>
  <c r="CT18" i="2" a="1"/>
  <c r="CT18" i="2" s="1"/>
  <c r="CU18" i="2" a="1"/>
  <c r="CU18" i="2" s="1"/>
  <c r="CV18" i="2" a="1"/>
  <c r="CV18" i="2" s="1"/>
  <c r="CW18" i="2" a="1"/>
  <c r="CW18" i="2" s="1"/>
  <c r="CX18" i="2" a="1"/>
  <c r="CX18" i="2" s="1"/>
  <c r="CY18" i="2" a="1"/>
  <c r="CY18" i="2" s="1"/>
  <c r="CZ18" i="2" a="1"/>
  <c r="CZ18" i="2" s="1"/>
  <c r="DA18" i="2" a="1"/>
  <c r="DA18" i="2" s="1"/>
  <c r="DB18" i="2" a="1"/>
  <c r="DB18" i="2" s="1"/>
  <c r="DC18" i="2" a="1"/>
  <c r="DC18" i="2" s="1"/>
  <c r="DD18" i="2" a="1"/>
  <c r="DD18" i="2" s="1"/>
  <c r="DE18" i="2" a="1"/>
  <c r="DE18" i="2" s="1"/>
  <c r="DF18" i="2" a="1"/>
  <c r="DF18" i="2" s="1"/>
  <c r="DG18" i="2" a="1"/>
  <c r="DG18" i="2" s="1"/>
  <c r="DH18" i="2" a="1"/>
  <c r="DH18" i="2" s="1"/>
  <c r="DI18" i="2" a="1"/>
  <c r="DI18" i="2" s="1"/>
  <c r="DJ18" i="2" a="1"/>
  <c r="DJ18" i="2" s="1"/>
  <c r="DK18" i="2" a="1"/>
  <c r="DK18" i="2" s="1"/>
  <c r="DL18" i="2" a="1"/>
  <c r="DL18" i="2" s="1"/>
  <c r="DM18" i="2" a="1"/>
  <c r="DM18" i="2" s="1"/>
  <c r="DN18" i="2" a="1"/>
  <c r="DN18" i="2" s="1"/>
  <c r="DO18" i="2" a="1"/>
  <c r="DO18" i="2" s="1"/>
  <c r="DP18" i="2" a="1"/>
  <c r="DP18" i="2" s="1"/>
  <c r="DQ18" i="2" a="1"/>
  <c r="DQ18" i="2" s="1"/>
  <c r="DR18" i="2" a="1"/>
  <c r="DR18" i="2" s="1"/>
  <c r="DS18" i="2" a="1"/>
  <c r="DS18" i="2" s="1"/>
  <c r="DT18" i="2" a="1"/>
  <c r="DT18" i="2" s="1"/>
  <c r="DU18" i="2" a="1"/>
  <c r="DU18" i="2" s="1"/>
  <c r="DV18" i="2" a="1"/>
  <c r="DV18" i="2" s="1"/>
  <c r="DW18" i="2" a="1"/>
  <c r="DW18" i="2" s="1"/>
  <c r="DX18" i="2" a="1"/>
  <c r="DX18" i="2" s="1"/>
  <c r="DY18" i="2" a="1"/>
  <c r="DY18" i="2" s="1"/>
  <c r="DZ18" i="2" a="1"/>
  <c r="DZ18" i="2" s="1"/>
  <c r="EA18" i="2" a="1"/>
  <c r="EA18" i="2" s="1"/>
  <c r="EB18" i="2" a="1"/>
  <c r="EB18" i="2" s="1"/>
  <c r="EC18" i="2" a="1"/>
  <c r="EC18" i="2" s="1"/>
  <c r="ED18" i="2" a="1"/>
  <c r="ED18" i="2" s="1"/>
  <c r="EE18" i="2" a="1"/>
  <c r="EE18" i="2" s="1"/>
  <c r="EF18" i="2" a="1"/>
  <c r="EF18" i="2" s="1"/>
  <c r="EG18" i="2" a="1"/>
  <c r="EG18" i="2" s="1"/>
  <c r="EH18" i="2" a="1"/>
  <c r="EH18" i="2" s="1"/>
  <c r="EI18" i="2" a="1"/>
  <c r="EI18" i="2" s="1"/>
  <c r="EJ18" i="2" a="1"/>
  <c r="EJ18" i="2" s="1"/>
  <c r="EK18" i="2" a="1"/>
  <c r="EK18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AR15" i="2" a="1"/>
  <c r="AR15" i="2" s="1"/>
  <c r="AS15" i="2" a="1"/>
  <c r="AS15" i="2" s="1"/>
  <c r="AT15" i="2" a="1"/>
  <c r="AT15" i="2" s="1"/>
  <c r="AU15" i="2" a="1"/>
  <c r="AU15" i="2" s="1"/>
  <c r="AV15" i="2" a="1"/>
  <c r="AV15" i="2" s="1"/>
  <c r="AW15" i="2" a="1"/>
  <c r="AW15" i="2" s="1"/>
  <c r="AX15" i="2" a="1"/>
  <c r="AX15" i="2" s="1"/>
  <c r="AY15" i="2" a="1"/>
  <c r="AY15" i="2" s="1"/>
  <c r="AZ15" i="2" a="1"/>
  <c r="AZ15" i="2" s="1"/>
  <c r="BA15" i="2" a="1"/>
  <c r="BA15" i="2" s="1"/>
  <c r="BB15" i="2" a="1"/>
  <c r="BB15" i="2" s="1"/>
  <c r="BC15" i="2" a="1"/>
  <c r="BC15" i="2" s="1"/>
  <c r="BD15" i="2" a="1"/>
  <c r="BD15" i="2" s="1"/>
  <c r="BE15" i="2" a="1"/>
  <c r="BE15" i="2" s="1"/>
  <c r="BF15" i="2" a="1"/>
  <c r="BF15" i="2" s="1"/>
  <c r="BG15" i="2" a="1"/>
  <c r="BG15" i="2" s="1"/>
  <c r="BH15" i="2" a="1"/>
  <c r="BH15" i="2" s="1"/>
  <c r="BI15" i="2" a="1"/>
  <c r="BI15" i="2" s="1"/>
  <c r="BJ15" i="2" a="1"/>
  <c r="BJ15" i="2" s="1"/>
  <c r="BK15" i="2" a="1"/>
  <c r="BK15" i="2" s="1"/>
  <c r="BL15" i="2" a="1"/>
  <c r="BL15" i="2" s="1"/>
  <c r="BM15" i="2" a="1"/>
  <c r="BM15" i="2" s="1"/>
  <c r="BN15" i="2" a="1"/>
  <c r="BN15" i="2" s="1"/>
  <c r="BO15" i="2" a="1"/>
  <c r="BO15" i="2" s="1"/>
  <c r="BP15" i="2" a="1"/>
  <c r="BP15" i="2" s="1"/>
  <c r="BQ15" i="2" a="1"/>
  <c r="BQ15" i="2" s="1"/>
  <c r="BR15" i="2" a="1"/>
  <c r="BR15" i="2" s="1"/>
  <c r="BS15" i="2" a="1"/>
  <c r="BS15" i="2" s="1"/>
  <c r="BT15" i="2" a="1"/>
  <c r="BT15" i="2" s="1"/>
  <c r="BU15" i="2" a="1"/>
  <c r="BU15" i="2" s="1"/>
  <c r="BV15" i="2" a="1"/>
  <c r="BV15" i="2" s="1"/>
  <c r="BW15" i="2" a="1"/>
  <c r="BW15" i="2" s="1"/>
  <c r="BX15" i="2" a="1"/>
  <c r="BX15" i="2" s="1"/>
  <c r="BY15" i="2" a="1"/>
  <c r="BY15" i="2" s="1"/>
  <c r="BZ15" i="2" a="1"/>
  <c r="BZ15" i="2" s="1"/>
  <c r="CA15" i="2" a="1"/>
  <c r="CA15" i="2" s="1"/>
  <c r="CB15" i="2" a="1"/>
  <c r="CB15" i="2" s="1"/>
  <c r="CC15" i="2" a="1"/>
  <c r="CC15" i="2" s="1"/>
  <c r="CD15" i="2" a="1"/>
  <c r="CD15" i="2" s="1"/>
  <c r="CE15" i="2" a="1"/>
  <c r="CE15" i="2" s="1"/>
  <c r="CF15" i="2" a="1"/>
  <c r="CF15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AR16" i="2" a="1"/>
  <c r="AR16" i="2" s="1"/>
  <c r="AS16" i="2" a="1"/>
  <c r="AS16" i="2" s="1"/>
  <c r="AT16" i="2" a="1"/>
  <c r="AT16" i="2" s="1"/>
  <c r="AU16" i="2" a="1"/>
  <c r="AU16" i="2" s="1"/>
  <c r="AV16" i="2" a="1"/>
  <c r="AV16" i="2" s="1"/>
  <c r="AW16" i="2" a="1"/>
  <c r="AW16" i="2" s="1"/>
  <c r="AX16" i="2" a="1"/>
  <c r="AX16" i="2" s="1"/>
  <c r="AY16" i="2" a="1"/>
  <c r="AY16" i="2" s="1"/>
  <c r="AZ16" i="2" a="1"/>
  <c r="AZ16" i="2" s="1"/>
  <c r="BA16" i="2" a="1"/>
  <c r="BA16" i="2" s="1"/>
  <c r="BB16" i="2" a="1"/>
  <c r="BB16" i="2" s="1"/>
  <c r="BC16" i="2" a="1"/>
  <c r="BC16" i="2" s="1"/>
  <c r="BD16" i="2" a="1"/>
  <c r="BD16" i="2" s="1"/>
  <c r="BE16" i="2" a="1"/>
  <c r="BE16" i="2" s="1"/>
  <c r="BF16" i="2" a="1"/>
  <c r="BF16" i="2" s="1"/>
  <c r="BG16" i="2" a="1"/>
  <c r="BG16" i="2" s="1"/>
  <c r="BH16" i="2" a="1"/>
  <c r="BH16" i="2" s="1"/>
  <c r="BI16" i="2" a="1"/>
  <c r="BI16" i="2" s="1"/>
  <c r="BJ16" i="2" a="1"/>
  <c r="BJ16" i="2" s="1"/>
  <c r="BK16" i="2" a="1"/>
  <c r="BK16" i="2" s="1"/>
  <c r="BL16" i="2" a="1"/>
  <c r="BL16" i="2" s="1"/>
  <c r="BM16" i="2" a="1"/>
  <c r="BM16" i="2" s="1"/>
  <c r="BN16" i="2" a="1"/>
  <c r="BN16" i="2" s="1"/>
  <c r="BO16" i="2" a="1"/>
  <c r="BO16" i="2" s="1"/>
  <c r="BP16" i="2" a="1"/>
  <c r="BP16" i="2" s="1"/>
  <c r="BQ16" i="2" a="1"/>
  <c r="BQ16" i="2" s="1"/>
  <c r="BR16" i="2" a="1"/>
  <c r="BR16" i="2" s="1"/>
  <c r="BS16" i="2" a="1"/>
  <c r="BS16" i="2" s="1"/>
  <c r="BT16" i="2" a="1"/>
  <c r="BT16" i="2" s="1"/>
  <c r="BU16" i="2" a="1"/>
  <c r="BU16" i="2" s="1"/>
  <c r="BV16" i="2" a="1"/>
  <c r="BV16" i="2" s="1"/>
  <c r="BW16" i="2" a="1"/>
  <c r="BW16" i="2" s="1"/>
  <c r="BX16" i="2" a="1"/>
  <c r="BX16" i="2" s="1"/>
  <c r="BY16" i="2" a="1"/>
  <c r="BY16" i="2" s="1"/>
  <c r="BZ16" i="2" a="1"/>
  <c r="BZ16" i="2" s="1"/>
  <c r="CA16" i="2" a="1"/>
  <c r="CA16" i="2" s="1"/>
  <c r="CB16" i="2" a="1"/>
  <c r="CB16" i="2" s="1"/>
  <c r="CC16" i="2" a="1"/>
  <c r="CC16" i="2" s="1"/>
  <c r="CD16" i="2" a="1"/>
  <c r="CD16" i="2" s="1"/>
  <c r="CE16" i="2" a="1"/>
  <c r="CE16" i="2" s="1"/>
  <c r="CF16" i="2" a="1"/>
  <c r="CF16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AR17" i="2" a="1"/>
  <c r="AR17" i="2" s="1"/>
  <c r="AS17" i="2" a="1"/>
  <c r="AS17" i="2" s="1"/>
  <c r="AT17" i="2" a="1"/>
  <c r="AT17" i="2" s="1"/>
  <c r="AU17" i="2" a="1"/>
  <c r="AU17" i="2" s="1"/>
  <c r="AV17" i="2" a="1"/>
  <c r="AV17" i="2" s="1"/>
  <c r="AW17" i="2" a="1"/>
  <c r="AW17" i="2" s="1"/>
  <c r="AX17" i="2" a="1"/>
  <c r="AX17" i="2" s="1"/>
  <c r="AY17" i="2" a="1"/>
  <c r="AY17" i="2" s="1"/>
  <c r="AZ17" i="2" a="1"/>
  <c r="AZ17" i="2" s="1"/>
  <c r="BA17" i="2" a="1"/>
  <c r="BA17" i="2" s="1"/>
  <c r="BB17" i="2" a="1"/>
  <c r="BB17" i="2" s="1"/>
  <c r="BC17" i="2" a="1"/>
  <c r="BC17" i="2" s="1"/>
  <c r="BD17" i="2" a="1"/>
  <c r="BD17" i="2" s="1"/>
  <c r="BE17" i="2" a="1"/>
  <c r="BE17" i="2" s="1"/>
  <c r="BF17" i="2" a="1"/>
  <c r="BF17" i="2" s="1"/>
  <c r="BG17" i="2" a="1"/>
  <c r="BG17" i="2" s="1"/>
  <c r="BH17" i="2" a="1"/>
  <c r="BH17" i="2" s="1"/>
  <c r="BI17" i="2" a="1"/>
  <c r="BI17" i="2" s="1"/>
  <c r="BJ17" i="2" a="1"/>
  <c r="BJ17" i="2" s="1"/>
  <c r="BK17" i="2" a="1"/>
  <c r="BK17" i="2" s="1"/>
  <c r="BL17" i="2" a="1"/>
  <c r="BL17" i="2" s="1"/>
  <c r="BM17" i="2" a="1"/>
  <c r="BM17" i="2" s="1"/>
  <c r="BN17" i="2" a="1"/>
  <c r="BN17" i="2" s="1"/>
  <c r="BO17" i="2" a="1"/>
  <c r="BO17" i="2" s="1"/>
  <c r="BP17" i="2" a="1"/>
  <c r="BP17" i="2" s="1"/>
  <c r="BQ17" i="2" a="1"/>
  <c r="BQ17" i="2" s="1"/>
  <c r="BR17" i="2" a="1"/>
  <c r="BR17" i="2" s="1"/>
  <c r="BS17" i="2" a="1"/>
  <c r="BS17" i="2" s="1"/>
  <c r="BT17" i="2" a="1"/>
  <c r="BT17" i="2" s="1"/>
  <c r="BU17" i="2" a="1"/>
  <c r="BU17" i="2" s="1"/>
  <c r="BV17" i="2" a="1"/>
  <c r="BV17" i="2" s="1"/>
  <c r="BW17" i="2" a="1"/>
  <c r="BW17" i="2" s="1"/>
  <c r="BX17" i="2" a="1"/>
  <c r="BX17" i="2" s="1"/>
  <c r="BY17" i="2" a="1"/>
  <c r="BY17" i="2" s="1"/>
  <c r="BZ17" i="2" a="1"/>
  <c r="BZ17" i="2" s="1"/>
  <c r="CA17" i="2" a="1"/>
  <c r="CA17" i="2" s="1"/>
  <c r="CB17" i="2" a="1"/>
  <c r="CB17" i="2" s="1"/>
  <c r="CC17" i="2" a="1"/>
  <c r="CC17" i="2" s="1"/>
  <c r="CD17" i="2" a="1"/>
  <c r="CD17" i="2" s="1"/>
  <c r="CE17" i="2" a="1"/>
  <c r="CE17" i="2" s="1"/>
  <c r="CF17" i="2" a="1"/>
  <c r="CF17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AR18" i="2" a="1"/>
  <c r="AR18" i="2" s="1"/>
  <c r="AS18" i="2" a="1"/>
  <c r="AS18" i="2" s="1"/>
  <c r="AT18" i="2" a="1"/>
  <c r="AT18" i="2" s="1"/>
  <c r="AU18" i="2" a="1"/>
  <c r="AU18" i="2" s="1"/>
  <c r="AV18" i="2" a="1"/>
  <c r="AV18" i="2" s="1"/>
  <c r="AW18" i="2" a="1"/>
  <c r="AW18" i="2" s="1"/>
  <c r="AX18" i="2" a="1"/>
  <c r="AX18" i="2" s="1"/>
  <c r="AY18" i="2" a="1"/>
  <c r="AY18" i="2" s="1"/>
  <c r="AZ18" i="2" a="1"/>
  <c r="AZ18" i="2" s="1"/>
  <c r="BA18" i="2" a="1"/>
  <c r="BA18" i="2" s="1"/>
  <c r="BB18" i="2" a="1"/>
  <c r="BB18" i="2" s="1"/>
  <c r="BC18" i="2" a="1"/>
  <c r="BC18" i="2" s="1"/>
  <c r="BD18" i="2" a="1"/>
  <c r="BD18" i="2" s="1"/>
  <c r="BE18" i="2" a="1"/>
  <c r="BE18" i="2" s="1"/>
  <c r="BF18" i="2" a="1"/>
  <c r="BF18" i="2" s="1"/>
  <c r="BG18" i="2" a="1"/>
  <c r="BG18" i="2" s="1"/>
  <c r="BH18" i="2" a="1"/>
  <c r="BH18" i="2" s="1"/>
  <c r="BI18" i="2" a="1"/>
  <c r="BI18" i="2" s="1"/>
  <c r="BJ18" i="2" a="1"/>
  <c r="BJ18" i="2" s="1"/>
  <c r="BK18" i="2" a="1"/>
  <c r="BK18" i="2" s="1"/>
  <c r="BL18" i="2" a="1"/>
  <c r="BL18" i="2" s="1"/>
  <c r="BM18" i="2" a="1"/>
  <c r="BM18" i="2" s="1"/>
  <c r="BN18" i="2" a="1"/>
  <c r="BN18" i="2" s="1"/>
  <c r="BO18" i="2" a="1"/>
  <c r="BO18" i="2" s="1"/>
  <c r="BP18" i="2" a="1"/>
  <c r="BP18" i="2" s="1"/>
  <c r="BQ18" i="2" a="1"/>
  <c r="BQ18" i="2" s="1"/>
  <c r="BR18" i="2" a="1"/>
  <c r="BR18" i="2" s="1"/>
  <c r="BS18" i="2" a="1"/>
  <c r="BS18" i="2" s="1"/>
  <c r="BT18" i="2" a="1"/>
  <c r="BT18" i="2" s="1"/>
  <c r="BU18" i="2" a="1"/>
  <c r="BU18" i="2" s="1"/>
  <c r="BV18" i="2" a="1"/>
  <c r="BV18" i="2" s="1"/>
  <c r="BW18" i="2" a="1"/>
  <c r="BW18" i="2" s="1"/>
  <c r="BX18" i="2" a="1"/>
  <c r="BX18" i="2" s="1"/>
  <c r="BY18" i="2" a="1"/>
  <c r="BY18" i="2" s="1"/>
  <c r="BZ18" i="2" a="1"/>
  <c r="BZ18" i="2" s="1"/>
  <c r="CA18" i="2" a="1"/>
  <c r="CA18" i="2" s="1"/>
  <c r="CB18" i="2" a="1"/>
  <c r="CB18" i="2" s="1"/>
  <c r="CC18" i="2" a="1"/>
  <c r="CC18" i="2" s="1"/>
  <c r="CD18" i="2" a="1"/>
  <c r="CD18" i="2" s="1"/>
  <c r="CE18" i="2" a="1"/>
  <c r="CE18" i="2" s="1"/>
  <c r="CF18" i="2" a="1"/>
  <c r="CF18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H17" i="2"/>
  <c r="D17" i="2" s="1"/>
  <c r="H19" i="2"/>
  <c r="D19" i="2" s="1"/>
  <c r="H20" i="2"/>
  <c r="D20" i="2" s="1"/>
  <c r="H21" i="2"/>
  <c r="D21" i="2" s="1"/>
  <c r="D25" i="2"/>
  <c r="D15" i="2"/>
  <c r="C15" i="2"/>
  <c r="S16" i="2" a="1"/>
  <c r="S16" i="2" s="1"/>
  <c r="N15" i="2"/>
  <c r="N16" i="2"/>
  <c r="B15" i="2"/>
  <c r="H15" i="2"/>
  <c r="H26" i="2"/>
  <c r="D26" i="2" s="1"/>
  <c r="H25" i="2"/>
  <c r="H27" i="2"/>
  <c r="D27" i="2" s="1"/>
  <c r="H28" i="2"/>
  <c r="D28" i="2" s="1"/>
  <c r="H29" i="2"/>
  <c r="D29" i="2" s="1"/>
  <c r="H30" i="2"/>
  <c r="D30" i="2" s="1"/>
  <c r="H31" i="2"/>
  <c r="D31" i="2" s="1"/>
  <c r="H32" i="2"/>
  <c r="D32" i="2" s="1"/>
  <c r="H33" i="2"/>
  <c r="D33" i="2" s="1"/>
  <c r="H34" i="2"/>
  <c r="D34" i="2" s="1"/>
  <c r="H35" i="2"/>
  <c r="D35" i="2" s="1"/>
  <c r="H37" i="2"/>
  <c r="D37" i="2" s="1"/>
  <c r="H38" i="2"/>
  <c r="D38" i="2" s="1"/>
  <c r="H39" i="2"/>
  <c r="D39" i="2" s="1"/>
  <c r="H41" i="2"/>
  <c r="D41" i="2" s="1"/>
  <c r="H42" i="2"/>
  <c r="D42" i="2" s="1"/>
  <c r="H43" i="2"/>
  <c r="D43" i="2" s="1"/>
  <c r="H50" i="2"/>
  <c r="D50" i="2" s="1"/>
  <c r="H51" i="2"/>
  <c r="D51" i="2" s="1"/>
  <c r="H52" i="2"/>
  <c r="D52" i="2" s="1"/>
  <c r="J9" i="1"/>
  <c r="J10" i="1"/>
  <c r="J11" i="1"/>
  <c r="J12" i="1"/>
  <c r="J13" i="1"/>
  <c r="J14" i="1"/>
  <c r="J15" i="1"/>
  <c r="J16" i="1"/>
  <c r="P10" i="1"/>
  <c r="P11" i="1"/>
  <c r="H16" i="2" s="1"/>
  <c r="D16" i="2" s="1"/>
  <c r="P12" i="1"/>
  <c r="P13" i="1"/>
  <c r="H18" i="2" s="1"/>
  <c r="D18" i="2" s="1"/>
  <c r="P14" i="1"/>
  <c r="P15" i="1"/>
  <c r="P16" i="1"/>
  <c r="H22" i="2" s="1"/>
  <c r="D22" i="2" s="1"/>
  <c r="P17" i="1"/>
  <c r="P18" i="1"/>
  <c r="H24" i="2" s="1"/>
  <c r="D24" i="2" s="1"/>
  <c r="P19" i="1"/>
  <c r="P20" i="1"/>
  <c r="P21" i="1"/>
  <c r="P22" i="1"/>
  <c r="P23" i="1"/>
  <c r="P24" i="1"/>
  <c r="P25" i="1"/>
  <c r="P26" i="1"/>
  <c r="P27" i="1"/>
  <c r="P28" i="1"/>
  <c r="P9" i="1"/>
  <c r="J17" i="1" l="1"/>
  <c r="T16" i="2" a="1"/>
  <c r="T16" i="2" s="1"/>
  <c r="C16" i="2"/>
  <c r="C17" i="2" s="1"/>
  <c r="C18" i="2" s="1"/>
  <c r="B16" i="2"/>
  <c r="M17" i="2" s="1"/>
  <c r="B17" i="2" l="1"/>
  <c r="S17" i="2" a="1"/>
  <c r="S17" i="2" s="1"/>
  <c r="C19" i="2"/>
  <c r="M18" i="2" l="1"/>
  <c r="O17" i="2" a="1"/>
  <c r="O17" i="2" s="1"/>
  <c r="N17" i="2"/>
  <c r="B18" i="2"/>
  <c r="T17" i="2" a="1"/>
  <c r="T17" i="2" s="1"/>
  <c r="C20" i="2"/>
  <c r="B19" i="2" l="1"/>
  <c r="O18" i="2" a="1"/>
  <c r="O18" i="2" s="1"/>
  <c r="N18" i="2"/>
  <c r="C21" i="2"/>
  <c r="M19" i="2"/>
  <c r="B20" i="2" l="1"/>
  <c r="M20" i="2"/>
  <c r="N19" i="2"/>
  <c r="O19" i="2" a="1"/>
  <c r="O19" i="2" s="1"/>
  <c r="B21" i="2" l="1"/>
  <c r="N20" i="2"/>
  <c r="M21" i="2"/>
  <c r="O21" i="2" s="1" a="1"/>
  <c r="O21" i="2" s="1"/>
  <c r="C22" i="2"/>
  <c r="N25" i="2"/>
  <c r="C23" i="2" l="1"/>
  <c r="C24" i="2" s="1"/>
  <c r="C25" i="2" s="1"/>
  <c r="M81" i="2"/>
  <c r="M84" i="2"/>
  <c r="M85" i="2"/>
  <c r="N21" i="2"/>
  <c r="B22" i="2"/>
  <c r="B23" i="2" s="1"/>
  <c r="C26" i="2" l="1"/>
  <c r="C27" i="2" s="1"/>
  <c r="B24" i="2"/>
  <c r="B25" i="2" s="1"/>
  <c r="B26" i="2" l="1"/>
  <c r="M30" i="2" s="1"/>
  <c r="C28" i="2"/>
  <c r="B27" i="2" l="1"/>
  <c r="M33" i="2"/>
  <c r="M27" i="2"/>
  <c r="O27" i="2" s="1" a="1"/>
  <c r="O27" i="2" s="1"/>
  <c r="N26" i="2"/>
  <c r="C29" i="2"/>
  <c r="M28" i="2" l="1"/>
  <c r="O28" i="2" s="1" a="1"/>
  <c r="O28" i="2" s="1"/>
  <c r="M29" i="2"/>
  <c r="B28" i="2"/>
  <c r="N27" i="2"/>
  <c r="C30" i="2"/>
  <c r="M34" i="2" l="1"/>
  <c r="O34" i="2" s="1" a="1"/>
  <c r="O34" i="2" s="1"/>
  <c r="B29" i="2"/>
  <c r="B30" i="2" s="1"/>
  <c r="N28" i="2"/>
  <c r="C31" i="2"/>
  <c r="O29" i="2" a="1"/>
  <c r="O29" i="2" s="1"/>
  <c r="B31" i="2" l="1"/>
  <c r="M35" i="2" s="1"/>
  <c r="N29" i="2"/>
  <c r="N30" i="2"/>
  <c r="M31" i="2"/>
  <c r="O31" i="2" s="1" a="1"/>
  <c r="O31" i="2" s="1"/>
  <c r="N31" i="2" l="1"/>
  <c r="C32" i="2"/>
  <c r="B32" i="2" l="1"/>
  <c r="B33" i="2" s="1"/>
  <c r="N33" i="2" s="1"/>
  <c r="C33" i="2"/>
  <c r="N32" i="2"/>
  <c r="B34" i="2" l="1"/>
  <c r="B35" i="2" s="1"/>
  <c r="C34" i="2"/>
  <c r="B36" i="2" l="1"/>
  <c r="N34" i="2"/>
  <c r="N35" i="2"/>
  <c r="O35" i="2" a="1"/>
  <c r="O35" i="2" s="1"/>
  <c r="C35" i="2"/>
  <c r="C36" i="2" s="1"/>
  <c r="M37" i="2" l="1"/>
  <c r="B37" i="2"/>
  <c r="C37" i="2"/>
  <c r="N37" i="2" l="1"/>
  <c r="B38" i="2"/>
  <c r="B39" i="2" s="1"/>
  <c r="N38" i="2"/>
  <c r="C38" i="2"/>
  <c r="B40" i="2" l="1"/>
  <c r="B41" i="2" s="1"/>
  <c r="M40" i="2"/>
  <c r="N39" i="2"/>
  <c r="C39" i="2"/>
  <c r="C40" i="2" s="1"/>
  <c r="B42" i="2" l="1"/>
  <c r="M70" i="2" s="1"/>
  <c r="N40" i="2"/>
  <c r="N41" i="2"/>
  <c r="N42" i="2"/>
  <c r="C41" i="2"/>
  <c r="B43" i="2" l="1"/>
  <c r="N43" i="2"/>
  <c r="C42" i="2"/>
  <c r="B44" i="2" l="1"/>
  <c r="B45" i="2" s="1"/>
  <c r="M47" i="2" s="1"/>
  <c r="M45" i="2"/>
  <c r="C43" i="2"/>
  <c r="C44" i="2" s="1"/>
  <c r="C45" i="2" s="1"/>
  <c r="B46" i="2" l="1"/>
  <c r="M46" i="2"/>
  <c r="O46" i="2" s="1" a="1"/>
  <c r="O46" i="2" s="1"/>
  <c r="C46" i="2"/>
  <c r="N45" i="2"/>
  <c r="O30" i="2" a="1"/>
  <c r="O30" i="2" s="1"/>
  <c r="O20" i="2" a="1"/>
  <c r="O20" i="2" s="1"/>
  <c r="O33" i="2" a="1"/>
  <c r="O33" i="2" s="1"/>
  <c r="O37" i="2" a="1"/>
  <c r="O37" i="2" s="1"/>
  <c r="N46" i="2" l="1"/>
  <c r="C47" i="2"/>
  <c r="C48" i="2" s="1"/>
  <c r="B47" i="2"/>
  <c r="B48" i="2" l="1"/>
  <c r="C49" i="2"/>
  <c r="N47" i="2"/>
  <c r="O47" i="2" a="1"/>
  <c r="O47" i="2" s="1"/>
  <c r="B49" i="2" l="1"/>
  <c r="C50" i="2"/>
  <c r="C51" i="2" s="1"/>
  <c r="N52" i="2"/>
  <c r="S18" i="2" a="1"/>
  <c r="S18" i="2" s="1"/>
  <c r="B50" i="2" l="1"/>
  <c r="M72" i="2" s="1"/>
  <c r="B51" i="2"/>
  <c r="B52" i="2" s="1"/>
  <c r="C52" i="2"/>
  <c r="T18" i="2" a="1"/>
  <c r="T18" i="2" s="1"/>
  <c r="M51" i="2" l="1"/>
  <c r="O51" i="2" s="1" a="1"/>
  <c r="O51" i="2" s="1"/>
  <c r="M53" i="2"/>
  <c r="O53" i="2" s="1" a="1"/>
  <c r="O53" i="2" s="1"/>
  <c r="M56" i="2"/>
  <c r="C53" i="2"/>
  <c r="B53" i="2"/>
  <c r="N51" i="2"/>
  <c r="C54" i="2" l="1"/>
  <c r="C55" i="2" s="1"/>
  <c r="C56" i="2" s="1"/>
  <c r="M54" i="2"/>
  <c r="B54" i="2"/>
  <c r="M64" i="2" s="1"/>
  <c r="N53" i="2"/>
  <c r="C57" i="2" l="1"/>
  <c r="C58" i="2" s="1"/>
  <c r="M55" i="2"/>
  <c r="B55" i="2"/>
  <c r="O54" i="2" a="1"/>
  <c r="O54" i="2" s="1"/>
  <c r="N54" i="2"/>
  <c r="C59" i="2" l="1"/>
  <c r="C60" i="2" s="1"/>
  <c r="B56" i="2"/>
  <c r="M57" i="2" s="1"/>
  <c r="O57" i="2" s="1" a="1"/>
  <c r="O57" i="2" s="1"/>
  <c r="N55" i="2"/>
  <c r="O55" i="2" a="1"/>
  <c r="O55" i="2" s="1"/>
  <c r="N56" i="2" l="1"/>
  <c r="O56" i="2" a="1"/>
  <c r="O56" i="2" s="1"/>
  <c r="B57" i="2" l="1"/>
  <c r="C61" i="2"/>
  <c r="C62" i="2" s="1"/>
  <c r="M58" i="2" l="1"/>
  <c r="N57" i="2"/>
  <c r="B58" i="2"/>
  <c r="C63" i="2"/>
  <c r="C64" i="2" s="1"/>
  <c r="O23" i="2" l="1" a="1"/>
  <c r="O23" i="2" s="1"/>
  <c r="M59" i="2"/>
  <c r="M65" i="2"/>
  <c r="B59" i="2"/>
  <c r="N58" i="2"/>
  <c r="O58" i="2" a="1"/>
  <c r="O58" i="2" s="1"/>
  <c r="C65" i="2"/>
  <c r="N23" i="2" l="1"/>
  <c r="M60" i="2"/>
  <c r="M66" i="2"/>
  <c r="N59" i="2"/>
  <c r="N22" i="2"/>
  <c r="O65" i="2" a="1"/>
  <c r="O65" i="2" s="1"/>
  <c r="O22" i="2" a="1"/>
  <c r="O22" i="2" s="1"/>
  <c r="C66" i="2"/>
  <c r="C67" i="2" s="1"/>
  <c r="C68" i="2" s="1"/>
  <c r="S26" i="2" a="1"/>
  <c r="S26" i="2" s="1"/>
  <c r="B60" i="2" l="1"/>
  <c r="N60" i="2" s="1"/>
  <c r="C69" i="2"/>
  <c r="C70" i="2" s="1"/>
  <c r="O60" i="2" a="1"/>
  <c r="O60" i="2" s="1"/>
  <c r="T26" i="2" a="1"/>
  <c r="T26" i="2" s="1"/>
  <c r="M79" i="2" l="1"/>
  <c r="O36" i="2" a="1"/>
  <c r="O36" i="2" s="1"/>
  <c r="N36" i="2"/>
  <c r="N24" i="2"/>
  <c r="O24" i="2" a="1"/>
  <c r="O24" i="2" s="1"/>
  <c r="S27" i="2" a="1"/>
  <c r="S27" i="2" s="1"/>
  <c r="T27" i="2" l="1" a="1"/>
  <c r="T27" i="2" s="1"/>
  <c r="S28" i="2" l="1" a="1"/>
  <c r="S28" i="2" s="1"/>
  <c r="T28" i="2" l="1" a="1"/>
  <c r="T28" i="2" s="1"/>
  <c r="GZ59" i="2" l="1" a="1"/>
  <c r="GZ59" i="2" s="1"/>
  <c r="GY59" i="2" a="1"/>
  <c r="GY59" i="2" s="1"/>
  <c r="GX59" i="2" a="1"/>
  <c r="GX59" i="2" s="1"/>
  <c r="GW59" i="2" a="1"/>
  <c r="GW59" i="2" s="1"/>
  <c r="GV59" i="2" a="1"/>
  <c r="GV59" i="2" s="1"/>
  <c r="GU59" i="2" a="1"/>
  <c r="GU59" i="2" s="1"/>
  <c r="GT59" i="2" a="1"/>
  <c r="GT59" i="2" s="1"/>
  <c r="GS59" i="2" a="1"/>
  <c r="GS59" i="2" s="1"/>
  <c r="GR59" i="2" a="1"/>
  <c r="GR59" i="2" s="1"/>
  <c r="GQ59" i="2" a="1"/>
  <c r="GQ59" i="2" s="1"/>
  <c r="GP59" i="2" a="1"/>
  <c r="GP59" i="2" s="1"/>
  <c r="GO59" i="2" a="1"/>
  <c r="GO59" i="2" s="1"/>
  <c r="GN59" i="2" a="1"/>
  <c r="GN59" i="2" s="1"/>
  <c r="GM59" i="2" a="1"/>
  <c r="GM59" i="2" s="1"/>
  <c r="GL59" i="2" a="1"/>
  <c r="GL59" i="2" s="1"/>
  <c r="GK59" i="2" a="1"/>
  <c r="GK59" i="2" s="1"/>
  <c r="GJ59" i="2" a="1"/>
  <c r="GJ59" i="2" s="1"/>
  <c r="GI59" i="2" a="1"/>
  <c r="GI59" i="2" s="1"/>
  <c r="GH59" i="2" a="1"/>
  <c r="GH59" i="2" s="1"/>
  <c r="GG59" i="2" a="1"/>
  <c r="GG59" i="2" s="1"/>
  <c r="GF59" i="2" a="1"/>
  <c r="GF59" i="2" s="1"/>
  <c r="GE59" i="2" a="1"/>
  <c r="GE59" i="2" s="1"/>
  <c r="GD59" i="2" a="1"/>
  <c r="GD59" i="2" s="1"/>
  <c r="GC59" i="2" a="1"/>
  <c r="GC59" i="2" s="1"/>
  <c r="GB59" i="2" a="1"/>
  <c r="GB59" i="2" s="1"/>
  <c r="GA59" i="2" a="1"/>
  <c r="GA59" i="2" s="1"/>
  <c r="FZ59" i="2" a="1"/>
  <c r="FZ59" i="2" s="1"/>
  <c r="FY59" i="2" a="1"/>
  <c r="FY59" i="2" s="1"/>
  <c r="FX59" i="2" a="1"/>
  <c r="FX59" i="2" s="1"/>
  <c r="FW59" i="2" a="1"/>
  <c r="FW59" i="2" s="1"/>
  <c r="FV59" i="2" a="1"/>
  <c r="FV59" i="2" s="1"/>
  <c r="FU59" i="2" a="1"/>
  <c r="FU59" i="2" s="1"/>
  <c r="FT59" i="2" a="1"/>
  <c r="FT59" i="2" s="1"/>
  <c r="FS59" i="2" a="1"/>
  <c r="FS59" i="2" s="1"/>
  <c r="FR59" i="2" a="1"/>
  <c r="FR59" i="2" s="1"/>
  <c r="FQ59" i="2" a="1"/>
  <c r="FQ59" i="2" s="1"/>
  <c r="FP59" i="2" a="1"/>
  <c r="FP59" i="2" s="1"/>
  <c r="FO59" i="2" a="1"/>
  <c r="FO59" i="2" s="1"/>
  <c r="FN59" i="2" a="1"/>
  <c r="FN59" i="2" s="1"/>
  <c r="FM59" i="2" a="1"/>
  <c r="FM59" i="2" s="1"/>
  <c r="FL59" i="2" a="1"/>
  <c r="FL59" i="2" s="1"/>
  <c r="FK59" i="2" a="1"/>
  <c r="FK59" i="2" s="1"/>
  <c r="FJ59" i="2" a="1"/>
  <c r="FJ59" i="2" s="1"/>
  <c r="FI59" i="2" a="1"/>
  <c r="FI59" i="2" s="1"/>
  <c r="FH59" i="2" a="1"/>
  <c r="FH59" i="2" s="1"/>
  <c r="FG59" i="2" a="1"/>
  <c r="FG59" i="2" s="1"/>
  <c r="FF59" i="2" a="1"/>
  <c r="FF59" i="2" s="1"/>
  <c r="FE59" i="2" a="1"/>
  <c r="FE59" i="2" s="1"/>
  <c r="FD59" i="2" a="1"/>
  <c r="FD59" i="2" s="1"/>
  <c r="FC59" i="2" a="1"/>
  <c r="FC59" i="2" s="1"/>
  <c r="FB59" i="2" a="1"/>
  <c r="FB59" i="2" s="1"/>
  <c r="FA59" i="2" a="1"/>
  <c r="FA59" i="2" s="1"/>
  <c r="EZ59" i="2" a="1"/>
  <c r="EZ59" i="2" s="1"/>
  <c r="EY59" i="2" a="1"/>
  <c r="EY59" i="2" s="1"/>
  <c r="EX59" i="2" a="1"/>
  <c r="EX59" i="2" s="1"/>
  <c r="EW59" i="2" a="1"/>
  <c r="EW59" i="2" s="1"/>
  <c r="EV59" i="2" a="1"/>
  <c r="EV59" i="2" s="1"/>
  <c r="EU59" i="2" a="1"/>
  <c r="EU59" i="2" s="1"/>
  <c r="ET59" i="2" a="1"/>
  <c r="ET59" i="2" s="1"/>
  <c r="ES59" i="2" a="1"/>
  <c r="ES59" i="2" s="1"/>
  <c r="ER59" i="2" a="1"/>
  <c r="ER59" i="2" s="1"/>
  <c r="EQ59" i="2" a="1"/>
  <c r="EQ59" i="2" s="1"/>
  <c r="EP59" i="2" a="1"/>
  <c r="EP59" i="2" s="1"/>
  <c r="EO59" i="2" a="1"/>
  <c r="EO59" i="2" s="1"/>
  <c r="EN59" i="2" a="1"/>
  <c r="EN59" i="2" s="1"/>
  <c r="EM59" i="2" a="1"/>
  <c r="EM59" i="2" s="1"/>
  <c r="EL59" i="2" a="1"/>
  <c r="EL59" i="2" s="1"/>
  <c r="EK59" i="2" a="1"/>
  <c r="EK59" i="2" s="1"/>
  <c r="EJ59" i="2" a="1"/>
  <c r="EJ59" i="2" s="1"/>
  <c r="EI59" i="2" a="1"/>
  <c r="EI59" i="2" s="1"/>
  <c r="EH59" i="2" a="1"/>
  <c r="EH59" i="2" s="1"/>
  <c r="EG59" i="2" a="1"/>
  <c r="EG59" i="2" s="1"/>
  <c r="EF59" i="2" a="1"/>
  <c r="EF59" i="2" s="1"/>
  <c r="EE59" i="2" a="1"/>
  <c r="EE59" i="2" s="1"/>
  <c r="ED59" i="2" a="1"/>
  <c r="ED59" i="2" s="1"/>
  <c r="EC59" i="2" a="1"/>
  <c r="EC59" i="2" s="1"/>
  <c r="EB59" i="2" a="1"/>
  <c r="EB59" i="2" s="1"/>
  <c r="EA59" i="2" a="1"/>
  <c r="EA59" i="2" s="1"/>
  <c r="DZ59" i="2" a="1"/>
  <c r="DZ59" i="2" s="1"/>
  <c r="DY59" i="2" a="1"/>
  <c r="DY59" i="2" s="1"/>
  <c r="DX59" i="2" a="1"/>
  <c r="DX59" i="2" s="1"/>
  <c r="DW59" i="2" a="1"/>
  <c r="DW59" i="2" s="1"/>
  <c r="DV59" i="2" a="1"/>
  <c r="DV59" i="2" s="1"/>
  <c r="DU59" i="2" a="1"/>
  <c r="DU59" i="2" s="1"/>
  <c r="DT59" i="2" a="1"/>
  <c r="DT59" i="2" s="1"/>
  <c r="DS59" i="2" a="1"/>
  <c r="DS59" i="2" s="1"/>
  <c r="DR59" i="2" a="1"/>
  <c r="DR59" i="2" s="1"/>
  <c r="DQ59" i="2" a="1"/>
  <c r="DQ59" i="2" s="1"/>
  <c r="DP59" i="2" a="1"/>
  <c r="DP59" i="2" s="1"/>
  <c r="DO59" i="2" a="1"/>
  <c r="DO59" i="2" s="1"/>
  <c r="DN59" i="2" a="1"/>
  <c r="DN59" i="2" s="1"/>
  <c r="DM59" i="2" a="1"/>
  <c r="DM59" i="2" s="1"/>
  <c r="DL59" i="2" a="1"/>
  <c r="DL59" i="2" s="1"/>
  <c r="DK59" i="2" a="1"/>
  <c r="DK59" i="2" s="1"/>
  <c r="DJ59" i="2" a="1"/>
  <c r="DJ59" i="2" s="1"/>
  <c r="DI59" i="2" a="1"/>
  <c r="DI59" i="2" s="1"/>
  <c r="DH59" i="2" a="1"/>
  <c r="DH59" i="2" s="1"/>
  <c r="DG59" i="2" a="1"/>
  <c r="DG59" i="2" s="1"/>
  <c r="DF59" i="2" a="1"/>
  <c r="DF59" i="2" s="1"/>
  <c r="DE59" i="2" a="1"/>
  <c r="DE59" i="2" s="1"/>
  <c r="DD59" i="2" a="1"/>
  <c r="DD59" i="2" s="1"/>
  <c r="DC59" i="2" a="1"/>
  <c r="DC59" i="2" s="1"/>
  <c r="DB59" i="2" a="1"/>
  <c r="DB59" i="2" s="1"/>
  <c r="DA59" i="2" a="1"/>
  <c r="DA59" i="2" s="1"/>
  <c r="CZ59" i="2" a="1"/>
  <c r="CZ59" i="2" s="1"/>
  <c r="CY59" i="2" a="1"/>
  <c r="CY59" i="2" s="1"/>
  <c r="CX59" i="2" a="1"/>
  <c r="CX59" i="2" s="1"/>
  <c r="CW59" i="2" a="1"/>
  <c r="CW59" i="2" s="1"/>
  <c r="CV59" i="2" a="1"/>
  <c r="CV59" i="2" s="1"/>
  <c r="CU59" i="2" a="1"/>
  <c r="CU59" i="2" s="1"/>
  <c r="CT59" i="2" a="1"/>
  <c r="CT59" i="2" s="1"/>
  <c r="CS59" i="2" a="1"/>
  <c r="CS59" i="2" s="1"/>
  <c r="CR59" i="2" a="1"/>
  <c r="CR59" i="2" s="1"/>
  <c r="CQ59" i="2" a="1"/>
  <c r="CQ59" i="2" s="1"/>
  <c r="CP59" i="2" a="1"/>
  <c r="CP59" i="2" s="1"/>
  <c r="CO59" i="2" a="1"/>
  <c r="CO59" i="2" s="1"/>
  <c r="CN59" i="2" a="1"/>
  <c r="CN59" i="2" s="1"/>
  <c r="CM59" i="2" a="1"/>
  <c r="CM59" i="2" s="1"/>
  <c r="CL59" i="2" a="1"/>
  <c r="CL59" i="2" s="1"/>
  <c r="CK59" i="2" a="1"/>
  <c r="CK59" i="2" s="1"/>
  <c r="CJ59" i="2" a="1"/>
  <c r="CJ59" i="2" s="1"/>
  <c r="CI59" i="2" a="1"/>
  <c r="CI59" i="2" s="1"/>
  <c r="CH59" i="2" a="1"/>
  <c r="CH59" i="2" s="1"/>
  <c r="CG59" i="2" a="1"/>
  <c r="CG59" i="2" s="1"/>
  <c r="CF59" i="2" a="1"/>
  <c r="CF59" i="2" s="1"/>
  <c r="CE59" i="2" a="1"/>
  <c r="CE59" i="2" s="1"/>
  <c r="CD59" i="2" a="1"/>
  <c r="CD59" i="2" s="1"/>
  <c r="CC59" i="2" a="1"/>
  <c r="CC59" i="2" s="1"/>
  <c r="CB59" i="2" a="1"/>
  <c r="CB59" i="2" s="1"/>
  <c r="CA59" i="2" a="1"/>
  <c r="CA59" i="2" s="1"/>
  <c r="BZ59" i="2" a="1"/>
  <c r="BZ59" i="2" s="1"/>
  <c r="BY59" i="2" a="1"/>
  <c r="BY59" i="2" s="1"/>
  <c r="BX59" i="2" a="1"/>
  <c r="BX59" i="2" s="1"/>
  <c r="BW59" i="2" a="1"/>
  <c r="BW59" i="2" s="1"/>
  <c r="BV59" i="2" a="1"/>
  <c r="BV59" i="2" s="1"/>
  <c r="BU59" i="2" a="1"/>
  <c r="BU59" i="2" s="1"/>
  <c r="BT59" i="2" a="1"/>
  <c r="BT59" i="2" s="1"/>
  <c r="BS59" i="2" a="1"/>
  <c r="BS59" i="2" s="1"/>
  <c r="BR59" i="2" a="1"/>
  <c r="BR59" i="2" s="1"/>
  <c r="BQ59" i="2" a="1"/>
  <c r="BQ59" i="2" s="1"/>
  <c r="BP59" i="2" a="1"/>
  <c r="BP59" i="2" s="1"/>
  <c r="BO59" i="2" a="1"/>
  <c r="BO59" i="2" s="1"/>
  <c r="BN59" i="2" a="1"/>
  <c r="BN59" i="2" s="1"/>
  <c r="BM59" i="2" a="1"/>
  <c r="BM59" i="2" s="1"/>
  <c r="BL59" i="2" a="1"/>
  <c r="BL59" i="2" s="1"/>
  <c r="BK59" i="2" a="1"/>
  <c r="BK59" i="2" s="1"/>
  <c r="BJ59" i="2" a="1"/>
  <c r="BJ59" i="2" s="1"/>
  <c r="BI59" i="2" a="1"/>
  <c r="BI59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AH59" i="2" a="1"/>
  <c r="AH59" i="2" s="1"/>
  <c r="AG59" i="2" a="1"/>
  <c r="AG59" i="2" s="1"/>
  <c r="AF59" i="2" a="1"/>
  <c r="AF59" i="2" s="1"/>
  <c r="AE59" i="2" a="1"/>
  <c r="AE59" i="2" s="1"/>
  <c r="AD59" i="2" a="1"/>
  <c r="AD59" i="2" s="1"/>
  <c r="AC59" i="2" a="1"/>
  <c r="AC59" i="2" s="1"/>
  <c r="AB59" i="2" a="1"/>
  <c r="AB59" i="2" s="1"/>
  <c r="AA59" i="2" a="1"/>
  <c r="AA59" i="2" s="1"/>
  <c r="Z59" i="2" a="1"/>
  <c r="Z59" i="2" s="1"/>
  <c r="Y59" i="2" a="1"/>
  <c r="Y59" i="2" s="1"/>
  <c r="X59" i="2" a="1"/>
  <c r="X59" i="2" s="1"/>
  <c r="S33" i="2" l="1" a="1"/>
  <c r="S33" i="2" s="1"/>
  <c r="S42" i="2" l="1" a="1"/>
  <c r="S42" i="2" s="1"/>
  <c r="B61" i="2" l="1"/>
  <c r="O64" i="2" a="1"/>
  <c r="O64" i="2" s="1"/>
  <c r="T42" i="2" a="1"/>
  <c r="T42" i="2" s="1"/>
  <c r="B62" i="2" l="1"/>
  <c r="S43" i="2" a="1"/>
  <c r="S43" i="2" s="1"/>
  <c r="M63" i="2" l="1"/>
  <c r="T43" i="2" a="1"/>
  <c r="T43" i="2" s="1"/>
  <c r="S45" i="2" s="1" a="1"/>
  <c r="S45" i="2" s="1"/>
  <c r="T45" i="2" s="1" a="1"/>
  <c r="T45" i="2" s="1"/>
  <c r="S46" i="2" s="1" a="1"/>
  <c r="S46" i="2" s="1"/>
  <c r="T46" i="2" s="1" a="1"/>
  <c r="T46" i="2" s="1"/>
  <c r="S47" i="2" s="1" a="1"/>
  <c r="S47" i="2" s="1"/>
  <c r="T47" i="2" s="1" a="1"/>
  <c r="T47" i="2" s="1"/>
  <c r="B63" i="2" l="1"/>
  <c r="B64" i="2" s="1"/>
  <c r="B65" i="2" s="1"/>
  <c r="N65" i="2" s="1"/>
  <c r="O63" i="2" a="1"/>
  <c r="O63" i="2" s="1"/>
  <c r="S50" i="2" a="1"/>
  <c r="S50" i="2" s="1"/>
  <c r="N63" i="2" l="1"/>
  <c r="N64" i="2"/>
  <c r="B66" i="2"/>
  <c r="T50" i="2" a="1"/>
  <c r="T50" i="2" s="1"/>
  <c r="S72" i="2" s="1" a="1"/>
  <c r="S72" i="2" s="1"/>
  <c r="T72" i="2" s="1" a="1"/>
  <c r="T72" i="2" s="1"/>
  <c r="B67" i="2" l="1"/>
  <c r="O66" i="2" a="1"/>
  <c r="O66" i="2" s="1"/>
  <c r="N66" i="2"/>
  <c r="X35" i="2" a="1"/>
  <c r="X35" i="2" s="1"/>
  <c r="X19" i="2" a="1"/>
  <c r="X19" i="2" s="1"/>
  <c r="X24" i="2" a="1"/>
  <c r="X24" i="2" s="1"/>
  <c r="X39" i="2" a="1"/>
  <c r="X39" i="2" s="1"/>
  <c r="X43" i="2" a="1"/>
  <c r="X43" i="2" s="1"/>
  <c r="X32" i="2" a="1"/>
  <c r="X32" i="2" s="1"/>
  <c r="X29" i="2" a="1"/>
  <c r="X29" i="2" s="1"/>
  <c r="X52" i="2" a="1"/>
  <c r="X52" i="2" s="1"/>
  <c r="Y35" i="2" a="1"/>
  <c r="Y35" i="2" s="1"/>
  <c r="Y19" i="2" l="1" a="1"/>
  <c r="Y19" i="2" s="1"/>
  <c r="Y32" i="2" a="1"/>
  <c r="Y32" i="2" s="1"/>
  <c r="Y24" i="2" a="1"/>
  <c r="Y24" i="2" s="1"/>
  <c r="Y39" i="2" a="1"/>
  <c r="Y39" i="2" s="1"/>
  <c r="Y43" i="2" a="1"/>
  <c r="Y43" i="2" s="1"/>
  <c r="Y52" i="2" a="1"/>
  <c r="Y52" i="2" s="1"/>
  <c r="Y29" i="2" a="1"/>
  <c r="Y29" i="2" s="1"/>
  <c r="Z35" i="2" a="1"/>
  <c r="Z35" i="2" s="1"/>
  <c r="B68" i="2" l="1"/>
  <c r="B69" i="2" s="1"/>
  <c r="N69" i="2" s="1"/>
  <c r="Z19" i="2" a="1"/>
  <c r="Z19" i="2" s="1"/>
  <c r="Z24" i="2" a="1"/>
  <c r="Z24" i="2" s="1"/>
  <c r="Z52" i="2" a="1"/>
  <c r="Z52" i="2" s="1"/>
  <c r="Z43" i="2" a="1"/>
  <c r="Z43" i="2" s="1"/>
  <c r="Z39" i="2" a="1"/>
  <c r="Z39" i="2" s="1"/>
  <c r="Z29" i="2" a="1"/>
  <c r="Z29" i="2" s="1"/>
  <c r="Z32" i="2" a="1"/>
  <c r="Z32" i="2" s="1"/>
  <c r="B70" i="2" l="1"/>
  <c r="N68" i="2"/>
  <c r="O70" i="2" a="1"/>
  <c r="O70" i="2" s="1"/>
  <c r="AA35" i="2" a="1"/>
  <c r="AA35" i="2" s="1"/>
  <c r="AA52" i="2" a="1"/>
  <c r="AA52" i="2" s="1"/>
  <c r="AA29" i="2" a="1"/>
  <c r="AA29" i="2" s="1"/>
  <c r="AA39" i="2" a="1"/>
  <c r="AA39" i="2" s="1"/>
  <c r="AA32" i="2" a="1"/>
  <c r="AA32" i="2" s="1"/>
  <c r="AA24" i="2" a="1"/>
  <c r="AA24" i="2" s="1"/>
  <c r="AA43" i="2" a="1"/>
  <c r="AA43" i="2" s="1"/>
  <c r="AA19" i="2" a="1"/>
  <c r="AA19" i="2" s="1"/>
  <c r="N70" i="2" l="1"/>
  <c r="B71" i="2"/>
  <c r="AB19" i="2" a="1"/>
  <c r="AB19" i="2" s="1"/>
  <c r="AB32" i="2" a="1"/>
  <c r="AB32" i="2" s="1"/>
  <c r="AB29" i="2" a="1"/>
  <c r="AB29" i="2" s="1"/>
  <c r="AB43" i="2" a="1"/>
  <c r="AB43" i="2" s="1"/>
  <c r="AB35" i="2" a="1"/>
  <c r="AB35" i="2" s="1"/>
  <c r="AB52" i="2" a="1"/>
  <c r="AB52" i="2" s="1"/>
  <c r="AB24" i="2" a="1"/>
  <c r="AB24" i="2" s="1"/>
  <c r="AB39" i="2" a="1"/>
  <c r="AB39" i="2" s="1"/>
  <c r="B72" i="2" l="1"/>
  <c r="N73" i="2"/>
  <c r="N71" i="2"/>
  <c r="AC43" i="2" a="1"/>
  <c r="AC43" i="2" s="1"/>
  <c r="AC32" i="2" a="1"/>
  <c r="AC32" i="2" s="1"/>
  <c r="AC39" i="2" a="1"/>
  <c r="AC39" i="2" s="1"/>
  <c r="AC24" i="2" a="1"/>
  <c r="AC24" i="2" s="1"/>
  <c r="AC29" i="2" a="1"/>
  <c r="AC29" i="2" s="1"/>
  <c r="AC35" i="2" a="1"/>
  <c r="AC35" i="2" s="1"/>
  <c r="AC52" i="2" a="1"/>
  <c r="AC52" i="2" s="1"/>
  <c r="AC19" i="2" a="1"/>
  <c r="AC19" i="2" s="1"/>
  <c r="B73" i="2" l="1"/>
  <c r="N72" i="2"/>
  <c r="O79" i="2" a="1"/>
  <c r="O79" i="2" s="1"/>
  <c r="AD35" i="2" a="1"/>
  <c r="AD35" i="2" s="1"/>
  <c r="AD19" i="2" a="1"/>
  <c r="AD19" i="2" s="1"/>
  <c r="AD32" i="2" a="1"/>
  <c r="AD32" i="2" s="1"/>
  <c r="AD43" i="2" a="1"/>
  <c r="AD43" i="2" s="1"/>
  <c r="AD29" i="2" a="1"/>
  <c r="AD29" i="2" s="1"/>
  <c r="AD39" i="2" a="1"/>
  <c r="AD39" i="2" s="1"/>
  <c r="AD24" i="2" a="1"/>
  <c r="AD24" i="2" s="1"/>
  <c r="AD52" i="2" a="1"/>
  <c r="AD52" i="2" s="1"/>
  <c r="O74" i="2" l="1" a="1"/>
  <c r="O74" i="2" s="1"/>
  <c r="B74" i="2"/>
  <c r="B75" i="2" s="1"/>
  <c r="B76" i="2" s="1"/>
  <c r="B77" i="2" s="1"/>
  <c r="M76" i="2" s="1"/>
  <c r="B78" i="2"/>
  <c r="AE32" i="2" a="1"/>
  <c r="AE32" i="2" s="1"/>
  <c r="AE35" i="2" a="1"/>
  <c r="AE35" i="2" s="1"/>
  <c r="AE43" i="2" a="1"/>
  <c r="AE43" i="2" s="1"/>
  <c r="AE24" i="2" a="1"/>
  <c r="AE24" i="2" s="1"/>
  <c r="AE29" i="2" a="1"/>
  <c r="AE29" i="2" s="1"/>
  <c r="AE39" i="2" a="1"/>
  <c r="AE39" i="2" s="1"/>
  <c r="AE52" i="2" a="1"/>
  <c r="AE52" i="2" s="1"/>
  <c r="AE19" i="2" a="1"/>
  <c r="AE19" i="2" s="1"/>
  <c r="O76" i="2" l="1" a="1"/>
  <c r="O76" i="2" s="1"/>
  <c r="N76" i="2"/>
  <c r="M75" i="2"/>
  <c r="N74" i="2"/>
  <c r="M77" i="2"/>
  <c r="B79" i="2"/>
  <c r="N79" i="2" s="1"/>
  <c r="N77" i="2"/>
  <c r="O77" i="2" a="1"/>
  <c r="O77" i="2" s="1"/>
  <c r="AF32" i="2" a="1"/>
  <c r="AF32" i="2" s="1"/>
  <c r="AF29" i="2" a="1"/>
  <c r="AF29" i="2" s="1"/>
  <c r="AF43" i="2" a="1"/>
  <c r="AF43" i="2" s="1"/>
  <c r="AF39" i="2" a="1"/>
  <c r="AF39" i="2" s="1"/>
  <c r="AF19" i="2" a="1"/>
  <c r="AF19" i="2" s="1"/>
  <c r="AF24" i="2" a="1"/>
  <c r="AF24" i="2" s="1"/>
  <c r="AF35" i="2" a="1"/>
  <c r="AF35" i="2" s="1"/>
  <c r="AF52" i="2" a="1"/>
  <c r="AF52" i="2" s="1"/>
  <c r="B80" i="2" l="1"/>
  <c r="B81" i="2" s="1"/>
  <c r="M82" i="2" s="1"/>
  <c r="O82" i="2" s="1" a="1"/>
  <c r="O82" i="2" s="1"/>
  <c r="O75" i="2" a="1"/>
  <c r="O75" i="2" s="1"/>
  <c r="N75" i="2"/>
  <c r="M78" i="2"/>
  <c r="N81" i="2"/>
  <c r="AG52" i="2" a="1"/>
  <c r="AG52" i="2" s="1"/>
  <c r="AG39" i="2" a="1"/>
  <c r="AG39" i="2" s="1"/>
  <c r="AG29" i="2" a="1"/>
  <c r="AG29" i="2" s="1"/>
  <c r="AG43" i="2" a="1"/>
  <c r="AG43" i="2" s="1"/>
  <c r="AG35" i="2" a="1"/>
  <c r="AG35" i="2" s="1"/>
  <c r="AG32" i="2" a="1"/>
  <c r="AG32" i="2" s="1"/>
  <c r="AG19" i="2" a="1"/>
  <c r="AG19" i="2" s="1"/>
  <c r="AG24" i="2" a="1"/>
  <c r="AG24" i="2" s="1"/>
  <c r="M83" i="2" l="1"/>
  <c r="B82" i="2"/>
  <c r="N78" i="2"/>
  <c r="O78" i="2" a="1"/>
  <c r="O78" i="2" s="1"/>
  <c r="AH29" i="2" a="1"/>
  <c r="AH29" i="2" s="1"/>
  <c r="AH19" i="2" a="1"/>
  <c r="AH19" i="2" s="1"/>
  <c r="AH52" i="2" a="1"/>
  <c r="AH52" i="2" s="1"/>
  <c r="AH43" i="2" a="1"/>
  <c r="AH43" i="2" s="1"/>
  <c r="AH35" i="2" a="1"/>
  <c r="AH35" i="2" s="1"/>
  <c r="AH39" i="2" a="1"/>
  <c r="AH39" i="2" s="1"/>
  <c r="AH32" i="2" a="1"/>
  <c r="AH32" i="2" s="1"/>
  <c r="AH24" i="2" a="1"/>
  <c r="AH24" i="2" s="1"/>
  <c r="B83" i="2" l="1"/>
  <c r="N82" i="2"/>
  <c r="AI35" i="2" a="1"/>
  <c r="AI35" i="2" s="1"/>
  <c r="AI24" i="2" a="1"/>
  <c r="AI24" i="2" s="1"/>
  <c r="AI39" i="2" a="1"/>
  <c r="AI39" i="2" s="1"/>
  <c r="AI52" i="2" a="1"/>
  <c r="AI52" i="2" s="1"/>
  <c r="AI29" i="2" a="1"/>
  <c r="AI29" i="2" s="1"/>
  <c r="AI43" i="2" a="1"/>
  <c r="AI43" i="2" s="1"/>
  <c r="AI19" i="2" a="1"/>
  <c r="AI19" i="2" s="1"/>
  <c r="AI32" i="2" a="1"/>
  <c r="AI32" i="2" s="1"/>
  <c r="B84" i="2" l="1"/>
  <c r="M86" i="2"/>
  <c r="M87" i="2"/>
  <c r="N83" i="2"/>
  <c r="O86" i="2" a="1"/>
  <c r="O86" i="2" s="1"/>
  <c r="O85" i="2" a="1"/>
  <c r="O85" i="2" s="1"/>
  <c r="AJ19" i="2" a="1"/>
  <c r="AJ19" i="2" s="1"/>
  <c r="AJ52" i="2" a="1"/>
  <c r="AJ52" i="2" s="1"/>
  <c r="AJ43" i="2" a="1"/>
  <c r="AJ43" i="2" s="1"/>
  <c r="AJ24" i="2" a="1"/>
  <c r="AJ24" i="2" s="1"/>
  <c r="AJ29" i="2" a="1"/>
  <c r="AJ29" i="2" s="1"/>
  <c r="AJ35" i="2" a="1"/>
  <c r="AJ35" i="2" s="1"/>
  <c r="AJ39" i="2" a="1"/>
  <c r="AJ39" i="2" s="1"/>
  <c r="AJ32" i="2" a="1"/>
  <c r="AJ32" i="2" s="1"/>
  <c r="M88" i="2" l="1"/>
  <c r="N84" i="2"/>
  <c r="B85" i="2"/>
  <c r="N85" i="2" s="1"/>
  <c r="O87" i="2" a="1"/>
  <c r="O87" i="2" s="1"/>
  <c r="AK19" i="2" a="1"/>
  <c r="AK19" i="2" s="1"/>
  <c r="AK24" i="2" a="1"/>
  <c r="AK24" i="2" s="1"/>
  <c r="AK39" i="2" a="1"/>
  <c r="AK39" i="2" s="1"/>
  <c r="AK43" i="2" a="1"/>
  <c r="AK43" i="2" s="1"/>
  <c r="AK29" i="2" a="1"/>
  <c r="AK29" i="2" s="1"/>
  <c r="AK32" i="2" a="1"/>
  <c r="AK32" i="2" s="1"/>
  <c r="AK52" i="2" a="1"/>
  <c r="AK52" i="2" s="1"/>
  <c r="AK35" i="2" a="1"/>
  <c r="AK35" i="2" s="1"/>
  <c r="B86" i="2" l="1"/>
  <c r="O88" i="2" a="1"/>
  <c r="O88" i="2" s="1"/>
  <c r="AL24" i="2" a="1"/>
  <c r="AL24" i="2" s="1"/>
  <c r="AL39" i="2" a="1"/>
  <c r="AL39" i="2" s="1"/>
  <c r="AL43" i="2" a="1"/>
  <c r="AL43" i="2" s="1"/>
  <c r="AL32" i="2" a="1"/>
  <c r="AL32" i="2" s="1"/>
  <c r="AL19" i="2" a="1"/>
  <c r="AL19" i="2" s="1"/>
  <c r="AL35" i="2" a="1"/>
  <c r="AL35" i="2" s="1"/>
  <c r="AL29" i="2" a="1"/>
  <c r="AL29" i="2" s="1"/>
  <c r="AL52" i="2" a="1"/>
  <c r="AL52" i="2" s="1"/>
  <c r="M124" i="2" l="1"/>
  <c r="O124" i="2" s="1" a="1"/>
  <c r="O124" i="2" s="1"/>
  <c r="B87" i="2"/>
  <c r="N86" i="2"/>
  <c r="AM19" i="2" a="1"/>
  <c r="AM19" i="2" s="1"/>
  <c r="AM32" i="2" a="1"/>
  <c r="AM32" i="2" s="1"/>
  <c r="AM52" i="2" a="1"/>
  <c r="AM52" i="2" s="1"/>
  <c r="AM43" i="2" a="1"/>
  <c r="AM43" i="2" s="1"/>
  <c r="AM29" i="2" a="1"/>
  <c r="AM29" i="2" s="1"/>
  <c r="AM39" i="2" a="1"/>
  <c r="AM39" i="2" s="1"/>
  <c r="AM35" i="2" a="1"/>
  <c r="AM35" i="2" s="1"/>
  <c r="AM24" i="2" a="1"/>
  <c r="AM24" i="2" s="1"/>
  <c r="B88" i="2" l="1"/>
  <c r="N87" i="2"/>
  <c r="AN39" i="2" a="1"/>
  <c r="AN39" i="2" s="1"/>
  <c r="AN19" i="2" a="1"/>
  <c r="AN19" i="2" s="1"/>
  <c r="AN35" i="2" a="1"/>
  <c r="AN35" i="2" s="1"/>
  <c r="AN29" i="2" a="1"/>
  <c r="AN29" i="2" s="1"/>
  <c r="AN52" i="2" a="1"/>
  <c r="AN52" i="2" s="1"/>
  <c r="AN32" i="2" a="1"/>
  <c r="AN32" i="2" s="1"/>
  <c r="AN43" i="2" a="1"/>
  <c r="AN43" i="2" s="1"/>
  <c r="AN24" i="2" a="1"/>
  <c r="AN24" i="2" s="1"/>
  <c r="M89" i="2" l="1"/>
  <c r="M91" i="2"/>
  <c r="O91" i="2" s="1" a="1"/>
  <c r="O91" i="2" s="1"/>
  <c r="N88" i="2"/>
  <c r="B89" i="2"/>
  <c r="AO52" i="2" a="1"/>
  <c r="AO52" i="2" s="1"/>
  <c r="AO39" i="2" a="1"/>
  <c r="AO39" i="2" s="1"/>
  <c r="AO35" i="2" a="1"/>
  <c r="AO35" i="2" s="1"/>
  <c r="AO19" i="2" a="1"/>
  <c r="AO19" i="2" s="1"/>
  <c r="AO29" i="2" a="1"/>
  <c r="AO29" i="2" s="1"/>
  <c r="AO32" i="2" a="1"/>
  <c r="AO32" i="2" s="1"/>
  <c r="AO43" i="2" a="1"/>
  <c r="AO43" i="2" s="1"/>
  <c r="AO24" i="2" a="1"/>
  <c r="AO24" i="2" s="1"/>
  <c r="M90" i="2" l="1"/>
  <c r="B90" i="2"/>
  <c r="B91" i="2" s="1"/>
  <c r="O89" i="2" a="1"/>
  <c r="O89" i="2" s="1"/>
  <c r="N89" i="2"/>
  <c r="AP29" i="2" a="1"/>
  <c r="AP29" i="2" s="1"/>
  <c r="AP52" i="2" a="1"/>
  <c r="AP52" i="2" s="1"/>
  <c r="AP32" i="2" a="1"/>
  <c r="AP32" i="2" s="1"/>
  <c r="AP19" i="2" a="1"/>
  <c r="AP19" i="2" s="1"/>
  <c r="AP43" i="2" a="1"/>
  <c r="AP43" i="2" s="1"/>
  <c r="AP24" i="2" a="1"/>
  <c r="AP24" i="2" s="1"/>
  <c r="AP39" i="2" a="1"/>
  <c r="AP39" i="2" s="1"/>
  <c r="AP35" i="2" a="1"/>
  <c r="AP35" i="2" s="1"/>
  <c r="N91" i="2" l="1"/>
  <c r="M94" i="2"/>
  <c r="O94" i="2" s="1" a="1"/>
  <c r="O94" i="2" s="1"/>
  <c r="M92" i="2"/>
  <c r="O90" i="2" a="1"/>
  <c r="O90" i="2" s="1"/>
  <c r="N90" i="2"/>
  <c r="B92" i="2"/>
  <c r="AQ29" i="2" a="1"/>
  <c r="AQ29" i="2" s="1"/>
  <c r="AQ43" i="2" a="1"/>
  <c r="AQ43" i="2" s="1"/>
  <c r="AQ39" i="2" a="1"/>
  <c r="AQ39" i="2" s="1"/>
  <c r="AQ35" i="2" a="1"/>
  <c r="AQ35" i="2" s="1"/>
  <c r="AQ19" i="2" a="1"/>
  <c r="AQ19" i="2" s="1"/>
  <c r="AQ24" i="2" a="1"/>
  <c r="AQ24" i="2" s="1"/>
  <c r="AQ32" i="2" a="1"/>
  <c r="AQ32" i="2" s="1"/>
  <c r="AQ52" i="2" a="1"/>
  <c r="AQ52" i="2" s="1"/>
  <c r="M93" i="2" l="1"/>
  <c r="O93" i="2" s="1" a="1"/>
  <c r="O93" i="2" s="1"/>
  <c r="B93" i="2"/>
  <c r="O92" i="2" a="1"/>
  <c r="O92" i="2" s="1"/>
  <c r="N92" i="2"/>
  <c r="AR39" i="2" a="1"/>
  <c r="AR39" i="2" s="1"/>
  <c r="AR24" i="2" a="1"/>
  <c r="AR24" i="2" s="1"/>
  <c r="AR32" i="2" a="1"/>
  <c r="AR32" i="2" s="1"/>
  <c r="AR35" i="2" a="1"/>
  <c r="AR35" i="2" s="1"/>
  <c r="AR52" i="2" a="1"/>
  <c r="AR52" i="2" s="1"/>
  <c r="AR29" i="2" a="1"/>
  <c r="AR29" i="2" s="1"/>
  <c r="AR43" i="2" a="1"/>
  <c r="AR43" i="2" s="1"/>
  <c r="AR19" i="2" a="1"/>
  <c r="AR19" i="2" s="1"/>
  <c r="N93" i="2" l="1"/>
  <c r="B94" i="2"/>
  <c r="AS43" i="2" a="1"/>
  <c r="AS43" i="2" s="1"/>
  <c r="AS35" i="2" a="1"/>
  <c r="AS35" i="2" s="1"/>
  <c r="AS52" i="2" a="1"/>
  <c r="AS52" i="2" s="1"/>
  <c r="AS39" i="2" a="1"/>
  <c r="AS39" i="2" s="1"/>
  <c r="AS32" i="2" a="1"/>
  <c r="AS32" i="2" s="1"/>
  <c r="AS19" i="2" a="1"/>
  <c r="AS19" i="2" s="1"/>
  <c r="AS29" i="2" a="1"/>
  <c r="AS29" i="2" s="1"/>
  <c r="AS24" i="2" a="1"/>
  <c r="AS24" i="2" s="1"/>
  <c r="M95" i="2" l="1"/>
  <c r="N94" i="2"/>
  <c r="M97" i="2"/>
  <c r="O97" i="2" s="1" a="1"/>
  <c r="O97" i="2" s="1"/>
  <c r="B95" i="2"/>
  <c r="M96" i="2" s="1"/>
  <c r="O96" i="2" s="1" a="1"/>
  <c r="O96" i="2" s="1"/>
  <c r="AT39" i="2" a="1"/>
  <c r="AT39" i="2" s="1"/>
  <c r="AT24" i="2" a="1"/>
  <c r="AT24" i="2" s="1"/>
  <c r="AT32" i="2" a="1"/>
  <c r="AT32" i="2" s="1"/>
  <c r="AT29" i="2" a="1"/>
  <c r="AT29" i="2" s="1"/>
  <c r="AT35" i="2" a="1"/>
  <c r="AT35" i="2" s="1"/>
  <c r="AT19" i="2" a="1"/>
  <c r="AT19" i="2" s="1"/>
  <c r="AT43" i="2" a="1"/>
  <c r="AT43" i="2" s="1"/>
  <c r="AT52" i="2" a="1"/>
  <c r="AT52" i="2" s="1"/>
  <c r="O95" i="2" l="1" a="1"/>
  <c r="O95" i="2" s="1"/>
  <c r="N95" i="2"/>
  <c r="B96" i="2"/>
  <c r="AU19" i="2" a="1"/>
  <c r="AU19" i="2" s="1"/>
  <c r="AU29" i="2" a="1"/>
  <c r="AU29" i="2" s="1"/>
  <c r="AU43" i="2" a="1"/>
  <c r="AU43" i="2" s="1"/>
  <c r="AU52" i="2" a="1"/>
  <c r="AU52" i="2" s="1"/>
  <c r="AU32" i="2" a="1"/>
  <c r="AU32" i="2" s="1"/>
  <c r="AU35" i="2" a="1"/>
  <c r="AU35" i="2" s="1"/>
  <c r="AU24" i="2" a="1"/>
  <c r="AU24" i="2" s="1"/>
  <c r="AU39" i="2" a="1"/>
  <c r="AU39" i="2" s="1"/>
  <c r="N96" i="2" l="1"/>
  <c r="B97" i="2"/>
  <c r="AV32" i="2" a="1"/>
  <c r="AV32" i="2" s="1"/>
  <c r="AV24" i="2" a="1"/>
  <c r="AV24" i="2" s="1"/>
  <c r="AV43" i="2" a="1"/>
  <c r="AV43" i="2" s="1"/>
  <c r="AV19" i="2" a="1"/>
  <c r="AV19" i="2" s="1"/>
  <c r="AV29" i="2" a="1"/>
  <c r="AV29" i="2" s="1"/>
  <c r="AV39" i="2" a="1"/>
  <c r="AV39" i="2" s="1"/>
  <c r="AV52" i="2" a="1"/>
  <c r="AV52" i="2" s="1"/>
  <c r="AV35" i="2" a="1"/>
  <c r="AV35" i="2" s="1"/>
  <c r="M101" i="2" l="1"/>
  <c r="N97" i="2"/>
  <c r="M98" i="2"/>
  <c r="M100" i="2"/>
  <c r="O100" i="2" s="1" a="1"/>
  <c r="O100" i="2" s="1"/>
  <c r="B98" i="2"/>
  <c r="O101" i="2" a="1"/>
  <c r="O101" i="2" s="1"/>
  <c r="AW43" i="2" a="1"/>
  <c r="AW43" i="2" s="1"/>
  <c r="AW29" i="2" a="1"/>
  <c r="AW29" i="2" s="1"/>
  <c r="AW52" i="2" a="1"/>
  <c r="AW52" i="2" s="1"/>
  <c r="AW39" i="2" a="1"/>
  <c r="AW39" i="2" s="1"/>
  <c r="AW19" i="2" a="1"/>
  <c r="AW19" i="2" s="1"/>
  <c r="AW32" i="2" a="1"/>
  <c r="AW32" i="2" s="1"/>
  <c r="AW24" i="2" a="1"/>
  <c r="AW24" i="2" s="1"/>
  <c r="AW35" i="2" a="1"/>
  <c r="AW35" i="2" s="1"/>
  <c r="O98" i="2" l="1" a="1"/>
  <c r="O98" i="2" s="1"/>
  <c r="N98" i="2"/>
  <c r="M99" i="2"/>
  <c r="O99" i="2" s="1" a="1"/>
  <c r="O99" i="2" s="1"/>
  <c r="B99" i="2"/>
  <c r="N99" i="2" s="1"/>
  <c r="AX43" i="2" a="1"/>
  <c r="AX43" i="2" s="1"/>
  <c r="AX35" i="2" a="1"/>
  <c r="AX35" i="2" s="1"/>
  <c r="AX29" i="2" a="1"/>
  <c r="AX29" i="2" s="1"/>
  <c r="AX52" i="2" a="1"/>
  <c r="AX52" i="2" s="1"/>
  <c r="AX24" i="2" a="1"/>
  <c r="AX24" i="2" s="1"/>
  <c r="AX39" i="2" a="1"/>
  <c r="AX39" i="2" s="1"/>
  <c r="AX32" i="2" a="1"/>
  <c r="AX32" i="2" s="1"/>
  <c r="AX19" i="2" a="1"/>
  <c r="AX19" i="2" s="1"/>
  <c r="B100" i="2" l="1"/>
  <c r="N100" i="2" s="1"/>
  <c r="B101" i="2"/>
  <c r="AY19" i="2" a="1"/>
  <c r="AY19" i="2" s="1"/>
  <c r="AY29" i="2" a="1"/>
  <c r="AY29" i="2" s="1"/>
  <c r="AY35" i="2" a="1"/>
  <c r="AY35" i="2" s="1"/>
  <c r="AY24" i="2" a="1"/>
  <c r="AY24" i="2" s="1"/>
  <c r="AY39" i="2" a="1"/>
  <c r="AY39" i="2" s="1"/>
  <c r="AY32" i="2" a="1"/>
  <c r="AY32" i="2" s="1"/>
  <c r="AY52" i="2" a="1"/>
  <c r="AY52" i="2" s="1"/>
  <c r="AY43" i="2" a="1"/>
  <c r="AY43" i="2" s="1"/>
  <c r="B102" i="2" l="1"/>
  <c r="M102" i="2"/>
  <c r="M104" i="2"/>
  <c r="N101" i="2"/>
  <c r="AZ29" i="2" a="1"/>
  <c r="AZ29" i="2" s="1"/>
  <c r="AZ43" i="2" a="1"/>
  <c r="AZ43" i="2" s="1"/>
  <c r="AZ35" i="2" a="1"/>
  <c r="AZ35" i="2" s="1"/>
  <c r="AZ39" i="2" a="1"/>
  <c r="AZ39" i="2" s="1"/>
  <c r="AZ19" i="2" a="1"/>
  <c r="AZ19" i="2" s="1"/>
  <c r="AZ32" i="2" a="1"/>
  <c r="AZ32" i="2" s="1"/>
  <c r="AZ52" i="2" a="1"/>
  <c r="AZ52" i="2" s="1"/>
  <c r="AZ24" i="2" a="1"/>
  <c r="AZ24" i="2" s="1"/>
  <c r="O104" i="2" l="1" a="1"/>
  <c r="O104" i="2" s="1"/>
  <c r="O102" i="2" a="1"/>
  <c r="O102" i="2" s="1"/>
  <c r="N102" i="2"/>
  <c r="B103" i="2"/>
  <c r="M103" i="2"/>
  <c r="B104" i="2"/>
  <c r="B105" i="2"/>
  <c r="M106" i="2" s="1"/>
  <c r="O106" i="2" s="1" a="1"/>
  <c r="O106" i="2" s="1"/>
  <c r="BA24" i="2" a="1"/>
  <c r="BA24" i="2" s="1"/>
  <c r="BA43" i="2" a="1"/>
  <c r="BA43" i="2" s="1"/>
  <c r="BA35" i="2" a="1"/>
  <c r="BA35" i="2" s="1"/>
  <c r="BA52" i="2" a="1"/>
  <c r="BA52" i="2" s="1"/>
  <c r="BA32" i="2" a="1"/>
  <c r="BA32" i="2" s="1"/>
  <c r="BA39" i="2" a="1"/>
  <c r="BA39" i="2" s="1"/>
  <c r="BA29" i="2" a="1"/>
  <c r="BA29" i="2" s="1"/>
  <c r="BA19" i="2" a="1"/>
  <c r="BA19" i="2" s="1"/>
  <c r="M107" i="2" l="1"/>
  <c r="O107" i="2" s="1" a="1"/>
  <c r="O107" i="2" s="1"/>
  <c r="M105" i="2"/>
  <c r="B106" i="2"/>
  <c r="O103" i="2" a="1"/>
  <c r="O103" i="2" s="1"/>
  <c r="N103" i="2"/>
  <c r="N106" i="2"/>
  <c r="B107" i="2"/>
  <c r="M108" i="2" s="1"/>
  <c r="O108" i="2" s="1" a="1"/>
  <c r="O108" i="2" s="1"/>
  <c r="N104" i="2"/>
  <c r="M110" i="2"/>
  <c r="BB32" i="2" a="1"/>
  <c r="BB32" i="2" s="1"/>
  <c r="BB43" i="2" a="1"/>
  <c r="BB43" i="2" s="1"/>
  <c r="BB35" i="2" a="1"/>
  <c r="BB35" i="2" s="1"/>
  <c r="BB52" i="2" a="1"/>
  <c r="BB52" i="2" s="1"/>
  <c r="BB19" i="2" a="1"/>
  <c r="BB19" i="2" s="1"/>
  <c r="BB29" i="2" a="1"/>
  <c r="BB29" i="2" s="1"/>
  <c r="BB39" i="2" a="1"/>
  <c r="BB39" i="2" s="1"/>
  <c r="BB24" i="2" a="1"/>
  <c r="BB24" i="2" s="1"/>
  <c r="N107" i="2" l="1"/>
  <c r="B108" i="2"/>
  <c r="M109" i="2" s="1"/>
  <c r="O109" i="2" s="1" a="1"/>
  <c r="O109" i="2" s="1"/>
  <c r="O105" i="2" a="1"/>
  <c r="O105" i="2" s="1"/>
  <c r="N105" i="2"/>
  <c r="B109" i="2"/>
  <c r="N108" i="2"/>
  <c r="BC32" i="2" a="1"/>
  <c r="BC32" i="2" s="1"/>
  <c r="BC39" i="2" a="1"/>
  <c r="BC39" i="2" s="1"/>
  <c r="BC52" i="2" a="1"/>
  <c r="BC52" i="2" s="1"/>
  <c r="BC19" i="2" a="1"/>
  <c r="BC19" i="2" s="1"/>
  <c r="BC43" i="2" a="1"/>
  <c r="BC43" i="2" s="1"/>
  <c r="BC24" i="2" a="1"/>
  <c r="BC24" i="2" s="1"/>
  <c r="BC29" i="2" a="1"/>
  <c r="BC29" i="2" s="1"/>
  <c r="BC35" i="2" a="1"/>
  <c r="BC35" i="2" s="1"/>
  <c r="O110" i="2" l="1" a="1"/>
  <c r="O110" i="2" s="1"/>
  <c r="B110" i="2"/>
  <c r="N109" i="2"/>
  <c r="BD19" i="2" a="1"/>
  <c r="BD19" i="2" s="1"/>
  <c r="BD35" i="2" a="1"/>
  <c r="BD35" i="2" s="1"/>
  <c r="BD52" i="2" a="1"/>
  <c r="BD52" i="2" s="1"/>
  <c r="BD29" i="2" a="1"/>
  <c r="BD29" i="2" s="1"/>
  <c r="BD32" i="2" a="1"/>
  <c r="BD32" i="2" s="1"/>
  <c r="BD39" i="2" a="1"/>
  <c r="BD39" i="2" s="1"/>
  <c r="BD24" i="2" a="1"/>
  <c r="BD24" i="2" s="1"/>
  <c r="BD43" i="2" a="1"/>
  <c r="BD43" i="2" s="1"/>
  <c r="M114" i="2" l="1"/>
  <c r="M113" i="2"/>
  <c r="M111" i="2"/>
  <c r="O111" i="2" s="1" a="1"/>
  <c r="O111" i="2" s="1"/>
  <c r="B111" i="2"/>
  <c r="M112" i="2" s="1"/>
  <c r="O112" i="2" s="1" a="1"/>
  <c r="O112" i="2" s="1"/>
  <c r="N110" i="2"/>
  <c r="BE35" i="2" a="1"/>
  <c r="BE35" i="2" s="1"/>
  <c r="BE43" i="2" a="1"/>
  <c r="BE43" i="2" s="1"/>
  <c r="BE29" i="2" a="1"/>
  <c r="BE29" i="2" s="1"/>
  <c r="BE39" i="2" a="1"/>
  <c r="BE39" i="2" s="1"/>
  <c r="BE19" i="2" a="1"/>
  <c r="BE19" i="2" s="1"/>
  <c r="BE24" i="2" a="1"/>
  <c r="BE24" i="2" s="1"/>
  <c r="BE32" i="2" a="1"/>
  <c r="BE32" i="2" s="1"/>
  <c r="BE52" i="2" a="1"/>
  <c r="BE52" i="2" s="1"/>
  <c r="B112" i="2" l="1"/>
  <c r="N112" i="2" s="1"/>
  <c r="O113" i="2" a="1"/>
  <c r="O113" i="2" s="1"/>
  <c r="N111" i="2"/>
  <c r="BF32" i="2" a="1"/>
  <c r="BF32" i="2" s="1"/>
  <c r="BF24" i="2" a="1"/>
  <c r="BF24" i="2" s="1"/>
  <c r="BF19" i="2" a="1"/>
  <c r="BF19" i="2" s="1"/>
  <c r="BF39" i="2" a="1"/>
  <c r="BF39" i="2" s="1"/>
  <c r="BF43" i="2" a="1"/>
  <c r="BF43" i="2" s="1"/>
  <c r="BF35" i="2" a="1"/>
  <c r="BF35" i="2" s="1"/>
  <c r="BF29" i="2" a="1"/>
  <c r="BF29" i="2" s="1"/>
  <c r="BF52" i="2" a="1"/>
  <c r="BF52" i="2" s="1"/>
  <c r="B113" i="2" l="1"/>
  <c r="N113" i="2" s="1"/>
  <c r="BG24" i="2" a="1"/>
  <c r="BG24" i="2" s="1"/>
  <c r="BG35" i="2" a="1"/>
  <c r="BG35" i="2" s="1"/>
  <c r="BG32" i="2" a="1"/>
  <c r="BG32" i="2" s="1"/>
  <c r="BG39" i="2" a="1"/>
  <c r="BG39" i="2" s="1"/>
  <c r="BG43" i="2" a="1"/>
  <c r="BG43" i="2" s="1"/>
  <c r="BG52" i="2" a="1"/>
  <c r="BG52" i="2" s="1"/>
  <c r="BG19" i="2" a="1"/>
  <c r="BG19" i="2" s="1"/>
  <c r="BG29" i="2" a="1"/>
  <c r="BG29" i="2" s="1"/>
  <c r="B114" i="2" l="1"/>
  <c r="M117" i="2" s="1"/>
  <c r="O114" i="2" a="1"/>
  <c r="O114" i="2" s="1"/>
  <c r="O84" i="2" a="1"/>
  <c r="O84" i="2" s="1"/>
  <c r="O83" i="2" a="1"/>
  <c r="O83" i="2" s="1"/>
  <c r="O81" i="2" a="1"/>
  <c r="O81" i="2" s="1"/>
  <c r="BH24" i="2" a="1"/>
  <c r="BH24" i="2" s="1"/>
  <c r="BH32" i="2" a="1"/>
  <c r="BH32" i="2" s="1"/>
  <c r="BH19" i="2" a="1"/>
  <c r="BH19" i="2" s="1"/>
  <c r="BH43" i="2" a="1"/>
  <c r="BH43" i="2" s="1"/>
  <c r="BH35" i="2" a="1"/>
  <c r="BH35" i="2" s="1"/>
  <c r="BH52" i="2" a="1"/>
  <c r="BH52" i="2" s="1"/>
  <c r="BH39" i="2" a="1"/>
  <c r="BH39" i="2" s="1"/>
  <c r="BH29" i="2" a="1"/>
  <c r="BH29" i="2" s="1"/>
  <c r="N114" i="2" l="1"/>
  <c r="M115" i="2"/>
  <c r="O115" i="2" s="1" a="1"/>
  <c r="O115" i="2" s="1"/>
  <c r="B115" i="2"/>
  <c r="M116" i="2" s="1"/>
  <c r="O116" i="2" s="1" a="1"/>
  <c r="O116" i="2" s="1"/>
  <c r="O117" i="2" a="1"/>
  <c r="O117" i="2" s="1"/>
  <c r="BI39" i="2" a="1"/>
  <c r="BI39" i="2" s="1"/>
  <c r="BI43" i="2" a="1"/>
  <c r="BI43" i="2" s="1"/>
  <c r="BI19" i="2" a="1"/>
  <c r="BI19" i="2" s="1"/>
  <c r="BI24" i="2" a="1"/>
  <c r="BI24" i="2" s="1"/>
  <c r="BI52" i="2" a="1"/>
  <c r="BI52" i="2" s="1"/>
  <c r="BI29" i="2" a="1"/>
  <c r="BI29" i="2" s="1"/>
  <c r="BI35" i="2" a="1"/>
  <c r="BI35" i="2" s="1"/>
  <c r="BI32" i="2" a="1"/>
  <c r="BI32" i="2" s="1"/>
  <c r="B116" i="2" l="1"/>
  <c r="B117" i="2" s="1"/>
  <c r="M118" i="2" s="1"/>
  <c r="O118" i="2" s="1" a="1"/>
  <c r="O118" i="2" s="1"/>
  <c r="N115" i="2"/>
  <c r="BJ32" i="2" a="1"/>
  <c r="BJ32" i="2" s="1"/>
  <c r="BJ19" i="2" a="1"/>
  <c r="BJ19" i="2" s="1"/>
  <c r="BJ52" i="2" a="1"/>
  <c r="BJ52" i="2" s="1"/>
  <c r="BJ35" i="2" a="1"/>
  <c r="BJ35" i="2" s="1"/>
  <c r="BJ43" i="2" a="1"/>
  <c r="BJ43" i="2" s="1"/>
  <c r="BJ24" i="2" a="1"/>
  <c r="BJ24" i="2" s="1"/>
  <c r="BJ29" i="2" a="1"/>
  <c r="BJ29" i="2" s="1"/>
  <c r="BJ39" i="2" a="1"/>
  <c r="BJ39" i="2" s="1"/>
  <c r="B118" i="2" l="1"/>
  <c r="N118" i="2" s="1"/>
  <c r="M120" i="2"/>
  <c r="O120" i="2" s="1" a="1"/>
  <c r="O120" i="2" s="1"/>
  <c r="N116" i="2"/>
  <c r="N117" i="2"/>
  <c r="BK35" i="2" a="1"/>
  <c r="BK35" i="2" s="1"/>
  <c r="BK29" i="2" a="1"/>
  <c r="BK29" i="2" s="1"/>
  <c r="BK19" i="2" a="1"/>
  <c r="BK19" i="2" s="1"/>
  <c r="BK24" i="2" a="1"/>
  <c r="BK24" i="2" s="1"/>
  <c r="BK43" i="2" a="1"/>
  <c r="BK43" i="2" s="1"/>
  <c r="BK52" i="2" a="1"/>
  <c r="BK52" i="2" s="1"/>
  <c r="BK32" i="2" a="1"/>
  <c r="BK32" i="2" s="1"/>
  <c r="BK39" i="2" a="1"/>
  <c r="BK39" i="2" s="1"/>
  <c r="M119" i="2" l="1"/>
  <c r="B119" i="2"/>
  <c r="B120" i="2" s="1"/>
  <c r="M121" i="2" s="1"/>
  <c r="BL32" i="2" a="1"/>
  <c r="BL32" i="2" s="1"/>
  <c r="BL52" i="2" a="1"/>
  <c r="BL52" i="2" s="1"/>
  <c r="BL29" i="2" a="1"/>
  <c r="BL29" i="2" s="1"/>
  <c r="BL35" i="2" a="1"/>
  <c r="BL35" i="2" s="1"/>
  <c r="BL43" i="2" a="1"/>
  <c r="BL43" i="2" s="1"/>
  <c r="BL24" i="2" a="1"/>
  <c r="BL24" i="2" s="1"/>
  <c r="BL19" i="2" a="1"/>
  <c r="BL19" i="2" s="1"/>
  <c r="BL39" i="2" a="1"/>
  <c r="BL39" i="2" s="1"/>
  <c r="N120" i="2" l="1"/>
  <c r="B121" i="2"/>
  <c r="M122" i="2" s="1"/>
  <c r="O122" i="2" s="1" a="1"/>
  <c r="O122" i="2" s="1"/>
  <c r="O119" i="2" a="1"/>
  <c r="O119" i="2" s="1"/>
  <c r="N119" i="2"/>
  <c r="O121" i="2" a="1"/>
  <c r="O121" i="2" s="1"/>
  <c r="BM43" i="2" a="1"/>
  <c r="BM43" i="2" s="1"/>
  <c r="BM24" i="2" a="1"/>
  <c r="BM24" i="2" s="1"/>
  <c r="BM29" i="2" a="1"/>
  <c r="BM29" i="2" s="1"/>
  <c r="BM32" i="2" a="1"/>
  <c r="BM32" i="2" s="1"/>
  <c r="BM19" i="2" a="1"/>
  <c r="BM19" i="2" s="1"/>
  <c r="BM52" i="2" a="1"/>
  <c r="BM52" i="2" s="1"/>
  <c r="BM35" i="2" a="1"/>
  <c r="BM35" i="2" s="1"/>
  <c r="BM39" i="2" a="1"/>
  <c r="BM39" i="2" s="1"/>
  <c r="N121" i="2" l="1"/>
  <c r="B122" i="2"/>
  <c r="N122" i="2" s="1"/>
  <c r="BN29" i="2" a="1"/>
  <c r="BN29" i="2" s="1"/>
  <c r="BN39" i="2" a="1"/>
  <c r="BN39" i="2" s="1"/>
  <c r="BN24" i="2" a="1"/>
  <c r="BN24" i="2" s="1"/>
  <c r="BN43" i="2" a="1"/>
  <c r="BN43" i="2" s="1"/>
  <c r="BN32" i="2" a="1"/>
  <c r="BN32" i="2" s="1"/>
  <c r="BN35" i="2" a="1"/>
  <c r="BN35" i="2" s="1"/>
  <c r="BN19" i="2" a="1"/>
  <c r="BN19" i="2" s="1"/>
  <c r="BN52" i="2" a="1"/>
  <c r="BN52" i="2" s="1"/>
  <c r="BO43" i="2" l="1" a="1"/>
  <c r="BO43" i="2" s="1"/>
  <c r="BO52" i="2" a="1"/>
  <c r="BO52" i="2" s="1"/>
  <c r="BO29" i="2" a="1"/>
  <c r="BO29" i="2" s="1"/>
  <c r="BO32" i="2" a="1"/>
  <c r="BO32" i="2" s="1"/>
  <c r="BO19" i="2" a="1"/>
  <c r="BO19" i="2" s="1"/>
  <c r="BO39" i="2" a="1"/>
  <c r="BO39" i="2" s="1"/>
  <c r="BO24" i="2" a="1"/>
  <c r="BO24" i="2" s="1"/>
  <c r="BO35" i="2" a="1"/>
  <c r="BO35" i="2" s="1"/>
  <c r="B123" i="2" l="1"/>
  <c r="B124" i="2" s="1"/>
  <c r="N124" i="2" s="1"/>
  <c r="BP19" i="2" a="1"/>
  <c r="BP19" i="2" s="1"/>
  <c r="BP39" i="2" a="1"/>
  <c r="BP39" i="2" s="1"/>
  <c r="BP32" i="2" a="1"/>
  <c r="BP32" i="2" s="1"/>
  <c r="BP24" i="2" a="1"/>
  <c r="BP24" i="2" s="1"/>
  <c r="BP52" i="2" a="1"/>
  <c r="BP52" i="2" s="1"/>
  <c r="BP43" i="2" a="1"/>
  <c r="BP43" i="2" s="1"/>
  <c r="BP29" i="2" a="1"/>
  <c r="BP29" i="2" s="1"/>
  <c r="BP35" i="2" a="1"/>
  <c r="BP35" i="2" s="1"/>
  <c r="B125" i="2" l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Q24" i="2" a="1"/>
  <c r="BQ24" i="2" s="1"/>
  <c r="BQ43" i="2" a="1"/>
  <c r="BQ43" i="2" s="1"/>
  <c r="BQ19" i="2" a="1"/>
  <c r="BQ19" i="2" s="1"/>
  <c r="BQ32" i="2" a="1"/>
  <c r="BQ32" i="2" s="1"/>
  <c r="BQ35" i="2" a="1"/>
  <c r="BQ35" i="2" s="1"/>
  <c r="BQ29" i="2" a="1"/>
  <c r="BQ29" i="2" s="1"/>
  <c r="BQ52" i="2" a="1"/>
  <c r="BQ52" i="2" s="1"/>
  <c r="BQ39" i="2" a="1"/>
  <c r="BQ39" i="2" s="1"/>
  <c r="O72" i="2" l="1" a="1"/>
  <c r="O72" i="2" s="1"/>
  <c r="O69" i="2" a="1"/>
  <c r="O69" i="2" s="1"/>
  <c r="O59" i="2" a="1"/>
  <c r="O59" i="2" s="1"/>
  <c r="O73" i="2" a="1"/>
  <c r="O73" i="2" s="1"/>
  <c r="O49" i="2" a="1"/>
  <c r="O49" i="2" s="1"/>
  <c r="O68" i="2" a="1"/>
  <c r="O68" i="2" s="1"/>
  <c r="O71" i="2" a="1"/>
  <c r="O71" i="2" s="1"/>
  <c r="O52" i="2" a="1"/>
  <c r="O52" i="2" s="1"/>
  <c r="O48" i="2" a="1"/>
  <c r="O48" i="2" s="1"/>
  <c r="O44" i="2" a="1"/>
  <c r="O44" i="2" s="1"/>
  <c r="O45" i="2" a="1"/>
  <c r="O45" i="2" s="1"/>
  <c r="O40" i="2" a="1"/>
  <c r="O40" i="2" s="1"/>
  <c r="O41" i="2" a="1"/>
  <c r="O41" i="2" s="1"/>
  <c r="O42" i="2" a="1"/>
  <c r="O42" i="2" s="1"/>
  <c r="O133" i="2" a="1"/>
  <c r="O133" i="2" s="1"/>
  <c r="O39" i="2" a="1"/>
  <c r="O39" i="2" s="1"/>
  <c r="O125" i="2" a="1"/>
  <c r="O125" i="2" s="1"/>
  <c r="O16" i="2" a="1"/>
  <c r="O16" i="2" s="1"/>
  <c r="O132" i="2" a="1"/>
  <c r="O132" i="2" s="1"/>
  <c r="O128" i="2" a="1"/>
  <c r="O128" i="2" s="1"/>
  <c r="O50" i="2" a="1"/>
  <c r="O50" i="2" s="1"/>
  <c r="O135" i="2" a="1"/>
  <c r="O135" i="2" s="1"/>
  <c r="O137" i="2" a="1"/>
  <c r="O137" i="2" s="1"/>
  <c r="O32" i="2" a="1"/>
  <c r="O32" i="2" s="1"/>
  <c r="O62" i="2" a="1"/>
  <c r="O62" i="2" s="1"/>
  <c r="O136" i="2" a="1"/>
  <c r="O136" i="2" s="1"/>
  <c r="O26" i="2" a="1"/>
  <c r="O26" i="2" s="1"/>
  <c r="O131" i="2" a="1"/>
  <c r="O131" i="2" s="1"/>
  <c r="O61" i="2" a="1"/>
  <c r="O61" i="2" s="1"/>
  <c r="O139" i="2" a="1"/>
  <c r="O139" i="2" s="1"/>
  <c r="O43" i="2" a="1"/>
  <c r="O43" i="2" s="1"/>
  <c r="O38" i="2" a="1"/>
  <c r="O38" i="2" s="1"/>
  <c r="O123" i="2" a="1"/>
  <c r="O123" i="2" s="1"/>
  <c r="O67" i="2" a="1"/>
  <c r="O67" i="2" s="1"/>
  <c r="O130" i="2" a="1"/>
  <c r="O130" i="2" s="1"/>
  <c r="O134" i="2" a="1"/>
  <c r="O134" i="2" s="1"/>
  <c r="O129" i="2" a="1"/>
  <c r="O129" i="2" s="1"/>
  <c r="O126" i="2" a="1"/>
  <c r="O126" i="2" s="1"/>
  <c r="O127" i="2" a="1"/>
  <c r="O127" i="2" s="1"/>
  <c r="O80" i="2" a="1"/>
  <c r="O80" i="2" s="1"/>
  <c r="O138" i="2" a="1"/>
  <c r="O138" i="2" s="1"/>
  <c r="O15" i="2" a="1"/>
  <c r="O15" i="2" s="1"/>
  <c r="O25" i="2" a="1"/>
  <c r="O25" i="2" s="1"/>
  <c r="BR32" i="2" a="1"/>
  <c r="BR32" i="2" s="1"/>
  <c r="BR43" i="2" a="1"/>
  <c r="BR43" i="2" s="1"/>
  <c r="BR52" i="2" a="1"/>
  <c r="BR52" i="2" s="1"/>
  <c r="BR24" i="2" a="1"/>
  <c r="BR24" i="2" s="1"/>
  <c r="BR35" i="2" a="1"/>
  <c r="BR35" i="2" s="1"/>
  <c r="BR19" i="2" a="1"/>
  <c r="BR19" i="2" s="1"/>
  <c r="BR29" i="2" a="1"/>
  <c r="BR29" i="2" s="1"/>
  <c r="BR39" i="2" a="1"/>
  <c r="BR39" i="2" s="1"/>
  <c r="BS19" i="2" l="1" a="1"/>
  <c r="BS19" i="2" s="1"/>
  <c r="BS39" i="2" a="1"/>
  <c r="BS39" i="2" s="1"/>
  <c r="BS43" i="2" a="1"/>
  <c r="BS43" i="2" s="1"/>
  <c r="BS52" i="2" a="1"/>
  <c r="BS52" i="2" s="1"/>
  <c r="BS24" i="2" a="1"/>
  <c r="BS24" i="2" s="1"/>
  <c r="BS29" i="2" a="1"/>
  <c r="BS29" i="2" s="1"/>
  <c r="BS35" i="2" a="1"/>
  <c r="BS35" i="2" s="1"/>
  <c r="BS32" i="2" a="1"/>
  <c r="BS32" i="2" s="1"/>
  <c r="BT35" i="2" l="1" a="1"/>
  <c r="BT35" i="2" s="1"/>
  <c r="BT43" i="2" a="1"/>
  <c r="BT43" i="2" s="1"/>
  <c r="BT39" i="2" a="1"/>
  <c r="BT39" i="2" s="1"/>
  <c r="BT52" i="2" a="1"/>
  <c r="BT52" i="2" s="1"/>
  <c r="BT19" i="2" a="1"/>
  <c r="BT19" i="2" s="1"/>
  <c r="BT24" i="2" a="1"/>
  <c r="BT24" i="2" s="1"/>
  <c r="BT32" i="2" a="1"/>
  <c r="BT32" i="2" s="1"/>
  <c r="BT29" i="2" a="1"/>
  <c r="BT29" i="2" s="1"/>
  <c r="BU39" i="2" l="1" a="1"/>
  <c r="BU39" i="2" s="1"/>
  <c r="BU43" i="2" a="1"/>
  <c r="BU43" i="2" s="1"/>
  <c r="BU24" i="2" a="1"/>
  <c r="BU24" i="2" s="1"/>
  <c r="BU35" i="2" a="1"/>
  <c r="BU35" i="2" s="1"/>
  <c r="BU29" i="2" a="1"/>
  <c r="BU29" i="2" s="1"/>
  <c r="BU32" i="2" a="1"/>
  <c r="BU32" i="2" s="1"/>
  <c r="BU19" i="2" a="1"/>
  <c r="BU19" i="2" s="1"/>
  <c r="BU52" i="2" a="1"/>
  <c r="BU52" i="2" s="1"/>
  <c r="BV19" i="2" l="1" a="1"/>
  <c r="BV19" i="2" s="1"/>
  <c r="BV52" i="2" a="1"/>
  <c r="BV52" i="2" s="1"/>
  <c r="BV24" i="2" a="1"/>
  <c r="BV24" i="2" s="1"/>
  <c r="BV39" i="2" a="1"/>
  <c r="BV39" i="2" s="1"/>
  <c r="BV43" i="2" a="1"/>
  <c r="BV43" i="2" s="1"/>
  <c r="BV35" i="2" a="1"/>
  <c r="BV35" i="2" s="1"/>
  <c r="BV32" i="2" a="1"/>
  <c r="BV32" i="2" s="1"/>
  <c r="BV29" i="2" a="1"/>
  <c r="BV29" i="2" s="1"/>
  <c r="BW35" i="2" l="1" a="1"/>
  <c r="BW35" i="2" s="1"/>
  <c r="BW32" i="2" a="1"/>
  <c r="BW32" i="2" s="1"/>
  <c r="BW19" i="2" a="1"/>
  <c r="BW19" i="2" s="1"/>
  <c r="BW39" i="2" a="1"/>
  <c r="BW39" i="2" s="1"/>
  <c r="BW24" i="2" a="1"/>
  <c r="BW24" i="2" s="1"/>
  <c r="BW43" i="2" a="1"/>
  <c r="BW43" i="2" s="1"/>
  <c r="BW29" i="2" a="1"/>
  <c r="BW29" i="2" s="1"/>
  <c r="BW52" i="2" a="1"/>
  <c r="BW52" i="2" s="1"/>
  <c r="BX32" i="2" l="1" a="1"/>
  <c r="BX32" i="2" s="1"/>
  <c r="BX29" i="2" a="1"/>
  <c r="BX29" i="2" s="1"/>
  <c r="BX39" i="2" a="1"/>
  <c r="BX39" i="2" s="1"/>
  <c r="BX43" i="2" a="1"/>
  <c r="BX43" i="2" s="1"/>
  <c r="BX19" i="2" a="1"/>
  <c r="BX19" i="2" s="1"/>
  <c r="BX24" i="2" a="1"/>
  <c r="BX24" i="2" s="1"/>
  <c r="BX52" i="2" a="1"/>
  <c r="BX52" i="2" s="1"/>
  <c r="BX35" i="2" a="1"/>
  <c r="BX35" i="2" s="1"/>
  <c r="BY43" i="2" l="1" a="1"/>
  <c r="BY43" i="2" s="1"/>
  <c r="BY32" i="2" a="1"/>
  <c r="BY32" i="2" s="1"/>
  <c r="BY52" i="2" a="1"/>
  <c r="BY52" i="2" s="1"/>
  <c r="BY35" i="2" a="1"/>
  <c r="BY35" i="2" s="1"/>
  <c r="BY19" i="2" a="1"/>
  <c r="BY19" i="2" s="1"/>
  <c r="BY39" i="2" a="1"/>
  <c r="BY39" i="2" s="1"/>
  <c r="BY24" i="2" a="1"/>
  <c r="BY24" i="2" s="1"/>
  <c r="BY29" i="2" a="1"/>
  <c r="BY29" i="2" s="1"/>
  <c r="BZ32" i="2" l="1" a="1"/>
  <c r="BZ32" i="2" s="1"/>
  <c r="BZ39" i="2" a="1"/>
  <c r="BZ39" i="2" s="1"/>
  <c r="BZ52" i="2" a="1"/>
  <c r="BZ52" i="2" s="1"/>
  <c r="BZ35" i="2" a="1"/>
  <c r="BZ35" i="2" s="1"/>
  <c r="BZ24" i="2" a="1"/>
  <c r="BZ24" i="2" s="1"/>
  <c r="BZ43" i="2" a="1"/>
  <c r="BZ43" i="2" s="1"/>
  <c r="BZ19" i="2" a="1"/>
  <c r="BZ19" i="2" s="1"/>
  <c r="BZ29" i="2" a="1"/>
  <c r="BZ29" i="2" s="1"/>
  <c r="CA32" i="2" l="1" a="1"/>
  <c r="CA32" i="2" s="1"/>
  <c r="CA43" i="2" a="1"/>
  <c r="CA43" i="2" s="1"/>
  <c r="CA24" i="2" a="1"/>
  <c r="CA24" i="2" s="1"/>
  <c r="CA35" i="2" a="1"/>
  <c r="CA35" i="2" s="1"/>
  <c r="CA39" i="2" a="1"/>
  <c r="CA39" i="2" s="1"/>
  <c r="CA52" i="2" a="1"/>
  <c r="CA52" i="2" s="1"/>
  <c r="CA19" i="2" a="1"/>
  <c r="CA19" i="2" s="1"/>
  <c r="CA29" i="2" a="1"/>
  <c r="CA29" i="2" s="1"/>
  <c r="CB32" i="2" l="1" a="1"/>
  <c r="CB32" i="2" s="1"/>
  <c r="CB19" i="2" a="1"/>
  <c r="CB19" i="2" s="1"/>
  <c r="CB29" i="2" a="1"/>
  <c r="CB29" i="2" s="1"/>
  <c r="CB24" i="2" a="1"/>
  <c r="CB24" i="2" s="1"/>
  <c r="CB43" i="2" a="1"/>
  <c r="CB43" i="2" s="1"/>
  <c r="CB52" i="2" a="1"/>
  <c r="CB52" i="2" s="1"/>
  <c r="CB39" i="2" a="1"/>
  <c r="CB39" i="2" s="1"/>
  <c r="CB35" i="2" a="1"/>
  <c r="CB35" i="2" s="1"/>
  <c r="CC29" i="2" l="1" a="1"/>
  <c r="CC29" i="2" s="1"/>
  <c r="CC19" i="2" a="1"/>
  <c r="CC19" i="2" s="1"/>
  <c r="CC43" i="2" a="1"/>
  <c r="CC43" i="2" s="1"/>
  <c r="CC24" i="2" a="1"/>
  <c r="CC24" i="2" s="1"/>
  <c r="CC52" i="2" a="1"/>
  <c r="CC52" i="2" s="1"/>
  <c r="CC32" i="2" a="1"/>
  <c r="CC32" i="2" s="1"/>
  <c r="CC35" i="2" a="1"/>
  <c r="CC35" i="2" s="1"/>
  <c r="CC39" i="2" a="1"/>
  <c r="CC39" i="2" s="1"/>
  <c r="CD39" i="2" l="1" a="1"/>
  <c r="CD39" i="2" s="1"/>
  <c r="CD24" i="2" a="1"/>
  <c r="CD24" i="2" s="1"/>
  <c r="CD32" i="2" a="1"/>
  <c r="CD32" i="2" s="1"/>
  <c r="CD52" i="2" a="1"/>
  <c r="CD52" i="2" s="1"/>
  <c r="CD35" i="2" a="1"/>
  <c r="CD35" i="2" s="1"/>
  <c r="CD43" i="2" a="1"/>
  <c r="CD43" i="2" s="1"/>
  <c r="CD29" i="2" a="1"/>
  <c r="CD29" i="2" s="1"/>
  <c r="CD19" i="2" a="1"/>
  <c r="CD19" i="2" s="1"/>
  <c r="CE19" i="2" l="1" a="1"/>
  <c r="CE19" i="2" s="1"/>
  <c r="CE35" i="2" a="1"/>
  <c r="CE35" i="2" s="1"/>
  <c r="CE32" i="2" a="1"/>
  <c r="CE32" i="2" s="1"/>
  <c r="CE52" i="2" a="1"/>
  <c r="CE52" i="2" s="1"/>
  <c r="CE39" i="2" a="1"/>
  <c r="CE39" i="2" s="1"/>
  <c r="CE29" i="2" a="1"/>
  <c r="CE29" i="2" s="1"/>
  <c r="CE43" i="2" a="1"/>
  <c r="CE43" i="2" s="1"/>
  <c r="CE24" i="2" a="1"/>
  <c r="CE24" i="2" s="1"/>
  <c r="CF35" i="2" l="1" a="1"/>
  <c r="CF35" i="2" s="1"/>
  <c r="CF52" i="2" a="1"/>
  <c r="CF52" i="2" s="1"/>
  <c r="CF29" i="2" a="1"/>
  <c r="CF29" i="2" s="1"/>
  <c r="CF43" i="2" a="1"/>
  <c r="CF43" i="2" s="1"/>
  <c r="CF19" i="2" a="1"/>
  <c r="CF19" i="2" s="1"/>
  <c r="CF24" i="2" a="1"/>
  <c r="CF24" i="2" s="1"/>
  <c r="CF39" i="2" a="1"/>
  <c r="CF39" i="2" s="1"/>
  <c r="CF32" i="2" a="1"/>
  <c r="CF32" i="2" s="1"/>
  <c r="CG32" i="2" l="1" a="1"/>
  <c r="CG32" i="2" s="1"/>
  <c r="CG35" i="2" a="1"/>
  <c r="CG35" i="2" s="1"/>
  <c r="CG24" i="2" a="1"/>
  <c r="CG24" i="2" s="1"/>
  <c r="CG19" i="2" a="1"/>
  <c r="CG19" i="2" s="1"/>
  <c r="CG29" i="2" a="1"/>
  <c r="CG29" i="2" s="1"/>
  <c r="CG52" i="2" a="1"/>
  <c r="CG52" i="2" s="1"/>
  <c r="CG43" i="2" a="1"/>
  <c r="CG43" i="2" s="1"/>
  <c r="CG39" i="2" a="1"/>
  <c r="CG39" i="2" s="1"/>
  <c r="CH35" i="2" l="1" a="1"/>
  <c r="CH35" i="2" s="1"/>
  <c r="CH24" i="2" a="1"/>
  <c r="CH24" i="2" s="1"/>
  <c r="CH32" i="2" a="1"/>
  <c r="CH32" i="2" s="1"/>
  <c r="CH52" i="2" a="1"/>
  <c r="CH52" i="2" s="1"/>
  <c r="CH29" i="2" a="1"/>
  <c r="CH29" i="2" s="1"/>
  <c r="CH39" i="2" a="1"/>
  <c r="CH39" i="2" s="1"/>
  <c r="CH19" i="2" a="1"/>
  <c r="CH19" i="2" s="1"/>
  <c r="CH43" i="2" a="1"/>
  <c r="CH43" i="2" s="1"/>
  <c r="CI35" i="2" l="1" a="1"/>
  <c r="CI35" i="2" s="1"/>
  <c r="CI39" i="2" a="1"/>
  <c r="CI39" i="2" s="1"/>
  <c r="CI32" i="2" a="1"/>
  <c r="CI32" i="2" s="1"/>
  <c r="CI43" i="2" a="1"/>
  <c r="CI43" i="2" s="1"/>
  <c r="CI19" i="2" a="1"/>
  <c r="CI19" i="2" s="1"/>
  <c r="CI29" i="2" a="1"/>
  <c r="CI29" i="2" s="1"/>
  <c r="CI52" i="2" a="1"/>
  <c r="CI52" i="2" s="1"/>
  <c r="CI24" i="2" a="1"/>
  <c r="CI24" i="2" s="1"/>
  <c r="CJ39" i="2" l="1" a="1"/>
  <c r="CJ39" i="2" s="1"/>
  <c r="CJ52" i="2" a="1"/>
  <c r="CJ52" i="2" s="1"/>
  <c r="CJ43" i="2" a="1"/>
  <c r="CJ43" i="2" s="1"/>
  <c r="CJ24" i="2" a="1"/>
  <c r="CJ24" i="2" s="1"/>
  <c r="CJ19" i="2" a="1"/>
  <c r="CJ19" i="2" s="1"/>
  <c r="CJ35" i="2" a="1"/>
  <c r="CJ35" i="2" s="1"/>
  <c r="CJ32" i="2" a="1"/>
  <c r="CJ32" i="2" s="1"/>
  <c r="CJ29" i="2" a="1"/>
  <c r="CJ29" i="2" s="1"/>
  <c r="CK43" i="2" l="1" a="1"/>
  <c r="CK43" i="2" s="1"/>
  <c r="CK24" i="2" a="1"/>
  <c r="CK24" i="2" s="1"/>
  <c r="CK39" i="2" a="1"/>
  <c r="CK39" i="2" s="1"/>
  <c r="CK32" i="2" a="1"/>
  <c r="CK32" i="2" s="1"/>
  <c r="CK19" i="2" a="1"/>
  <c r="CK19" i="2" s="1"/>
  <c r="CK29" i="2" a="1"/>
  <c r="CK29" i="2" s="1"/>
  <c r="CK52" i="2" a="1"/>
  <c r="CK52" i="2" s="1"/>
  <c r="CK35" i="2" a="1"/>
  <c r="CK35" i="2" s="1"/>
  <c r="CL52" i="2" l="1" a="1"/>
  <c r="CL52" i="2" s="1"/>
  <c r="CL19" i="2" a="1"/>
  <c r="CL19" i="2" s="1"/>
  <c r="CL29" i="2" a="1"/>
  <c r="CL29" i="2" s="1"/>
  <c r="CL35" i="2" a="1"/>
  <c r="CL35" i="2" s="1"/>
  <c r="CL32" i="2" a="1"/>
  <c r="CL32" i="2" s="1"/>
  <c r="CL24" i="2" a="1"/>
  <c r="CL24" i="2" s="1"/>
  <c r="CL39" i="2" a="1"/>
  <c r="CL39" i="2" s="1"/>
  <c r="CL43" i="2" a="1"/>
  <c r="CL43" i="2" s="1"/>
  <c r="CM32" i="2" l="1" a="1"/>
  <c r="CM32" i="2" s="1"/>
  <c r="CM29" i="2" a="1"/>
  <c r="CM29" i="2" s="1"/>
  <c r="CM43" i="2" a="1"/>
  <c r="CM43" i="2" s="1"/>
  <c r="CM24" i="2" a="1"/>
  <c r="CM24" i="2" s="1"/>
  <c r="CM39" i="2" a="1"/>
  <c r="CM39" i="2" s="1"/>
  <c r="CM19" i="2" a="1"/>
  <c r="CM19" i="2" s="1"/>
  <c r="CM52" i="2" a="1"/>
  <c r="CM52" i="2" s="1"/>
  <c r="CM35" i="2" a="1"/>
  <c r="CM35" i="2" s="1"/>
  <c r="CN24" i="2" l="1" a="1"/>
  <c r="CN24" i="2" s="1"/>
  <c r="CN52" i="2" a="1"/>
  <c r="CN52" i="2" s="1"/>
  <c r="CN35" i="2" a="1"/>
  <c r="CN35" i="2" s="1"/>
  <c r="CN19" i="2" a="1"/>
  <c r="CN19" i="2" s="1"/>
  <c r="CN39" i="2" a="1"/>
  <c r="CN39" i="2" s="1"/>
  <c r="CN43" i="2" a="1"/>
  <c r="CN43" i="2" s="1"/>
  <c r="CN29" i="2" a="1"/>
  <c r="CN29" i="2" s="1"/>
  <c r="CN32" i="2" a="1"/>
  <c r="CN32" i="2" s="1"/>
  <c r="CO19" i="2" l="1" a="1"/>
  <c r="CO19" i="2" s="1"/>
  <c r="CO52" i="2" a="1"/>
  <c r="CO52" i="2" s="1"/>
  <c r="CO29" i="2" a="1"/>
  <c r="CO29" i="2" s="1"/>
  <c r="CO24" i="2" a="1"/>
  <c r="CO24" i="2" s="1"/>
  <c r="CO32" i="2" a="1"/>
  <c r="CO32" i="2" s="1"/>
  <c r="CO39" i="2" a="1"/>
  <c r="CO39" i="2" s="1"/>
  <c r="CO35" i="2" a="1"/>
  <c r="CO35" i="2" s="1"/>
  <c r="CO43" i="2" a="1"/>
  <c r="CO43" i="2" s="1"/>
  <c r="CP19" i="2" l="1" a="1"/>
  <c r="CP19" i="2" s="1"/>
  <c r="CP43" i="2" a="1"/>
  <c r="CP43" i="2" s="1"/>
  <c r="CP32" i="2" a="1"/>
  <c r="CP32" i="2" s="1"/>
  <c r="CP24" i="2" a="1"/>
  <c r="CP24" i="2" s="1"/>
  <c r="CP35" i="2" a="1"/>
  <c r="CP35" i="2" s="1"/>
  <c r="CP29" i="2" a="1"/>
  <c r="CP29" i="2" s="1"/>
  <c r="CP52" i="2" a="1"/>
  <c r="CP52" i="2" s="1"/>
  <c r="CP39" i="2" a="1"/>
  <c r="CP39" i="2" s="1"/>
  <c r="CQ29" i="2" l="1" a="1"/>
  <c r="CQ29" i="2" s="1"/>
  <c r="CQ52" i="2" a="1"/>
  <c r="CQ52" i="2" s="1"/>
  <c r="CQ19" i="2" a="1"/>
  <c r="CQ19" i="2" s="1"/>
  <c r="CQ43" i="2" a="1"/>
  <c r="CQ43" i="2" s="1"/>
  <c r="CQ32" i="2" a="1"/>
  <c r="CQ32" i="2" s="1"/>
  <c r="CQ39" i="2" a="1"/>
  <c r="CQ39" i="2" s="1"/>
  <c r="CQ35" i="2" a="1"/>
  <c r="CQ35" i="2" s="1"/>
  <c r="CQ24" i="2" a="1"/>
  <c r="CQ24" i="2" s="1"/>
  <c r="CR43" i="2" l="1" a="1"/>
  <c r="CR43" i="2" s="1"/>
  <c r="CR39" i="2" a="1"/>
  <c r="CR39" i="2" s="1"/>
  <c r="CR24" i="2" a="1"/>
  <c r="CR24" i="2" s="1"/>
  <c r="CR52" i="2" a="1"/>
  <c r="CR52" i="2" s="1"/>
  <c r="CR35" i="2" a="1"/>
  <c r="CR35" i="2" s="1"/>
  <c r="CR19" i="2" a="1"/>
  <c r="CR19" i="2" s="1"/>
  <c r="CR32" i="2" a="1"/>
  <c r="CR32" i="2" s="1"/>
  <c r="CR29" i="2" a="1"/>
  <c r="CR29" i="2" s="1"/>
  <c r="CS29" i="2" l="1" a="1"/>
  <c r="CS29" i="2" s="1"/>
  <c r="CS24" i="2" a="1"/>
  <c r="CS24" i="2" s="1"/>
  <c r="CS32" i="2" a="1"/>
  <c r="CS32" i="2" s="1"/>
  <c r="CS52" i="2" a="1"/>
  <c r="CS52" i="2" s="1"/>
  <c r="CS39" i="2" a="1"/>
  <c r="CS39" i="2" s="1"/>
  <c r="CS35" i="2" a="1"/>
  <c r="CS35" i="2" s="1"/>
  <c r="CS43" i="2" a="1"/>
  <c r="CS43" i="2" s="1"/>
  <c r="CS19" i="2" a="1"/>
  <c r="CS19" i="2" s="1"/>
  <c r="CT24" i="2" l="1" a="1"/>
  <c r="CT24" i="2" s="1"/>
  <c r="CT29" i="2" a="1"/>
  <c r="CT29" i="2" s="1"/>
  <c r="CT35" i="2" a="1"/>
  <c r="CT35" i="2" s="1"/>
  <c r="CT39" i="2" a="1"/>
  <c r="CT39" i="2" s="1"/>
  <c r="CT32" i="2" a="1"/>
  <c r="CT32" i="2" s="1"/>
  <c r="CT52" i="2" a="1"/>
  <c r="CT52" i="2" s="1"/>
  <c r="CT43" i="2" a="1"/>
  <c r="CT43" i="2" s="1"/>
  <c r="CT19" i="2" a="1"/>
  <c r="CT19" i="2" s="1"/>
  <c r="CU19" i="2" l="1" a="1"/>
  <c r="CU19" i="2" s="1"/>
  <c r="CU35" i="2" a="1"/>
  <c r="CU35" i="2" s="1"/>
  <c r="CU32" i="2" a="1"/>
  <c r="CU32" i="2" s="1"/>
  <c r="CU52" i="2" a="1"/>
  <c r="CU52" i="2" s="1"/>
  <c r="CU24" i="2" a="1"/>
  <c r="CU24" i="2" s="1"/>
  <c r="CU39" i="2" a="1"/>
  <c r="CU39" i="2" s="1"/>
  <c r="CU43" i="2" a="1"/>
  <c r="CU43" i="2" s="1"/>
  <c r="CU29" i="2" a="1"/>
  <c r="CU29" i="2" s="1"/>
  <c r="CV24" i="2" l="1" a="1"/>
  <c r="CV24" i="2" s="1"/>
  <c r="CV32" i="2" a="1"/>
  <c r="CV32" i="2" s="1"/>
  <c r="CV35" i="2" a="1"/>
  <c r="CV35" i="2" s="1"/>
  <c r="CV43" i="2" a="1"/>
  <c r="CV43" i="2" s="1"/>
  <c r="CV39" i="2" a="1"/>
  <c r="CV39" i="2" s="1"/>
  <c r="CV19" i="2" a="1"/>
  <c r="CV19" i="2" s="1"/>
  <c r="CV29" i="2" a="1"/>
  <c r="CV29" i="2" s="1"/>
  <c r="CV52" i="2" a="1"/>
  <c r="CV52" i="2" s="1"/>
  <c r="CW24" i="2" l="1" a="1"/>
  <c r="CW24" i="2" s="1"/>
  <c r="CW29" i="2" a="1"/>
  <c r="CW29" i="2" s="1"/>
  <c r="CW32" i="2" a="1"/>
  <c r="CW32" i="2" s="1"/>
  <c r="CW19" i="2" a="1"/>
  <c r="CW19" i="2" s="1"/>
  <c r="CW35" i="2" a="1"/>
  <c r="CW35" i="2" s="1"/>
  <c r="CW39" i="2" a="1"/>
  <c r="CW39" i="2" s="1"/>
  <c r="CW43" i="2" a="1"/>
  <c r="CW43" i="2" s="1"/>
  <c r="CW52" i="2" a="1"/>
  <c r="CW52" i="2" s="1"/>
  <c r="CX52" i="2" l="1" a="1"/>
  <c r="CX52" i="2" s="1"/>
  <c r="CX19" i="2" a="1"/>
  <c r="CX19" i="2" s="1"/>
  <c r="CX24" i="2" a="1"/>
  <c r="CX24" i="2" s="1"/>
  <c r="CX35" i="2" a="1"/>
  <c r="CX35" i="2" s="1"/>
  <c r="CX43" i="2" a="1"/>
  <c r="CX43" i="2" s="1"/>
  <c r="CX39" i="2" a="1"/>
  <c r="CX39" i="2" s="1"/>
  <c r="CX32" i="2" a="1"/>
  <c r="CX32" i="2" s="1"/>
  <c r="CX29" i="2" a="1"/>
  <c r="CX29" i="2" s="1"/>
  <c r="CY35" i="2" l="1" a="1"/>
  <c r="CY35" i="2" s="1"/>
  <c r="CY52" i="2" a="1"/>
  <c r="CY52" i="2" s="1"/>
  <c r="CY32" i="2" a="1"/>
  <c r="CY32" i="2" s="1"/>
  <c r="CY43" i="2" a="1"/>
  <c r="CY43" i="2" s="1"/>
  <c r="CY29" i="2" a="1"/>
  <c r="CY29" i="2" s="1"/>
  <c r="CY19" i="2" a="1"/>
  <c r="CY19" i="2" s="1"/>
  <c r="CY39" i="2" a="1"/>
  <c r="CY39" i="2" s="1"/>
  <c r="CY24" i="2" a="1"/>
  <c r="CY24" i="2" s="1"/>
  <c r="CZ43" i="2" l="1" a="1"/>
  <c r="CZ43" i="2" s="1"/>
  <c r="CZ19" i="2" a="1"/>
  <c r="CZ19" i="2" s="1"/>
  <c r="CZ29" i="2" a="1"/>
  <c r="CZ29" i="2" s="1"/>
  <c r="CZ32" i="2" a="1"/>
  <c r="CZ32" i="2" s="1"/>
  <c r="CZ52" i="2" a="1"/>
  <c r="CZ52" i="2" s="1"/>
  <c r="CZ35" i="2" a="1"/>
  <c r="CZ35" i="2" s="1"/>
  <c r="CZ24" i="2" a="1"/>
  <c r="CZ24" i="2" s="1"/>
  <c r="CZ39" i="2" a="1"/>
  <c r="CZ39" i="2" s="1"/>
  <c r="DA19" i="2" l="1" a="1"/>
  <c r="DA19" i="2" s="1"/>
  <c r="DA29" i="2" a="1"/>
  <c r="DA29" i="2" s="1"/>
  <c r="DA39" i="2" a="1"/>
  <c r="DA39" i="2" s="1"/>
  <c r="DA52" i="2" a="1"/>
  <c r="DA52" i="2" s="1"/>
  <c r="DA24" i="2" a="1"/>
  <c r="DA24" i="2" s="1"/>
  <c r="DA32" i="2" a="1"/>
  <c r="DA32" i="2" s="1"/>
  <c r="DA35" i="2" a="1"/>
  <c r="DA35" i="2" s="1"/>
  <c r="DA43" i="2" a="1"/>
  <c r="DA43" i="2" s="1"/>
  <c r="DB19" i="2" l="1" a="1"/>
  <c r="DB19" i="2" s="1"/>
  <c r="DB52" i="2" a="1"/>
  <c r="DB52" i="2" s="1"/>
  <c r="DB35" i="2" a="1"/>
  <c r="DB35" i="2" s="1"/>
  <c r="DB29" i="2" a="1"/>
  <c r="DB29" i="2" s="1"/>
  <c r="DB24" i="2" a="1"/>
  <c r="DB24" i="2" s="1"/>
  <c r="DB43" i="2" a="1"/>
  <c r="DB43" i="2" s="1"/>
  <c r="DB32" i="2" a="1"/>
  <c r="DB32" i="2" s="1"/>
  <c r="DB39" i="2" a="1"/>
  <c r="DB39" i="2" s="1"/>
  <c r="DC43" i="2" l="1" a="1"/>
  <c r="DC43" i="2" s="1"/>
  <c r="DC32" i="2" a="1"/>
  <c r="DC32" i="2" s="1"/>
  <c r="DC24" i="2" a="1"/>
  <c r="DC24" i="2" s="1"/>
  <c r="DC19" i="2" a="1"/>
  <c r="DC19" i="2" s="1"/>
  <c r="DC39" i="2" a="1"/>
  <c r="DC39" i="2" s="1"/>
  <c r="DC35" i="2" a="1"/>
  <c r="DC35" i="2" s="1"/>
  <c r="DC29" i="2" a="1"/>
  <c r="DC29" i="2" s="1"/>
  <c r="DC52" i="2" a="1"/>
  <c r="DC52" i="2" s="1"/>
  <c r="DD19" i="2" l="1" a="1"/>
  <c r="DD19" i="2" s="1"/>
  <c r="DD52" i="2" a="1"/>
  <c r="DD52" i="2" s="1"/>
  <c r="DD24" i="2" a="1"/>
  <c r="DD24" i="2" s="1"/>
  <c r="DD32" i="2" a="1"/>
  <c r="DD32" i="2" s="1"/>
  <c r="DD43" i="2" a="1"/>
  <c r="DD43" i="2" s="1"/>
  <c r="DD39" i="2" a="1"/>
  <c r="DD39" i="2" s="1"/>
  <c r="DD35" i="2" a="1"/>
  <c r="DD35" i="2" s="1"/>
  <c r="DD29" i="2" a="1"/>
  <c r="DD29" i="2" s="1"/>
  <c r="DE32" i="2" l="1" a="1"/>
  <c r="DE32" i="2" s="1"/>
  <c r="DE19" i="2" a="1"/>
  <c r="DE19" i="2" s="1"/>
  <c r="DE35" i="2" a="1"/>
  <c r="DE35" i="2" s="1"/>
  <c r="DE52" i="2" a="1"/>
  <c r="DE52" i="2" s="1"/>
  <c r="DE29" i="2" a="1"/>
  <c r="DE29" i="2" s="1"/>
  <c r="DE43" i="2" a="1"/>
  <c r="DE43" i="2" s="1"/>
  <c r="DE24" i="2" a="1"/>
  <c r="DE24" i="2" s="1"/>
  <c r="DE39" i="2" a="1"/>
  <c r="DE39" i="2" s="1"/>
  <c r="DF35" i="2" l="1" a="1"/>
  <c r="DF35" i="2" s="1"/>
  <c r="DF43" i="2" a="1"/>
  <c r="DF43" i="2" s="1"/>
  <c r="DF32" i="2" a="1"/>
  <c r="DF32" i="2" s="1"/>
  <c r="DF29" i="2" a="1"/>
  <c r="DF29" i="2" s="1"/>
  <c r="DF24" i="2" a="1"/>
  <c r="DF24" i="2" s="1"/>
  <c r="DF39" i="2" a="1"/>
  <c r="DF39" i="2" s="1"/>
  <c r="DF19" i="2" a="1"/>
  <c r="DF19" i="2" s="1"/>
  <c r="DF52" i="2" a="1"/>
  <c r="DF52" i="2" s="1"/>
  <c r="DG19" i="2" l="1" a="1"/>
  <c r="DG19" i="2" s="1"/>
  <c r="DG29" i="2" a="1"/>
  <c r="DG29" i="2" s="1"/>
  <c r="DG24" i="2" a="1"/>
  <c r="DG24" i="2" s="1"/>
  <c r="DG52" i="2" a="1"/>
  <c r="DG52" i="2" s="1"/>
  <c r="DG32" i="2" a="1"/>
  <c r="DG32" i="2" s="1"/>
  <c r="DG39" i="2" a="1"/>
  <c r="DG39" i="2" s="1"/>
  <c r="DG35" i="2" a="1"/>
  <c r="DG35" i="2" s="1"/>
  <c r="DG43" i="2" a="1"/>
  <c r="DG43" i="2" s="1"/>
  <c r="DH32" i="2" l="1" a="1"/>
  <c r="DH32" i="2" s="1"/>
  <c r="DH29" i="2" a="1"/>
  <c r="DH29" i="2" s="1"/>
  <c r="DH19" i="2" a="1"/>
  <c r="DH19" i="2" s="1"/>
  <c r="DH43" i="2" a="1"/>
  <c r="DH43" i="2" s="1"/>
  <c r="DH39" i="2" a="1"/>
  <c r="DH39" i="2" s="1"/>
  <c r="DH24" i="2" a="1"/>
  <c r="DH24" i="2" s="1"/>
  <c r="DH52" i="2" a="1"/>
  <c r="DH52" i="2" s="1"/>
  <c r="DH35" i="2" a="1"/>
  <c r="DH35" i="2" s="1"/>
  <c r="DI43" i="2" l="1" a="1"/>
  <c r="DI43" i="2" s="1"/>
  <c r="DI39" i="2" a="1"/>
  <c r="DI39" i="2" s="1"/>
  <c r="DI24" i="2" a="1"/>
  <c r="DI24" i="2" s="1"/>
  <c r="DI52" i="2" a="1"/>
  <c r="DI52" i="2" s="1"/>
  <c r="DI35" i="2" a="1"/>
  <c r="DI35" i="2" s="1"/>
  <c r="DI32" i="2" a="1"/>
  <c r="DI32" i="2" s="1"/>
  <c r="DI29" i="2" a="1"/>
  <c r="DI29" i="2" s="1"/>
  <c r="DI19" i="2" a="1"/>
  <c r="DI19" i="2" s="1"/>
  <c r="DJ19" i="2" l="1" a="1"/>
  <c r="DJ19" i="2" s="1"/>
  <c r="DJ24" i="2" a="1"/>
  <c r="DJ24" i="2" s="1"/>
  <c r="DJ39" i="2" a="1"/>
  <c r="DJ39" i="2" s="1"/>
  <c r="DJ29" i="2" a="1"/>
  <c r="DJ29" i="2" s="1"/>
  <c r="DJ43" i="2" a="1"/>
  <c r="DJ43" i="2" s="1"/>
  <c r="DJ35" i="2" a="1"/>
  <c r="DJ35" i="2" s="1"/>
  <c r="DJ32" i="2" a="1"/>
  <c r="DJ32" i="2" s="1"/>
  <c r="DJ52" i="2" a="1"/>
  <c r="DJ52" i="2" s="1"/>
  <c r="DK39" i="2" l="1" a="1"/>
  <c r="DK39" i="2" s="1"/>
  <c r="DK35" i="2" a="1"/>
  <c r="DK35" i="2" s="1"/>
  <c r="DK52" i="2" a="1"/>
  <c r="DK52" i="2" s="1"/>
  <c r="DK32" i="2" a="1"/>
  <c r="DK32" i="2" s="1"/>
  <c r="DK29" i="2" a="1"/>
  <c r="DK29" i="2" s="1"/>
  <c r="DK43" i="2" a="1"/>
  <c r="DK43" i="2" s="1"/>
  <c r="DK19" i="2" a="1"/>
  <c r="DK19" i="2" s="1"/>
  <c r="DK24" i="2" a="1"/>
  <c r="DK24" i="2" s="1"/>
  <c r="DL29" i="2" l="1" a="1"/>
  <c r="DL29" i="2" s="1"/>
  <c r="DL39" i="2" a="1"/>
  <c r="DL39" i="2" s="1"/>
  <c r="DL32" i="2" a="1"/>
  <c r="DL32" i="2" s="1"/>
  <c r="DL24" i="2" a="1"/>
  <c r="DL24" i="2" s="1"/>
  <c r="DL19" i="2" a="1"/>
  <c r="DL19" i="2" s="1"/>
  <c r="DL52" i="2" a="1"/>
  <c r="DL52" i="2" s="1"/>
  <c r="DL43" i="2" a="1"/>
  <c r="DL43" i="2" s="1"/>
  <c r="DL35" i="2" a="1"/>
  <c r="DL35" i="2" s="1"/>
  <c r="DM32" i="2" l="1" a="1"/>
  <c r="DM32" i="2" s="1"/>
  <c r="DM35" i="2" a="1"/>
  <c r="DM35" i="2" s="1"/>
  <c r="DM43" i="2" a="1"/>
  <c r="DM43" i="2" s="1"/>
  <c r="DM29" i="2" a="1"/>
  <c r="DM29" i="2" s="1"/>
  <c r="DM39" i="2" a="1"/>
  <c r="DM39" i="2" s="1"/>
  <c r="DM24" i="2" a="1"/>
  <c r="DM24" i="2" s="1"/>
  <c r="DM19" i="2" a="1"/>
  <c r="DM19" i="2" s="1"/>
  <c r="DM52" i="2" a="1"/>
  <c r="DM52" i="2" s="1"/>
  <c r="DN43" i="2" l="1" a="1"/>
  <c r="DN43" i="2" s="1"/>
  <c r="DN32" i="2" a="1"/>
  <c r="DN32" i="2" s="1"/>
  <c r="DN52" i="2" a="1"/>
  <c r="DN52" i="2" s="1"/>
  <c r="DN29" i="2" a="1"/>
  <c r="DN29" i="2" s="1"/>
  <c r="DN39" i="2" a="1"/>
  <c r="DN39" i="2" s="1"/>
  <c r="DN24" i="2" a="1"/>
  <c r="DN24" i="2" s="1"/>
  <c r="DN35" i="2" a="1"/>
  <c r="DN35" i="2" s="1"/>
  <c r="DN19" i="2" a="1"/>
  <c r="DN19" i="2" s="1"/>
  <c r="DO35" i="2" l="1" a="1"/>
  <c r="DO35" i="2" s="1"/>
  <c r="DO52" i="2" a="1"/>
  <c r="DO52" i="2" s="1"/>
  <c r="DO43" i="2" a="1"/>
  <c r="DO43" i="2" s="1"/>
  <c r="DO24" i="2" a="1"/>
  <c r="DO24" i="2" s="1"/>
  <c r="DO39" i="2" a="1"/>
  <c r="DO39" i="2" s="1"/>
  <c r="DO32" i="2" a="1"/>
  <c r="DO32" i="2" s="1"/>
  <c r="DO29" i="2" a="1"/>
  <c r="DO29" i="2" s="1"/>
  <c r="DO19" i="2" a="1"/>
  <c r="DO19" i="2" s="1"/>
  <c r="DP39" i="2" l="1" a="1"/>
  <c r="DP39" i="2" s="1"/>
  <c r="DP35" i="2" a="1"/>
  <c r="DP35" i="2" s="1"/>
  <c r="DP24" i="2" a="1"/>
  <c r="DP24" i="2" s="1"/>
  <c r="DP52" i="2" a="1"/>
  <c r="DP52" i="2" s="1"/>
  <c r="DP43" i="2" a="1"/>
  <c r="DP43" i="2" s="1"/>
  <c r="DP29" i="2" a="1"/>
  <c r="DP29" i="2" s="1"/>
  <c r="DP19" i="2" a="1"/>
  <c r="DP19" i="2" s="1"/>
  <c r="DP32" i="2" a="1"/>
  <c r="DP32" i="2" s="1"/>
  <c r="DQ19" i="2" l="1" a="1"/>
  <c r="DQ19" i="2" s="1"/>
  <c r="DQ43" i="2" a="1"/>
  <c r="DQ43" i="2" s="1"/>
  <c r="DQ39" i="2" a="1"/>
  <c r="DQ39" i="2" s="1"/>
  <c r="DQ24" i="2" a="1"/>
  <c r="DQ24" i="2" s="1"/>
  <c r="DQ29" i="2" a="1"/>
  <c r="DQ29" i="2" s="1"/>
  <c r="DQ35" i="2" a="1"/>
  <c r="DQ35" i="2" s="1"/>
  <c r="DQ32" i="2" a="1"/>
  <c r="DQ32" i="2" s="1"/>
  <c r="DQ52" i="2" a="1"/>
  <c r="DQ52" i="2" s="1"/>
  <c r="DR43" i="2" l="1" a="1"/>
  <c r="DR43" i="2" s="1"/>
  <c r="DR35" i="2" a="1"/>
  <c r="DR35" i="2" s="1"/>
  <c r="DR52" i="2" a="1"/>
  <c r="DR52" i="2" s="1"/>
  <c r="DR32" i="2" a="1"/>
  <c r="DR32" i="2" s="1"/>
  <c r="DR19" i="2" a="1"/>
  <c r="DR19" i="2" s="1"/>
  <c r="DR24" i="2" a="1"/>
  <c r="DR24" i="2" s="1"/>
  <c r="DR39" i="2" a="1"/>
  <c r="DR39" i="2" s="1"/>
  <c r="DR29" i="2" a="1"/>
  <c r="DR29" i="2" s="1"/>
  <c r="DS19" i="2" l="1" a="1"/>
  <c r="DS19" i="2" s="1"/>
  <c r="DS29" i="2" a="1"/>
  <c r="DS29" i="2" s="1"/>
  <c r="DS35" i="2" a="1"/>
  <c r="DS35" i="2" s="1"/>
  <c r="DS39" i="2" a="1"/>
  <c r="DS39" i="2" s="1"/>
  <c r="DS32" i="2" a="1"/>
  <c r="DS32" i="2" s="1"/>
  <c r="DS52" i="2" a="1"/>
  <c r="DS52" i="2" s="1"/>
  <c r="DS24" i="2" a="1"/>
  <c r="DS24" i="2" s="1"/>
  <c r="DS43" i="2" a="1"/>
  <c r="DS43" i="2" s="1"/>
  <c r="DT52" i="2" l="1" a="1"/>
  <c r="DT52" i="2" s="1"/>
  <c r="DT32" i="2" a="1"/>
  <c r="DT32" i="2" s="1"/>
  <c r="DT29" i="2" a="1"/>
  <c r="DT29" i="2" s="1"/>
  <c r="DT39" i="2" a="1"/>
  <c r="DT39" i="2" s="1"/>
  <c r="DT35" i="2" a="1"/>
  <c r="DT35" i="2" s="1"/>
  <c r="DT43" i="2" a="1"/>
  <c r="DT43" i="2" s="1"/>
  <c r="DT24" i="2" a="1"/>
  <c r="DT24" i="2" s="1"/>
  <c r="DT19" i="2" a="1"/>
  <c r="DT19" i="2" s="1"/>
  <c r="DU24" i="2" l="1" a="1"/>
  <c r="DU24" i="2" s="1"/>
  <c r="DU29" i="2" a="1"/>
  <c r="DU29" i="2" s="1"/>
  <c r="DU52" i="2" a="1"/>
  <c r="DU52" i="2" s="1"/>
  <c r="DU35" i="2" a="1"/>
  <c r="DU35" i="2" s="1"/>
  <c r="DU39" i="2" a="1"/>
  <c r="DU39" i="2" s="1"/>
  <c r="DU19" i="2" a="1"/>
  <c r="DU19" i="2" s="1"/>
  <c r="DU43" i="2" a="1"/>
  <c r="DU43" i="2" s="1"/>
  <c r="DU32" i="2" a="1"/>
  <c r="DU32" i="2" s="1"/>
  <c r="DV29" i="2" l="1" a="1"/>
  <c r="DV29" i="2" s="1"/>
  <c r="DV39" i="2" a="1"/>
  <c r="DV39" i="2" s="1"/>
  <c r="DV24" i="2" a="1"/>
  <c r="DV24" i="2" s="1"/>
  <c r="DV52" i="2" a="1"/>
  <c r="DV52" i="2" s="1"/>
  <c r="DV43" i="2" a="1"/>
  <c r="DV43" i="2" s="1"/>
  <c r="DV19" i="2" a="1"/>
  <c r="DV19" i="2" s="1"/>
  <c r="DV35" i="2" a="1"/>
  <c r="DV35" i="2" s="1"/>
  <c r="DV32" i="2" a="1"/>
  <c r="DV32" i="2" s="1"/>
  <c r="DW52" i="2" l="1" a="1"/>
  <c r="DW52" i="2" s="1"/>
  <c r="DW39" i="2" a="1"/>
  <c r="DW39" i="2" s="1"/>
  <c r="DW24" i="2" a="1"/>
  <c r="DW24" i="2" s="1"/>
  <c r="DW19" i="2" a="1"/>
  <c r="DW19" i="2" s="1"/>
  <c r="DW35" i="2" a="1"/>
  <c r="DW35" i="2" s="1"/>
  <c r="DW43" i="2" a="1"/>
  <c r="DW43" i="2" s="1"/>
  <c r="DW29" i="2" a="1"/>
  <c r="DW29" i="2" s="1"/>
  <c r="DW32" i="2" a="1"/>
  <c r="DW32" i="2" s="1"/>
  <c r="DX29" i="2" l="1" a="1"/>
  <c r="DX29" i="2" s="1"/>
  <c r="DX43" i="2" a="1"/>
  <c r="DX43" i="2" s="1"/>
  <c r="DX24" i="2" a="1"/>
  <c r="DX24" i="2" s="1"/>
  <c r="DX52" i="2" a="1"/>
  <c r="DX52" i="2" s="1"/>
  <c r="DX19" i="2" a="1"/>
  <c r="DX19" i="2" s="1"/>
  <c r="DX39" i="2" a="1"/>
  <c r="DX39" i="2" s="1"/>
  <c r="DX32" i="2" a="1"/>
  <c r="DX32" i="2" s="1"/>
  <c r="DX35" i="2" a="1"/>
  <c r="DX35" i="2" s="1"/>
  <c r="DY29" i="2" l="1" a="1"/>
  <c r="DY29" i="2" s="1"/>
  <c r="DY39" i="2" a="1"/>
  <c r="DY39" i="2" s="1"/>
  <c r="DY19" i="2" a="1"/>
  <c r="DY19" i="2" s="1"/>
  <c r="DY35" i="2" a="1"/>
  <c r="DY35" i="2" s="1"/>
  <c r="DY43" i="2" a="1"/>
  <c r="DY43" i="2" s="1"/>
  <c r="DY32" i="2" a="1"/>
  <c r="DY32" i="2" s="1"/>
  <c r="DY24" i="2" a="1"/>
  <c r="DY24" i="2" s="1"/>
  <c r="DY52" i="2" a="1"/>
  <c r="DY52" i="2" s="1"/>
  <c r="DZ19" i="2" l="1" a="1"/>
  <c r="DZ19" i="2" s="1"/>
  <c r="DZ32" i="2" a="1"/>
  <c r="DZ32" i="2" s="1"/>
  <c r="DZ43" i="2" a="1"/>
  <c r="DZ43" i="2" s="1"/>
  <c r="DZ29" i="2" a="1"/>
  <c r="DZ29" i="2" s="1"/>
  <c r="DZ35" i="2" a="1"/>
  <c r="DZ35" i="2" s="1"/>
  <c r="DZ52" i="2" a="1"/>
  <c r="DZ52" i="2" s="1"/>
  <c r="DZ24" i="2" a="1"/>
  <c r="DZ24" i="2" s="1"/>
  <c r="DZ39" i="2" a="1"/>
  <c r="DZ39" i="2" s="1"/>
  <c r="EA39" i="2" l="1" a="1"/>
  <c r="EA39" i="2" s="1"/>
  <c r="EA19" i="2" a="1"/>
  <c r="EA19" i="2" s="1"/>
  <c r="EA24" i="2" a="1"/>
  <c r="EA24" i="2" s="1"/>
  <c r="EA35" i="2" a="1"/>
  <c r="EA35" i="2" s="1"/>
  <c r="EA32" i="2" a="1"/>
  <c r="EA32" i="2" s="1"/>
  <c r="EA29" i="2" a="1"/>
  <c r="EA29" i="2" s="1"/>
  <c r="EA52" i="2" a="1"/>
  <c r="EA52" i="2" s="1"/>
  <c r="EA43" i="2" a="1"/>
  <c r="EA43" i="2" s="1"/>
  <c r="EB32" i="2" l="1" a="1"/>
  <c r="EB32" i="2" s="1"/>
  <c r="EB43" i="2" a="1"/>
  <c r="EB43" i="2" s="1"/>
  <c r="EB52" i="2" a="1"/>
  <c r="EB52" i="2" s="1"/>
  <c r="EB24" i="2" a="1"/>
  <c r="EB24" i="2" s="1"/>
  <c r="EB19" i="2" a="1"/>
  <c r="EB19" i="2" s="1"/>
  <c r="EB35" i="2" a="1"/>
  <c r="EB35" i="2" s="1"/>
  <c r="EB29" i="2" a="1"/>
  <c r="EB29" i="2" s="1"/>
  <c r="EB39" i="2" a="1"/>
  <c r="EB39" i="2" s="1"/>
  <c r="EC43" i="2" l="1" a="1"/>
  <c r="EC43" i="2" s="1"/>
  <c r="EC35" i="2" a="1"/>
  <c r="EC35" i="2" s="1"/>
  <c r="EC19" i="2" a="1"/>
  <c r="EC19" i="2" s="1"/>
  <c r="EC29" i="2" a="1"/>
  <c r="EC29" i="2" s="1"/>
  <c r="EC39" i="2" a="1"/>
  <c r="EC39" i="2" s="1"/>
  <c r="EC52" i="2" a="1"/>
  <c r="EC52" i="2" s="1"/>
  <c r="EC32" i="2" a="1"/>
  <c r="EC32" i="2" s="1"/>
  <c r="EC24" i="2" a="1"/>
  <c r="EC24" i="2" s="1"/>
  <c r="ED32" i="2" l="1" a="1"/>
  <c r="ED32" i="2" s="1"/>
  <c r="ED24" i="2" a="1"/>
  <c r="ED24" i="2" s="1"/>
  <c r="ED29" i="2" a="1"/>
  <c r="ED29" i="2" s="1"/>
  <c r="ED39" i="2" a="1"/>
  <c r="ED39" i="2" s="1"/>
  <c r="ED43" i="2" a="1"/>
  <c r="ED43" i="2" s="1"/>
  <c r="ED52" i="2" a="1"/>
  <c r="ED52" i="2" s="1"/>
  <c r="ED19" i="2" a="1"/>
  <c r="ED19" i="2" s="1"/>
  <c r="ED35" i="2" a="1"/>
  <c r="ED35" i="2" s="1"/>
  <c r="EE43" i="2" l="1" a="1"/>
  <c r="EE43" i="2" s="1"/>
  <c r="EE39" i="2" a="1"/>
  <c r="EE39" i="2" s="1"/>
  <c r="EE19" i="2" a="1"/>
  <c r="EE19" i="2" s="1"/>
  <c r="EE29" i="2" a="1"/>
  <c r="EE29" i="2" s="1"/>
  <c r="EE32" i="2" a="1"/>
  <c r="EE32" i="2" s="1"/>
  <c r="EE24" i="2" a="1"/>
  <c r="EE24" i="2" s="1"/>
  <c r="EE35" i="2" a="1"/>
  <c r="EE35" i="2" s="1"/>
  <c r="EE52" i="2" a="1"/>
  <c r="EE52" i="2" s="1"/>
  <c r="EF19" i="2" l="1" a="1"/>
  <c r="EF19" i="2" s="1"/>
  <c r="EF24" i="2" a="1"/>
  <c r="EF24" i="2" s="1"/>
  <c r="EF43" i="2" a="1"/>
  <c r="EF43" i="2" s="1"/>
  <c r="EF52" i="2" a="1"/>
  <c r="EF52" i="2" s="1"/>
  <c r="EF35" i="2" a="1"/>
  <c r="EF35" i="2" s="1"/>
  <c r="EF32" i="2" a="1"/>
  <c r="EF32" i="2" s="1"/>
  <c r="EF39" i="2" a="1"/>
  <c r="EF39" i="2" s="1"/>
  <c r="EF29" i="2" a="1"/>
  <c r="EF29" i="2" s="1"/>
  <c r="EG39" i="2" l="1" a="1"/>
  <c r="EG39" i="2" s="1"/>
  <c r="EG24" i="2" a="1"/>
  <c r="EG24" i="2" s="1"/>
  <c r="EG35" i="2" a="1"/>
  <c r="EG35" i="2" s="1"/>
  <c r="EG19" i="2" a="1"/>
  <c r="EG19" i="2" s="1"/>
  <c r="EG43" i="2" a="1"/>
  <c r="EG43" i="2" s="1"/>
  <c r="EG29" i="2" a="1"/>
  <c r="EG29" i="2" s="1"/>
  <c r="EG52" i="2" a="1"/>
  <c r="EG52" i="2" s="1"/>
  <c r="EG32" i="2" a="1"/>
  <c r="EG32" i="2" s="1"/>
  <c r="EH52" i="2" l="1" a="1"/>
  <c r="EH52" i="2" s="1"/>
  <c r="EH32" i="2" a="1"/>
  <c r="EH32" i="2" s="1"/>
  <c r="EH39" i="2" a="1"/>
  <c r="EH39" i="2" s="1"/>
  <c r="EH29" i="2" a="1"/>
  <c r="EH29" i="2" s="1"/>
  <c r="EH35" i="2" a="1"/>
  <c r="EH35" i="2" s="1"/>
  <c r="EH43" i="2" a="1"/>
  <c r="EH43" i="2" s="1"/>
  <c r="EH24" i="2" a="1"/>
  <c r="EH24" i="2" s="1"/>
  <c r="EH19" i="2" a="1"/>
  <c r="EH19" i="2" s="1"/>
  <c r="EI24" i="2" l="1" a="1"/>
  <c r="EI24" i="2" s="1"/>
  <c r="EI43" i="2" a="1"/>
  <c r="EI43" i="2" s="1"/>
  <c r="EI29" i="2" a="1"/>
  <c r="EI29" i="2" s="1"/>
  <c r="EI39" i="2" a="1"/>
  <c r="EI39" i="2" s="1"/>
  <c r="EI52" i="2" a="1"/>
  <c r="EI52" i="2" s="1"/>
  <c r="EI35" i="2" a="1"/>
  <c r="EI35" i="2" s="1"/>
  <c r="EI32" i="2" a="1"/>
  <c r="EI32" i="2" s="1"/>
  <c r="EI19" i="2" a="1"/>
  <c r="EI19" i="2" s="1"/>
  <c r="EJ39" i="2" l="1" a="1"/>
  <c r="EJ39" i="2" s="1"/>
  <c r="EJ52" i="2" a="1"/>
  <c r="EJ52" i="2" s="1"/>
  <c r="EJ35" i="2" a="1"/>
  <c r="EJ35" i="2" s="1"/>
  <c r="EJ32" i="2" a="1"/>
  <c r="EJ32" i="2" s="1"/>
  <c r="EJ29" i="2" a="1"/>
  <c r="EJ29" i="2" s="1"/>
  <c r="EJ19" i="2" a="1"/>
  <c r="EJ19" i="2" s="1"/>
  <c r="EJ24" i="2" a="1"/>
  <c r="EJ24" i="2" s="1"/>
  <c r="EJ43" i="2" a="1"/>
  <c r="EJ43" i="2" s="1"/>
  <c r="EK24" i="2" l="1" a="1"/>
  <c r="EK24" i="2" s="1"/>
  <c r="EK43" i="2" a="1"/>
  <c r="EK43" i="2" s="1"/>
  <c r="EK35" i="2" a="1"/>
  <c r="EK35" i="2" s="1"/>
  <c r="EK32" i="2" a="1"/>
  <c r="EK32" i="2" s="1"/>
  <c r="EK52" i="2" a="1"/>
  <c r="EK52" i="2" s="1"/>
  <c r="EK39" i="2" a="1"/>
  <c r="EK39" i="2" s="1"/>
  <c r="EK19" i="2" a="1"/>
  <c r="EK19" i="2" s="1"/>
  <c r="EK29" i="2" a="1"/>
  <c r="EK29" i="2" s="1"/>
  <c r="EL52" i="2" l="1" a="1"/>
  <c r="EL52" i="2" s="1"/>
  <c r="EL39" i="2" a="1"/>
  <c r="EL39" i="2" s="1"/>
  <c r="EL35" i="2" a="1"/>
  <c r="EL35" i="2" s="1"/>
  <c r="EL29" i="2" a="1"/>
  <c r="EL29" i="2" s="1"/>
  <c r="EL19" i="2" a="1"/>
  <c r="EL19" i="2" s="1"/>
  <c r="EL43" i="2" a="1"/>
  <c r="EL43" i="2" s="1"/>
  <c r="EL24" i="2" a="1"/>
  <c r="EL24" i="2" s="1"/>
  <c r="EL32" i="2" a="1"/>
  <c r="EL32" i="2" s="1"/>
  <c r="EM29" i="2" l="1" a="1"/>
  <c r="EM29" i="2" s="1"/>
  <c r="EM24" i="2" a="1"/>
  <c r="EM24" i="2" s="1"/>
  <c r="EM19" i="2" a="1"/>
  <c r="EM19" i="2" s="1"/>
  <c r="EM43" i="2" a="1"/>
  <c r="EM43" i="2" s="1"/>
  <c r="EM32" i="2" a="1"/>
  <c r="EM32" i="2" s="1"/>
  <c r="EM35" i="2" a="1"/>
  <c r="EM35" i="2" s="1"/>
  <c r="EM39" i="2" a="1"/>
  <c r="EM39" i="2" s="1"/>
  <c r="EM52" i="2" a="1"/>
  <c r="EM52" i="2" s="1"/>
  <c r="EN35" i="2" l="1" a="1"/>
  <c r="EN35" i="2" s="1"/>
  <c r="EN24" i="2" a="1"/>
  <c r="EN24" i="2" s="1"/>
  <c r="EN29" i="2" a="1"/>
  <c r="EN29" i="2" s="1"/>
  <c r="EN39" i="2" a="1"/>
  <c r="EN39" i="2" s="1"/>
  <c r="EN52" i="2" a="1"/>
  <c r="EN52" i="2" s="1"/>
  <c r="EN19" i="2" a="1"/>
  <c r="EN19" i="2" s="1"/>
  <c r="EN43" i="2" a="1"/>
  <c r="EN43" i="2" s="1"/>
  <c r="EN32" i="2" a="1"/>
  <c r="EN32" i="2" s="1"/>
  <c r="EO39" i="2" l="1" a="1"/>
  <c r="EO39" i="2" s="1"/>
  <c r="EO24" i="2" a="1"/>
  <c r="EO24" i="2" s="1"/>
  <c r="EO29" i="2" a="1"/>
  <c r="EO29" i="2" s="1"/>
  <c r="EO35" i="2" a="1"/>
  <c r="EO35" i="2" s="1"/>
  <c r="EO52" i="2" a="1"/>
  <c r="EO52" i="2" s="1"/>
  <c r="EO43" i="2" a="1"/>
  <c r="EO43" i="2" s="1"/>
  <c r="EO19" i="2" a="1"/>
  <c r="EO19" i="2" s="1"/>
  <c r="EO32" i="2" a="1"/>
  <c r="EO32" i="2" s="1"/>
  <c r="EP24" i="2" l="1" a="1"/>
  <c r="EP24" i="2" s="1"/>
  <c r="EP39" i="2" a="1"/>
  <c r="EP39" i="2" s="1"/>
  <c r="EP29" i="2" a="1"/>
  <c r="EP29" i="2" s="1"/>
  <c r="EP43" i="2" a="1"/>
  <c r="EP43" i="2" s="1"/>
  <c r="EP52" i="2" a="1"/>
  <c r="EP52" i="2" s="1"/>
  <c r="EP32" i="2" a="1"/>
  <c r="EP32" i="2" s="1"/>
  <c r="EP19" i="2" a="1"/>
  <c r="EP19" i="2" s="1"/>
  <c r="EP35" i="2" a="1"/>
  <c r="EP35" i="2" s="1"/>
  <c r="EQ19" i="2" l="1" a="1"/>
  <c r="EQ19" i="2" s="1"/>
  <c r="EQ39" i="2" a="1"/>
  <c r="EQ39" i="2" s="1"/>
  <c r="EQ52" i="2" a="1"/>
  <c r="EQ52" i="2" s="1"/>
  <c r="EQ32" i="2" a="1"/>
  <c r="EQ32" i="2" s="1"/>
  <c r="EQ35" i="2" a="1"/>
  <c r="EQ35" i="2" s="1"/>
  <c r="EQ29" i="2" a="1"/>
  <c r="EQ29" i="2" s="1"/>
  <c r="EQ24" i="2" a="1"/>
  <c r="EQ24" i="2" s="1"/>
  <c r="EQ43" i="2" a="1"/>
  <c r="EQ43" i="2" s="1"/>
  <c r="ER39" i="2" l="1" a="1"/>
  <c r="ER39" i="2" s="1"/>
  <c r="ER24" i="2" a="1"/>
  <c r="ER24" i="2" s="1"/>
  <c r="ER52" i="2" a="1"/>
  <c r="ER52" i="2" s="1"/>
  <c r="ER19" i="2" a="1"/>
  <c r="ER19" i="2" s="1"/>
  <c r="ER29" i="2" a="1"/>
  <c r="ER29" i="2" s="1"/>
  <c r="ER35" i="2" a="1"/>
  <c r="ER35" i="2" s="1"/>
  <c r="ER43" i="2" a="1"/>
  <c r="ER43" i="2" s="1"/>
  <c r="ER32" i="2" a="1"/>
  <c r="ER32" i="2" s="1"/>
  <c r="ES24" i="2" l="1" a="1"/>
  <c r="ES24" i="2" s="1"/>
  <c r="ES39" i="2" a="1"/>
  <c r="ES39" i="2" s="1"/>
  <c r="ES19" i="2" a="1"/>
  <c r="ES19" i="2" s="1"/>
  <c r="ES43" i="2" a="1"/>
  <c r="ES43" i="2" s="1"/>
  <c r="ES29" i="2" a="1"/>
  <c r="ES29" i="2" s="1"/>
  <c r="ES52" i="2" a="1"/>
  <c r="ES52" i="2" s="1"/>
  <c r="ES35" i="2" a="1"/>
  <c r="ES35" i="2" s="1"/>
  <c r="ES32" i="2" a="1"/>
  <c r="ES32" i="2" s="1"/>
  <c r="ET52" i="2" l="1" a="1"/>
  <c r="ET52" i="2" s="1"/>
  <c r="ET35" i="2" a="1"/>
  <c r="ET35" i="2" s="1"/>
  <c r="ET29" i="2" a="1"/>
  <c r="ET29" i="2" s="1"/>
  <c r="ET32" i="2" a="1"/>
  <c r="ET32" i="2" s="1"/>
  <c r="ET43" i="2" a="1"/>
  <c r="ET43" i="2" s="1"/>
  <c r="ET24" i="2" a="1"/>
  <c r="ET24" i="2" s="1"/>
  <c r="ET19" i="2" a="1"/>
  <c r="ET19" i="2" s="1"/>
  <c r="ET39" i="2" a="1"/>
  <c r="ET39" i="2" s="1"/>
  <c r="EU32" i="2" l="1" a="1"/>
  <c r="EU32" i="2" s="1"/>
  <c r="EU29" i="2" a="1"/>
  <c r="EU29" i="2" s="1"/>
  <c r="EU43" i="2" a="1"/>
  <c r="EU43" i="2" s="1"/>
  <c r="EU35" i="2" a="1"/>
  <c r="EU35" i="2" s="1"/>
  <c r="EU24" i="2" a="1"/>
  <c r="EU24" i="2" s="1"/>
  <c r="EU39" i="2" a="1"/>
  <c r="EU39" i="2" s="1"/>
  <c r="EU19" i="2" a="1"/>
  <c r="EU19" i="2" s="1"/>
  <c r="EU52" i="2" a="1"/>
  <c r="EU52" i="2" s="1"/>
  <c r="EV19" i="2" l="1" a="1"/>
  <c r="EV19" i="2" s="1"/>
  <c r="EV39" i="2" a="1"/>
  <c r="EV39" i="2" s="1"/>
  <c r="EV24" i="2" a="1"/>
  <c r="EV24" i="2" s="1"/>
  <c r="EV29" i="2" a="1"/>
  <c r="EV29" i="2" s="1"/>
  <c r="EV35" i="2" a="1"/>
  <c r="EV35" i="2" s="1"/>
  <c r="EV32" i="2" a="1"/>
  <c r="EV32" i="2" s="1"/>
  <c r="EV52" i="2" a="1"/>
  <c r="EV52" i="2" s="1"/>
  <c r="EV43" i="2" a="1"/>
  <c r="EV43" i="2" s="1"/>
  <c r="EW32" i="2" l="1" a="1"/>
  <c r="EW32" i="2" s="1"/>
  <c r="EW24" i="2" a="1"/>
  <c r="EW24" i="2" s="1"/>
  <c r="EW35" i="2" a="1"/>
  <c r="EW35" i="2" s="1"/>
  <c r="EW29" i="2" a="1"/>
  <c r="EW29" i="2" s="1"/>
  <c r="EW43" i="2" a="1"/>
  <c r="EW43" i="2" s="1"/>
  <c r="EW39" i="2" a="1"/>
  <c r="EW39" i="2" s="1"/>
  <c r="EW52" i="2" a="1"/>
  <c r="EW52" i="2" s="1"/>
  <c r="EW19" i="2" a="1"/>
  <c r="EW19" i="2" s="1"/>
  <c r="EX29" i="2" l="1" a="1"/>
  <c r="EX29" i="2" s="1"/>
  <c r="EX19" i="2" a="1"/>
  <c r="EX19" i="2" s="1"/>
  <c r="EX52" i="2" a="1"/>
  <c r="EX52" i="2" s="1"/>
  <c r="EX43" i="2" a="1"/>
  <c r="EX43" i="2" s="1"/>
  <c r="EX24" i="2" a="1"/>
  <c r="EX24" i="2" s="1"/>
  <c r="EX32" i="2" a="1"/>
  <c r="EX32" i="2" s="1"/>
  <c r="EX39" i="2" a="1"/>
  <c r="EX39" i="2" s="1"/>
  <c r="EX35" i="2" a="1"/>
  <c r="EX35" i="2" s="1"/>
  <c r="EY24" i="2" l="1" a="1"/>
  <c r="EY24" i="2" s="1"/>
  <c r="EY19" i="2" a="1"/>
  <c r="EY19" i="2" s="1"/>
  <c r="EY32" i="2" a="1"/>
  <c r="EY32" i="2" s="1"/>
  <c r="EY29" i="2" a="1"/>
  <c r="EY29" i="2" s="1"/>
  <c r="EY39" i="2" a="1"/>
  <c r="EY39" i="2" s="1"/>
  <c r="EY43" i="2" a="1"/>
  <c r="EY43" i="2" s="1"/>
  <c r="EY35" i="2" a="1"/>
  <c r="EY35" i="2" s="1"/>
  <c r="EY52" i="2" a="1"/>
  <c r="EY52" i="2" s="1"/>
  <c r="EZ29" i="2" l="1" a="1"/>
  <c r="EZ29" i="2" s="1"/>
  <c r="EZ39" i="2" a="1"/>
  <c r="EZ39" i="2" s="1"/>
  <c r="EZ24" i="2" a="1"/>
  <c r="EZ24" i="2" s="1"/>
  <c r="EZ52" i="2" a="1"/>
  <c r="EZ52" i="2" s="1"/>
  <c r="EZ43" i="2" a="1"/>
  <c r="EZ43" i="2" s="1"/>
  <c r="EZ19" i="2" a="1"/>
  <c r="EZ19" i="2" s="1"/>
  <c r="EZ32" i="2" a="1"/>
  <c r="EZ32" i="2" s="1"/>
  <c r="EZ35" i="2" a="1"/>
  <c r="EZ35" i="2" s="1"/>
  <c r="FA24" i="2" l="1" a="1"/>
  <c r="FA24" i="2" s="1"/>
  <c r="FA19" i="2" a="1"/>
  <c r="FA19" i="2" s="1"/>
  <c r="FA32" i="2" a="1"/>
  <c r="FA32" i="2" s="1"/>
  <c r="FA52" i="2" a="1"/>
  <c r="FA52" i="2" s="1"/>
  <c r="FA43" i="2" a="1"/>
  <c r="FA43" i="2" s="1"/>
  <c r="FA29" i="2" a="1"/>
  <c r="FA29" i="2" s="1"/>
  <c r="FA35" i="2" a="1"/>
  <c r="FA35" i="2" s="1"/>
  <c r="FA39" i="2" a="1"/>
  <c r="FA39" i="2" s="1"/>
  <c r="FB52" i="2" l="1" a="1"/>
  <c r="FB52" i="2" s="1"/>
  <c r="FB39" i="2" a="1"/>
  <c r="FB39" i="2" s="1"/>
  <c r="FB43" i="2" a="1"/>
  <c r="FB43" i="2" s="1"/>
  <c r="FB19" i="2" a="1"/>
  <c r="FB19" i="2" s="1"/>
  <c r="FB32" i="2" a="1"/>
  <c r="FB32" i="2" s="1"/>
  <c r="FB29" i="2" a="1"/>
  <c r="FB29" i="2" s="1"/>
  <c r="FB35" i="2" a="1"/>
  <c r="FB35" i="2" s="1"/>
  <c r="FB24" i="2" a="1"/>
  <c r="FB24" i="2" s="1"/>
  <c r="FC39" i="2" l="1" a="1"/>
  <c r="FC39" i="2" s="1"/>
  <c r="FC43" i="2" a="1"/>
  <c r="FC43" i="2" s="1"/>
  <c r="FC24" i="2" a="1"/>
  <c r="FC24" i="2" s="1"/>
  <c r="FC52" i="2" a="1"/>
  <c r="FC52" i="2" s="1"/>
  <c r="FC32" i="2" a="1"/>
  <c r="FC32" i="2" s="1"/>
  <c r="FC35" i="2" a="1"/>
  <c r="FC35" i="2" s="1"/>
  <c r="FC29" i="2" a="1"/>
  <c r="FC29" i="2" s="1"/>
  <c r="FC19" i="2" a="1"/>
  <c r="FC19" i="2" s="1"/>
  <c r="FD52" i="2" l="1" a="1"/>
  <c r="FD52" i="2" s="1"/>
  <c r="FD24" i="2" a="1"/>
  <c r="FD24" i="2" s="1"/>
  <c r="FD43" i="2" a="1"/>
  <c r="FD43" i="2" s="1"/>
  <c r="FD39" i="2" a="1"/>
  <c r="FD39" i="2" s="1"/>
  <c r="FD32" i="2" a="1"/>
  <c r="FD32" i="2" s="1"/>
  <c r="FD19" i="2" a="1"/>
  <c r="FD19" i="2" s="1"/>
  <c r="FD29" i="2" a="1"/>
  <c r="FD29" i="2" s="1"/>
  <c r="FD35" i="2" a="1"/>
  <c r="FD35" i="2" s="1"/>
  <c r="FE35" i="2" l="1" a="1"/>
  <c r="FE35" i="2" s="1"/>
  <c r="FE19" i="2" a="1"/>
  <c r="FE19" i="2" s="1"/>
  <c r="FE24" i="2" a="1"/>
  <c r="FE24" i="2" s="1"/>
  <c r="FE52" i="2" a="1"/>
  <c r="FE52" i="2" s="1"/>
  <c r="FE43" i="2" a="1"/>
  <c r="FE43" i="2" s="1"/>
  <c r="FE32" i="2" a="1"/>
  <c r="FE32" i="2" s="1"/>
  <c r="FE29" i="2" a="1"/>
  <c r="FE29" i="2" s="1"/>
  <c r="FE39" i="2" a="1"/>
  <c r="FE39" i="2" s="1"/>
  <c r="FF43" i="2" l="1" a="1"/>
  <c r="FF43" i="2" s="1"/>
  <c r="FF39" i="2" a="1"/>
  <c r="FF39" i="2" s="1"/>
  <c r="FF29" i="2" a="1"/>
  <c r="FF29" i="2" s="1"/>
  <c r="FF19" i="2" a="1"/>
  <c r="FF19" i="2" s="1"/>
  <c r="FF52" i="2" a="1"/>
  <c r="FF52" i="2" s="1"/>
  <c r="FF24" i="2" a="1"/>
  <c r="FF24" i="2" s="1"/>
  <c r="FF35" i="2" a="1"/>
  <c r="FF35" i="2" s="1"/>
  <c r="FF32" i="2" a="1"/>
  <c r="FF32" i="2" s="1"/>
  <c r="FG19" i="2" l="1" a="1"/>
  <c r="FG19" i="2" s="1"/>
  <c r="FG52" i="2" a="1"/>
  <c r="FG52" i="2" s="1"/>
  <c r="FG39" i="2" a="1"/>
  <c r="FG39" i="2" s="1"/>
  <c r="FG43" i="2" a="1"/>
  <c r="FG43" i="2" s="1"/>
  <c r="FG32" i="2" a="1"/>
  <c r="FG32" i="2" s="1"/>
  <c r="FG29" i="2" a="1"/>
  <c r="FG29" i="2" s="1"/>
  <c r="FG35" i="2" a="1"/>
  <c r="FG35" i="2" s="1"/>
  <c r="FG24" i="2" a="1"/>
  <c r="FG24" i="2" s="1"/>
  <c r="FH32" i="2" l="1" a="1"/>
  <c r="FH32" i="2" s="1"/>
  <c r="FH24" i="2" a="1"/>
  <c r="FH24" i="2" s="1"/>
  <c r="FH43" i="2" a="1"/>
  <c r="FH43" i="2" s="1"/>
  <c r="FH35" i="2" a="1"/>
  <c r="FH35" i="2" s="1"/>
  <c r="FH39" i="2" a="1"/>
  <c r="FH39" i="2" s="1"/>
  <c r="FH19" i="2" a="1"/>
  <c r="FH19" i="2" s="1"/>
  <c r="FH29" i="2" a="1"/>
  <c r="FH29" i="2" s="1"/>
  <c r="FH52" i="2" a="1"/>
  <c r="FH52" i="2" s="1"/>
  <c r="FI32" i="2" l="1" a="1"/>
  <c r="FI32" i="2" s="1"/>
  <c r="FI35" i="2" a="1"/>
  <c r="FI35" i="2" s="1"/>
  <c r="FI19" i="2" a="1"/>
  <c r="FI19" i="2" s="1"/>
  <c r="FI39" i="2" a="1"/>
  <c r="FI39" i="2" s="1"/>
  <c r="FI52" i="2" a="1"/>
  <c r="FI52" i="2" s="1"/>
  <c r="FI29" i="2" a="1"/>
  <c r="FI29" i="2" s="1"/>
  <c r="FI43" i="2" a="1"/>
  <c r="FI43" i="2" s="1"/>
  <c r="FI24" i="2" a="1"/>
  <c r="FI24" i="2" s="1"/>
  <c r="FJ35" i="2" l="1" a="1"/>
  <c r="FJ35" i="2" s="1"/>
  <c r="FJ29" i="2" a="1"/>
  <c r="FJ29" i="2" s="1"/>
  <c r="FJ39" i="2" a="1"/>
  <c r="FJ39" i="2" s="1"/>
  <c r="FJ19" i="2" a="1"/>
  <c r="FJ19" i="2" s="1"/>
  <c r="FJ24" i="2" a="1"/>
  <c r="FJ24" i="2" s="1"/>
  <c r="FJ52" i="2" a="1"/>
  <c r="FJ52" i="2" s="1"/>
  <c r="FJ32" i="2" a="1"/>
  <c r="FJ32" i="2" s="1"/>
  <c r="FJ43" i="2" a="1"/>
  <c r="FJ43" i="2" s="1"/>
  <c r="FK32" i="2" l="1" a="1"/>
  <c r="FK32" i="2" s="1"/>
  <c r="FK29" i="2" a="1"/>
  <c r="FK29" i="2" s="1"/>
  <c r="FK19" i="2" a="1"/>
  <c r="FK19" i="2" s="1"/>
  <c r="FK35" i="2" a="1"/>
  <c r="FK35" i="2" s="1"/>
  <c r="FK24" i="2" a="1"/>
  <c r="FK24" i="2" s="1"/>
  <c r="FK39" i="2" a="1"/>
  <c r="FK39" i="2" s="1"/>
  <c r="FK52" i="2" a="1"/>
  <c r="FK52" i="2" s="1"/>
  <c r="FK43" i="2" a="1"/>
  <c r="FK43" i="2" s="1"/>
  <c r="FL19" i="2" l="1" a="1"/>
  <c r="FL19" i="2" s="1"/>
  <c r="FL32" i="2" a="1"/>
  <c r="FL32" i="2" s="1"/>
  <c r="FL24" i="2" a="1"/>
  <c r="FL24" i="2" s="1"/>
  <c r="FL29" i="2" a="1"/>
  <c r="FL29" i="2" s="1"/>
  <c r="FL39" i="2" a="1"/>
  <c r="FL39" i="2" s="1"/>
  <c r="FL35" i="2" a="1"/>
  <c r="FL35" i="2" s="1"/>
  <c r="FL52" i="2" a="1"/>
  <c r="FL52" i="2" s="1"/>
  <c r="FL43" i="2" a="1"/>
  <c r="FL43" i="2" s="1"/>
  <c r="FM29" i="2" l="1" a="1"/>
  <c r="FM29" i="2" s="1"/>
  <c r="FM52" i="2" a="1"/>
  <c r="FM52" i="2" s="1"/>
  <c r="FM43" i="2" a="1"/>
  <c r="FM43" i="2" s="1"/>
  <c r="FM32" i="2" a="1"/>
  <c r="FM32" i="2" s="1"/>
  <c r="FM24" i="2" a="1"/>
  <c r="FM24" i="2" s="1"/>
  <c r="FM39" i="2" a="1"/>
  <c r="FM39" i="2" s="1"/>
  <c r="FM19" i="2" a="1"/>
  <c r="FM19" i="2" s="1"/>
  <c r="FM35" i="2" a="1"/>
  <c r="FM35" i="2" s="1"/>
  <c r="FN35" i="2" l="1" a="1"/>
  <c r="FN35" i="2" s="1"/>
  <c r="FN24" i="2" a="1"/>
  <c r="FN24" i="2" s="1"/>
  <c r="FN29" i="2" a="1"/>
  <c r="FN29" i="2" s="1"/>
  <c r="FN32" i="2" a="1"/>
  <c r="FN32" i="2" s="1"/>
  <c r="FN43" i="2" a="1"/>
  <c r="FN43" i="2" s="1"/>
  <c r="FN52" i="2" a="1"/>
  <c r="FN52" i="2" s="1"/>
  <c r="FN39" i="2" a="1"/>
  <c r="FN39" i="2" s="1"/>
  <c r="FN19" i="2" a="1"/>
  <c r="FN19" i="2" s="1"/>
  <c r="FO32" i="2" l="1" a="1"/>
  <c r="FO32" i="2" s="1"/>
  <c r="FO52" i="2" a="1"/>
  <c r="FO52" i="2" s="1"/>
  <c r="FO19" i="2" a="1"/>
  <c r="FO19" i="2" s="1"/>
  <c r="FO39" i="2" a="1"/>
  <c r="FO39" i="2" s="1"/>
  <c r="FO43" i="2" a="1"/>
  <c r="FO43" i="2" s="1"/>
  <c r="FO24" i="2" a="1"/>
  <c r="FO24" i="2" s="1"/>
  <c r="FO35" i="2" a="1"/>
  <c r="FO35" i="2" s="1"/>
  <c r="FO29" i="2" a="1"/>
  <c r="FO29" i="2" s="1"/>
  <c r="FP19" i="2" l="1" a="1"/>
  <c r="FP19" i="2" s="1"/>
  <c r="FP43" i="2" a="1"/>
  <c r="FP43" i="2" s="1"/>
  <c r="FP39" i="2" a="1"/>
  <c r="FP39" i="2" s="1"/>
  <c r="FP29" i="2" a="1"/>
  <c r="FP29" i="2" s="1"/>
  <c r="FP35" i="2" a="1"/>
  <c r="FP35" i="2" s="1"/>
  <c r="FP24" i="2" a="1"/>
  <c r="FP24" i="2" s="1"/>
  <c r="FP52" i="2" a="1"/>
  <c r="FP52" i="2" s="1"/>
  <c r="FP32" i="2" a="1"/>
  <c r="FP32" i="2" s="1"/>
  <c r="FQ35" i="2" l="1" a="1"/>
  <c r="FQ35" i="2" s="1"/>
  <c r="FQ29" i="2" a="1"/>
  <c r="FQ29" i="2" s="1"/>
  <c r="FQ52" i="2" a="1"/>
  <c r="FQ52" i="2" s="1"/>
  <c r="FQ24" i="2" a="1"/>
  <c r="FQ24" i="2" s="1"/>
  <c r="FQ19" i="2" a="1"/>
  <c r="FQ19" i="2" s="1"/>
  <c r="FQ43" i="2" a="1"/>
  <c r="FQ43" i="2" s="1"/>
  <c r="FQ32" i="2" a="1"/>
  <c r="FQ32" i="2" s="1"/>
  <c r="FQ39" i="2" a="1"/>
  <c r="FQ39" i="2" s="1"/>
  <c r="FR43" i="2" l="1" a="1"/>
  <c r="FR43" i="2" s="1"/>
  <c r="FR39" i="2" a="1"/>
  <c r="FR39" i="2" s="1"/>
  <c r="FR32" i="2" a="1"/>
  <c r="FR32" i="2" s="1"/>
  <c r="FR24" i="2" a="1"/>
  <c r="FR24" i="2" s="1"/>
  <c r="FR35" i="2" a="1"/>
  <c r="FR35" i="2" s="1"/>
  <c r="FR52" i="2" a="1"/>
  <c r="FR52" i="2" s="1"/>
  <c r="FR29" i="2" a="1"/>
  <c r="FR29" i="2" s="1"/>
  <c r="FR19" i="2" a="1"/>
  <c r="FR19" i="2" s="1"/>
  <c r="FS52" i="2" l="1" a="1"/>
  <c r="FS52" i="2" s="1"/>
  <c r="FS29" i="2" a="1"/>
  <c r="FS29" i="2" s="1"/>
  <c r="FS35" i="2" a="1"/>
  <c r="FS35" i="2" s="1"/>
  <c r="FS19" i="2" a="1"/>
  <c r="FS19" i="2" s="1"/>
  <c r="FS39" i="2" a="1"/>
  <c r="FS39" i="2" s="1"/>
  <c r="FS24" i="2" a="1"/>
  <c r="FS24" i="2" s="1"/>
  <c r="FS32" i="2" a="1"/>
  <c r="FS32" i="2" s="1"/>
  <c r="FS43" i="2" a="1"/>
  <c r="FS43" i="2" s="1"/>
  <c r="FT39" i="2" l="1" a="1"/>
  <c r="FT39" i="2" s="1"/>
  <c r="FT32" i="2" a="1"/>
  <c r="FT32" i="2" s="1"/>
  <c r="FT24" i="2" a="1"/>
  <c r="FT24" i="2" s="1"/>
  <c r="FT35" i="2" a="1"/>
  <c r="FT35" i="2" s="1"/>
  <c r="FT43" i="2" a="1"/>
  <c r="FT43" i="2" s="1"/>
  <c r="FT52" i="2" a="1"/>
  <c r="FT52" i="2" s="1"/>
  <c r="FT19" i="2" a="1"/>
  <c r="FT19" i="2" s="1"/>
  <c r="FT29" i="2" a="1"/>
  <c r="FT29" i="2" s="1"/>
  <c r="FU29" i="2" l="1" a="1"/>
  <c r="FU29" i="2" s="1"/>
  <c r="FU39" i="2" a="1"/>
  <c r="FU39" i="2" s="1"/>
  <c r="FU19" i="2" a="1"/>
  <c r="FU19" i="2" s="1"/>
  <c r="FU43" i="2" a="1"/>
  <c r="FU43" i="2" s="1"/>
  <c r="FU35" i="2" a="1"/>
  <c r="FU35" i="2" s="1"/>
  <c r="FU52" i="2" a="1"/>
  <c r="FU52" i="2" s="1"/>
  <c r="FU24" i="2" a="1"/>
  <c r="FU24" i="2" s="1"/>
  <c r="FU32" i="2" a="1"/>
  <c r="FU32" i="2" s="1"/>
  <c r="FV52" i="2" l="1" a="1"/>
  <c r="FV52" i="2" s="1"/>
  <c r="FV24" i="2" a="1"/>
  <c r="FV24" i="2" s="1"/>
  <c r="FV43" i="2" a="1"/>
  <c r="FV43" i="2" s="1"/>
  <c r="FV35" i="2" a="1"/>
  <c r="FV35" i="2" s="1"/>
  <c r="FV29" i="2" a="1"/>
  <c r="FV29" i="2" s="1"/>
  <c r="FV32" i="2" a="1"/>
  <c r="FV32" i="2" s="1"/>
  <c r="FV39" i="2" a="1"/>
  <c r="FV39" i="2" s="1"/>
  <c r="FV19" i="2" a="1"/>
  <c r="FV19" i="2" s="1"/>
  <c r="FW39" i="2" l="1" a="1"/>
  <c r="FW39" i="2" s="1"/>
  <c r="FW24" i="2" a="1"/>
  <c r="FW24" i="2" s="1"/>
  <c r="FW43" i="2" a="1"/>
  <c r="FW43" i="2" s="1"/>
  <c r="FW32" i="2" a="1"/>
  <c r="FW32" i="2" s="1"/>
  <c r="FW52" i="2" a="1"/>
  <c r="FW52" i="2" s="1"/>
  <c r="FW29" i="2" a="1"/>
  <c r="FW29" i="2" s="1"/>
  <c r="FW19" i="2" a="1"/>
  <c r="FW19" i="2" s="1"/>
  <c r="FW35" i="2" a="1"/>
  <c r="FW35" i="2" s="1"/>
  <c r="FX43" i="2" l="1" a="1"/>
  <c r="FX43" i="2" s="1"/>
  <c r="FX35" i="2" a="1"/>
  <c r="FX35" i="2" s="1"/>
  <c r="FX39" i="2" a="1"/>
  <c r="FX39" i="2" s="1"/>
  <c r="FX52" i="2" a="1"/>
  <c r="FX52" i="2" s="1"/>
  <c r="FX32" i="2" a="1"/>
  <c r="FX32" i="2" s="1"/>
  <c r="FX24" i="2" a="1"/>
  <c r="FX24" i="2" s="1"/>
  <c r="FX29" i="2" a="1"/>
  <c r="FX29" i="2" s="1"/>
  <c r="FX19" i="2" a="1"/>
  <c r="FX19" i="2" s="1"/>
  <c r="FY29" i="2" l="1" a="1"/>
  <c r="FY29" i="2" s="1"/>
  <c r="FY43" i="2" a="1"/>
  <c r="FY43" i="2" s="1"/>
  <c r="FY35" i="2" a="1"/>
  <c r="FY35" i="2" s="1"/>
  <c r="FY24" i="2" a="1"/>
  <c r="FY24" i="2" s="1"/>
  <c r="FY19" i="2" a="1"/>
  <c r="FY19" i="2" s="1"/>
  <c r="FY39" i="2" a="1"/>
  <c r="FY39" i="2" s="1"/>
  <c r="FY32" i="2" a="1"/>
  <c r="FY32" i="2" s="1"/>
  <c r="FY52" i="2" a="1"/>
  <c r="FY52" i="2" s="1"/>
  <c r="FZ24" i="2" l="1" a="1"/>
  <c r="FZ24" i="2" s="1"/>
  <c r="FZ32" i="2" a="1"/>
  <c r="FZ32" i="2" s="1"/>
  <c r="FZ19" i="2" a="1"/>
  <c r="FZ19" i="2" s="1"/>
  <c r="FZ35" i="2" a="1"/>
  <c r="FZ35" i="2" s="1"/>
  <c r="FZ29" i="2" a="1"/>
  <c r="FZ29" i="2" s="1"/>
  <c r="FZ52" i="2" a="1"/>
  <c r="FZ52" i="2" s="1"/>
  <c r="FZ39" i="2" a="1"/>
  <c r="FZ39" i="2" s="1"/>
  <c r="FZ43" i="2" a="1"/>
  <c r="FZ43" i="2" s="1"/>
  <c r="GA24" i="2" l="1" a="1"/>
  <c r="GA24" i="2" s="1"/>
  <c r="GA32" i="2" a="1"/>
  <c r="GA32" i="2" s="1"/>
  <c r="GA19" i="2" a="1"/>
  <c r="GA19" i="2" s="1"/>
  <c r="GA29" i="2" a="1"/>
  <c r="GA29" i="2" s="1"/>
  <c r="GA39" i="2" a="1"/>
  <c r="GA39" i="2" s="1"/>
  <c r="GA35" i="2" a="1"/>
  <c r="GA35" i="2" s="1"/>
  <c r="GA52" i="2" a="1"/>
  <c r="GA52" i="2" s="1"/>
  <c r="GA43" i="2" a="1"/>
  <c r="GA43" i="2" s="1"/>
  <c r="GB32" i="2" l="1" a="1"/>
  <c r="GB32" i="2" s="1"/>
  <c r="GB29" i="2" a="1"/>
  <c r="GB29" i="2" s="1"/>
  <c r="GB43" i="2" a="1"/>
  <c r="GB43" i="2" s="1"/>
  <c r="GB35" i="2" a="1"/>
  <c r="GB35" i="2" s="1"/>
  <c r="GB19" i="2" a="1"/>
  <c r="GB19" i="2" s="1"/>
  <c r="GB39" i="2" a="1"/>
  <c r="GB39" i="2" s="1"/>
  <c r="GB24" i="2" a="1"/>
  <c r="GB24" i="2" s="1"/>
  <c r="GB52" i="2" a="1"/>
  <c r="GB52" i="2" s="1"/>
  <c r="GC32" i="2" l="1" a="1"/>
  <c r="GC32" i="2" s="1"/>
  <c r="GC39" i="2" a="1"/>
  <c r="GC39" i="2" s="1"/>
  <c r="GC24" i="2" a="1"/>
  <c r="GC24" i="2" s="1"/>
  <c r="GC52" i="2" a="1"/>
  <c r="GC52" i="2" s="1"/>
  <c r="GC43" i="2" a="1"/>
  <c r="GC43" i="2" s="1"/>
  <c r="GC35" i="2" a="1"/>
  <c r="GC35" i="2" s="1"/>
  <c r="GC29" i="2" a="1"/>
  <c r="GC29" i="2" s="1"/>
  <c r="GC19" i="2" a="1"/>
  <c r="GC19" i="2" s="1"/>
  <c r="GD35" i="2" l="1" a="1"/>
  <c r="GD35" i="2" s="1"/>
  <c r="GD32" i="2" a="1"/>
  <c r="GD32" i="2" s="1"/>
  <c r="GD24" i="2" a="1"/>
  <c r="GD24" i="2" s="1"/>
  <c r="GD39" i="2" a="1"/>
  <c r="GD39" i="2" s="1"/>
  <c r="GD19" i="2" a="1"/>
  <c r="GD19" i="2" s="1"/>
  <c r="GD43" i="2" a="1"/>
  <c r="GD43" i="2" s="1"/>
  <c r="GD52" i="2" a="1"/>
  <c r="GD52" i="2" s="1"/>
  <c r="GD29" i="2" a="1"/>
  <c r="GD29" i="2" s="1"/>
  <c r="GE52" i="2" l="1" a="1"/>
  <c r="GE52" i="2" s="1"/>
  <c r="GE24" i="2" a="1"/>
  <c r="GE24" i="2" s="1"/>
  <c r="GE39" i="2" a="1"/>
  <c r="GE39" i="2" s="1"/>
  <c r="GE43" i="2" a="1"/>
  <c r="GE43" i="2" s="1"/>
  <c r="GE29" i="2" a="1"/>
  <c r="GE29" i="2" s="1"/>
  <c r="GE35" i="2" a="1"/>
  <c r="GE35" i="2" s="1"/>
  <c r="GE32" i="2" a="1"/>
  <c r="GE32" i="2" s="1"/>
  <c r="GE19" i="2" a="1"/>
  <c r="GE19" i="2" s="1"/>
  <c r="GF43" i="2" l="1" a="1"/>
  <c r="GF43" i="2" s="1"/>
  <c r="GF29" i="2" a="1"/>
  <c r="GF29" i="2" s="1"/>
  <c r="GF52" i="2" a="1"/>
  <c r="GF52" i="2" s="1"/>
  <c r="GF19" i="2" a="1"/>
  <c r="GF19" i="2" s="1"/>
  <c r="GF24" i="2" a="1"/>
  <c r="GF24" i="2" s="1"/>
  <c r="GF32" i="2" a="1"/>
  <c r="GF32" i="2" s="1"/>
  <c r="GF35" i="2" a="1"/>
  <c r="GF35" i="2" s="1"/>
  <c r="GF39" i="2" a="1"/>
  <c r="GF39" i="2" s="1"/>
  <c r="GG29" i="2" l="1" a="1"/>
  <c r="GG29" i="2" s="1"/>
  <c r="GG24" i="2" a="1"/>
  <c r="GG24" i="2" s="1"/>
  <c r="GG52" i="2" a="1"/>
  <c r="GG52" i="2" s="1"/>
  <c r="GG19" i="2" a="1"/>
  <c r="GG19" i="2" s="1"/>
  <c r="GG32" i="2" a="1"/>
  <c r="GG32" i="2" s="1"/>
  <c r="GG43" i="2" a="1"/>
  <c r="GG43" i="2" s="1"/>
  <c r="GG35" i="2" a="1"/>
  <c r="GG35" i="2" s="1"/>
  <c r="GG39" i="2" a="1"/>
  <c r="GG39" i="2" s="1"/>
  <c r="GH43" i="2" l="1" a="1"/>
  <c r="GH43" i="2" s="1"/>
  <c r="GH32" i="2" a="1"/>
  <c r="GH32" i="2" s="1"/>
  <c r="GH39" i="2" a="1"/>
  <c r="GH39" i="2" s="1"/>
  <c r="GH24" i="2" a="1"/>
  <c r="GH24" i="2" s="1"/>
  <c r="GH29" i="2" a="1"/>
  <c r="GH29" i="2" s="1"/>
  <c r="GH19" i="2" a="1"/>
  <c r="GH19" i="2" s="1"/>
  <c r="GH35" i="2" a="1"/>
  <c r="GH35" i="2" s="1"/>
  <c r="GH52" i="2" a="1"/>
  <c r="GH52" i="2" s="1"/>
  <c r="GI52" i="2" l="1" a="1"/>
  <c r="GI52" i="2" s="1"/>
  <c r="GI19" i="2" a="1"/>
  <c r="GI19" i="2" s="1"/>
  <c r="GI24" i="2" a="1"/>
  <c r="GI24" i="2" s="1"/>
  <c r="GI43" i="2" a="1"/>
  <c r="GI43" i="2" s="1"/>
  <c r="GI29" i="2" a="1"/>
  <c r="GI29" i="2" s="1"/>
  <c r="GI35" i="2" a="1"/>
  <c r="GI35" i="2" s="1"/>
  <c r="GI39" i="2" a="1"/>
  <c r="GI39" i="2" s="1"/>
  <c r="GI32" i="2" a="1"/>
  <c r="GI32" i="2" s="1"/>
  <c r="GJ52" i="2" l="1" a="1"/>
  <c r="GJ52" i="2" s="1"/>
  <c r="GJ43" i="2" a="1"/>
  <c r="GJ43" i="2" s="1"/>
  <c r="GJ19" i="2" a="1"/>
  <c r="GJ19" i="2" s="1"/>
  <c r="GJ35" i="2" a="1"/>
  <c r="GJ35" i="2" s="1"/>
  <c r="GJ39" i="2" a="1"/>
  <c r="GJ39" i="2" s="1"/>
  <c r="GJ24" i="2" a="1"/>
  <c r="GJ24" i="2" s="1"/>
  <c r="GJ32" i="2" a="1"/>
  <c r="GJ32" i="2" s="1"/>
  <c r="GJ29" i="2" a="1"/>
  <c r="GJ29" i="2" s="1"/>
  <c r="GK52" i="2" l="1" a="1"/>
  <c r="GK52" i="2" s="1"/>
  <c r="GK35" i="2" a="1"/>
  <c r="GK35" i="2" s="1"/>
  <c r="GK19" i="2" a="1"/>
  <c r="GK19" i="2" s="1"/>
  <c r="GK32" i="2" a="1"/>
  <c r="GK32" i="2" s="1"/>
  <c r="GK39" i="2" a="1"/>
  <c r="GK39" i="2" s="1"/>
  <c r="GK43" i="2" a="1"/>
  <c r="GK43" i="2" s="1"/>
  <c r="GK29" i="2" a="1"/>
  <c r="GK29" i="2" s="1"/>
  <c r="GK24" i="2" a="1"/>
  <c r="GK24" i="2" s="1"/>
  <c r="GL32" i="2" l="1" a="1"/>
  <c r="GL32" i="2" s="1"/>
  <c r="GL19" i="2" a="1"/>
  <c r="GL19" i="2" s="1"/>
  <c r="GL43" i="2" a="1"/>
  <c r="GL43" i="2" s="1"/>
  <c r="GL39" i="2" a="1"/>
  <c r="GL39" i="2" s="1"/>
  <c r="GL24" i="2" a="1"/>
  <c r="GL24" i="2" s="1"/>
  <c r="GL29" i="2" a="1"/>
  <c r="GL29" i="2" s="1"/>
  <c r="GL52" i="2" a="1"/>
  <c r="GL52" i="2" s="1"/>
  <c r="GL35" i="2" a="1"/>
  <c r="GL35" i="2" s="1"/>
  <c r="GM39" i="2" l="1" a="1"/>
  <c r="GM39" i="2" s="1"/>
  <c r="GM29" i="2" a="1"/>
  <c r="GM29" i="2" s="1"/>
  <c r="GM43" i="2" a="1"/>
  <c r="GM43" i="2" s="1"/>
  <c r="GM24" i="2" a="1"/>
  <c r="GM24" i="2" s="1"/>
  <c r="GM19" i="2" a="1"/>
  <c r="GM19" i="2" s="1"/>
  <c r="GM35" i="2" a="1"/>
  <c r="GM35" i="2" s="1"/>
  <c r="GM52" i="2" a="1"/>
  <c r="GM52" i="2" s="1"/>
  <c r="GM32" i="2" a="1"/>
  <c r="GM32" i="2" s="1"/>
  <c r="GN52" i="2" l="1" a="1"/>
  <c r="GN52" i="2" s="1"/>
  <c r="GN29" i="2" a="1"/>
  <c r="GN29" i="2" s="1"/>
  <c r="GN32" i="2" a="1"/>
  <c r="GN32" i="2" s="1"/>
  <c r="GN43" i="2" a="1"/>
  <c r="GN43" i="2" s="1"/>
  <c r="GN39" i="2" a="1"/>
  <c r="GN39" i="2" s="1"/>
  <c r="GN19" i="2" a="1"/>
  <c r="GN19" i="2" s="1"/>
  <c r="GN24" i="2" a="1"/>
  <c r="GN24" i="2" s="1"/>
  <c r="GN35" i="2" a="1"/>
  <c r="GN35" i="2" s="1"/>
  <c r="GO39" i="2" l="1" a="1"/>
  <c r="GO39" i="2" s="1"/>
  <c r="GO35" i="2" a="1"/>
  <c r="GO35" i="2" s="1"/>
  <c r="GO32" i="2" a="1"/>
  <c r="GO32" i="2" s="1"/>
  <c r="GO24" i="2" a="1"/>
  <c r="GO24" i="2" s="1"/>
  <c r="GO19" i="2" a="1"/>
  <c r="GO19" i="2" s="1"/>
  <c r="GO29" i="2" a="1"/>
  <c r="GO29" i="2" s="1"/>
  <c r="GO43" i="2" a="1"/>
  <c r="GO43" i="2" s="1"/>
  <c r="GO52" i="2" a="1"/>
  <c r="GO52" i="2" s="1"/>
  <c r="GP35" i="2" l="1" a="1"/>
  <c r="GP35" i="2" s="1"/>
  <c r="GP24" i="2" a="1"/>
  <c r="GP24" i="2" s="1"/>
  <c r="GP29" i="2" a="1"/>
  <c r="GP29" i="2" s="1"/>
  <c r="GP52" i="2" a="1"/>
  <c r="GP52" i="2" s="1"/>
  <c r="GP19" i="2" a="1"/>
  <c r="GP19" i="2" s="1"/>
  <c r="GP43" i="2" a="1"/>
  <c r="GP43" i="2" s="1"/>
  <c r="GP39" i="2" a="1"/>
  <c r="GP39" i="2" s="1"/>
  <c r="GP32" i="2" a="1"/>
  <c r="GP32" i="2" s="1"/>
  <c r="GQ24" i="2" l="1" a="1"/>
  <c r="GQ24" i="2" s="1"/>
  <c r="GQ32" i="2" a="1"/>
  <c r="GQ32" i="2" s="1"/>
  <c r="GQ19" i="2" a="1"/>
  <c r="GQ19" i="2" s="1"/>
  <c r="GQ43" i="2" a="1"/>
  <c r="GQ43" i="2" s="1"/>
  <c r="GQ52" i="2" a="1"/>
  <c r="GQ52" i="2" s="1"/>
  <c r="GQ35" i="2" a="1"/>
  <c r="GQ35" i="2" s="1"/>
  <c r="GQ29" i="2" a="1"/>
  <c r="GQ29" i="2" s="1"/>
  <c r="GQ39" i="2" a="1"/>
  <c r="GQ39" i="2" s="1"/>
  <c r="GR43" i="2" l="1" a="1"/>
  <c r="GR43" i="2" s="1"/>
  <c r="GR52" i="2" a="1"/>
  <c r="GR52" i="2" s="1"/>
  <c r="GR35" i="2" a="1"/>
  <c r="GR35" i="2" s="1"/>
  <c r="GR32" i="2" a="1"/>
  <c r="GR32" i="2" s="1"/>
  <c r="GR24" i="2" a="1"/>
  <c r="GR24" i="2" s="1"/>
  <c r="GR39" i="2" a="1"/>
  <c r="GR39" i="2" s="1"/>
  <c r="GR29" i="2" a="1"/>
  <c r="GR29" i="2" s="1"/>
  <c r="GR19" i="2" a="1"/>
  <c r="GR19" i="2" s="1"/>
  <c r="GS43" i="2" l="1" a="1"/>
  <c r="GS43" i="2" s="1"/>
  <c r="GS32" i="2" a="1"/>
  <c r="GS32" i="2" s="1"/>
  <c r="GS39" i="2" a="1"/>
  <c r="GS39" i="2" s="1"/>
  <c r="GS19" i="2" a="1"/>
  <c r="GS19" i="2" s="1"/>
  <c r="GS52" i="2" a="1"/>
  <c r="GS52" i="2" s="1"/>
  <c r="GS24" i="2" a="1"/>
  <c r="GS24" i="2" s="1"/>
  <c r="GS29" i="2" a="1"/>
  <c r="GS29" i="2" s="1"/>
  <c r="GS35" i="2" a="1"/>
  <c r="GS35" i="2" s="1"/>
  <c r="GT39" i="2" l="1" a="1"/>
  <c r="GT39" i="2" s="1"/>
  <c r="GT24" i="2" a="1"/>
  <c r="GT24" i="2" s="1"/>
  <c r="GT52" i="2" a="1"/>
  <c r="GT52" i="2" s="1"/>
  <c r="GT43" i="2" a="1"/>
  <c r="GT43" i="2" s="1"/>
  <c r="GT35" i="2" a="1"/>
  <c r="GT35" i="2" s="1"/>
  <c r="GT29" i="2" a="1"/>
  <c r="GT29" i="2" s="1"/>
  <c r="GT32" i="2" a="1"/>
  <c r="GT32" i="2" s="1"/>
  <c r="GT19" i="2" a="1"/>
  <c r="GT19" i="2" s="1"/>
  <c r="GU24" i="2" l="1" a="1"/>
  <c r="GU24" i="2" s="1"/>
  <c r="GU19" i="2" a="1"/>
  <c r="GU19" i="2" s="1"/>
  <c r="GU39" i="2" a="1"/>
  <c r="GU39" i="2" s="1"/>
  <c r="GU32" i="2" a="1"/>
  <c r="GU32" i="2" s="1"/>
  <c r="GU29" i="2" a="1"/>
  <c r="GU29" i="2" s="1"/>
  <c r="GU43" i="2" a="1"/>
  <c r="GU43" i="2" s="1"/>
  <c r="GU52" i="2" a="1"/>
  <c r="GU52" i="2" s="1"/>
  <c r="GU35" i="2" a="1"/>
  <c r="GU35" i="2" s="1"/>
  <c r="GV19" i="2" l="1" a="1"/>
  <c r="GV19" i="2" s="1"/>
  <c r="GV43" i="2" a="1"/>
  <c r="GV43" i="2" s="1"/>
  <c r="GV39" i="2" a="1"/>
  <c r="GV39" i="2" s="1"/>
  <c r="GV52" i="2" a="1"/>
  <c r="GV52" i="2" s="1"/>
  <c r="GV32" i="2" a="1"/>
  <c r="GV32" i="2" s="1"/>
  <c r="GV35" i="2" a="1"/>
  <c r="GV35" i="2" s="1"/>
  <c r="GV29" i="2" a="1"/>
  <c r="GV29" i="2" s="1"/>
  <c r="GV24" i="2" a="1"/>
  <c r="GV24" i="2" s="1"/>
  <c r="GW29" i="2" l="1" a="1"/>
  <c r="GW29" i="2" s="1"/>
  <c r="GW39" i="2" a="1"/>
  <c r="GW39" i="2" s="1"/>
  <c r="GW52" i="2" a="1"/>
  <c r="GW52" i="2" s="1"/>
  <c r="GW24" i="2" a="1"/>
  <c r="GW24" i="2" s="1"/>
  <c r="GW43" i="2" a="1"/>
  <c r="GW43" i="2" s="1"/>
  <c r="GW32" i="2" a="1"/>
  <c r="GW32" i="2" s="1"/>
  <c r="GW35" i="2" a="1"/>
  <c r="GW35" i="2" s="1"/>
  <c r="GW19" i="2" a="1"/>
  <c r="GW19" i="2" s="1"/>
  <c r="GX32" i="2" l="1" a="1"/>
  <c r="GX32" i="2" s="1"/>
  <c r="GX39" i="2" a="1"/>
  <c r="GX39" i="2" s="1"/>
  <c r="GX24" i="2" a="1"/>
  <c r="GX24" i="2" s="1"/>
  <c r="GX35" i="2" a="1"/>
  <c r="GX35" i="2" s="1"/>
  <c r="GX43" i="2" a="1"/>
  <c r="GX43" i="2" s="1"/>
  <c r="GX52" i="2" a="1"/>
  <c r="GX52" i="2" s="1"/>
  <c r="GX29" i="2" a="1"/>
  <c r="GX29" i="2" s="1"/>
  <c r="GX19" i="2" a="1"/>
  <c r="GX19" i="2" s="1"/>
  <c r="GY52" i="2" l="1" a="1"/>
  <c r="GY52" i="2" s="1"/>
  <c r="GY35" i="2" a="1"/>
  <c r="GY35" i="2" s="1"/>
  <c r="GY39" i="2" a="1"/>
  <c r="GY39" i="2" s="1"/>
  <c r="GY19" i="2" a="1"/>
  <c r="GY19" i="2" s="1"/>
  <c r="GY43" i="2" a="1"/>
  <c r="GY43" i="2" s="1"/>
  <c r="GY32" i="2" a="1"/>
  <c r="GY32" i="2" s="1"/>
  <c r="GY24" i="2" a="1"/>
  <c r="GY24" i="2" s="1"/>
  <c r="GY29" i="2" a="1"/>
  <c r="GY29" i="2" s="1"/>
  <c r="GZ35" i="2" l="1" a="1"/>
  <c r="GZ35" i="2" s="1"/>
  <c r="GZ24" i="2" a="1"/>
  <c r="GZ24" i="2" s="1"/>
  <c r="GZ29" i="2" a="1"/>
  <c r="GZ29" i="2" s="1"/>
  <c r="GZ52" i="2" a="1"/>
  <c r="GZ52" i="2" s="1"/>
  <c r="GZ19" i="2" a="1"/>
  <c r="GZ19" i="2" s="1"/>
  <c r="GZ43" i="2" a="1"/>
  <c r="GZ43" i="2" s="1"/>
  <c r="GZ39" i="2" a="1"/>
  <c r="GZ39" i="2" s="1"/>
  <c r="GZ32" i="2" a="1"/>
  <c r="GZ32" i="2" s="1"/>
  <c r="S34" i="2" a="1"/>
  <c r="S34" i="2" s="1"/>
  <c r="T34" i="2" s="1" a="1"/>
  <c r="T34" i="2" s="1"/>
  <c r="T33" i="2" a="1"/>
  <c r="T33" i="2" s="1"/>
  <c r="S39" i="2" l="1" a="1"/>
  <c r="S39" i="2" s="1"/>
  <c r="S41" i="2" a="1"/>
  <c r="S41" i="2" s="1"/>
  <c r="T41" i="2" l="1" a="1"/>
  <c r="T41" i="2" s="1"/>
  <c r="S69" i="2" a="1"/>
  <c r="S69" i="2" s="1"/>
  <c r="T69" i="2" s="1" a="1"/>
  <c r="T69" i="2" s="1"/>
  <c r="S51" i="2" a="1"/>
  <c r="S51" i="2" s="1"/>
  <c r="T51" i="2" s="1" a="1"/>
  <c r="T51" i="2" s="1"/>
  <c r="S52" i="2" s="1" a="1"/>
  <c r="S52" i="2" s="1"/>
  <c r="T52" i="2" s="1" a="1"/>
  <c r="T52" i="2" s="1"/>
  <c r="T39" i="2" a="1"/>
  <c r="T39" i="2" s="1"/>
  <c r="S53" i="2" l="1" a="1"/>
  <c r="S53" i="2" s="1"/>
  <c r="T53" i="2" s="1" a="1"/>
  <c r="T53" i="2" s="1"/>
  <c r="S40" i="2" a="1"/>
  <c r="S40" i="2" s="1"/>
  <c r="T40" i="2" s="1" a="1"/>
  <c r="T40" i="2" s="1"/>
  <c r="S54" i="2" l="1" a="1"/>
  <c r="S54" i="2" s="1"/>
  <c r="T54" i="2" s="1" a="1"/>
  <c r="T54" i="2" s="1"/>
  <c r="S55" i="2" s="1" a="1"/>
  <c r="S55" i="2" s="1"/>
  <c r="T55" i="2" s="1" a="1"/>
  <c r="T55" i="2" s="1"/>
  <c r="S56" i="2" s="1" a="1"/>
  <c r="S56" i="2" s="1"/>
  <c r="T56" i="2" s="1" a="1"/>
  <c r="T56" i="2" s="1"/>
  <c r="S57" i="2" s="1" a="1"/>
  <c r="S57" i="2" s="1"/>
  <c r="T57" i="2" s="1" a="1"/>
  <c r="T57" i="2" s="1"/>
  <c r="S58" i="2" s="1" a="1"/>
  <c r="S58" i="2" s="1"/>
  <c r="T58" i="2" s="1" a="1"/>
  <c r="T58" i="2" s="1"/>
  <c r="S19" i="2" a="1"/>
  <c r="S19" i="2" s="1"/>
  <c r="S59" i="2" l="1" a="1"/>
  <c r="S59" i="2" s="1"/>
  <c r="T59" i="2" s="1" a="1"/>
  <c r="T59" i="2" s="1"/>
  <c r="T19" i="2" a="1"/>
  <c r="T19" i="2" s="1"/>
  <c r="S20" i="2" l="1" a="1"/>
  <c r="S20" i="2" s="1"/>
  <c r="T20" i="2" l="1" a="1"/>
  <c r="T20" i="2" s="1"/>
  <c r="S21" i="2" s="1" a="1"/>
  <c r="S21" i="2" s="1"/>
  <c r="T21" i="2" l="1" a="1"/>
  <c r="T21" i="2" s="1"/>
  <c r="S81" i="2" s="1" a="1"/>
  <c r="S81" i="2" s="1"/>
  <c r="T81" i="2" l="1" a="1"/>
  <c r="T81" i="2" s="1"/>
  <c r="S128" i="2" a="1"/>
  <c r="S128" i="2" s="1"/>
  <c r="T128" i="2" a="1"/>
  <c r="T128" i="2" s="1"/>
  <c r="S133" i="2" a="1"/>
  <c r="S133" i="2" s="1"/>
  <c r="T133" i="2" a="1"/>
  <c r="T133" i="2" s="1"/>
  <c r="S138" i="2" a="1"/>
  <c r="S138" i="2" s="1"/>
  <c r="T138" i="2" a="1"/>
  <c r="T138" i="2" s="1"/>
  <c r="S84" i="2" a="1"/>
  <c r="S84" i="2" s="1"/>
  <c r="T84" i="2" s="1" a="1"/>
  <c r="T84" i="2" s="1"/>
  <c r="S130" i="2" a="1"/>
  <c r="S130" i="2" s="1"/>
  <c r="T130" i="2" a="1"/>
  <c r="T130" i="2" s="1"/>
  <c r="S135" i="2" a="1"/>
  <c r="S135" i="2" s="1"/>
  <c r="T135" i="2" a="1"/>
  <c r="T135" i="2" s="1"/>
  <c r="S132" i="2" a="1"/>
  <c r="S132" i="2" s="1"/>
  <c r="T132" i="2" a="1"/>
  <c r="T132" i="2" s="1"/>
  <c r="S137" i="2" a="1"/>
  <c r="S137" i="2" s="1"/>
  <c r="T137" i="2" a="1"/>
  <c r="T137" i="2" s="1"/>
  <c r="S83" i="2" a="1"/>
  <c r="S83" i="2" s="1"/>
  <c r="T83" i="2" s="1" a="1"/>
  <c r="T83" i="2" s="1"/>
  <c r="S127" i="2" a="1"/>
  <c r="S127" i="2" s="1"/>
  <c r="T127" i="2" a="1"/>
  <c r="T127" i="2" s="1"/>
  <c r="S64" i="2" l="1" a="1"/>
  <c r="S64" i="2" s="1"/>
  <c r="T64" i="2" s="1" a="1"/>
  <c r="T64" i="2" s="1"/>
  <c r="S82" i="2" l="1" a="1"/>
  <c r="S82" i="2" s="1"/>
  <c r="T82" i="2" l="1" a="1"/>
  <c r="T82" i="2" s="1"/>
  <c r="C71" i="2"/>
  <c r="C72" i="2" l="1"/>
  <c r="C73" i="2" s="1"/>
  <c r="C74" i="2" l="1"/>
  <c r="C75" i="2"/>
  <c r="C76" i="2" s="1"/>
  <c r="C77" i="2" s="1"/>
  <c r="C78" i="2" s="1"/>
  <c r="C79" i="2" s="1"/>
  <c r="C80" i="2" l="1"/>
  <c r="C81" i="2" l="1"/>
  <c r="C82" i="2" l="1"/>
  <c r="C83" i="2" l="1"/>
  <c r="C84" i="2" s="1"/>
  <c r="C85" i="2" s="1"/>
  <c r="C86" i="2" s="1"/>
  <c r="C87" i="2" l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l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l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S68" i="2" l="1" a="1"/>
  <c r="S68" i="2" s="1"/>
  <c r="T68" i="2" l="1" a="1"/>
  <c r="T68" i="2" s="1"/>
  <c r="S70" i="2" a="1"/>
  <c r="S70" i="2" s="1"/>
  <c r="T70" i="2" l="1" a="1"/>
  <c r="T70" i="2" s="1"/>
  <c r="S71" i="2" s="1" a="1"/>
  <c r="S71" i="2" s="1"/>
  <c r="T71" i="2" l="1" a="1"/>
  <c r="T71" i="2" s="1"/>
  <c r="T129" i="2" l="1" a="1"/>
  <c r="T129" i="2" s="1"/>
  <c r="S134" i="2" s="1" a="1"/>
  <c r="S134" i="2" s="1"/>
  <c r="T134" i="2" s="1" a="1"/>
  <c r="T134" i="2" s="1"/>
  <c r="S139" i="2" s="1" a="1"/>
  <c r="S139" i="2" s="1"/>
  <c r="T139" i="2" s="1" a="1"/>
  <c r="T139" i="2" s="1"/>
  <c r="S85" i="2" l="1" a="1"/>
  <c r="S85" i="2" s="1"/>
  <c r="S129" i="2" a="1"/>
  <c r="S129" i="2" s="1"/>
  <c r="K125" i="2" s="1"/>
  <c r="S125" i="2" l="1" a="1"/>
  <c r="S125" i="2" s="1"/>
  <c r="R125" i="2" s="1"/>
  <c r="T85" i="2" a="1"/>
  <c r="T85" i="2" s="1"/>
  <c r="T125" i="2" l="1" a="1"/>
  <c r="T125" i="2" s="1"/>
  <c r="S86" i="2" a="1"/>
  <c r="S86" i="2" s="1"/>
  <c r="S124" i="2" l="1" a="1"/>
  <c r="S124" i="2" s="1"/>
  <c r="T86" i="2" a="1"/>
  <c r="T86" i="2" s="1"/>
  <c r="S87" i="2" s="1" a="1"/>
  <c r="S87" i="2" s="1"/>
  <c r="T87" i="2" s="1" a="1"/>
  <c r="T87" i="2" s="1"/>
  <c r="S88" i="2" l="1" a="1"/>
  <c r="S88" i="2" s="1"/>
  <c r="T124" i="2" a="1"/>
  <c r="T124" i="2" s="1"/>
  <c r="K123" i="2"/>
  <c r="S123" i="2" l="1" a="1"/>
  <c r="S123" i="2" s="1"/>
  <c r="R123" i="2" s="1"/>
  <c r="T88" i="2" a="1"/>
  <c r="T88" i="2" s="1"/>
  <c r="S89" i="2" s="1" a="1"/>
  <c r="S89" i="2" s="1"/>
  <c r="T89" i="2" s="1" a="1"/>
  <c r="T89" i="2" s="1"/>
  <c r="T123" i="2" l="1" a="1"/>
  <c r="T123" i="2" s="1"/>
  <c r="S91" i="2" a="1"/>
  <c r="S91" i="2" s="1"/>
  <c r="T91" i="2" s="1" a="1"/>
  <c r="T91" i="2" s="1"/>
  <c r="S92" i="2" s="1" a="1"/>
  <c r="S92" i="2" s="1"/>
  <c r="S90" i="2" a="1"/>
  <c r="S90" i="2" s="1"/>
  <c r="T90" i="2" s="1" a="1"/>
  <c r="T90" i="2" s="1"/>
  <c r="T92" i="2" l="1" a="1"/>
  <c r="T92" i="2" s="1"/>
  <c r="S93" i="2" s="1" a="1"/>
  <c r="S93" i="2" s="1"/>
  <c r="T93" i="2" s="1" a="1"/>
  <c r="T93" i="2" s="1"/>
  <c r="S94" i="2" l="1" a="1"/>
  <c r="S94" i="2" s="1"/>
  <c r="T94" i="2" l="1" a="1"/>
  <c r="T94" i="2" s="1"/>
  <c r="S95" i="2" s="1" a="1"/>
  <c r="S95" i="2" s="1"/>
  <c r="T95" i="2" s="1" a="1"/>
  <c r="T95" i="2" s="1"/>
  <c r="S97" i="2" s="1" a="1"/>
  <c r="S97" i="2" s="1"/>
  <c r="T97" i="2" s="1" a="1"/>
  <c r="T97" i="2" s="1"/>
  <c r="S96" i="2" l="1" a="1"/>
  <c r="S96" i="2" s="1"/>
  <c r="T96" i="2" s="1" a="1"/>
  <c r="T96" i="2" s="1"/>
  <c r="S98" i="2" s="1" a="1"/>
  <c r="S98" i="2" s="1"/>
  <c r="T98" i="2" s="1" a="1"/>
  <c r="T98" i="2" s="1"/>
  <c r="T100" i="2" a="1"/>
  <c r="T100" i="2" s="1"/>
  <c r="S99" i="2" l="1" a="1"/>
  <c r="S99" i="2" s="1"/>
  <c r="T99" i="2" s="1" a="1"/>
  <c r="T99" i="2" s="1"/>
  <c r="S100" i="2" a="1"/>
  <c r="S100" i="2" s="1"/>
  <c r="S101" i="2" a="1"/>
  <c r="S101" i="2" s="1"/>
  <c r="T101" i="2" s="1" a="1"/>
  <c r="T101" i="2" s="1"/>
  <c r="S102" i="2" s="1" a="1"/>
  <c r="S102" i="2" s="1"/>
  <c r="T102" i="2" s="1" a="1"/>
  <c r="T102" i="2" s="1"/>
  <c r="S104" i="2" l="1" a="1"/>
  <c r="S104" i="2" s="1"/>
  <c r="T104" i="2" s="1" a="1"/>
  <c r="T104" i="2" s="1"/>
  <c r="S103" i="2" a="1"/>
  <c r="S103" i="2" s="1"/>
  <c r="T103" i="2" s="1" a="1"/>
  <c r="T103" i="2" s="1"/>
  <c r="S105" i="2" l="1" a="1"/>
  <c r="S105" i="2" s="1"/>
  <c r="T105" i="2" s="1" a="1"/>
  <c r="T105" i="2" s="1"/>
  <c r="S106" i="2" s="1" a="1"/>
  <c r="S106" i="2" s="1"/>
  <c r="T106" i="2" s="1" a="1"/>
  <c r="T106" i="2" s="1"/>
  <c r="S107" i="2" a="1"/>
  <c r="S107" i="2" s="1"/>
  <c r="T107" i="2" s="1" a="1"/>
  <c r="T107" i="2" s="1"/>
  <c r="S108" i="2" l="1" a="1"/>
  <c r="S108" i="2" s="1"/>
  <c r="T108" i="2" s="1" a="1"/>
  <c r="T108" i="2" s="1"/>
  <c r="S109" i="2" s="1" a="1"/>
  <c r="S109" i="2" s="1"/>
  <c r="T109" i="2" s="1" a="1"/>
  <c r="T109" i="2" s="1"/>
  <c r="S110" i="2" l="1" a="1"/>
  <c r="S110" i="2" s="1"/>
  <c r="T110" i="2" s="1" a="1"/>
  <c r="T110" i="2" s="1"/>
  <c r="S111" i="2" l="1" a="1"/>
  <c r="S111" i="2" s="1"/>
  <c r="T111" i="2" s="1" a="1"/>
  <c r="T111" i="2" s="1"/>
  <c r="S112" i="2" l="1" a="1"/>
  <c r="S112" i="2" s="1"/>
  <c r="T112" i="2" s="1" a="1"/>
  <c r="T112" i="2" s="1"/>
  <c r="T113" i="2" a="1"/>
  <c r="T113" i="2" s="1"/>
  <c r="S114" i="2" l="1" a="1"/>
  <c r="S114" i="2" s="1"/>
  <c r="T114" i="2" s="1" a="1"/>
  <c r="T114" i="2" s="1"/>
  <c r="S115" i="2" s="1" a="1"/>
  <c r="S115" i="2" s="1"/>
  <c r="T115" i="2" s="1" a="1"/>
  <c r="T115" i="2" s="1"/>
  <c r="S113" i="2" a="1"/>
  <c r="S113" i="2" s="1"/>
  <c r="S116" i="2" l="1" a="1"/>
  <c r="S116" i="2" s="1"/>
  <c r="T116" i="2" s="1" a="1"/>
  <c r="T116" i="2" s="1"/>
  <c r="S117" i="2" a="1"/>
  <c r="S117" i="2" s="1"/>
  <c r="T117" i="2" s="1" a="1"/>
  <c r="T117" i="2" s="1"/>
  <c r="S118" i="2" l="1" a="1"/>
  <c r="S118" i="2" s="1"/>
  <c r="T118" i="2" s="1" a="1"/>
  <c r="T118" i="2" s="1"/>
  <c r="S119" i="2" s="1" a="1"/>
  <c r="S119" i="2" s="1"/>
  <c r="T119" i="2" s="1" a="1"/>
  <c r="T119" i="2" s="1"/>
  <c r="S120" i="2" a="1"/>
  <c r="S120" i="2" s="1"/>
  <c r="T120" i="2" s="1" a="1"/>
  <c r="T120" i="2" s="1"/>
  <c r="S121" i="2" l="1" a="1"/>
  <c r="S121" i="2" s="1"/>
  <c r="T121" i="2" s="1" a="1"/>
  <c r="T121" i="2" s="1"/>
  <c r="S122" i="2" s="1" a="1"/>
  <c r="S122" i="2" s="1"/>
  <c r="T122" i="2" l="1" a="1"/>
  <c r="T122" i="2" s="1"/>
  <c r="K80" i="2"/>
  <c r="S80" i="2" s="1" a="1"/>
  <c r="S80" i="2" s="1"/>
  <c r="R80" i="2"/>
  <c r="T80" i="2" s="1" a="1"/>
  <c r="T80" i="2" s="1"/>
  <c r="S29" i="2" a="1"/>
  <c r="S29" i="2" s="1"/>
  <c r="T29" i="2" s="1" a="1"/>
  <c r="T29" i="2" s="1"/>
  <c r="S30" i="2" a="1"/>
  <c r="S30" i="2" s="1"/>
  <c r="T30" i="2" l="1" a="1"/>
  <c r="T30" i="2" s="1"/>
  <c r="S31" i="2" l="1" a="1"/>
  <c r="S31" i="2" s="1"/>
  <c r="T31" i="2" s="1" a="1"/>
  <c r="T31" i="2" s="1"/>
  <c r="S35" i="2" l="1" a="1"/>
  <c r="S35" i="2" s="1"/>
  <c r="T35" i="2" s="1" a="1"/>
  <c r="T35" i="2" s="1"/>
  <c r="K25" i="2"/>
  <c r="S25" i="2" l="1" a="1"/>
  <c r="S25" i="2" s="1"/>
  <c r="R25" i="2" s="1"/>
  <c r="S22" i="2" l="1" a="1"/>
  <c r="S22" i="2" s="1"/>
  <c r="T22" i="2" l="1" a="1"/>
  <c r="T22" i="2" s="1"/>
  <c r="S23" i="2" l="1" a="1"/>
  <c r="S23" i="2" s="1"/>
  <c r="T23" i="2" s="1" a="1"/>
  <c r="T23" i="2" s="1"/>
  <c r="S65" i="2" l="1" a="1"/>
  <c r="S65" i="2" s="1"/>
  <c r="T65" i="2" s="1" a="1"/>
  <c r="T65" i="2" s="1"/>
  <c r="S24" i="2" a="1"/>
  <c r="S24" i="2" s="1"/>
  <c r="K15" i="2" s="1"/>
  <c r="T66" i="2" a="1"/>
  <c r="T66" i="2" s="1"/>
  <c r="S66" i="2" s="1" a="1"/>
  <c r="S66" i="2" s="1"/>
  <c r="T24" i="2" l="1" a="1"/>
  <c r="T24" i="2" s="1"/>
  <c r="S15" i="2" a="1"/>
  <c r="S15" i="2" s="1"/>
  <c r="S36" i="2" a="1"/>
  <c r="S36" i="2" s="1"/>
  <c r="S60" i="2" a="1"/>
  <c r="S60" i="2" s="1"/>
  <c r="R15" i="2" l="1"/>
  <c r="T15" i="2" s="1" a="1"/>
  <c r="T15" i="2" s="1"/>
  <c r="T36" i="2" a="1"/>
  <c r="T36" i="2" s="1"/>
  <c r="T60" i="2" a="1"/>
  <c r="T60" i="2" s="1"/>
  <c r="K38" i="2"/>
  <c r="S38" i="2" l="1" a="1"/>
  <c r="S38" i="2" s="1"/>
  <c r="R38" i="2" s="1"/>
  <c r="S37" i="2" a="1"/>
  <c r="S37" i="2" s="1"/>
  <c r="T38" i="2" l="1" a="1"/>
  <c r="T38" i="2" s="1"/>
  <c r="T37" i="2" a="1"/>
  <c r="T37" i="2" s="1"/>
  <c r="K32" i="2"/>
  <c r="S32" i="2" l="1" a="1"/>
  <c r="S32" i="2" s="1"/>
  <c r="R32" i="2" l="1"/>
  <c r="T32" i="2" s="1" a="1"/>
  <c r="T32" i="2" s="1"/>
  <c r="T25" i="2" s="1" a="1"/>
  <c r="T25" i="2" s="1"/>
  <c r="X10" i="2" a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CV10" i="2" s="1"/>
  <c r="CW10" i="2" s="1"/>
  <c r="CX10" i="2" s="1"/>
  <c r="CY10" i="2" s="1"/>
  <c r="CZ10" i="2" s="1"/>
  <c r="DA10" i="2" s="1"/>
  <c r="DB10" i="2" s="1"/>
  <c r="DC10" i="2" s="1"/>
  <c r="DD10" i="2" s="1"/>
  <c r="DE10" i="2" s="1"/>
  <c r="DF10" i="2" s="1"/>
  <c r="DG10" i="2" s="1"/>
  <c r="DH10" i="2" s="1"/>
  <c r="DI10" i="2" s="1"/>
  <c r="DJ10" i="2" s="1"/>
  <c r="DK10" i="2" s="1"/>
  <c r="DL10" i="2" s="1"/>
  <c r="DM10" i="2" s="1"/>
  <c r="DN10" i="2" s="1"/>
  <c r="DO10" i="2" s="1"/>
  <c r="DP10" i="2" s="1"/>
  <c r="DQ10" i="2" s="1"/>
  <c r="DR10" i="2" s="1"/>
  <c r="DS10" i="2" s="1"/>
  <c r="DT10" i="2" s="1"/>
  <c r="DU10" i="2" s="1"/>
  <c r="DV10" i="2" s="1"/>
  <c r="DW10" i="2" s="1"/>
  <c r="DX10" i="2" s="1"/>
  <c r="DY10" i="2" s="1"/>
  <c r="DZ10" i="2" s="1"/>
  <c r="EA10" i="2" s="1"/>
  <c r="EB10" i="2" s="1"/>
  <c r="EC10" i="2" s="1"/>
  <c r="ED10" i="2" s="1"/>
  <c r="EE10" i="2" s="1"/>
  <c r="EF10" i="2" s="1"/>
  <c r="EG10" i="2" s="1"/>
  <c r="EH10" i="2" s="1"/>
  <c r="EI10" i="2" s="1"/>
  <c r="EJ10" i="2" s="1"/>
  <c r="EK10" i="2" s="1"/>
  <c r="EL10" i="2" s="1"/>
  <c r="EM10" i="2" s="1"/>
  <c r="EN10" i="2" s="1"/>
  <c r="EO10" i="2" s="1"/>
  <c r="EP10" i="2" s="1"/>
  <c r="EQ10" i="2" s="1"/>
  <c r="ER10" i="2" s="1"/>
  <c r="ES10" i="2" s="1"/>
  <c r="ET10" i="2" s="1"/>
  <c r="EU10" i="2" s="1"/>
  <c r="EV10" i="2" s="1"/>
  <c r="EW10" i="2" s="1"/>
  <c r="EX10" i="2" s="1"/>
  <c r="EY10" i="2" s="1"/>
  <c r="EZ10" i="2" s="1"/>
  <c r="FA10" i="2" s="1"/>
  <c r="FB10" i="2" s="1"/>
  <c r="FC10" i="2" s="1"/>
  <c r="FD10" i="2" s="1"/>
  <c r="FE10" i="2" s="1"/>
  <c r="FF10" i="2" s="1"/>
  <c r="FG10" i="2" s="1"/>
  <c r="FH10" i="2" s="1"/>
  <c r="FI10" i="2" s="1"/>
  <c r="FJ10" i="2" s="1"/>
  <c r="FK10" i="2" s="1"/>
  <c r="FL10" i="2" s="1"/>
  <c r="FM10" i="2" s="1"/>
  <c r="FN10" i="2" s="1"/>
  <c r="FO10" i="2" s="1"/>
  <c r="FP10" i="2" s="1"/>
  <c r="FQ10" i="2" s="1"/>
  <c r="FR10" i="2" s="1"/>
  <c r="FS10" i="2" s="1"/>
  <c r="FT10" i="2" s="1"/>
  <c r="FU10" i="2" s="1"/>
  <c r="FV10" i="2" s="1"/>
  <c r="FW10" i="2" s="1"/>
  <c r="FX10" i="2" s="1"/>
  <c r="FY10" i="2" s="1"/>
  <c r="FZ10" i="2" s="1"/>
  <c r="GA10" i="2" s="1"/>
  <c r="GB10" i="2" s="1"/>
  <c r="GC10" i="2" s="1"/>
  <c r="GD10" i="2" s="1"/>
  <c r="GE10" i="2" s="1"/>
  <c r="GF10" i="2" s="1"/>
  <c r="GG10" i="2" s="1"/>
  <c r="GH10" i="2" s="1"/>
  <c r="GI10" i="2" s="1"/>
  <c r="GJ10" i="2" s="1"/>
  <c r="GK10" i="2" s="1"/>
  <c r="GL10" i="2" s="1"/>
  <c r="GM10" i="2" s="1"/>
  <c r="GN10" i="2" s="1"/>
  <c r="GO10" i="2" s="1"/>
  <c r="GP10" i="2" s="1"/>
  <c r="GQ10" i="2" s="1"/>
  <c r="GR10" i="2" s="1"/>
  <c r="GS10" i="2" s="1"/>
  <c r="GT10" i="2" s="1"/>
  <c r="GU10" i="2" s="1"/>
  <c r="GV10" i="2" s="1"/>
  <c r="GW10" i="2" s="1"/>
  <c r="GX10" i="2" s="1"/>
  <c r="GY10" i="2" s="1"/>
  <c r="GZ10" i="2" s="1"/>
  <c r="AF2" i="2" a="1"/>
  <c r="AF2" i="2" s="1"/>
  <c r="AK2" i="2" l="1" a="1"/>
  <c r="AK2" i="2" s="1"/>
  <c r="AO2" i="2" a="1"/>
  <c r="AO2" i="2" s="1"/>
  <c r="X13" i="2"/>
  <c r="Y13" i="2" l="1"/>
  <c r="Z13" i="2" l="1"/>
  <c r="AA13" i="2" l="1"/>
  <c r="AB13" i="2" l="1"/>
  <c r="AC13" i="2" l="1"/>
  <c r="AD13" i="2" l="1"/>
  <c r="AE13" i="2" l="1"/>
  <c r="AF13" i="2" l="1"/>
  <c r="AG13" i="2" l="1"/>
  <c r="AH13" i="2" l="1"/>
  <c r="AI13" i="2" l="1"/>
  <c r="AJ13" i="2" l="1"/>
  <c r="AK13" i="2" l="1"/>
  <c r="AL13" i="2" l="1"/>
  <c r="AM13" i="2" l="1"/>
  <c r="AN13" i="2" l="1"/>
  <c r="AO13" i="2" l="1"/>
  <c r="AP13" i="2" l="1"/>
  <c r="AQ13" i="2" l="1"/>
  <c r="AR13" i="2" l="1"/>
  <c r="AS13" i="2" l="1"/>
  <c r="AT13" i="2" l="1"/>
  <c r="AU13" i="2" l="1"/>
  <c r="AV13" i="2" l="1"/>
  <c r="AW13" i="2" l="1"/>
  <c r="AX13" i="2" l="1"/>
  <c r="AY13" i="2" l="1"/>
  <c r="AZ13" i="2" l="1"/>
  <c r="BA13" i="2" l="1"/>
  <c r="BB13" i="2" l="1"/>
  <c r="BC13" i="2" l="1"/>
  <c r="BD13" i="2" l="1"/>
  <c r="BE13" i="2" l="1"/>
  <c r="BF13" i="2" l="1"/>
  <c r="BG13" i="2" l="1"/>
  <c r="BH13" i="2" l="1"/>
  <c r="BI13" i="2" l="1"/>
  <c r="BJ13" i="2" l="1"/>
  <c r="BK13" i="2" l="1"/>
  <c r="BL13" i="2" l="1"/>
  <c r="BM13" i="2" l="1"/>
  <c r="BN13" i="2" l="1"/>
  <c r="BO13" i="2" l="1"/>
  <c r="BP13" i="2" l="1"/>
  <c r="BQ13" i="2" l="1"/>
  <c r="BR13" i="2" l="1"/>
  <c r="BS13" i="2" l="1"/>
  <c r="BT13" i="2" l="1"/>
  <c r="BU13" i="2" l="1"/>
  <c r="BV13" i="2" l="1"/>
  <c r="BW13" i="2" l="1"/>
  <c r="BX13" i="2" l="1"/>
  <c r="BY13" i="2" l="1"/>
  <c r="BZ13" i="2" l="1"/>
  <c r="CA13" i="2" l="1"/>
  <c r="CB13" i="2" l="1"/>
  <c r="CC13" i="2" l="1"/>
  <c r="CD13" i="2" l="1"/>
  <c r="CE13" i="2" l="1"/>
  <c r="CF13" i="2" l="1"/>
  <c r="CG13" i="2" l="1"/>
  <c r="CH13" i="2" l="1"/>
  <c r="CI13" i="2" l="1"/>
  <c r="CJ13" i="2" l="1"/>
  <c r="CK13" i="2" l="1"/>
  <c r="CL13" i="2" l="1"/>
  <c r="CM13" i="2" l="1"/>
  <c r="CN13" i="2" l="1"/>
  <c r="CO13" i="2" l="1"/>
  <c r="CP13" i="2" l="1"/>
  <c r="CQ13" i="2" l="1"/>
  <c r="CR13" i="2" l="1"/>
  <c r="CS13" i="2" l="1"/>
  <c r="CT13" i="2" l="1"/>
  <c r="CU13" i="2" l="1"/>
  <c r="CV13" i="2" l="1"/>
  <c r="CW13" i="2" l="1"/>
  <c r="CX13" i="2" l="1"/>
  <c r="CY13" i="2" l="1"/>
  <c r="CZ13" i="2" l="1"/>
  <c r="DA13" i="2" l="1"/>
  <c r="DB13" i="2" l="1"/>
  <c r="DC13" i="2" l="1"/>
  <c r="DD13" i="2" l="1"/>
  <c r="DE13" i="2" l="1"/>
  <c r="DF13" i="2" l="1"/>
  <c r="DG13" i="2" l="1"/>
  <c r="DH13" i="2" l="1"/>
  <c r="DI13" i="2" l="1"/>
  <c r="DJ13" i="2" l="1"/>
  <c r="DK13" i="2" l="1"/>
  <c r="DL13" i="2" l="1"/>
  <c r="DM13" i="2" l="1"/>
  <c r="DN13" i="2" l="1"/>
  <c r="DO13" i="2" l="1"/>
  <c r="DP13" i="2" l="1"/>
  <c r="DQ13" i="2" l="1"/>
  <c r="DR13" i="2" l="1"/>
  <c r="DS13" i="2" l="1"/>
  <c r="DT13" i="2" l="1"/>
  <c r="DU13" i="2" l="1"/>
  <c r="DV13" i="2" l="1"/>
  <c r="DW13" i="2" l="1"/>
  <c r="DX13" i="2" l="1"/>
  <c r="DY13" i="2" l="1"/>
  <c r="DZ13" i="2" l="1"/>
  <c r="EA13" i="2" l="1"/>
  <c r="EB13" i="2" l="1"/>
  <c r="EC13" i="2" l="1"/>
  <c r="ED13" i="2" l="1"/>
  <c r="EE13" i="2" l="1"/>
  <c r="EF13" i="2" l="1"/>
  <c r="EG13" i="2" l="1"/>
  <c r="EH13" i="2" l="1"/>
  <c r="EI13" i="2" l="1"/>
  <c r="EJ13" i="2" l="1"/>
  <c r="EK13" i="2" l="1"/>
  <c r="EL13" i="2" l="1"/>
  <c r="EM13" i="2" l="1"/>
  <c r="EN13" i="2" l="1"/>
  <c r="EO13" i="2" l="1"/>
  <c r="EP13" i="2" l="1"/>
  <c r="EQ13" i="2" l="1"/>
  <c r="ER13" i="2" l="1"/>
  <c r="ES13" i="2" l="1"/>
  <c r="ET13" i="2" l="1"/>
  <c r="EU13" i="2" l="1"/>
  <c r="EV13" i="2" l="1"/>
  <c r="EW13" i="2" l="1"/>
  <c r="EX13" i="2" l="1"/>
  <c r="EY13" i="2" l="1"/>
  <c r="EZ13" i="2" l="1"/>
  <c r="FA13" i="2" l="1"/>
  <c r="FB13" i="2" l="1"/>
  <c r="FC13" i="2" l="1"/>
  <c r="FD13" i="2" l="1"/>
  <c r="FE13" i="2" l="1"/>
  <c r="FF13" i="2" l="1"/>
  <c r="FG13" i="2" l="1"/>
  <c r="FH13" i="2" l="1"/>
  <c r="FI13" i="2" l="1"/>
  <c r="FJ13" i="2" l="1"/>
  <c r="FK13" i="2" l="1"/>
  <c r="FL13" i="2" l="1"/>
  <c r="FM13" i="2" l="1"/>
  <c r="FN13" i="2" l="1"/>
  <c r="FO13" i="2" l="1"/>
  <c r="FP13" i="2" l="1"/>
  <c r="FQ13" i="2" l="1"/>
  <c r="FR13" i="2" l="1"/>
  <c r="FS13" i="2" l="1"/>
  <c r="FT13" i="2" l="1"/>
  <c r="FU13" i="2" l="1"/>
  <c r="FV13" i="2" l="1"/>
  <c r="FW13" i="2" l="1"/>
  <c r="FX13" i="2" l="1"/>
  <c r="FY13" i="2" l="1"/>
  <c r="FZ13" i="2" l="1"/>
  <c r="GA13" i="2" l="1"/>
  <c r="GB13" i="2" l="1"/>
  <c r="GC13" i="2" l="1"/>
  <c r="GD13" i="2" l="1"/>
  <c r="GE13" i="2" l="1"/>
  <c r="GF13" i="2" l="1"/>
  <c r="GG13" i="2" l="1"/>
  <c r="GH13" i="2" l="1"/>
  <c r="GI13" i="2" l="1"/>
  <c r="GJ13" i="2" l="1"/>
  <c r="GK13" i="2" l="1"/>
  <c r="GL13" i="2" l="1"/>
  <c r="GM13" i="2" l="1"/>
  <c r="GN13" i="2" l="1"/>
  <c r="GO13" i="2" l="1"/>
  <c r="GP13" i="2" l="1"/>
  <c r="GQ13" i="2" l="1"/>
  <c r="GR13" i="2" l="1"/>
  <c r="GS13" i="2" l="1"/>
  <c r="GT13" i="2" l="1"/>
  <c r="GU13" i="2" l="1"/>
  <c r="GV13" i="2" l="1"/>
  <c r="GW13" i="2" l="1"/>
  <c r="GX13" i="2" l="1"/>
  <c r="GY13" i="2" l="1"/>
  <c r="GZ13" i="2" l="1"/>
  <c r="T79" i="2" l="1" a="1"/>
  <c r="T79" i="2" s="1"/>
  <c r="S79" i="2" s="1" a="1"/>
  <c r="S79" i="2" s="1"/>
  <c r="T78" i="2" s="1" a="1"/>
  <c r="T78" i="2" s="1"/>
  <c r="S78" i="2" s="1" a="1"/>
  <c r="S78" i="2" s="1"/>
  <c r="T77" i="2" s="1" a="1"/>
  <c r="T77" i="2" s="1"/>
  <c r="S77" i="2" l="1" a="1"/>
  <c r="S77" i="2" s="1"/>
  <c r="T75" i="2" s="1" a="1"/>
  <c r="T75" i="2" s="1"/>
  <c r="S75" i="2" l="1" a="1"/>
  <c r="S75" i="2" s="1"/>
  <c r="T76" i="2" a="1"/>
  <c r="T76" i="2" s="1"/>
  <c r="S76" i="2" l="1" a="1"/>
  <c r="S76" i="2" s="1"/>
  <c r="T74" i="2" a="1"/>
  <c r="T74" i="2" s="1"/>
  <c r="S74" i="2" l="1" a="1"/>
  <c r="S74" i="2" s="1"/>
  <c r="T73" i="2" a="1"/>
  <c r="T73" i="2" s="1"/>
  <c r="S73" i="2" l="1" a="1"/>
  <c r="S73" i="2" s="1"/>
  <c r="K67" i="2" s="1"/>
  <c r="S67" i="2" l="1" a="1"/>
  <c r="S67" i="2" s="1"/>
  <c r="R67" i="2" s="1"/>
  <c r="T67" i="2" l="1" a="1"/>
  <c r="T67" i="2" s="1"/>
  <c r="T62" i="2" a="1"/>
  <c r="T62" i="2" s="1"/>
  <c r="S62" i="2" l="1" a="1"/>
  <c r="S62" i="2" s="1"/>
  <c r="S63" i="2" l="1" a="1"/>
  <c r="S63" i="2" s="1"/>
  <c r="T63" i="2" s="1" a="1"/>
  <c r="T63" i="2" s="1"/>
  <c r="K61" i="2" l="1"/>
  <c r="S61" i="2" l="1" a="1"/>
  <c r="S61" i="2" s="1"/>
  <c r="R61" i="2" s="1"/>
  <c r="T61" i="2" s="1" a="1"/>
  <c r="T6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<sst xmlns="http://schemas.openxmlformats.org/spreadsheetml/2006/main" count="497" uniqueCount="212">
  <si>
    <t>Engineering Project Management Dashboard</t>
  </si>
  <si>
    <t>Project Timespan:</t>
  </si>
  <si>
    <t>-</t>
  </si>
  <si>
    <t>Settings</t>
  </si>
  <si>
    <t>Scroll Forward</t>
  </si>
  <si>
    <t xml:space="preserve">   Input Column</t>
  </si>
  <si>
    <t>Auto Stage ind.start</t>
  </si>
  <si>
    <t>=MIN(ITEMS_START)</t>
  </si>
  <si>
    <t>Color By</t>
  </si>
  <si>
    <t>Display</t>
  </si>
  <si>
    <t>Show Progress</t>
  </si>
  <si>
    <t>Time Scale</t>
  </si>
  <si>
    <t>Highlight</t>
  </si>
  <si>
    <t xml:space="preserve">   Calculated Column</t>
  </si>
  <si>
    <t>Auto Stage workdays</t>
  </si>
  <si>
    <t>=MAX(ITEMS_END)-plan_start</t>
  </si>
  <si>
    <t>Project Structure</t>
  </si>
  <si>
    <t>Plan</t>
  </si>
  <si>
    <t>No</t>
  </si>
  <si>
    <t>Weekly</t>
  </si>
  <si>
    <t>Today</t>
  </si>
  <si>
    <t xml:space="preserve">   Snapshot Column</t>
  </si>
  <si>
    <t>Auto Stage %</t>
  </si>
  <si>
    <t>=SUM(ITEMS_PERCENT*ITEMS_WORKDAYS)/SUM(ITEMS_WORKDAYS)</t>
  </si>
  <si>
    <t>**Chart uses a 7-day work week</t>
  </si>
  <si>
    <t>copy this formula into a type "S" in workdays column ONLY!</t>
  </si>
  <si>
    <t>Unicode Icons</t>
  </si>
  <si>
    <t>Actual Plan</t>
  </si>
  <si>
    <t>Base Plan</t>
  </si>
  <si>
    <t>⚠ - ◆ - ⚑ - ↖ - ↙</t>
  </si>
  <si>
    <t>Updated on:</t>
  </si>
  <si>
    <t>Saved on:</t>
  </si>
  <si>
    <t>ids</t>
  </si>
  <si>
    <t>Item Details</t>
  </si>
  <si>
    <t>id</t>
  </si>
  <si>
    <t>s id</t>
  </si>
  <si>
    <t>r id</t>
  </si>
  <si>
    <t>Type</t>
  </si>
  <si>
    <t>Description</t>
  </si>
  <si>
    <t>Role</t>
  </si>
  <si>
    <t>Team Member</t>
  </si>
  <si>
    <t>⚠</t>
  </si>
  <si>
    <t>ind. Start</t>
  </si>
  <si>
    <t>ind. End</t>
  </si>
  <si>
    <t>d. id</t>
  </si>
  <si>
    <t>d. Item</t>
  </si>
  <si>
    <t>d. conn</t>
  </si>
  <si>
    <t xml:space="preserve">  d. lag</t>
  </si>
  <si>
    <t>Work days</t>
  </si>
  <si>
    <t>Start</t>
  </si>
  <si>
    <t>End</t>
  </si>
  <si>
    <t>%</t>
  </si>
  <si>
    <t>S</t>
  </si>
  <si>
    <t>Data Gathering</t>
  </si>
  <si>
    <t>FS</t>
  </si>
  <si>
    <t>T</t>
  </si>
  <si>
    <t>Seismic Interpretation</t>
  </si>
  <si>
    <t>Geologic Model</t>
  </si>
  <si>
    <t>Reservoir Model</t>
  </si>
  <si>
    <t>- Well Spacing/Temp/Rate Model - 20MW</t>
  </si>
  <si>
    <t>- 20MW Full Simulation</t>
  </si>
  <si>
    <t>- 20MW Development Plan</t>
  </si>
  <si>
    <t>SS</t>
  </si>
  <si>
    <t>Core Analysis - Water Oak 1 P011</t>
  </si>
  <si>
    <t>Reservoir Test Analysis - Water Oak D031</t>
  </si>
  <si>
    <t>Reservoir Test Analysis - Water Oak 1 P011</t>
  </si>
  <si>
    <t>PURE #1 ACTIVITIES</t>
  </si>
  <si>
    <t>Acquisition</t>
  </si>
  <si>
    <t>SUA &amp; Damages</t>
  </si>
  <si>
    <t>Surface Site Prep</t>
  </si>
  <si>
    <t>Conversion CWOP</t>
  </si>
  <si>
    <t>Permitting</t>
  </si>
  <si>
    <t>Workover &amp; Testing</t>
  </si>
  <si>
    <t>PURE #1D ACTIVITIES</t>
  </si>
  <si>
    <t>FF</t>
  </si>
  <si>
    <t>Surface Site Prep, Facilities Repair &amp; Inj Tests</t>
  </si>
  <si>
    <t>Workover &amp; Remediation</t>
  </si>
  <si>
    <t>Disposal Operations</t>
  </si>
  <si>
    <t>Surface Equipment Removal</t>
  </si>
  <si>
    <t>WATER OAK 1 PHASE I DEVELOPMENT</t>
  </si>
  <si>
    <t>OCTG Order</t>
  </si>
  <si>
    <t>Internal coating for production casing</t>
  </si>
  <si>
    <t>Wellhead Order</t>
  </si>
  <si>
    <t>Land Work, SUA &amp; Damages</t>
  </si>
  <si>
    <t>Well Staking and Plats</t>
  </si>
  <si>
    <t>Environmental Survey &amp; Report</t>
  </si>
  <si>
    <t>Permitting Process</t>
  </si>
  <si>
    <t>Permit Approval Time (WO 1 P011)</t>
  </si>
  <si>
    <t>Permit Approval Time (WO 1 D031)</t>
  </si>
  <si>
    <t>Drilling RFP's (pad, roads, mud, bits, cmt, etc)</t>
  </si>
  <si>
    <t>Compl RFP's (rig, WL, pkr, PCE, test)</t>
  </si>
  <si>
    <t>Pad Construction &amp; Conductors</t>
  </si>
  <si>
    <t>Final Drill Plans and DWOP's</t>
  </si>
  <si>
    <t>Drilling Operations, WO D031</t>
  </si>
  <si>
    <t>Completion Planning &amp; CWOP, WO D031</t>
  </si>
  <si>
    <t>Completion Operations, WO D031</t>
  </si>
  <si>
    <t>Injection Testing &amp; PTA, WO D031</t>
  </si>
  <si>
    <t>Drill &amp; Core Operations, WO 1 P011</t>
  </si>
  <si>
    <t>Completion Planning &amp; CWOP, WO 1 P011</t>
  </si>
  <si>
    <t>Completion Operations, WO 1 P011</t>
  </si>
  <si>
    <t>Flow Testing &amp; PTA, WO 1 P011</t>
  </si>
  <si>
    <t>Make Power</t>
  </si>
  <si>
    <t>FACILITIES CONSTRUCTION</t>
  </si>
  <si>
    <t>Spec &amp; Order Surface Facilities for Phase I</t>
  </si>
  <si>
    <t>SF</t>
  </si>
  <si>
    <t>Gas Marketing Agreement</t>
  </si>
  <si>
    <t>Equip Water Oak D031</t>
  </si>
  <si>
    <t>Equip Water Oak 1 P011</t>
  </si>
  <si>
    <t>W/G Prod and Inj Line Installation</t>
  </si>
  <si>
    <t>CYMRIC 1MW ORC</t>
  </si>
  <si>
    <t>Survey &amp; Permitting</t>
  </si>
  <si>
    <t>Identify Shop for Repair, Refurb &amp; Shop Test</t>
  </si>
  <si>
    <t>Transmission Design &amp; Integration Plan</t>
  </si>
  <si>
    <t>Construct Pad and Civil Works</t>
  </si>
  <si>
    <t>Transport to Texas Repair &amp; Refurb</t>
  </si>
  <si>
    <t>Repairs &amp; Refurbishment</t>
  </si>
  <si>
    <t>Move ORC to Pad</t>
  </si>
  <si>
    <t>Transmission Line Construction</t>
  </si>
  <si>
    <t>Testing &amp; Commissioning</t>
  </si>
  <si>
    <t>Connection/Integration</t>
  </si>
  <si>
    <t>Power Delivery &amp; Sales</t>
  </si>
  <si>
    <t>PHASE II DEVELOPMENT</t>
  </si>
  <si>
    <t>Land/Lease</t>
  </si>
  <si>
    <t>Order Tubulars &amp; Wellheads</t>
  </si>
  <si>
    <t>Order Surface Facilities for 22 thru 92</t>
  </si>
  <si>
    <t>Well Plans &amp; DWOP</t>
  </si>
  <si>
    <t>Pad &amp; Cond - WO1 P022, P032, N042, N052</t>
  </si>
  <si>
    <t>P022 Drill WO1</t>
  </si>
  <si>
    <t>P022 Complete WO1</t>
  </si>
  <si>
    <t>P022 Equip WO1</t>
  </si>
  <si>
    <t>P032 Drill WO1</t>
  </si>
  <si>
    <t>P032 Complete WO1</t>
  </si>
  <si>
    <t>P032 Equip WO1</t>
  </si>
  <si>
    <t>N042 Drill WO1</t>
  </si>
  <si>
    <t>N042 Complete WO1</t>
  </si>
  <si>
    <t>N042 Equip WO1</t>
  </si>
  <si>
    <t>NO52 Drill WO1</t>
  </si>
  <si>
    <t>NO52 Complete WO1</t>
  </si>
  <si>
    <t>NO52 Equip WO1</t>
  </si>
  <si>
    <t>Pad &amp; Cond - WO1 P062, P072, N082, N092</t>
  </si>
  <si>
    <t>P062 Drill</t>
  </si>
  <si>
    <t>P062 Complete</t>
  </si>
  <si>
    <t>P062 Equip</t>
  </si>
  <si>
    <t>P072 Drill</t>
  </si>
  <si>
    <t>P072 Complete</t>
  </si>
  <si>
    <t>P072 Equip</t>
  </si>
  <si>
    <t>N082 Drill</t>
  </si>
  <si>
    <t>N082 Complete</t>
  </si>
  <si>
    <t>N082 Equip</t>
  </si>
  <si>
    <t>N092 Drill</t>
  </si>
  <si>
    <t>N092 Complete</t>
  </si>
  <si>
    <t>N092 Equip</t>
  </si>
  <si>
    <t>Conductor - WO1 N101, P111, N121</t>
  </si>
  <si>
    <t>N101 Drill</t>
  </si>
  <si>
    <t>N101 Complete</t>
  </si>
  <si>
    <t>N101 Equip</t>
  </si>
  <si>
    <t>P111 Drill</t>
  </si>
  <si>
    <t>P111 Complete</t>
  </si>
  <si>
    <t>P111 Equip</t>
  </si>
  <si>
    <t>N121 Drill</t>
  </si>
  <si>
    <t>N121 Complete</t>
  </si>
  <si>
    <t>N121 Equip</t>
  </si>
  <si>
    <t>MIDSTREAM CONSTRUCTION</t>
  </si>
  <si>
    <t>W&amp;G Trunk Lines (3)</t>
  </si>
  <si>
    <t>WATER OAK PLANT 1 (20MW)</t>
  </si>
  <si>
    <t>RFP</t>
  </si>
  <si>
    <t>Preliminary Design</t>
  </si>
  <si>
    <t>FEED</t>
  </si>
  <si>
    <t>Fabrication</t>
  </si>
  <si>
    <t>Mobilization</t>
  </si>
  <si>
    <t>Construction</t>
  </si>
  <si>
    <t>Installation</t>
  </si>
  <si>
    <t>Commisioning</t>
  </si>
  <si>
    <t xml:space="preserve">     Settings</t>
  </si>
  <si>
    <t>Gantt</t>
  </si>
  <si>
    <t>Project Details</t>
  </si>
  <si>
    <t>Project Role Types</t>
  </si>
  <si>
    <t>Project Team</t>
  </si>
  <si>
    <t>Project Title:</t>
  </si>
  <si>
    <t>Code</t>
  </si>
  <si>
    <t>#</t>
  </si>
  <si>
    <t>Name</t>
  </si>
  <si>
    <t>Manager</t>
  </si>
  <si>
    <t>MGR</t>
  </si>
  <si>
    <t>D. Rehg</t>
  </si>
  <si>
    <t>Project Manager:</t>
  </si>
  <si>
    <t>Project Leader</t>
  </si>
  <si>
    <t>PL</t>
  </si>
  <si>
    <t>S. Marshall</t>
  </si>
  <si>
    <t>Engineering</t>
  </si>
  <si>
    <t>ENG</t>
  </si>
  <si>
    <t>J. Toedter</t>
  </si>
  <si>
    <t>Project Priority:</t>
  </si>
  <si>
    <t>Low</t>
  </si>
  <si>
    <t>G&amp;G</t>
  </si>
  <si>
    <t>B. Silva</t>
  </si>
  <si>
    <t>Business Dev.</t>
  </si>
  <si>
    <t>Petrophysics</t>
  </si>
  <si>
    <t>PP</t>
  </si>
  <si>
    <t>D. Knight</t>
  </si>
  <si>
    <t>BD</t>
  </si>
  <si>
    <t>J.D. Caron</t>
  </si>
  <si>
    <t>Land</t>
  </si>
  <si>
    <t>LAN</t>
  </si>
  <si>
    <t>N. Cestari</t>
  </si>
  <si>
    <t>Finance</t>
  </si>
  <si>
    <t>FIN</t>
  </si>
  <si>
    <t>W. Garrett</t>
  </si>
  <si>
    <t>A. Bradley</t>
  </si>
  <si>
    <t>M. Xing</t>
  </si>
  <si>
    <t>C. Villa</t>
  </si>
  <si>
    <t>A. Pedersen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</si>
</sst>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\ \ \ @"/>
  </numFmts>
  <fonts count="3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6600CC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CCFFCC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24994659260841701"/>
      </right>
      <top/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4.9989318521683403E-2"/>
      </bottom>
      <diagonal/>
    </border>
    <border>
      <left style="thin">
        <color theme="0" tint="-0.2499465926084170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/>
      <top style="thin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4.9989318521683403E-2"/>
      </top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2" borderId="0" xfId="0" applyFill="1"/>
    <xf numFmtId="0" fontId="0" fillId="5" borderId="0" xfId="0" applyFill="1"/>
    <xf numFmtId="0" fontId="0" fillId="6" borderId="0" xfId="0" applyFill="1"/>
    <xf numFmtId="0" fontId="8" fillId="0" borderId="0" xfId="0" applyFont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0" borderId="0" xfId="0" applyFill="1"/>
    <xf numFmtId="0" fontId="13" fillId="10" borderId="0" xfId="0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11" borderId="1" xfId="0" applyFont="1" applyFill="1" applyBorder="1" applyAlignment="1">
      <alignment horizontal="left" indent="1"/>
    </xf>
    <xf numFmtId="0" fontId="13" fillId="10" borderId="0" xfId="0" quotePrefix="1" applyFont="1" applyFill="1"/>
    <xf numFmtId="0" fontId="18" fillId="8" borderId="0" xfId="0" applyFont="1" applyFill="1" applyAlignment="1">
      <alignment horizontal="center" vertical="center"/>
    </xf>
    <xf numFmtId="0" fontId="0" fillId="0" borderId="23" xfId="0" applyBorder="1"/>
    <xf numFmtId="0" fontId="1" fillId="0" borderId="12" xfId="0" applyFont="1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1" xfId="0" applyFont="1" applyBorder="1" applyAlignment="1">
      <alignment horizontal="center"/>
    </xf>
    <xf numFmtId="0" fontId="1" fillId="12" borderId="1" xfId="0" applyFont="1" applyFill="1" applyBorder="1" applyAlignment="1">
      <alignment horizontal="left" indent="1"/>
    </xf>
    <xf numFmtId="165" fontId="19" fillId="11" borderId="28" xfId="0" applyNumberFormat="1" applyFont="1" applyFill="1" applyBorder="1"/>
    <xf numFmtId="0" fontId="19" fillId="11" borderId="29" xfId="0" applyFont="1" applyFill="1" applyBorder="1"/>
    <xf numFmtId="0" fontId="19" fillId="4" borderId="30" xfId="0" applyFont="1" applyFill="1" applyBorder="1" applyAlignment="1">
      <alignment horizontal="center"/>
    </xf>
    <xf numFmtId="165" fontId="19" fillId="11" borderId="17" xfId="0" applyNumberFormat="1" applyFont="1" applyFill="1" applyBorder="1"/>
    <xf numFmtId="0" fontId="19" fillId="11" borderId="14" xfId="0" applyFont="1" applyFill="1" applyBorder="1"/>
    <xf numFmtId="0" fontId="19" fillId="4" borderId="15" xfId="0" applyFont="1" applyFill="1" applyBorder="1" applyAlignment="1">
      <alignment horizontal="center"/>
    </xf>
    <xf numFmtId="165" fontId="19" fillId="11" borderId="31" xfId="0" applyNumberFormat="1" applyFont="1" applyFill="1" applyBorder="1"/>
    <xf numFmtId="0" fontId="19" fillId="11" borderId="32" xfId="0" applyFont="1" applyFill="1" applyBorder="1"/>
    <xf numFmtId="0" fontId="19" fillId="4" borderId="33" xfId="0" applyFont="1" applyFill="1" applyBorder="1" applyAlignment="1">
      <alignment horizontal="center"/>
    </xf>
    <xf numFmtId="0" fontId="19" fillId="11" borderId="29" xfId="0" applyFont="1" applyFill="1" applyBorder="1" applyAlignment="1">
      <alignment horizontal="left"/>
    </xf>
    <xf numFmtId="0" fontId="19" fillId="11" borderId="14" xfId="0" applyFont="1" applyFill="1" applyBorder="1" applyAlignment="1">
      <alignment horizontal="left"/>
    </xf>
    <xf numFmtId="0" fontId="19" fillId="11" borderId="32" xfId="0" applyFont="1" applyFill="1" applyBorder="1" applyAlignment="1">
      <alignment horizontal="left"/>
    </xf>
    <xf numFmtId="0" fontId="20" fillId="0" borderId="12" xfId="0" applyFont="1" applyBorder="1" applyAlignment="1">
      <alignment horizontal="left" inden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21" fillId="10" borderId="0" xfId="0" applyFont="1" applyFill="1"/>
    <xf numFmtId="0" fontId="22" fillId="10" borderId="0" xfId="0" applyFont="1" applyFill="1"/>
    <xf numFmtId="0" fontId="23" fillId="0" borderId="0" xfId="0" applyFont="1"/>
    <xf numFmtId="0" fontId="24" fillId="0" borderId="0" xfId="0" applyFont="1"/>
    <xf numFmtId="0" fontId="24" fillId="0" borderId="0" xfId="0" quotePrefix="1" applyFont="1"/>
    <xf numFmtId="15" fontId="1" fillId="0" borderId="11" xfId="0" applyNumberFormat="1" applyFont="1" applyBorder="1" applyAlignment="1">
      <alignment horizontal="center"/>
    </xf>
    <xf numFmtId="15" fontId="1" fillId="0" borderId="13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0" fillId="0" borderId="12" xfId="0" applyFont="1" applyBorder="1"/>
    <xf numFmtId="0" fontId="13" fillId="10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20" fillId="0" borderId="11" xfId="0" applyNumberFormat="1" applyFont="1" applyBorder="1"/>
    <xf numFmtId="164" fontId="20" fillId="0" borderId="13" xfId="0" applyNumberFormat="1" applyFont="1" applyBorder="1"/>
    <xf numFmtId="0" fontId="13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164" fontId="20" fillId="0" borderId="12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/>
    <xf numFmtId="9" fontId="24" fillId="0" borderId="38" xfId="2" quotePrefix="1" applyFont="1" applyBorder="1" applyAlignment="1">
      <alignment horizontal="center"/>
    </xf>
    <xf numFmtId="9" fontId="1" fillId="0" borderId="39" xfId="2" applyFont="1" applyBorder="1" applyAlignment="1">
      <alignment horizontal="center" vertical="center"/>
    </xf>
    <xf numFmtId="9" fontId="1" fillId="0" borderId="40" xfId="2" applyFont="1" applyBorder="1" applyAlignment="1">
      <alignment horizontal="center" vertical="center"/>
    </xf>
    <xf numFmtId="14" fontId="1" fillId="0" borderId="11" xfId="0" applyNumberFormat="1" applyFont="1" applyBorder="1"/>
    <xf numFmtId="0" fontId="29" fillId="0" borderId="0" xfId="0" applyFont="1"/>
    <xf numFmtId="0" fontId="30" fillId="0" borderId="26" xfId="0" applyFont="1" applyBorder="1" applyAlignment="1">
      <alignment horizontal="center"/>
    </xf>
    <xf numFmtId="1" fontId="1" fillId="0" borderId="11" xfId="3" applyNumberFormat="1" applyFont="1" applyBorder="1" applyAlignment="1">
      <alignment horizontal="center"/>
    </xf>
    <xf numFmtId="0" fontId="30" fillId="0" borderId="0" xfId="0" applyFont="1"/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14" fillId="10" borderId="0" xfId="0" applyFont="1" applyFill="1" applyAlignment="1">
      <alignment horizontal="left" vertical="center"/>
    </xf>
    <xf numFmtId="0" fontId="12" fillId="10" borderId="15" xfId="1" applyFont="1" applyFill="1" applyBorder="1" applyAlignment="1">
      <alignment horizontal="center" vertical="center" wrapText="1"/>
    </xf>
    <xf numFmtId="0" fontId="12" fillId="10" borderId="16" xfId="1" applyFont="1" applyFill="1" applyBorder="1" applyAlignment="1">
      <alignment horizontal="center" vertical="center" wrapText="1"/>
    </xf>
    <xf numFmtId="0" fontId="12" fillId="10" borderId="17" xfId="1" applyFont="1" applyFill="1" applyBorder="1" applyAlignment="1">
      <alignment horizontal="center" vertical="center" wrapText="1"/>
    </xf>
    <xf numFmtId="15" fontId="21" fillId="10" borderId="0" xfId="0" applyNumberFormat="1" applyFont="1" applyFill="1" applyAlignment="1">
      <alignment horizontal="center"/>
    </xf>
    <xf numFmtId="164" fontId="21" fillId="10" borderId="0" xfId="0" applyNumberFormat="1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15" fontId="19" fillId="14" borderId="2" xfId="0" applyNumberFormat="1" applyFont="1" applyFill="1" applyBorder="1" applyAlignment="1">
      <alignment horizontal="center" vertical="center"/>
    </xf>
    <xf numFmtId="164" fontId="11" fillId="9" borderId="0" xfId="0" applyNumberFormat="1" applyFont="1" applyFill="1" applyAlignment="1">
      <alignment horizontal="center" vertical="top" textRotation="90"/>
    </xf>
    <xf numFmtId="0" fontId="11" fillId="9" borderId="0" xfId="0" applyFont="1" applyFill="1" applyAlignment="1">
      <alignment horizontal="center" vertical="top" textRotation="90"/>
    </xf>
    <xf numFmtId="0" fontId="7" fillId="5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12" fillId="10" borderId="15" xfId="1" applyFont="1" applyFill="1" applyBorder="1" applyAlignment="1">
      <alignment horizontal="center" wrapText="1"/>
    </xf>
    <xf numFmtId="0" fontId="12" fillId="10" borderId="17" xfId="1" applyFont="1" applyFill="1" applyBorder="1" applyAlignment="1">
      <alignment horizontal="center" wrapText="1"/>
    </xf>
    <xf numFmtId="0" fontId="16" fillId="10" borderId="0" xfId="0" applyFont="1" applyFill="1" applyAlignment="1">
      <alignment horizontal="left" vertical="center"/>
    </xf>
    <xf numFmtId="0" fontId="7" fillId="10" borderId="18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</cellXfs>
  <cellStyles count="4">
    <cellStyle name="Comma" xfId="3" builtinId="3"/>
    <cellStyle name="Hyperlink" xfId="1" builtinId="8"/>
    <cellStyle name="Normal" xfId="0" builtinId="0"/>
    <cellStyle name="Percent" xfId="2" builtinId="5"/>
  </cellStyles>
  <dxfs count="90">
    <dxf>
      <font>
        <color rgb="FFFF000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FF99"/>
      </font>
      <fill>
        <patternFill>
          <bgColor theme="4" tint="-0.499984740745262"/>
        </patternFill>
      </fill>
      <border>
        <right style="dashed">
          <color theme="4" tint="-0.499984740745262"/>
        </right>
        <vertical/>
        <horizontal/>
      </border>
    </dxf>
    <dxf>
      <border>
        <right style="dashed">
          <color theme="4" tint="-0.499984740745262"/>
        </right>
        <vertical/>
        <horizontal/>
      </border>
    </dxf>
    <dxf>
      <font>
        <color theme="0"/>
      </font>
      <fill>
        <patternFill patternType="solid">
          <fgColor auto="1"/>
          <bgColor theme="8" tint="-0.499984740745262"/>
        </patternFill>
      </fill>
    </dxf>
    <dxf>
      <fill>
        <patternFill patternType="darkGrid">
          <fgColor theme="1"/>
        </patternFill>
      </fill>
    </dxf>
    <dxf>
      <font>
        <color theme="0" tint="-0.14996795556505021"/>
      </font>
    </dxf>
    <dxf>
      <font>
        <color auto="1"/>
      </font>
      <fill>
        <patternFill patternType="mediumGray">
          <fgColor theme="0" tint="-0.499984740745262"/>
        </patternFill>
      </fill>
    </dxf>
    <dxf>
      <numFmt numFmtId="166" formatCode="&quot;Auto&quot;"/>
    </dxf>
    <dxf>
      <numFmt numFmtId="166" formatCode="&quot;Auto&quot;"/>
    </dxf>
    <dxf>
      <numFmt numFmtId="166" formatCode="&quot;Auto&quot;"/>
    </dxf>
    <dxf>
      <fill>
        <patternFill>
          <bgColor rgb="FFE8E8E8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ont>
        <color theme="0" tint="-0.24994659260841701"/>
      </font>
    </dxf>
    <dxf>
      <font>
        <color theme="0"/>
      </font>
    </dxf>
    <dxf>
      <font>
        <b/>
        <i val="0"/>
        <color rgb="FF0000FF"/>
      </font>
    </dxf>
    <dxf>
      <numFmt numFmtId="166" formatCode="&quot;Auto&quot;"/>
    </dxf>
    <dxf>
      <font>
        <b/>
        <i val="0"/>
        <color rgb="FF0000FF"/>
      </font>
    </dxf>
    <dxf>
      <font>
        <color theme="0" tint="-0.24994659260841701"/>
      </font>
    </dxf>
    <dxf>
      <font>
        <color theme="0" tint="-0.34998626667073579"/>
      </font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808000"/>
      </font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808000"/>
        </patternFill>
      </fill>
    </dxf>
    <dxf>
      <font>
        <color rgb="FF990033"/>
      </font>
    </dxf>
    <dxf>
      <fill>
        <patternFill>
          <bgColor rgb="FFFF9999"/>
        </patternFill>
      </fill>
    </dxf>
    <dxf>
      <fill>
        <patternFill>
          <bgColor rgb="FFCC0000"/>
        </patternFill>
      </fill>
    </dxf>
    <dxf>
      <font>
        <color rgb="FF00CC99"/>
      </font>
    </dxf>
    <dxf>
      <fill>
        <patternFill>
          <bgColor rgb="FF99FF99"/>
        </patternFill>
      </fill>
    </dxf>
    <dxf>
      <fill>
        <patternFill>
          <bgColor rgb="FF00CC99"/>
        </patternFill>
      </fill>
    </dxf>
    <dxf>
      <font>
        <color rgb="FFFF00FF"/>
      </font>
    </dxf>
    <dxf>
      <fill>
        <patternFill>
          <bgColor rgb="FFFF99FF"/>
        </patternFill>
      </fill>
    </dxf>
    <dxf>
      <fill>
        <patternFill>
          <bgColor rgb="FFFF00FF"/>
        </patternFill>
      </fill>
    </dxf>
    <dxf>
      <font>
        <color rgb="FF00FFFF"/>
      </font>
    </dxf>
    <dxf>
      <fill>
        <patternFill>
          <bgColor rgb="FFCCFFFF"/>
        </patternFill>
      </fill>
    </dxf>
    <dxf>
      <fill>
        <patternFill>
          <bgColor rgb="FF00FFFF"/>
        </patternFill>
      </fill>
    </dxf>
    <dxf>
      <font>
        <color rgb="FF9900CC"/>
      </font>
    </dxf>
    <dxf>
      <fill>
        <patternFill>
          <bgColor rgb="FFCC99FF"/>
        </patternFill>
      </fill>
    </dxf>
    <dxf>
      <fill>
        <patternFill>
          <bgColor rgb="FF9900CC"/>
        </patternFill>
      </fill>
    </dxf>
    <dxf>
      <font>
        <color rgb="FF0099FF"/>
      </font>
      <fill>
        <patternFill patternType="none">
          <bgColor auto="1"/>
        </patternFill>
      </fill>
    </dxf>
    <dxf>
      <fill>
        <patternFill>
          <bgColor rgb="FF66CCFF"/>
        </patternFill>
      </fill>
    </dxf>
    <dxf>
      <fill>
        <patternFill>
          <bgColor rgb="FF0099FF"/>
        </patternFill>
      </fill>
    </dxf>
    <dxf>
      <font>
        <color rgb="FFFF9900"/>
      </font>
    </dxf>
    <dxf>
      <fill>
        <patternFill>
          <bgColor rgb="FFFFCC66"/>
        </patternFill>
      </fill>
    </dxf>
    <dxf>
      <fill>
        <patternFill>
          <bgColor rgb="FFFF9900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rgb="FF99FF99"/>
        </patternFill>
      </fill>
    </dxf>
    <dxf>
      <fill>
        <patternFill>
          <bgColor rgb="FFFF99FF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ill>
        <patternFill>
          <bgColor rgb="FF66CCFF"/>
        </patternFill>
      </fill>
    </dxf>
    <dxf>
      <fill>
        <patternFill>
          <bgColor rgb="FFFFCC66"/>
        </patternFill>
      </fill>
    </dxf>
    <dxf>
      <fill>
        <patternFill>
          <bgColor theme="0" tint="-0.34998626667073579"/>
        </patternFill>
      </fill>
    </dxf>
    <dxf>
      <fill>
        <patternFill>
          <bgColor rgb="FF808000"/>
        </patternFill>
      </fill>
    </dxf>
    <dxf>
      <fill>
        <patternFill>
          <bgColor rgb="FFCC0000"/>
        </patternFill>
      </fill>
    </dxf>
    <dxf>
      <fill>
        <patternFill>
          <bgColor rgb="FF00CC99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9900CC"/>
        </patternFill>
      </fill>
    </dxf>
    <dxf>
      <fill>
        <patternFill>
          <bgColor rgb="FF0099FF"/>
        </patternFill>
      </fill>
    </dxf>
    <dxf>
      <fill>
        <patternFill>
          <bgColor rgb="FFFF9933"/>
        </patternFill>
      </fill>
    </dxf>
    <dxf>
      <fill>
        <patternFill>
          <bgColor rgb="FFFF0000"/>
        </patternFill>
      </fill>
    </dxf>
    <dxf>
      <numFmt numFmtId="165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</dxfs>
  <tableStyles count="0" defaultTableStyle="TableStyleMedium2" defaultPivotStyle="PivotStyleLight16"/>
  <colors>
    <mruColors>
      <color rgb="FF00FF99"/>
      <color rgb="FF808000"/>
      <color rgb="FFCCCC00"/>
      <color rgb="FF99FFCC"/>
      <color rgb="FFFFFF66"/>
      <color rgb="FFFF9999"/>
      <color rgb="FFCC0000"/>
      <color rgb="FF99FF99"/>
      <color rgb="FF00CC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22" fmlaLink="$W$11" horiz="1" inc="90" max="1500" noThreeD="1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85725</xdr:colOff>
          <xdr:row>4</xdr:row>
          <xdr:rowOff>9525</xdr:rowOff>
        </xdr:from>
        <xdr:to>
          <xdr:col>82</xdr:col>
          <xdr:colOff>114300</xdr:colOff>
          <xdr:row>5</xdr:row>
          <xdr:rowOff>104775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7644-8C13-477C-B8F0-F529AC38561B}">
  <dimension ref="A1:GZ139"/>
  <sheetViews>
    <sheetView showGridLines="0" tabSelected="1" zoomScaleNormal="100" workbookViewId="0">
      <pane xSplit="7" ySplit="13" topLeftCell="H53" activePane="bottomRight" state="frozen"/>
      <selection pane="bottomRight" activeCell="M79" sqref="M79"/>
      <selection pane="bottomLeft" activeCell="A14" sqref="A14"/>
      <selection pane="topRight" activeCell="H1" sqref="H1"/>
    </sheetView>
  </sheetViews>
  <sheetFormatPr defaultRowHeight="15" outlineLevelCol="1"/>
  <cols>
    <col min="1" max="1" width="1.85546875" customWidth="1"/>
    <col min="2" max="2" width="3.85546875" customWidth="1"/>
    <col min="3" max="4" width="2.42578125" customWidth="1"/>
    <col min="5" max="5" width="5.140625" customWidth="1"/>
    <col min="6" max="6" width="38" bestFit="1" customWidth="1"/>
    <col min="7" max="7" width="1.28515625" customWidth="1"/>
    <col min="8" max="8" width="6.28515625" customWidth="1"/>
    <col min="9" max="9" width="11" customWidth="1"/>
    <col min="10" max="10" width="4.28515625" customWidth="1"/>
    <col min="11" max="11" width="11.140625" customWidth="1" outlineLevel="1"/>
    <col min="12" max="12" width="9.7109375" customWidth="1" outlineLevel="1"/>
    <col min="13" max="13" width="4" customWidth="1" outlineLevel="1"/>
    <col min="14" max="14" width="2" customWidth="1" outlineLevel="1"/>
    <col min="15" max="15" width="9.85546875" customWidth="1" outlineLevel="1"/>
    <col min="16" max="16" width="4.7109375" style="76" customWidth="1" outlineLevel="1"/>
    <col min="17" max="17" width="4.42578125" style="76" customWidth="1" outlineLevel="1"/>
    <col min="18" max="18" width="5.42578125" customWidth="1"/>
    <col min="19" max="19" width="10.28515625" customWidth="1"/>
    <col min="20" max="20" width="9.85546875" customWidth="1"/>
    <col min="21" max="22" width="8.7109375" hidden="1" customWidth="1" outlineLevel="1"/>
    <col min="23" max="23" width="5.42578125" style="87" customWidth="1" collapsed="1"/>
    <col min="24" max="26" width="2.140625" customWidth="1"/>
    <col min="27" max="27" width="3" bestFit="1" customWidth="1"/>
    <col min="28" max="208" width="2.140625" customWidth="1"/>
  </cols>
  <sheetData>
    <row r="1" spans="1:208" ht="15" customHeight="1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30"/>
      <c r="U1" s="30"/>
      <c r="V1" s="30"/>
      <c r="W1" s="86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</row>
    <row r="2" spans="1:208" ht="21.75" customHeight="1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30"/>
      <c r="U2" s="30"/>
      <c r="V2" s="30"/>
      <c r="W2" s="86"/>
      <c r="X2" s="66" t="s">
        <v>1</v>
      </c>
      <c r="Y2" s="30"/>
      <c r="Z2" s="65"/>
      <c r="AA2" s="30"/>
      <c r="AB2" s="30"/>
      <c r="AC2" s="30"/>
      <c r="AD2" s="30"/>
      <c r="AE2" s="30"/>
      <c r="AF2" s="112" cm="1">
        <f t="array" aca="1" ref="AF2" ca="1">project_start</f>
        <v>44907</v>
      </c>
      <c r="AG2" s="112"/>
      <c r="AH2" s="112"/>
      <c r="AI2" s="112"/>
      <c r="AJ2" s="38" t="s">
        <v>2</v>
      </c>
      <c r="AK2" s="113" cm="1">
        <f t="array" aca="1" ref="AK2" ca="1">project_end</f>
        <v>45446</v>
      </c>
      <c r="AL2" s="113"/>
      <c r="AM2" s="113"/>
      <c r="AN2" s="113"/>
      <c r="AO2" s="114" t="str" cm="1">
        <f t="array" aca="1" ref="AO2" ca="1">"("&amp;project_duration&amp;")"</f>
        <v>(539)</v>
      </c>
      <c r="AP2" s="114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109" t="s">
        <v>3</v>
      </c>
      <c r="BM2" s="110"/>
      <c r="BN2" s="110"/>
      <c r="BO2" s="110"/>
      <c r="BP2" s="110"/>
      <c r="BQ2" s="111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</row>
    <row r="3" spans="1:208" ht="10.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74"/>
      <c r="Q3" s="74"/>
      <c r="R3" s="30"/>
      <c r="S3" s="30"/>
      <c r="T3" s="30"/>
      <c r="U3" s="30"/>
      <c r="V3" s="30"/>
      <c r="W3" s="86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</row>
    <row r="4" spans="1:208">
      <c r="BV4" t="s">
        <v>4</v>
      </c>
    </row>
    <row r="5" spans="1:208">
      <c r="B5" s="5"/>
      <c r="C5" s="8" t="s">
        <v>5</v>
      </c>
      <c r="K5" s="67" t="s">
        <v>6</v>
      </c>
      <c r="L5" s="68"/>
      <c r="M5" s="69" t="s">
        <v>7</v>
      </c>
      <c r="N5" s="68"/>
      <c r="O5" s="68"/>
      <c r="P5" s="68"/>
      <c r="Q5" s="68"/>
      <c r="R5" s="68"/>
      <c r="X5" s="104" t="s">
        <v>8</v>
      </c>
      <c r="Y5" s="105"/>
      <c r="Z5" s="105"/>
      <c r="AA5" s="105"/>
      <c r="AB5" s="105"/>
      <c r="AC5" s="106"/>
      <c r="AH5" s="104" t="s">
        <v>9</v>
      </c>
      <c r="AI5" s="105"/>
      <c r="AJ5" s="105"/>
      <c r="AK5" s="105"/>
      <c r="AL5" s="105"/>
      <c r="AM5" s="106"/>
      <c r="AQ5" s="104" t="s">
        <v>10</v>
      </c>
      <c r="AR5" s="105"/>
      <c r="AS5" s="105"/>
      <c r="AT5" s="105"/>
      <c r="AU5" s="105"/>
      <c r="AV5" s="106"/>
      <c r="AY5" s="104" t="s">
        <v>11</v>
      </c>
      <c r="AZ5" s="105"/>
      <c r="BA5" s="105"/>
      <c r="BB5" s="105"/>
      <c r="BC5" s="105"/>
      <c r="BD5" s="106"/>
      <c r="BL5" s="104" t="s">
        <v>12</v>
      </c>
      <c r="BM5" s="105"/>
      <c r="BN5" s="105"/>
      <c r="BO5" s="105"/>
      <c r="BP5" s="105"/>
      <c r="BQ5" s="106"/>
    </row>
    <row r="6" spans="1:208" ht="16.5">
      <c r="B6" s="6"/>
      <c r="C6" s="8" t="s">
        <v>13</v>
      </c>
      <c r="D6" s="4"/>
      <c r="K6" s="67" t="s">
        <v>14</v>
      </c>
      <c r="L6" s="68"/>
      <c r="M6" s="69" t="s">
        <v>15</v>
      </c>
      <c r="N6" s="68"/>
      <c r="O6" s="68"/>
      <c r="P6" s="75"/>
      <c r="X6" s="107" t="s">
        <v>16</v>
      </c>
      <c r="Y6" s="107"/>
      <c r="Z6" s="107"/>
      <c r="AA6" s="107"/>
      <c r="AB6" s="107"/>
      <c r="AC6" s="107"/>
      <c r="AH6" s="107" t="s">
        <v>17</v>
      </c>
      <c r="AI6" s="107"/>
      <c r="AJ6" s="107"/>
      <c r="AK6" s="107"/>
      <c r="AL6" s="107"/>
      <c r="AM6" s="107"/>
      <c r="AQ6" s="107" t="s">
        <v>18</v>
      </c>
      <c r="AR6" s="107"/>
      <c r="AS6" s="107"/>
      <c r="AT6" s="107"/>
      <c r="AU6" s="107"/>
      <c r="AV6" s="107"/>
      <c r="AY6" s="107" t="s">
        <v>19</v>
      </c>
      <c r="AZ6" s="107"/>
      <c r="BA6" s="107"/>
      <c r="BB6" s="107"/>
      <c r="BC6" s="107"/>
      <c r="BD6" s="107"/>
      <c r="BL6" s="115" t="s">
        <v>20</v>
      </c>
      <c r="BM6" s="115"/>
      <c r="BN6" s="115"/>
      <c r="BO6" s="115"/>
      <c r="BP6" s="115"/>
      <c r="BQ6" s="115"/>
    </row>
    <row r="7" spans="1:208">
      <c r="B7" s="7"/>
      <c r="C7" s="8" t="s">
        <v>21</v>
      </c>
      <c r="K7" s="67" t="s">
        <v>22</v>
      </c>
      <c r="L7" s="68"/>
      <c r="M7" s="69" t="s">
        <v>23</v>
      </c>
    </row>
    <row r="8" spans="1:208">
      <c r="B8" s="103" t="s">
        <v>24</v>
      </c>
      <c r="L8" s="67" t="s">
        <v>25</v>
      </c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  <c r="FZ8" s="100"/>
      <c r="GA8" s="100"/>
      <c r="GB8" s="100"/>
      <c r="GC8" s="100"/>
      <c r="GD8" s="100"/>
      <c r="GE8" s="100"/>
      <c r="GF8" s="100"/>
      <c r="GG8" s="100"/>
      <c r="GH8" s="100"/>
      <c r="GI8" s="100"/>
      <c r="GJ8" s="100"/>
      <c r="GK8" s="100"/>
      <c r="GL8" s="100"/>
      <c r="GM8" s="100"/>
      <c r="GN8" s="100"/>
      <c r="GO8" s="100"/>
      <c r="GP8" s="100"/>
      <c r="GQ8" s="100"/>
      <c r="GR8" s="100"/>
      <c r="GS8" s="100"/>
      <c r="GT8" s="100"/>
      <c r="GU8" s="100"/>
      <c r="GV8" s="100"/>
      <c r="GW8" s="100"/>
      <c r="GX8" s="100"/>
      <c r="GY8" s="100"/>
      <c r="GZ8" s="100"/>
    </row>
    <row r="9" spans="1:208" ht="4.5" customHeight="1">
      <c r="B9" s="3"/>
    </row>
    <row r="10" spans="1:208" ht="20.25" customHeight="1">
      <c r="B10" s="3" t="s">
        <v>26</v>
      </c>
      <c r="K10" s="120" t="s">
        <v>27</v>
      </c>
      <c r="L10" s="120"/>
      <c r="M10" s="120"/>
      <c r="N10" s="120"/>
      <c r="O10" s="120"/>
      <c r="P10" s="120"/>
      <c r="Q10" s="120"/>
      <c r="R10" s="120"/>
      <c r="S10" s="120"/>
      <c r="T10" s="120"/>
      <c r="U10" s="121" t="s">
        <v>28</v>
      </c>
      <c r="V10" s="121"/>
      <c r="W10" s="89" t="s">
        <v>20</v>
      </c>
      <c r="X10" s="116" cm="1">
        <f t="array" aca="1" ref="X10" ca="1">timeline_start+scroll_increment</f>
        <v>44907</v>
      </c>
      <c r="Y10" s="116">
        <f t="shared" ref="Y10:BD10" ca="1" si="0">X10+IF(time_scale="Daily",1,IF(time_scale="Weekly",7,IF(time_scale="Monthly",30.4,1)))</f>
        <v>44914</v>
      </c>
      <c r="Z10" s="116">
        <f t="shared" ca="1" si="0"/>
        <v>44921</v>
      </c>
      <c r="AA10" s="116">
        <f t="shared" ca="1" si="0"/>
        <v>44928</v>
      </c>
      <c r="AB10" s="116">
        <f t="shared" ca="1" si="0"/>
        <v>44935</v>
      </c>
      <c r="AC10" s="116">
        <f t="shared" ca="1" si="0"/>
        <v>44942</v>
      </c>
      <c r="AD10" s="116">
        <f t="shared" ca="1" si="0"/>
        <v>44949</v>
      </c>
      <c r="AE10" s="116">
        <f t="shared" ca="1" si="0"/>
        <v>44956</v>
      </c>
      <c r="AF10" s="116">
        <f t="shared" ca="1" si="0"/>
        <v>44963</v>
      </c>
      <c r="AG10" s="116">
        <f t="shared" ca="1" si="0"/>
        <v>44970</v>
      </c>
      <c r="AH10" s="116">
        <f t="shared" ca="1" si="0"/>
        <v>44977</v>
      </c>
      <c r="AI10" s="116">
        <f t="shared" ca="1" si="0"/>
        <v>44984</v>
      </c>
      <c r="AJ10" s="116">
        <f t="shared" ca="1" si="0"/>
        <v>44991</v>
      </c>
      <c r="AK10" s="116">
        <f t="shared" ca="1" si="0"/>
        <v>44998</v>
      </c>
      <c r="AL10" s="116">
        <f t="shared" ca="1" si="0"/>
        <v>45005</v>
      </c>
      <c r="AM10" s="116">
        <f t="shared" ca="1" si="0"/>
        <v>45012</v>
      </c>
      <c r="AN10" s="116">
        <f t="shared" ca="1" si="0"/>
        <v>45019</v>
      </c>
      <c r="AO10" s="116">
        <f t="shared" ca="1" si="0"/>
        <v>45026</v>
      </c>
      <c r="AP10" s="116">
        <f t="shared" ca="1" si="0"/>
        <v>45033</v>
      </c>
      <c r="AQ10" s="116">
        <f t="shared" ca="1" si="0"/>
        <v>45040</v>
      </c>
      <c r="AR10" s="116">
        <f t="shared" ca="1" si="0"/>
        <v>45047</v>
      </c>
      <c r="AS10" s="116">
        <f t="shared" ca="1" si="0"/>
        <v>45054</v>
      </c>
      <c r="AT10" s="116">
        <f t="shared" ca="1" si="0"/>
        <v>45061</v>
      </c>
      <c r="AU10" s="116">
        <f t="shared" ca="1" si="0"/>
        <v>45068</v>
      </c>
      <c r="AV10" s="116">
        <f t="shared" ca="1" si="0"/>
        <v>45075</v>
      </c>
      <c r="AW10" s="116">
        <f t="shared" ca="1" si="0"/>
        <v>45082</v>
      </c>
      <c r="AX10" s="116">
        <f t="shared" ca="1" si="0"/>
        <v>45089</v>
      </c>
      <c r="AY10" s="116">
        <f t="shared" ca="1" si="0"/>
        <v>45096</v>
      </c>
      <c r="AZ10" s="116">
        <f t="shared" ca="1" si="0"/>
        <v>45103</v>
      </c>
      <c r="BA10" s="116">
        <f t="shared" ca="1" si="0"/>
        <v>45110</v>
      </c>
      <c r="BB10" s="116">
        <f t="shared" ca="1" si="0"/>
        <v>45117</v>
      </c>
      <c r="BC10" s="116">
        <f t="shared" ca="1" si="0"/>
        <v>45124</v>
      </c>
      <c r="BD10" s="116">
        <f t="shared" ca="1" si="0"/>
        <v>45131</v>
      </c>
      <c r="BE10" s="116">
        <f t="shared" ref="BE10:CJ10" ca="1" si="1">BD10+IF(time_scale="Daily",1,IF(time_scale="Weekly",7,IF(time_scale="Monthly",30.4,1)))</f>
        <v>45138</v>
      </c>
      <c r="BF10" s="116">
        <f t="shared" ca="1" si="1"/>
        <v>45145</v>
      </c>
      <c r="BG10" s="116">
        <f t="shared" ca="1" si="1"/>
        <v>45152</v>
      </c>
      <c r="BH10" s="116">
        <f t="shared" ca="1" si="1"/>
        <v>45159</v>
      </c>
      <c r="BI10" s="116">
        <f t="shared" ca="1" si="1"/>
        <v>45166</v>
      </c>
      <c r="BJ10" s="116">
        <f t="shared" ca="1" si="1"/>
        <v>45173</v>
      </c>
      <c r="BK10" s="116">
        <f t="shared" ca="1" si="1"/>
        <v>45180</v>
      </c>
      <c r="BL10" s="116">
        <f t="shared" ca="1" si="1"/>
        <v>45187</v>
      </c>
      <c r="BM10" s="116">
        <f t="shared" ca="1" si="1"/>
        <v>45194</v>
      </c>
      <c r="BN10" s="116">
        <f t="shared" ca="1" si="1"/>
        <v>45201</v>
      </c>
      <c r="BO10" s="116">
        <f t="shared" ca="1" si="1"/>
        <v>45208</v>
      </c>
      <c r="BP10" s="116">
        <f t="shared" ca="1" si="1"/>
        <v>45215</v>
      </c>
      <c r="BQ10" s="116">
        <f t="shared" ca="1" si="1"/>
        <v>45222</v>
      </c>
      <c r="BR10" s="116">
        <f t="shared" ca="1" si="1"/>
        <v>45229</v>
      </c>
      <c r="BS10" s="116">
        <f t="shared" ca="1" si="1"/>
        <v>45236</v>
      </c>
      <c r="BT10" s="116">
        <f t="shared" ca="1" si="1"/>
        <v>45243</v>
      </c>
      <c r="BU10" s="116">
        <f t="shared" ca="1" si="1"/>
        <v>45250</v>
      </c>
      <c r="BV10" s="116">
        <f t="shared" ca="1" si="1"/>
        <v>45257</v>
      </c>
      <c r="BW10" s="116">
        <f t="shared" ca="1" si="1"/>
        <v>45264</v>
      </c>
      <c r="BX10" s="116">
        <f t="shared" ca="1" si="1"/>
        <v>45271</v>
      </c>
      <c r="BY10" s="116">
        <f t="shared" ca="1" si="1"/>
        <v>45278</v>
      </c>
      <c r="BZ10" s="116">
        <f t="shared" ca="1" si="1"/>
        <v>45285</v>
      </c>
      <c r="CA10" s="116">
        <f t="shared" ca="1" si="1"/>
        <v>45292</v>
      </c>
      <c r="CB10" s="116">
        <f t="shared" ca="1" si="1"/>
        <v>45299</v>
      </c>
      <c r="CC10" s="116">
        <f t="shared" ca="1" si="1"/>
        <v>45306</v>
      </c>
      <c r="CD10" s="116">
        <f t="shared" ca="1" si="1"/>
        <v>45313</v>
      </c>
      <c r="CE10" s="116">
        <f t="shared" ca="1" si="1"/>
        <v>45320</v>
      </c>
      <c r="CF10" s="116">
        <f t="shared" ca="1" si="1"/>
        <v>45327</v>
      </c>
      <c r="CG10" s="116">
        <f t="shared" ca="1" si="1"/>
        <v>45334</v>
      </c>
      <c r="CH10" s="116">
        <f t="shared" ca="1" si="1"/>
        <v>45341</v>
      </c>
      <c r="CI10" s="116">
        <f t="shared" ca="1" si="1"/>
        <v>45348</v>
      </c>
      <c r="CJ10" s="116">
        <f t="shared" ca="1" si="1"/>
        <v>45355</v>
      </c>
      <c r="CK10" s="116">
        <f t="shared" ref="CK10:DP10" ca="1" si="2">CJ10+IF(time_scale="Daily",1,IF(time_scale="Weekly",7,IF(time_scale="Monthly",30.4,1)))</f>
        <v>45362</v>
      </c>
      <c r="CL10" s="116">
        <f t="shared" ca="1" si="2"/>
        <v>45369</v>
      </c>
      <c r="CM10" s="116">
        <f t="shared" ca="1" si="2"/>
        <v>45376</v>
      </c>
      <c r="CN10" s="116">
        <f t="shared" ca="1" si="2"/>
        <v>45383</v>
      </c>
      <c r="CO10" s="116">
        <f t="shared" ca="1" si="2"/>
        <v>45390</v>
      </c>
      <c r="CP10" s="116">
        <f t="shared" ca="1" si="2"/>
        <v>45397</v>
      </c>
      <c r="CQ10" s="116">
        <f t="shared" ca="1" si="2"/>
        <v>45404</v>
      </c>
      <c r="CR10" s="116">
        <f t="shared" ca="1" si="2"/>
        <v>45411</v>
      </c>
      <c r="CS10" s="116">
        <f t="shared" ca="1" si="2"/>
        <v>45418</v>
      </c>
      <c r="CT10" s="116">
        <f t="shared" ca="1" si="2"/>
        <v>45425</v>
      </c>
      <c r="CU10" s="116">
        <f t="shared" ca="1" si="2"/>
        <v>45432</v>
      </c>
      <c r="CV10" s="116">
        <f t="shared" ca="1" si="2"/>
        <v>45439</v>
      </c>
      <c r="CW10" s="116">
        <f t="shared" ca="1" si="2"/>
        <v>45446</v>
      </c>
      <c r="CX10" s="116">
        <f t="shared" ca="1" si="2"/>
        <v>45453</v>
      </c>
      <c r="CY10" s="116">
        <f t="shared" ca="1" si="2"/>
        <v>45460</v>
      </c>
      <c r="CZ10" s="116">
        <f t="shared" ca="1" si="2"/>
        <v>45467</v>
      </c>
      <c r="DA10" s="116">
        <f t="shared" ca="1" si="2"/>
        <v>45474</v>
      </c>
      <c r="DB10" s="116">
        <f t="shared" ca="1" si="2"/>
        <v>45481</v>
      </c>
      <c r="DC10" s="116">
        <f t="shared" ca="1" si="2"/>
        <v>45488</v>
      </c>
      <c r="DD10" s="116">
        <f t="shared" ca="1" si="2"/>
        <v>45495</v>
      </c>
      <c r="DE10" s="116">
        <f t="shared" ca="1" si="2"/>
        <v>45502</v>
      </c>
      <c r="DF10" s="116">
        <f t="shared" ca="1" si="2"/>
        <v>45509</v>
      </c>
      <c r="DG10" s="116">
        <f t="shared" ca="1" si="2"/>
        <v>45516</v>
      </c>
      <c r="DH10" s="116">
        <f t="shared" ca="1" si="2"/>
        <v>45523</v>
      </c>
      <c r="DI10" s="116">
        <f t="shared" ca="1" si="2"/>
        <v>45530</v>
      </c>
      <c r="DJ10" s="116">
        <f t="shared" ca="1" si="2"/>
        <v>45537</v>
      </c>
      <c r="DK10" s="116">
        <f t="shared" ca="1" si="2"/>
        <v>45544</v>
      </c>
      <c r="DL10" s="116">
        <f t="shared" ca="1" si="2"/>
        <v>45551</v>
      </c>
      <c r="DM10" s="116">
        <f t="shared" ca="1" si="2"/>
        <v>45558</v>
      </c>
      <c r="DN10" s="116">
        <f t="shared" ca="1" si="2"/>
        <v>45565</v>
      </c>
      <c r="DO10" s="116">
        <f t="shared" ca="1" si="2"/>
        <v>45572</v>
      </c>
      <c r="DP10" s="116">
        <f t="shared" ca="1" si="2"/>
        <v>45579</v>
      </c>
      <c r="DQ10" s="116">
        <f t="shared" ref="DQ10:EV10" ca="1" si="3">DP10+IF(time_scale="Daily",1,IF(time_scale="Weekly",7,IF(time_scale="Monthly",30.4,1)))</f>
        <v>45586</v>
      </c>
      <c r="DR10" s="116">
        <f t="shared" ca="1" si="3"/>
        <v>45593</v>
      </c>
      <c r="DS10" s="116">
        <f t="shared" ca="1" si="3"/>
        <v>45600</v>
      </c>
      <c r="DT10" s="116">
        <f t="shared" ca="1" si="3"/>
        <v>45607</v>
      </c>
      <c r="DU10" s="116">
        <f t="shared" ca="1" si="3"/>
        <v>45614</v>
      </c>
      <c r="DV10" s="116">
        <f t="shared" ca="1" si="3"/>
        <v>45621</v>
      </c>
      <c r="DW10" s="116">
        <f t="shared" ca="1" si="3"/>
        <v>45628</v>
      </c>
      <c r="DX10" s="116">
        <f t="shared" ca="1" si="3"/>
        <v>45635</v>
      </c>
      <c r="DY10" s="116">
        <f t="shared" ca="1" si="3"/>
        <v>45642</v>
      </c>
      <c r="DZ10" s="116">
        <f t="shared" ca="1" si="3"/>
        <v>45649</v>
      </c>
      <c r="EA10" s="116">
        <f t="shared" ca="1" si="3"/>
        <v>45656</v>
      </c>
      <c r="EB10" s="116">
        <f t="shared" ca="1" si="3"/>
        <v>45663</v>
      </c>
      <c r="EC10" s="116">
        <f t="shared" ca="1" si="3"/>
        <v>45670</v>
      </c>
      <c r="ED10" s="116">
        <f t="shared" ca="1" si="3"/>
        <v>45677</v>
      </c>
      <c r="EE10" s="116">
        <f t="shared" ca="1" si="3"/>
        <v>45684</v>
      </c>
      <c r="EF10" s="116">
        <f t="shared" ca="1" si="3"/>
        <v>45691</v>
      </c>
      <c r="EG10" s="116">
        <f t="shared" ca="1" si="3"/>
        <v>45698</v>
      </c>
      <c r="EH10" s="116">
        <f t="shared" ca="1" si="3"/>
        <v>45705</v>
      </c>
      <c r="EI10" s="116">
        <f t="shared" ca="1" si="3"/>
        <v>45712</v>
      </c>
      <c r="EJ10" s="116">
        <f t="shared" ca="1" si="3"/>
        <v>45719</v>
      </c>
      <c r="EK10" s="116">
        <f t="shared" ca="1" si="3"/>
        <v>45726</v>
      </c>
      <c r="EL10" s="116">
        <f t="shared" ca="1" si="3"/>
        <v>45733</v>
      </c>
      <c r="EM10" s="116">
        <f t="shared" ca="1" si="3"/>
        <v>45740</v>
      </c>
      <c r="EN10" s="116">
        <f t="shared" ca="1" si="3"/>
        <v>45747</v>
      </c>
      <c r="EO10" s="116">
        <f t="shared" ca="1" si="3"/>
        <v>45754</v>
      </c>
      <c r="EP10" s="116">
        <f t="shared" ca="1" si="3"/>
        <v>45761</v>
      </c>
      <c r="EQ10" s="116">
        <f t="shared" ca="1" si="3"/>
        <v>45768</v>
      </c>
      <c r="ER10" s="116">
        <f t="shared" ca="1" si="3"/>
        <v>45775</v>
      </c>
      <c r="ES10" s="116">
        <f t="shared" ca="1" si="3"/>
        <v>45782</v>
      </c>
      <c r="ET10" s="116">
        <f t="shared" ca="1" si="3"/>
        <v>45789</v>
      </c>
      <c r="EU10" s="116">
        <f t="shared" ca="1" si="3"/>
        <v>45796</v>
      </c>
      <c r="EV10" s="116">
        <f t="shared" ca="1" si="3"/>
        <v>45803</v>
      </c>
      <c r="EW10" s="116">
        <f t="shared" ref="EW10:GB10" ca="1" si="4">EV10+IF(time_scale="Daily",1,IF(time_scale="Weekly",7,IF(time_scale="Monthly",30.4,1)))</f>
        <v>45810</v>
      </c>
      <c r="EX10" s="116">
        <f t="shared" ca="1" si="4"/>
        <v>45817</v>
      </c>
      <c r="EY10" s="116">
        <f t="shared" ca="1" si="4"/>
        <v>45824</v>
      </c>
      <c r="EZ10" s="116">
        <f t="shared" ca="1" si="4"/>
        <v>45831</v>
      </c>
      <c r="FA10" s="116">
        <f t="shared" ca="1" si="4"/>
        <v>45838</v>
      </c>
      <c r="FB10" s="116">
        <f t="shared" ca="1" si="4"/>
        <v>45845</v>
      </c>
      <c r="FC10" s="116">
        <f t="shared" ca="1" si="4"/>
        <v>45852</v>
      </c>
      <c r="FD10" s="116">
        <f t="shared" ca="1" si="4"/>
        <v>45859</v>
      </c>
      <c r="FE10" s="116">
        <f t="shared" ca="1" si="4"/>
        <v>45866</v>
      </c>
      <c r="FF10" s="116">
        <f t="shared" ca="1" si="4"/>
        <v>45873</v>
      </c>
      <c r="FG10" s="116">
        <f t="shared" ca="1" si="4"/>
        <v>45880</v>
      </c>
      <c r="FH10" s="116">
        <f t="shared" ca="1" si="4"/>
        <v>45887</v>
      </c>
      <c r="FI10" s="116">
        <f t="shared" ca="1" si="4"/>
        <v>45894</v>
      </c>
      <c r="FJ10" s="116">
        <f t="shared" ca="1" si="4"/>
        <v>45901</v>
      </c>
      <c r="FK10" s="116">
        <f t="shared" ca="1" si="4"/>
        <v>45908</v>
      </c>
      <c r="FL10" s="116">
        <f t="shared" ca="1" si="4"/>
        <v>45915</v>
      </c>
      <c r="FM10" s="116">
        <f t="shared" ca="1" si="4"/>
        <v>45922</v>
      </c>
      <c r="FN10" s="116">
        <f t="shared" ca="1" si="4"/>
        <v>45929</v>
      </c>
      <c r="FO10" s="116">
        <f t="shared" ca="1" si="4"/>
        <v>45936</v>
      </c>
      <c r="FP10" s="116">
        <f t="shared" ca="1" si="4"/>
        <v>45943</v>
      </c>
      <c r="FQ10" s="116">
        <f t="shared" ca="1" si="4"/>
        <v>45950</v>
      </c>
      <c r="FR10" s="116">
        <f t="shared" ca="1" si="4"/>
        <v>45957</v>
      </c>
      <c r="FS10" s="116">
        <f t="shared" ca="1" si="4"/>
        <v>45964</v>
      </c>
      <c r="FT10" s="116">
        <f t="shared" ca="1" si="4"/>
        <v>45971</v>
      </c>
      <c r="FU10" s="116">
        <f t="shared" ca="1" si="4"/>
        <v>45978</v>
      </c>
      <c r="FV10" s="116">
        <f t="shared" ca="1" si="4"/>
        <v>45985</v>
      </c>
      <c r="FW10" s="116">
        <f t="shared" ca="1" si="4"/>
        <v>45992</v>
      </c>
      <c r="FX10" s="116">
        <f t="shared" ca="1" si="4"/>
        <v>45999</v>
      </c>
      <c r="FY10" s="116">
        <f t="shared" ca="1" si="4"/>
        <v>46006</v>
      </c>
      <c r="FZ10" s="116">
        <f t="shared" ca="1" si="4"/>
        <v>46013</v>
      </c>
      <c r="GA10" s="116">
        <f t="shared" ca="1" si="4"/>
        <v>46020</v>
      </c>
      <c r="GB10" s="116">
        <f t="shared" ca="1" si="4"/>
        <v>46027</v>
      </c>
      <c r="GC10" s="116">
        <f t="shared" ref="GC10:GZ10" ca="1" si="5">GB10+IF(time_scale="Daily",1,IF(time_scale="Weekly",7,IF(time_scale="Monthly",30.4,1)))</f>
        <v>46034</v>
      </c>
      <c r="GD10" s="116">
        <f t="shared" ca="1" si="5"/>
        <v>46041</v>
      </c>
      <c r="GE10" s="116">
        <f t="shared" ca="1" si="5"/>
        <v>46048</v>
      </c>
      <c r="GF10" s="116">
        <f t="shared" ca="1" si="5"/>
        <v>46055</v>
      </c>
      <c r="GG10" s="116">
        <f t="shared" ca="1" si="5"/>
        <v>46062</v>
      </c>
      <c r="GH10" s="116">
        <f t="shared" ca="1" si="5"/>
        <v>46069</v>
      </c>
      <c r="GI10" s="116">
        <f t="shared" ca="1" si="5"/>
        <v>46076</v>
      </c>
      <c r="GJ10" s="116">
        <f t="shared" ca="1" si="5"/>
        <v>46083</v>
      </c>
      <c r="GK10" s="116">
        <f t="shared" ca="1" si="5"/>
        <v>46090</v>
      </c>
      <c r="GL10" s="116">
        <f t="shared" ca="1" si="5"/>
        <v>46097</v>
      </c>
      <c r="GM10" s="116">
        <f t="shared" ca="1" si="5"/>
        <v>46104</v>
      </c>
      <c r="GN10" s="116">
        <f t="shared" ca="1" si="5"/>
        <v>46111</v>
      </c>
      <c r="GO10" s="116">
        <f t="shared" ca="1" si="5"/>
        <v>46118</v>
      </c>
      <c r="GP10" s="116">
        <f t="shared" ca="1" si="5"/>
        <v>46125</v>
      </c>
      <c r="GQ10" s="116">
        <f t="shared" ca="1" si="5"/>
        <v>46132</v>
      </c>
      <c r="GR10" s="116">
        <f t="shared" ca="1" si="5"/>
        <v>46139</v>
      </c>
      <c r="GS10" s="116">
        <f t="shared" ca="1" si="5"/>
        <v>46146</v>
      </c>
      <c r="GT10" s="116">
        <f t="shared" ca="1" si="5"/>
        <v>46153</v>
      </c>
      <c r="GU10" s="116">
        <f t="shared" ca="1" si="5"/>
        <v>46160</v>
      </c>
      <c r="GV10" s="116">
        <f t="shared" ca="1" si="5"/>
        <v>46167</v>
      </c>
      <c r="GW10" s="116">
        <f t="shared" ca="1" si="5"/>
        <v>46174</v>
      </c>
      <c r="GX10" s="116">
        <f t="shared" ca="1" si="5"/>
        <v>46181</v>
      </c>
      <c r="GY10" s="116">
        <f t="shared" ca="1" si="5"/>
        <v>46188</v>
      </c>
      <c r="GZ10" s="116">
        <f t="shared" ca="1" si="5"/>
        <v>46195</v>
      </c>
    </row>
    <row r="11" spans="1:208">
      <c r="B11" t="s">
        <v>29</v>
      </c>
      <c r="K11" s="122" t="s">
        <v>30</v>
      </c>
      <c r="L11" s="122"/>
      <c r="M11" s="122"/>
      <c r="N11" s="122"/>
      <c r="O11" s="122"/>
      <c r="P11" s="122"/>
      <c r="Q11" s="122"/>
      <c r="R11" s="122"/>
      <c r="S11" s="122"/>
      <c r="T11" s="122"/>
      <c r="U11" s="122" t="s">
        <v>31</v>
      </c>
      <c r="V11" s="122"/>
      <c r="W11" s="90">
        <v>0</v>
      </c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7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7"/>
      <c r="DM11" s="117"/>
      <c r="DN11" s="117"/>
      <c r="DO11" s="117"/>
      <c r="DP11" s="117"/>
      <c r="DQ11" s="117"/>
      <c r="DR11" s="117"/>
      <c r="DS11" s="117"/>
      <c r="DT11" s="117"/>
      <c r="DU11" s="117"/>
      <c r="DV11" s="117"/>
      <c r="DW11" s="117"/>
      <c r="DX11" s="117"/>
      <c r="DY11" s="117"/>
      <c r="DZ11" s="117"/>
      <c r="EA11" s="117"/>
      <c r="EB11" s="117"/>
      <c r="EC11" s="117"/>
      <c r="ED11" s="117"/>
      <c r="EE11" s="117"/>
      <c r="EF11" s="117"/>
      <c r="EG11" s="117"/>
      <c r="EH11" s="117"/>
      <c r="EI11" s="117"/>
      <c r="EJ11" s="117"/>
      <c r="EK11" s="117"/>
      <c r="EL11" s="117"/>
      <c r="EM11" s="117"/>
      <c r="EN11" s="117"/>
      <c r="EO11" s="117"/>
      <c r="EP11" s="117"/>
      <c r="EQ11" s="117"/>
      <c r="ER11" s="117"/>
      <c r="ES11" s="117"/>
      <c r="ET11" s="117"/>
      <c r="EU11" s="117"/>
      <c r="EV11" s="117"/>
      <c r="EW11" s="117"/>
      <c r="EX11" s="117"/>
      <c r="EY11" s="117"/>
      <c r="EZ11" s="117"/>
      <c r="FA11" s="117"/>
      <c r="FB11" s="117"/>
      <c r="FC11" s="117"/>
      <c r="FD11" s="117"/>
      <c r="FE11" s="117"/>
      <c r="FF11" s="117"/>
      <c r="FG11" s="117"/>
      <c r="FH11" s="117"/>
      <c r="FI11" s="117"/>
      <c r="FJ11" s="117"/>
      <c r="FK11" s="117"/>
      <c r="FL11" s="117"/>
      <c r="FM11" s="117"/>
      <c r="FN11" s="117"/>
      <c r="FO11" s="117"/>
      <c r="FP11" s="117"/>
      <c r="FQ11" s="117"/>
      <c r="FR11" s="117"/>
      <c r="FS11" s="117"/>
      <c r="FT11" s="117"/>
      <c r="FU11" s="117"/>
      <c r="FV11" s="117"/>
      <c r="FW11" s="117"/>
      <c r="FX11" s="117"/>
      <c r="FY11" s="117"/>
      <c r="FZ11" s="117"/>
      <c r="GA11" s="117"/>
      <c r="GB11" s="117"/>
      <c r="GC11" s="117"/>
      <c r="GD11" s="117"/>
      <c r="GE11" s="117"/>
      <c r="GF11" s="117"/>
      <c r="GG11" s="117"/>
      <c r="GH11" s="117"/>
      <c r="GI11" s="117"/>
      <c r="GJ11" s="117"/>
      <c r="GK11" s="117"/>
      <c r="GL11" s="117"/>
      <c r="GM11" s="117"/>
      <c r="GN11" s="117"/>
      <c r="GO11" s="117"/>
      <c r="GP11" s="117"/>
      <c r="GQ11" s="117"/>
      <c r="GR11" s="117"/>
      <c r="GS11" s="117"/>
      <c r="GT11" s="117"/>
      <c r="GU11" s="117"/>
      <c r="GV11" s="117"/>
      <c r="GW11" s="117"/>
      <c r="GX11" s="117"/>
      <c r="GY11" s="117"/>
      <c r="GZ11" s="117"/>
    </row>
    <row r="12" spans="1:208" s="1" customFormat="1" ht="12.75">
      <c r="B12" s="119" t="s">
        <v>32</v>
      </c>
      <c r="C12" s="119"/>
      <c r="D12" s="119"/>
      <c r="E12" s="119" t="s">
        <v>33</v>
      </c>
      <c r="F12" s="119"/>
      <c r="G12" s="119"/>
      <c r="H12" s="119"/>
      <c r="I12" s="119"/>
      <c r="J12" s="119"/>
      <c r="K12" s="123">
        <v>44928</v>
      </c>
      <c r="L12" s="124"/>
      <c r="M12" s="124"/>
      <c r="N12" s="124"/>
      <c r="O12" s="124"/>
      <c r="P12" s="124"/>
      <c r="Q12" s="124"/>
      <c r="R12" s="124"/>
      <c r="S12" s="124"/>
      <c r="T12" s="124"/>
      <c r="U12" s="125">
        <v>44928</v>
      </c>
      <c r="V12" s="125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7"/>
      <c r="DR12" s="117"/>
      <c r="DS12" s="117"/>
      <c r="DT12" s="117"/>
      <c r="DU12" s="117"/>
      <c r="DV12" s="117"/>
      <c r="DW12" s="117"/>
      <c r="DX12" s="117"/>
      <c r="DY12" s="117"/>
      <c r="DZ12" s="117"/>
      <c r="EA12" s="117"/>
      <c r="EB12" s="117"/>
      <c r="EC12" s="117"/>
      <c r="ED12" s="117"/>
      <c r="EE12" s="117"/>
      <c r="EF12" s="117"/>
      <c r="EG12" s="117"/>
      <c r="EH12" s="117"/>
      <c r="EI12" s="117"/>
      <c r="EJ12" s="117"/>
      <c r="EK12" s="117"/>
      <c r="EL12" s="117"/>
      <c r="EM12" s="117"/>
      <c r="EN12" s="117"/>
      <c r="EO12" s="117"/>
      <c r="EP12" s="117"/>
      <c r="EQ12" s="117"/>
      <c r="ER12" s="117"/>
      <c r="ES12" s="117"/>
      <c r="ET12" s="117"/>
      <c r="EU12" s="117"/>
      <c r="EV12" s="117"/>
      <c r="EW12" s="117"/>
      <c r="EX12" s="117"/>
      <c r="EY12" s="117"/>
      <c r="EZ12" s="117"/>
      <c r="FA12" s="117"/>
      <c r="FB12" s="117"/>
      <c r="FC12" s="117"/>
      <c r="FD12" s="117"/>
      <c r="FE12" s="117"/>
      <c r="FF12" s="117"/>
      <c r="FG12" s="117"/>
      <c r="FH12" s="117"/>
      <c r="FI12" s="117"/>
      <c r="FJ12" s="117"/>
      <c r="FK12" s="117"/>
      <c r="FL12" s="117"/>
      <c r="FM12" s="117"/>
      <c r="FN12" s="117"/>
      <c r="FO12" s="117"/>
      <c r="FP12" s="117"/>
      <c r="FQ12" s="117"/>
      <c r="FR12" s="117"/>
      <c r="FS12" s="117"/>
      <c r="FT12" s="117"/>
      <c r="FU12" s="117"/>
      <c r="FV12" s="117"/>
      <c r="FW12" s="117"/>
      <c r="FX12" s="117"/>
      <c r="FY12" s="117"/>
      <c r="FZ12" s="117"/>
      <c r="GA12" s="117"/>
      <c r="GB12" s="117"/>
      <c r="GC12" s="117"/>
      <c r="GD12" s="117"/>
      <c r="GE12" s="117"/>
      <c r="GF12" s="117"/>
      <c r="GG12" s="117"/>
      <c r="GH12" s="117"/>
      <c r="GI12" s="117"/>
      <c r="GJ12" s="117"/>
      <c r="GK12" s="117"/>
      <c r="GL12" s="117"/>
      <c r="GM12" s="117"/>
      <c r="GN12" s="117"/>
      <c r="GO12" s="117"/>
      <c r="GP12" s="117"/>
      <c r="GQ12" s="117"/>
      <c r="GR12" s="117"/>
      <c r="GS12" s="117"/>
      <c r="GT12" s="117"/>
      <c r="GU12" s="117"/>
      <c r="GV12" s="117"/>
      <c r="GW12" s="117"/>
      <c r="GX12" s="117"/>
      <c r="GY12" s="117"/>
      <c r="GZ12" s="117"/>
    </row>
    <row r="13" spans="1:208" s="2" customFormat="1" ht="30" customHeight="1">
      <c r="A13" s="80"/>
      <c r="B13" s="9" t="s">
        <v>34</v>
      </c>
      <c r="C13" s="10" t="s">
        <v>35</v>
      </c>
      <c r="D13" s="11" t="s">
        <v>36</v>
      </c>
      <c r="E13" s="14" t="s">
        <v>37</v>
      </c>
      <c r="F13" s="15" t="s">
        <v>38</v>
      </c>
      <c r="G13" s="16"/>
      <c r="H13" s="17" t="s">
        <v>39</v>
      </c>
      <c r="I13" s="18" t="s">
        <v>40</v>
      </c>
      <c r="J13" s="19" t="s">
        <v>41</v>
      </c>
      <c r="K13" s="63" t="s">
        <v>42</v>
      </c>
      <c r="L13" s="64" t="s">
        <v>43</v>
      </c>
      <c r="M13" s="20" t="s">
        <v>44</v>
      </c>
      <c r="N13" s="118" t="s">
        <v>45</v>
      </c>
      <c r="O13" s="118"/>
      <c r="P13" s="18" t="s">
        <v>46</v>
      </c>
      <c r="Q13" s="21" t="s">
        <v>47</v>
      </c>
      <c r="R13" s="20" t="s">
        <v>48</v>
      </c>
      <c r="S13" s="9" t="s">
        <v>49</v>
      </c>
      <c r="T13" s="22" t="s">
        <v>50</v>
      </c>
      <c r="U13" s="23" t="s">
        <v>49</v>
      </c>
      <c r="V13" s="24" t="s">
        <v>50</v>
      </c>
      <c r="W13" s="25" t="s">
        <v>51</v>
      </c>
      <c r="X13" s="39" t="str">
        <f ca="1">LEFT(TEXT(X10,"ddd"),1)</f>
        <v>M</v>
      </c>
      <c r="Y13" s="39" t="str">
        <f t="shared" ref="Y13:CJ13" ca="1" si="6">LEFT(TEXT(Y10,"ddd"),1)</f>
        <v>M</v>
      </c>
      <c r="Z13" s="39" t="str">
        <f t="shared" ca="1" si="6"/>
        <v>M</v>
      </c>
      <c r="AA13" s="39" t="str">
        <f t="shared" ca="1" si="6"/>
        <v>M</v>
      </c>
      <c r="AB13" s="39" t="str">
        <f t="shared" ca="1" si="6"/>
        <v>M</v>
      </c>
      <c r="AC13" s="39" t="str">
        <f t="shared" ca="1" si="6"/>
        <v>M</v>
      </c>
      <c r="AD13" s="39" t="str">
        <f t="shared" ca="1" si="6"/>
        <v>M</v>
      </c>
      <c r="AE13" s="39" t="str">
        <f t="shared" ca="1" si="6"/>
        <v>M</v>
      </c>
      <c r="AF13" s="39" t="str">
        <f t="shared" ca="1" si="6"/>
        <v>M</v>
      </c>
      <c r="AG13" s="39" t="str">
        <f t="shared" ca="1" si="6"/>
        <v>M</v>
      </c>
      <c r="AH13" s="39" t="str">
        <f t="shared" ca="1" si="6"/>
        <v>M</v>
      </c>
      <c r="AI13" s="39" t="str">
        <f t="shared" ca="1" si="6"/>
        <v>M</v>
      </c>
      <c r="AJ13" s="39" t="str">
        <f t="shared" ca="1" si="6"/>
        <v>M</v>
      </c>
      <c r="AK13" s="39" t="str">
        <f t="shared" ca="1" si="6"/>
        <v>M</v>
      </c>
      <c r="AL13" s="39" t="str">
        <f t="shared" ca="1" si="6"/>
        <v>M</v>
      </c>
      <c r="AM13" s="39" t="str">
        <f t="shared" ca="1" si="6"/>
        <v>M</v>
      </c>
      <c r="AN13" s="39" t="str">
        <f t="shared" ca="1" si="6"/>
        <v>M</v>
      </c>
      <c r="AO13" s="39" t="str">
        <f t="shared" ca="1" si="6"/>
        <v>M</v>
      </c>
      <c r="AP13" s="39" t="str">
        <f t="shared" ca="1" si="6"/>
        <v>M</v>
      </c>
      <c r="AQ13" s="39" t="str">
        <f t="shared" ca="1" si="6"/>
        <v>M</v>
      </c>
      <c r="AR13" s="39" t="str">
        <f t="shared" ca="1" si="6"/>
        <v>M</v>
      </c>
      <c r="AS13" s="39" t="str">
        <f t="shared" ca="1" si="6"/>
        <v>M</v>
      </c>
      <c r="AT13" s="39" t="str">
        <f t="shared" ca="1" si="6"/>
        <v>M</v>
      </c>
      <c r="AU13" s="39" t="str">
        <f t="shared" ca="1" si="6"/>
        <v>M</v>
      </c>
      <c r="AV13" s="39" t="str">
        <f t="shared" ca="1" si="6"/>
        <v>M</v>
      </c>
      <c r="AW13" s="39" t="str">
        <f t="shared" ca="1" si="6"/>
        <v>M</v>
      </c>
      <c r="AX13" s="39" t="str">
        <f t="shared" ca="1" si="6"/>
        <v>M</v>
      </c>
      <c r="AY13" s="39" t="str">
        <f t="shared" ca="1" si="6"/>
        <v>M</v>
      </c>
      <c r="AZ13" s="39" t="str">
        <f t="shared" ca="1" si="6"/>
        <v>M</v>
      </c>
      <c r="BA13" s="39" t="str">
        <f t="shared" ca="1" si="6"/>
        <v>M</v>
      </c>
      <c r="BB13" s="39" t="str">
        <f t="shared" ca="1" si="6"/>
        <v>M</v>
      </c>
      <c r="BC13" s="39" t="str">
        <f t="shared" ca="1" si="6"/>
        <v>M</v>
      </c>
      <c r="BD13" s="39" t="str">
        <f t="shared" ca="1" si="6"/>
        <v>M</v>
      </c>
      <c r="BE13" s="39" t="str">
        <f t="shared" ca="1" si="6"/>
        <v>M</v>
      </c>
      <c r="BF13" s="39" t="str">
        <f t="shared" ca="1" si="6"/>
        <v>M</v>
      </c>
      <c r="BG13" s="39" t="str">
        <f t="shared" ca="1" si="6"/>
        <v>M</v>
      </c>
      <c r="BH13" s="39" t="str">
        <f t="shared" ca="1" si="6"/>
        <v>M</v>
      </c>
      <c r="BI13" s="39" t="str">
        <f t="shared" ca="1" si="6"/>
        <v>M</v>
      </c>
      <c r="BJ13" s="39" t="str">
        <f t="shared" ca="1" si="6"/>
        <v>M</v>
      </c>
      <c r="BK13" s="39" t="str">
        <f t="shared" ca="1" si="6"/>
        <v>M</v>
      </c>
      <c r="BL13" s="39" t="str">
        <f t="shared" ca="1" si="6"/>
        <v>M</v>
      </c>
      <c r="BM13" s="39" t="str">
        <f t="shared" ca="1" si="6"/>
        <v>M</v>
      </c>
      <c r="BN13" s="39" t="str">
        <f t="shared" ca="1" si="6"/>
        <v>M</v>
      </c>
      <c r="BO13" s="39" t="str">
        <f t="shared" ca="1" si="6"/>
        <v>M</v>
      </c>
      <c r="BP13" s="39" t="str">
        <f t="shared" ca="1" si="6"/>
        <v>M</v>
      </c>
      <c r="BQ13" s="39" t="str">
        <f t="shared" ca="1" si="6"/>
        <v>M</v>
      </c>
      <c r="BR13" s="39" t="str">
        <f t="shared" ca="1" si="6"/>
        <v>M</v>
      </c>
      <c r="BS13" s="39" t="str">
        <f t="shared" ca="1" si="6"/>
        <v>M</v>
      </c>
      <c r="BT13" s="39" t="str">
        <f t="shared" ca="1" si="6"/>
        <v>M</v>
      </c>
      <c r="BU13" s="39" t="str">
        <f t="shared" ca="1" si="6"/>
        <v>M</v>
      </c>
      <c r="BV13" s="39" t="str">
        <f t="shared" ca="1" si="6"/>
        <v>M</v>
      </c>
      <c r="BW13" s="39" t="str">
        <f t="shared" ca="1" si="6"/>
        <v>M</v>
      </c>
      <c r="BX13" s="39" t="str">
        <f t="shared" ca="1" si="6"/>
        <v>M</v>
      </c>
      <c r="BY13" s="39" t="str">
        <f t="shared" ca="1" si="6"/>
        <v>M</v>
      </c>
      <c r="BZ13" s="39" t="str">
        <f t="shared" ca="1" si="6"/>
        <v>M</v>
      </c>
      <c r="CA13" s="39" t="str">
        <f t="shared" ca="1" si="6"/>
        <v>M</v>
      </c>
      <c r="CB13" s="39" t="str">
        <f t="shared" ca="1" si="6"/>
        <v>M</v>
      </c>
      <c r="CC13" s="39" t="str">
        <f t="shared" ca="1" si="6"/>
        <v>M</v>
      </c>
      <c r="CD13" s="39" t="str">
        <f t="shared" ca="1" si="6"/>
        <v>M</v>
      </c>
      <c r="CE13" s="39" t="str">
        <f t="shared" ca="1" si="6"/>
        <v>M</v>
      </c>
      <c r="CF13" s="39" t="str">
        <f t="shared" ca="1" si="6"/>
        <v>M</v>
      </c>
      <c r="CG13" s="39" t="str">
        <f t="shared" ca="1" si="6"/>
        <v>M</v>
      </c>
      <c r="CH13" s="39" t="str">
        <f t="shared" ca="1" si="6"/>
        <v>M</v>
      </c>
      <c r="CI13" s="39" t="str">
        <f t="shared" ca="1" si="6"/>
        <v>M</v>
      </c>
      <c r="CJ13" s="39" t="str">
        <f t="shared" ca="1" si="6"/>
        <v>M</v>
      </c>
      <c r="CK13" s="39" t="str">
        <f t="shared" ref="CK13:EV13" ca="1" si="7">LEFT(TEXT(CK10,"ddd"),1)</f>
        <v>M</v>
      </c>
      <c r="CL13" s="39" t="str">
        <f t="shared" ca="1" si="7"/>
        <v>M</v>
      </c>
      <c r="CM13" s="39" t="str">
        <f t="shared" ca="1" si="7"/>
        <v>M</v>
      </c>
      <c r="CN13" s="39" t="str">
        <f t="shared" ca="1" si="7"/>
        <v>M</v>
      </c>
      <c r="CO13" s="39" t="str">
        <f t="shared" ca="1" si="7"/>
        <v>M</v>
      </c>
      <c r="CP13" s="39" t="str">
        <f t="shared" ca="1" si="7"/>
        <v>M</v>
      </c>
      <c r="CQ13" s="39" t="str">
        <f t="shared" ca="1" si="7"/>
        <v>M</v>
      </c>
      <c r="CR13" s="39" t="str">
        <f t="shared" ca="1" si="7"/>
        <v>M</v>
      </c>
      <c r="CS13" s="39" t="str">
        <f t="shared" ca="1" si="7"/>
        <v>M</v>
      </c>
      <c r="CT13" s="39" t="str">
        <f t="shared" ca="1" si="7"/>
        <v>M</v>
      </c>
      <c r="CU13" s="39" t="str">
        <f t="shared" ca="1" si="7"/>
        <v>M</v>
      </c>
      <c r="CV13" s="39" t="str">
        <f t="shared" ca="1" si="7"/>
        <v>M</v>
      </c>
      <c r="CW13" s="39" t="str">
        <f t="shared" ca="1" si="7"/>
        <v>M</v>
      </c>
      <c r="CX13" s="39" t="str">
        <f t="shared" ca="1" si="7"/>
        <v>M</v>
      </c>
      <c r="CY13" s="39" t="str">
        <f t="shared" ca="1" si="7"/>
        <v>M</v>
      </c>
      <c r="CZ13" s="39" t="str">
        <f t="shared" ca="1" si="7"/>
        <v>M</v>
      </c>
      <c r="DA13" s="39" t="str">
        <f t="shared" ca="1" si="7"/>
        <v>M</v>
      </c>
      <c r="DB13" s="39" t="str">
        <f t="shared" ca="1" si="7"/>
        <v>M</v>
      </c>
      <c r="DC13" s="39" t="str">
        <f t="shared" ca="1" si="7"/>
        <v>M</v>
      </c>
      <c r="DD13" s="39" t="str">
        <f t="shared" ca="1" si="7"/>
        <v>M</v>
      </c>
      <c r="DE13" s="39" t="str">
        <f t="shared" ca="1" si="7"/>
        <v>M</v>
      </c>
      <c r="DF13" s="39" t="str">
        <f t="shared" ca="1" si="7"/>
        <v>M</v>
      </c>
      <c r="DG13" s="39" t="str">
        <f t="shared" ca="1" si="7"/>
        <v>M</v>
      </c>
      <c r="DH13" s="39" t="str">
        <f t="shared" ca="1" si="7"/>
        <v>M</v>
      </c>
      <c r="DI13" s="39" t="str">
        <f t="shared" ca="1" si="7"/>
        <v>M</v>
      </c>
      <c r="DJ13" s="39" t="str">
        <f t="shared" ca="1" si="7"/>
        <v>M</v>
      </c>
      <c r="DK13" s="39" t="str">
        <f t="shared" ca="1" si="7"/>
        <v>M</v>
      </c>
      <c r="DL13" s="39" t="str">
        <f t="shared" ca="1" si="7"/>
        <v>M</v>
      </c>
      <c r="DM13" s="39" t="str">
        <f t="shared" ca="1" si="7"/>
        <v>M</v>
      </c>
      <c r="DN13" s="39" t="str">
        <f t="shared" ca="1" si="7"/>
        <v>M</v>
      </c>
      <c r="DO13" s="39" t="str">
        <f t="shared" ca="1" si="7"/>
        <v>M</v>
      </c>
      <c r="DP13" s="39" t="str">
        <f t="shared" ca="1" si="7"/>
        <v>M</v>
      </c>
      <c r="DQ13" s="39" t="str">
        <f t="shared" ca="1" si="7"/>
        <v>M</v>
      </c>
      <c r="DR13" s="39" t="str">
        <f t="shared" ca="1" si="7"/>
        <v>M</v>
      </c>
      <c r="DS13" s="39" t="str">
        <f t="shared" ca="1" si="7"/>
        <v>M</v>
      </c>
      <c r="DT13" s="39" t="str">
        <f t="shared" ca="1" si="7"/>
        <v>M</v>
      </c>
      <c r="DU13" s="39" t="str">
        <f t="shared" ca="1" si="7"/>
        <v>M</v>
      </c>
      <c r="DV13" s="39" t="str">
        <f t="shared" ca="1" si="7"/>
        <v>M</v>
      </c>
      <c r="DW13" s="39" t="str">
        <f t="shared" ca="1" si="7"/>
        <v>M</v>
      </c>
      <c r="DX13" s="39" t="str">
        <f t="shared" ca="1" si="7"/>
        <v>M</v>
      </c>
      <c r="DY13" s="39" t="str">
        <f t="shared" ca="1" si="7"/>
        <v>M</v>
      </c>
      <c r="DZ13" s="39" t="str">
        <f t="shared" ca="1" si="7"/>
        <v>M</v>
      </c>
      <c r="EA13" s="39" t="str">
        <f t="shared" ca="1" si="7"/>
        <v>M</v>
      </c>
      <c r="EB13" s="39" t="str">
        <f t="shared" ca="1" si="7"/>
        <v>M</v>
      </c>
      <c r="EC13" s="39" t="str">
        <f t="shared" ca="1" si="7"/>
        <v>M</v>
      </c>
      <c r="ED13" s="39" t="str">
        <f t="shared" ca="1" si="7"/>
        <v>M</v>
      </c>
      <c r="EE13" s="39" t="str">
        <f t="shared" ca="1" si="7"/>
        <v>M</v>
      </c>
      <c r="EF13" s="39" t="str">
        <f t="shared" ca="1" si="7"/>
        <v>M</v>
      </c>
      <c r="EG13" s="39" t="str">
        <f t="shared" ca="1" si="7"/>
        <v>M</v>
      </c>
      <c r="EH13" s="39" t="str">
        <f t="shared" ca="1" si="7"/>
        <v>M</v>
      </c>
      <c r="EI13" s="39" t="str">
        <f t="shared" ca="1" si="7"/>
        <v>M</v>
      </c>
      <c r="EJ13" s="39" t="str">
        <f t="shared" ca="1" si="7"/>
        <v>M</v>
      </c>
      <c r="EK13" s="39" t="str">
        <f t="shared" ca="1" si="7"/>
        <v>M</v>
      </c>
      <c r="EL13" s="39" t="str">
        <f t="shared" ca="1" si="7"/>
        <v>M</v>
      </c>
      <c r="EM13" s="39" t="str">
        <f t="shared" ca="1" si="7"/>
        <v>M</v>
      </c>
      <c r="EN13" s="39" t="str">
        <f t="shared" ca="1" si="7"/>
        <v>M</v>
      </c>
      <c r="EO13" s="39" t="str">
        <f t="shared" ca="1" si="7"/>
        <v>M</v>
      </c>
      <c r="EP13" s="39" t="str">
        <f t="shared" ca="1" si="7"/>
        <v>M</v>
      </c>
      <c r="EQ13" s="39" t="str">
        <f t="shared" ca="1" si="7"/>
        <v>M</v>
      </c>
      <c r="ER13" s="39" t="str">
        <f t="shared" ca="1" si="7"/>
        <v>M</v>
      </c>
      <c r="ES13" s="39" t="str">
        <f t="shared" ca="1" si="7"/>
        <v>M</v>
      </c>
      <c r="ET13" s="39" t="str">
        <f t="shared" ca="1" si="7"/>
        <v>M</v>
      </c>
      <c r="EU13" s="39" t="str">
        <f t="shared" ca="1" si="7"/>
        <v>M</v>
      </c>
      <c r="EV13" s="39" t="str">
        <f t="shared" ca="1" si="7"/>
        <v>M</v>
      </c>
      <c r="EW13" s="39" t="str">
        <f t="shared" ref="EW13:GZ13" ca="1" si="8">LEFT(TEXT(EW10,"ddd"),1)</f>
        <v>M</v>
      </c>
      <c r="EX13" s="39" t="str">
        <f t="shared" ca="1" si="8"/>
        <v>M</v>
      </c>
      <c r="EY13" s="39" t="str">
        <f t="shared" ca="1" si="8"/>
        <v>M</v>
      </c>
      <c r="EZ13" s="39" t="str">
        <f t="shared" ca="1" si="8"/>
        <v>M</v>
      </c>
      <c r="FA13" s="39" t="str">
        <f t="shared" ca="1" si="8"/>
        <v>M</v>
      </c>
      <c r="FB13" s="39" t="str">
        <f t="shared" ca="1" si="8"/>
        <v>M</v>
      </c>
      <c r="FC13" s="39" t="str">
        <f t="shared" ca="1" si="8"/>
        <v>M</v>
      </c>
      <c r="FD13" s="39" t="str">
        <f t="shared" ca="1" si="8"/>
        <v>M</v>
      </c>
      <c r="FE13" s="39" t="str">
        <f t="shared" ca="1" si="8"/>
        <v>M</v>
      </c>
      <c r="FF13" s="39" t="str">
        <f t="shared" ca="1" si="8"/>
        <v>M</v>
      </c>
      <c r="FG13" s="39" t="str">
        <f t="shared" ca="1" si="8"/>
        <v>M</v>
      </c>
      <c r="FH13" s="39" t="str">
        <f t="shared" ca="1" si="8"/>
        <v>M</v>
      </c>
      <c r="FI13" s="39" t="str">
        <f t="shared" ca="1" si="8"/>
        <v>M</v>
      </c>
      <c r="FJ13" s="39" t="str">
        <f t="shared" ca="1" si="8"/>
        <v>M</v>
      </c>
      <c r="FK13" s="39" t="str">
        <f t="shared" ca="1" si="8"/>
        <v>M</v>
      </c>
      <c r="FL13" s="39" t="str">
        <f t="shared" ca="1" si="8"/>
        <v>M</v>
      </c>
      <c r="FM13" s="39" t="str">
        <f t="shared" ca="1" si="8"/>
        <v>M</v>
      </c>
      <c r="FN13" s="39" t="str">
        <f t="shared" ca="1" si="8"/>
        <v>M</v>
      </c>
      <c r="FO13" s="39" t="str">
        <f t="shared" ca="1" si="8"/>
        <v>M</v>
      </c>
      <c r="FP13" s="39" t="str">
        <f t="shared" ca="1" si="8"/>
        <v>M</v>
      </c>
      <c r="FQ13" s="39" t="str">
        <f t="shared" ca="1" si="8"/>
        <v>M</v>
      </c>
      <c r="FR13" s="39" t="str">
        <f t="shared" ca="1" si="8"/>
        <v>M</v>
      </c>
      <c r="FS13" s="39" t="str">
        <f t="shared" ca="1" si="8"/>
        <v>M</v>
      </c>
      <c r="FT13" s="39" t="str">
        <f t="shared" ca="1" si="8"/>
        <v>M</v>
      </c>
      <c r="FU13" s="39" t="str">
        <f t="shared" ca="1" si="8"/>
        <v>M</v>
      </c>
      <c r="FV13" s="39" t="str">
        <f t="shared" ca="1" si="8"/>
        <v>M</v>
      </c>
      <c r="FW13" s="39" t="str">
        <f t="shared" ca="1" si="8"/>
        <v>M</v>
      </c>
      <c r="FX13" s="39" t="str">
        <f t="shared" ca="1" si="8"/>
        <v>M</v>
      </c>
      <c r="FY13" s="39" t="str">
        <f t="shared" ca="1" si="8"/>
        <v>M</v>
      </c>
      <c r="FZ13" s="39" t="str">
        <f t="shared" ca="1" si="8"/>
        <v>M</v>
      </c>
      <c r="GA13" s="39" t="str">
        <f t="shared" ca="1" si="8"/>
        <v>M</v>
      </c>
      <c r="GB13" s="39" t="str">
        <f t="shared" ca="1" si="8"/>
        <v>M</v>
      </c>
      <c r="GC13" s="39" t="str">
        <f t="shared" ca="1" si="8"/>
        <v>M</v>
      </c>
      <c r="GD13" s="39" t="str">
        <f t="shared" ca="1" si="8"/>
        <v>M</v>
      </c>
      <c r="GE13" s="39" t="str">
        <f t="shared" ca="1" si="8"/>
        <v>M</v>
      </c>
      <c r="GF13" s="39" t="str">
        <f t="shared" ca="1" si="8"/>
        <v>M</v>
      </c>
      <c r="GG13" s="39" t="str">
        <f t="shared" ca="1" si="8"/>
        <v>M</v>
      </c>
      <c r="GH13" s="39" t="str">
        <f t="shared" ca="1" si="8"/>
        <v>M</v>
      </c>
      <c r="GI13" s="39" t="str">
        <f t="shared" ca="1" si="8"/>
        <v>M</v>
      </c>
      <c r="GJ13" s="39" t="str">
        <f t="shared" ca="1" si="8"/>
        <v>M</v>
      </c>
      <c r="GK13" s="39" t="str">
        <f t="shared" ca="1" si="8"/>
        <v>M</v>
      </c>
      <c r="GL13" s="39" t="str">
        <f t="shared" ca="1" si="8"/>
        <v>M</v>
      </c>
      <c r="GM13" s="39" t="str">
        <f t="shared" ca="1" si="8"/>
        <v>M</v>
      </c>
      <c r="GN13" s="39" t="str">
        <f t="shared" ca="1" si="8"/>
        <v>M</v>
      </c>
      <c r="GO13" s="39" t="str">
        <f t="shared" ca="1" si="8"/>
        <v>M</v>
      </c>
      <c r="GP13" s="39" t="str">
        <f t="shared" ca="1" si="8"/>
        <v>M</v>
      </c>
      <c r="GQ13" s="39" t="str">
        <f t="shared" ca="1" si="8"/>
        <v>M</v>
      </c>
      <c r="GR13" s="39" t="str">
        <f t="shared" ca="1" si="8"/>
        <v>M</v>
      </c>
      <c r="GS13" s="39" t="str">
        <f t="shared" ca="1" si="8"/>
        <v>M</v>
      </c>
      <c r="GT13" s="39" t="str">
        <f t="shared" ca="1" si="8"/>
        <v>M</v>
      </c>
      <c r="GU13" s="39" t="str">
        <f t="shared" ca="1" si="8"/>
        <v>M</v>
      </c>
      <c r="GV13" s="39" t="str">
        <f t="shared" ca="1" si="8"/>
        <v>M</v>
      </c>
      <c r="GW13" s="39" t="str">
        <f t="shared" ca="1" si="8"/>
        <v>M</v>
      </c>
      <c r="GX13" s="39" t="str">
        <f t="shared" ca="1" si="8"/>
        <v>M</v>
      </c>
      <c r="GY13" s="39" t="str">
        <f t="shared" ca="1" si="8"/>
        <v>M</v>
      </c>
      <c r="GZ13" s="39" t="str">
        <f t="shared" ca="1" si="8"/>
        <v>M</v>
      </c>
    </row>
    <row r="14" spans="1:208" ht="3.75" customHeight="1">
      <c r="B14" s="26"/>
      <c r="C14" s="27"/>
      <c r="D14" s="28"/>
      <c r="E14" s="26"/>
      <c r="F14" s="27"/>
      <c r="H14" s="27"/>
      <c r="I14" s="27"/>
      <c r="J14" s="28"/>
      <c r="K14" s="26"/>
      <c r="L14" s="28"/>
      <c r="M14" s="26"/>
      <c r="N14" s="27"/>
      <c r="O14" s="27"/>
      <c r="P14" s="77"/>
      <c r="Q14" s="78"/>
      <c r="R14" s="26"/>
      <c r="S14" s="26"/>
      <c r="T14" s="28"/>
      <c r="U14" s="26"/>
      <c r="V14" s="28"/>
      <c r="W14" s="88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</row>
    <row r="15" spans="1:208" s="34" customFormat="1" ht="12.75">
      <c r="A15" s="81"/>
      <c r="B15" s="42">
        <f t="shared" ref="B15:B139" ca="1" si="9">IF(ROW(id)=ROW($B$13)+2,1,MAX(prev_col_range)+1)</f>
        <v>1</v>
      </c>
      <c r="C15" s="82">
        <f ca="1">IF(type&lt;&gt;"",IF(ROW(stage_id)=ROW($C$13)+2,1,IF(type="S",MAX(prev_col_range)+1,MAX(prev_col_range))))</f>
        <v>1</v>
      </c>
      <c r="D15" s="83">
        <f ca="1">_xlfn.IFNA(IF(OR(type="T",type="M"),MATCH(role,Setting!$I$9:$I$16,0),-1),-1)</f>
        <v>-1</v>
      </c>
      <c r="E15" s="42" t="s">
        <v>52</v>
      </c>
      <c r="F15" s="41" t="s">
        <v>53</v>
      </c>
      <c r="H15" s="62" t="str">
        <f ca="1">_xlfn.IFNA(INDEX(Setting!$P$9:$P$28,MATCH(team_member,Setting!$N$9:$N$28,0)),"")</f>
        <v/>
      </c>
      <c r="I15" s="41"/>
      <c r="J15" s="43"/>
      <c r="K15" s="70">
        <f ca="1">MIN(S16:S24)</f>
        <v>44935</v>
      </c>
      <c r="L15" s="71"/>
      <c r="M15" s="42"/>
      <c r="N15" s="72" t="str">
        <f t="shared" ref="N15:N139" ca="1" si="10">IF(d.id&lt;&gt;"",IF(d.id&lt;id,"↖",IF(d.id&gt;id,"↙","")),"")</f>
        <v/>
      </c>
      <c r="O15" s="73" t="str" cm="1">
        <f t="array" aca="1" ref="O15" ca="1">IFERROR("("&amp;d.type&amp;") "&amp;IF(LEN(d.name)&gt;7,LEFT(d.name,7)&amp;"…",d.name),"")</f>
        <v/>
      </c>
      <c r="P15" s="79" t="s">
        <v>54</v>
      </c>
      <c r="Q15" s="43"/>
      <c r="R15" s="102">
        <f ca="1">MAX(T16:T24)-plan_start</f>
        <v>350</v>
      </c>
      <c r="S15" s="70" cm="1">
        <f t="array" aca="1" ref="S15" ca="1">IFERROR(IF(ind.start&gt;0,ind.start,IF(ind.end&lt;&gt;"",plan_start_calculation,IF(d.id&lt;&gt;"",IF(OR(d.conn="FS",d.conn=""),fs_calculation,IF(d.conn="SS",ss_calculation,plan_start_calculation)),""))),"")</f>
        <v>44935</v>
      </c>
      <c r="T15" s="71" cm="1">
        <f t="array" aca="1" ref="T15" ca="1">IFERROR(IF(ind.start&lt;&gt;"",plan_end_calculation,IF(ind.end&lt;&gt;"",ind.end,IF(d.id&lt;&gt;"",IF(d.conn="SF",sf_calculation,IF(d.conn="FF",ff_calculation,plan_end_calculation)),""))),"")</f>
        <v>45284</v>
      </c>
      <c r="U15" s="84">
        <v>44935</v>
      </c>
      <c r="V15" s="85">
        <v>45284</v>
      </c>
      <c r="W15" s="96" cm="1">
        <f t="array" ref="W15">SUM(W16:W24*R16:R24)/SUM(R16:R24)</f>
        <v>0</v>
      </c>
      <c r="X15" s="41" t="str" cm="1">
        <f t="array" aca="1" ref="X15" ca="1">IF(type="M",IF(item_in_plan,IF(AND(show_progress="Yes",item_in_complete),"⚑","◆"),IF(AND(display="Plan vs Base",item_in_base),"◆","")),"")</f>
        <v/>
      </c>
      <c r="Y15" s="41" t="str" cm="1">
        <f t="array" aca="1" ref="Y15" ca="1">IF(type="M",IF(item_in_plan,IF(AND(show_progress="Yes",item_in_complete),"⚑","◆"),IF(AND(display="Plan vs Base",item_in_base),"◆","")),"")</f>
        <v/>
      </c>
      <c r="Z15" s="41" t="str" cm="1">
        <f t="array" aca="1" ref="Z15" ca="1">IF(type="M",IF(item_in_plan,IF(AND(show_progress="Yes",item_in_complete),"⚑","◆"),IF(AND(display="Plan vs Base",item_in_base),"◆","")),"")</f>
        <v/>
      </c>
      <c r="AA15" s="41" t="str" cm="1">
        <f t="array" aca="1" ref="AA15" ca="1">IF(type="M",IF(item_in_plan,IF(AND(show_progress="Yes",item_in_complete),"⚑","◆"),IF(AND(display="Plan vs Base",item_in_base),"◆","")),"")</f>
        <v/>
      </c>
      <c r="AB15" s="41" t="str" cm="1">
        <f t="array" aca="1" ref="AB15" ca="1">IF(type="M",IF(item_in_plan,IF(AND(show_progress="Yes",item_in_complete),"⚑","◆"),IF(AND(display="Plan vs Base",item_in_base),"◆","")),"")</f>
        <v/>
      </c>
      <c r="AC15" s="41" t="str" cm="1">
        <f t="array" aca="1" ref="AC15" ca="1">IF(type="M",IF(item_in_plan,IF(AND(show_progress="Yes",item_in_complete),"⚑","◆"),IF(AND(display="Plan vs Base",item_in_base),"◆","")),"")</f>
        <v/>
      </c>
      <c r="AD15" s="41" t="str" cm="1">
        <f t="array" aca="1" ref="AD15" ca="1">IF(type="M",IF(item_in_plan,IF(AND(show_progress="Yes",item_in_complete),"⚑","◆"),IF(AND(display="Plan vs Base",item_in_base),"◆","")),"")</f>
        <v/>
      </c>
      <c r="AE15" s="41" t="str" cm="1">
        <f t="array" aca="1" ref="AE15" ca="1">IF(type="M",IF(item_in_plan,IF(AND(show_progress="Yes",item_in_complete),"⚑","◆"),IF(AND(display="Plan vs Base",item_in_base),"◆","")),"")</f>
        <v/>
      </c>
      <c r="AF15" s="41" t="str" cm="1">
        <f t="array" aca="1" ref="AF15" ca="1">IF(type="M",IF(item_in_plan,IF(AND(show_progress="Yes",item_in_complete),"⚑","◆"),IF(AND(display="Plan vs Base",item_in_base),"◆","")),"")</f>
        <v/>
      </c>
      <c r="AG15" s="41" t="str" cm="1">
        <f t="array" aca="1" ref="AG15" ca="1">IF(type="M",IF(item_in_plan,IF(AND(show_progress="Yes",item_in_complete),"⚑","◆"),IF(AND(display="Plan vs Base",item_in_base),"◆","")),"")</f>
        <v/>
      </c>
      <c r="AH15" s="41" t="str" cm="1">
        <f t="array" aca="1" ref="AH15" ca="1">IF(type="M",IF(item_in_plan,IF(AND(show_progress="Yes",item_in_complete),"⚑","◆"),IF(AND(display="Plan vs Base",item_in_base),"◆","")),"")</f>
        <v/>
      </c>
      <c r="AI15" s="41" t="str" cm="1">
        <f t="array" aca="1" ref="AI15" ca="1">IF(type="M",IF(item_in_plan,IF(AND(show_progress="Yes",item_in_complete),"⚑","◆"),IF(AND(display="Plan vs Base",item_in_base),"◆","")),"")</f>
        <v/>
      </c>
      <c r="AJ15" s="41" t="str" cm="1">
        <f t="array" aca="1" ref="AJ15" ca="1">IF(type="M",IF(item_in_plan,IF(AND(show_progress="Yes",item_in_complete),"⚑","◆"),IF(AND(display="Plan vs Base",item_in_base),"◆","")),"")</f>
        <v/>
      </c>
      <c r="AK15" s="41" t="str" cm="1">
        <f t="array" aca="1" ref="AK15" ca="1">IF(type="M",IF(item_in_plan,IF(AND(show_progress="Yes",item_in_complete),"⚑","◆"),IF(AND(display="Plan vs Base",item_in_base),"◆","")),"")</f>
        <v/>
      </c>
      <c r="AL15" s="41" t="str" cm="1">
        <f t="array" aca="1" ref="AL15" ca="1">IF(type="M",IF(item_in_plan,IF(AND(show_progress="Yes",item_in_complete),"⚑","◆"),IF(AND(display="Plan vs Base",item_in_base),"◆","")),"")</f>
        <v/>
      </c>
      <c r="AM15" s="41" t="str" cm="1">
        <f t="array" aca="1" ref="AM15" ca="1">IF(type="M",IF(item_in_plan,IF(AND(show_progress="Yes",item_in_complete),"⚑","◆"),IF(AND(display="Plan vs Base",item_in_base),"◆","")),"")</f>
        <v/>
      </c>
      <c r="AN15" s="41" t="str" cm="1">
        <f t="array" aca="1" ref="AN15" ca="1">IF(type="M",IF(item_in_plan,IF(AND(show_progress="Yes",item_in_complete),"⚑","◆"),IF(AND(display="Plan vs Base",item_in_base),"◆","")),"")</f>
        <v/>
      </c>
      <c r="AO15" s="41" t="str" cm="1">
        <f t="array" aca="1" ref="AO15" ca="1">IF(type="M",IF(item_in_plan,IF(AND(show_progress="Yes",item_in_complete),"⚑","◆"),IF(AND(display="Plan vs Base",item_in_base),"◆","")),"")</f>
        <v/>
      </c>
      <c r="AP15" s="41" t="str" cm="1">
        <f t="array" aca="1" ref="AP15" ca="1">IF(type="M",IF(item_in_plan,IF(AND(show_progress="Yes",item_in_complete),"⚑","◆"),IF(AND(display="Plan vs Base",item_in_base),"◆","")),"")</f>
        <v/>
      </c>
      <c r="AQ15" s="41" t="str" cm="1">
        <f t="array" aca="1" ref="AQ15" ca="1">IF(type="M",IF(item_in_plan,IF(AND(show_progress="Yes",item_in_complete),"⚑","◆"),IF(AND(display="Plan vs Base",item_in_base),"◆","")),"")</f>
        <v/>
      </c>
      <c r="AR15" s="41" t="str" cm="1">
        <f t="array" aca="1" ref="AR15" ca="1">IF(type="M",IF(item_in_plan,IF(AND(show_progress="Yes",item_in_complete),"⚑","◆"),IF(AND(display="Plan vs Base",item_in_base),"◆","")),"")</f>
        <v/>
      </c>
      <c r="AS15" s="41" t="str" cm="1">
        <f t="array" aca="1" ref="AS15" ca="1">IF(type="M",IF(item_in_plan,IF(AND(show_progress="Yes",item_in_complete),"⚑","◆"),IF(AND(display="Plan vs Base",item_in_base),"◆","")),"")</f>
        <v/>
      </c>
      <c r="AT15" s="41" t="str" cm="1">
        <f t="array" aca="1" ref="AT15" ca="1">IF(type="M",IF(item_in_plan,IF(AND(show_progress="Yes",item_in_complete),"⚑","◆"),IF(AND(display="Plan vs Base",item_in_base),"◆","")),"")</f>
        <v/>
      </c>
      <c r="AU15" s="41" t="str" cm="1">
        <f t="array" aca="1" ref="AU15" ca="1">IF(type="M",IF(item_in_plan,IF(AND(show_progress="Yes",item_in_complete),"⚑","◆"),IF(AND(display="Plan vs Base",item_in_base),"◆","")),"")</f>
        <v/>
      </c>
      <c r="AV15" s="41" t="str" cm="1">
        <f t="array" aca="1" ref="AV15" ca="1">IF(type="M",IF(item_in_plan,IF(AND(show_progress="Yes",item_in_complete),"⚑","◆"),IF(AND(display="Plan vs Base",item_in_base),"◆","")),"")</f>
        <v/>
      </c>
      <c r="AW15" s="41" t="str" cm="1">
        <f t="array" aca="1" ref="AW15" ca="1">IF(type="M",IF(item_in_plan,IF(AND(show_progress="Yes",item_in_complete),"⚑","◆"),IF(AND(display="Plan vs Base",item_in_base),"◆","")),"")</f>
        <v/>
      </c>
      <c r="AX15" s="41" t="str" cm="1">
        <f t="array" aca="1" ref="AX15" ca="1">IF(type="M",IF(item_in_plan,IF(AND(show_progress="Yes",item_in_complete),"⚑","◆"),IF(AND(display="Plan vs Base",item_in_base),"◆","")),"")</f>
        <v/>
      </c>
      <c r="AY15" s="41" t="str" cm="1">
        <f t="array" aca="1" ref="AY15" ca="1">IF(type="M",IF(item_in_plan,IF(AND(show_progress="Yes",item_in_complete),"⚑","◆"),IF(AND(display="Plan vs Base",item_in_base),"◆","")),"")</f>
        <v/>
      </c>
      <c r="AZ15" s="41" t="str" cm="1">
        <f t="array" aca="1" ref="AZ15" ca="1">IF(type="M",IF(item_in_plan,IF(AND(show_progress="Yes",item_in_complete),"⚑","◆"),IF(AND(display="Plan vs Base",item_in_base),"◆","")),"")</f>
        <v/>
      </c>
      <c r="BA15" s="41" t="str" cm="1">
        <f t="array" aca="1" ref="BA15" ca="1">IF(type="M",IF(item_in_plan,IF(AND(show_progress="Yes",item_in_complete),"⚑","◆"),IF(AND(display="Plan vs Base",item_in_base),"◆","")),"")</f>
        <v/>
      </c>
      <c r="BB15" s="41" t="str" cm="1">
        <f t="array" aca="1" ref="BB15" ca="1">IF(type="M",IF(item_in_plan,IF(AND(show_progress="Yes",item_in_complete),"⚑","◆"),IF(AND(display="Plan vs Base",item_in_base),"◆","")),"")</f>
        <v/>
      </c>
      <c r="BC15" s="41" t="str" cm="1">
        <f t="array" aca="1" ref="BC15" ca="1">IF(type="M",IF(item_in_plan,IF(AND(show_progress="Yes",item_in_complete),"⚑","◆"),IF(AND(display="Plan vs Base",item_in_base),"◆","")),"")</f>
        <v/>
      </c>
      <c r="BD15" s="41" t="str" cm="1">
        <f t="array" aca="1" ref="BD15" ca="1">IF(type="M",IF(item_in_plan,IF(AND(show_progress="Yes",item_in_complete),"⚑","◆"),IF(AND(display="Plan vs Base",item_in_base),"◆","")),"")</f>
        <v/>
      </c>
      <c r="BE15" s="41" t="str" cm="1">
        <f t="array" aca="1" ref="BE15" ca="1">IF(type="M",IF(item_in_plan,IF(AND(show_progress="Yes",item_in_complete),"⚑","◆"),IF(AND(display="Plan vs Base",item_in_base),"◆","")),"")</f>
        <v/>
      </c>
      <c r="BF15" s="41" t="str" cm="1">
        <f t="array" aca="1" ref="BF15" ca="1">IF(type="M",IF(item_in_plan,IF(AND(show_progress="Yes",item_in_complete),"⚑","◆"),IF(AND(display="Plan vs Base",item_in_base),"◆","")),"")</f>
        <v/>
      </c>
      <c r="BG15" s="41" t="str" cm="1">
        <f t="array" aca="1" ref="BG15" ca="1">IF(type="M",IF(item_in_plan,IF(AND(show_progress="Yes",item_in_complete),"⚑","◆"),IF(AND(display="Plan vs Base",item_in_base),"◆","")),"")</f>
        <v/>
      </c>
      <c r="BH15" s="41" t="str" cm="1">
        <f t="array" aca="1" ref="BH15" ca="1">IF(type="M",IF(item_in_plan,IF(AND(show_progress="Yes",item_in_complete),"⚑","◆"),IF(AND(display="Plan vs Base",item_in_base),"◆","")),"")</f>
        <v/>
      </c>
      <c r="BI15" s="41" t="str" cm="1">
        <f t="array" aca="1" ref="BI15" ca="1">IF(type="M",IF(item_in_plan,IF(AND(show_progress="Yes",item_in_complete),"⚑","◆"),IF(AND(display="Plan vs Base",item_in_base),"◆","")),"")</f>
        <v/>
      </c>
      <c r="BJ15" s="41" t="str" cm="1">
        <f t="array" aca="1" ref="BJ15" ca="1">IF(type="M",IF(item_in_plan,IF(AND(show_progress="Yes",item_in_complete),"⚑","◆"),IF(AND(display="Plan vs Base",item_in_base),"◆","")),"")</f>
        <v/>
      </c>
      <c r="BK15" s="41" t="str" cm="1">
        <f t="array" aca="1" ref="BK15" ca="1">IF(type="M",IF(item_in_plan,IF(AND(show_progress="Yes",item_in_complete),"⚑","◆"),IF(AND(display="Plan vs Base",item_in_base),"◆","")),"")</f>
        <v/>
      </c>
      <c r="BL15" s="41" t="str" cm="1">
        <f t="array" aca="1" ref="BL15" ca="1">IF(type="M",IF(item_in_plan,IF(AND(show_progress="Yes",item_in_complete),"⚑","◆"),IF(AND(display="Plan vs Base",item_in_base),"◆","")),"")</f>
        <v/>
      </c>
      <c r="BM15" s="41" t="str" cm="1">
        <f t="array" aca="1" ref="BM15" ca="1">IF(type="M",IF(item_in_plan,IF(AND(show_progress="Yes",item_in_complete),"⚑","◆"),IF(AND(display="Plan vs Base",item_in_base),"◆","")),"")</f>
        <v/>
      </c>
      <c r="BN15" s="41" t="str" cm="1">
        <f t="array" aca="1" ref="BN15" ca="1">IF(type="M",IF(item_in_plan,IF(AND(show_progress="Yes",item_in_complete),"⚑","◆"),IF(AND(display="Plan vs Base",item_in_base),"◆","")),"")</f>
        <v/>
      </c>
      <c r="BO15" s="41" t="str" cm="1">
        <f t="array" aca="1" ref="BO15" ca="1">IF(type="M",IF(item_in_plan,IF(AND(show_progress="Yes",item_in_complete),"⚑","◆"),IF(AND(display="Plan vs Base",item_in_base),"◆","")),"")</f>
        <v/>
      </c>
      <c r="BP15" s="41" t="str" cm="1">
        <f t="array" aca="1" ref="BP15" ca="1">IF(type="M",IF(item_in_plan,IF(AND(show_progress="Yes",item_in_complete),"⚑","◆"),IF(AND(display="Plan vs Base",item_in_base),"◆","")),"")</f>
        <v/>
      </c>
      <c r="BQ15" s="41" t="str" cm="1">
        <f t="array" aca="1" ref="BQ15" ca="1">IF(type="M",IF(item_in_plan,IF(AND(show_progress="Yes",item_in_complete),"⚑","◆"),IF(AND(display="Plan vs Base",item_in_base),"◆","")),"")</f>
        <v/>
      </c>
      <c r="BR15" s="41" t="str" cm="1">
        <f t="array" aca="1" ref="BR15" ca="1">IF(type="M",IF(item_in_plan,IF(AND(show_progress="Yes",item_in_complete),"⚑","◆"),IF(AND(display="Plan vs Base",item_in_base),"◆","")),"")</f>
        <v/>
      </c>
      <c r="BS15" s="41" t="str" cm="1">
        <f t="array" aca="1" ref="BS15" ca="1">IF(type="M",IF(item_in_plan,IF(AND(show_progress="Yes",item_in_complete),"⚑","◆"),IF(AND(display="Plan vs Base",item_in_base),"◆","")),"")</f>
        <v/>
      </c>
      <c r="BT15" s="41" t="str" cm="1">
        <f t="array" aca="1" ref="BT15" ca="1">IF(type="M",IF(item_in_plan,IF(AND(show_progress="Yes",item_in_complete),"⚑","◆"),IF(AND(display="Plan vs Base",item_in_base),"◆","")),"")</f>
        <v/>
      </c>
      <c r="BU15" s="41" t="str" cm="1">
        <f t="array" aca="1" ref="BU15" ca="1">IF(type="M",IF(item_in_plan,IF(AND(show_progress="Yes",item_in_complete),"⚑","◆"),IF(AND(display="Plan vs Base",item_in_base),"◆","")),"")</f>
        <v/>
      </c>
      <c r="BV15" s="41" t="str" cm="1">
        <f t="array" aca="1" ref="BV15" ca="1">IF(type="M",IF(item_in_plan,IF(AND(show_progress="Yes",item_in_complete),"⚑","◆"),IF(AND(display="Plan vs Base",item_in_base),"◆","")),"")</f>
        <v/>
      </c>
      <c r="BW15" s="41" t="str" cm="1">
        <f t="array" aca="1" ref="BW15" ca="1">IF(type="M",IF(item_in_plan,IF(AND(show_progress="Yes",item_in_complete),"⚑","◆"),IF(AND(display="Plan vs Base",item_in_base),"◆","")),"")</f>
        <v/>
      </c>
      <c r="BX15" s="41" t="str" cm="1">
        <f t="array" aca="1" ref="BX15" ca="1">IF(type="M",IF(item_in_plan,IF(AND(show_progress="Yes",item_in_complete),"⚑","◆"),IF(AND(display="Plan vs Base",item_in_base),"◆","")),"")</f>
        <v/>
      </c>
      <c r="BY15" s="41" t="str" cm="1">
        <f t="array" aca="1" ref="BY15" ca="1">IF(type="M",IF(item_in_plan,IF(AND(show_progress="Yes",item_in_complete),"⚑","◆"),IF(AND(display="Plan vs Base",item_in_base),"◆","")),"")</f>
        <v/>
      </c>
      <c r="BZ15" s="41" t="str" cm="1">
        <f t="array" aca="1" ref="BZ15" ca="1">IF(type="M",IF(item_in_plan,IF(AND(show_progress="Yes",item_in_complete),"⚑","◆"),IF(AND(display="Plan vs Base",item_in_base),"◆","")),"")</f>
        <v/>
      </c>
      <c r="CA15" s="41" t="str" cm="1">
        <f t="array" aca="1" ref="CA15" ca="1">IF(type="M",IF(item_in_plan,IF(AND(show_progress="Yes",item_in_complete),"⚑","◆"),IF(AND(display="Plan vs Base",item_in_base),"◆","")),"")</f>
        <v/>
      </c>
      <c r="CB15" s="41" t="str" cm="1">
        <f t="array" aca="1" ref="CB15" ca="1">IF(type="M",IF(item_in_plan,IF(AND(show_progress="Yes",item_in_complete),"⚑","◆"),IF(AND(display="Plan vs Base",item_in_base),"◆","")),"")</f>
        <v/>
      </c>
      <c r="CC15" s="41" t="str" cm="1">
        <f t="array" aca="1" ref="CC15" ca="1">IF(type="M",IF(item_in_plan,IF(AND(show_progress="Yes",item_in_complete),"⚑","◆"),IF(AND(display="Plan vs Base",item_in_base),"◆","")),"")</f>
        <v/>
      </c>
      <c r="CD15" s="41" t="str" cm="1">
        <f t="array" aca="1" ref="CD15" ca="1">IF(type="M",IF(item_in_plan,IF(AND(show_progress="Yes",item_in_complete),"⚑","◆"),IF(AND(display="Plan vs Base",item_in_base),"◆","")),"")</f>
        <v/>
      </c>
      <c r="CE15" s="41" t="str" cm="1">
        <f t="array" aca="1" ref="CE15" ca="1">IF(type="M",IF(item_in_plan,IF(AND(show_progress="Yes",item_in_complete),"⚑","◆"),IF(AND(display="Plan vs Base",item_in_base),"◆","")),"")</f>
        <v/>
      </c>
      <c r="CF15" s="41" t="str" cm="1">
        <f t="array" aca="1" ref="CF15" ca="1">IF(type="M",IF(item_in_plan,IF(AND(show_progress="Yes",item_in_complete),"⚑","◆"),IF(AND(display="Plan vs Base",item_in_base),"◆","")),"")</f>
        <v/>
      </c>
      <c r="CG15" s="41" t="str" cm="1">
        <f t="array" aca="1" ref="CG15" ca="1">IF(type="M",IF(item_in_plan,IF(AND(show_progress="Yes",item_in_complete),"⚑","◆"),IF(AND(display="Plan vs Base",item_in_base),"◆","")),"")</f>
        <v/>
      </c>
      <c r="CH15" s="41" t="str" cm="1">
        <f t="array" aca="1" ref="CH15" ca="1">IF(type="M",IF(item_in_plan,IF(AND(show_progress="Yes",item_in_complete),"⚑","◆"),IF(AND(display="Plan vs Base",item_in_base),"◆","")),"")</f>
        <v/>
      </c>
      <c r="CI15" s="41" t="str" cm="1">
        <f t="array" aca="1" ref="CI15" ca="1">IF(type="M",IF(item_in_plan,IF(AND(show_progress="Yes",item_in_complete),"⚑","◆"),IF(AND(display="Plan vs Base",item_in_base),"◆","")),"")</f>
        <v/>
      </c>
      <c r="CJ15" s="41" t="str" cm="1">
        <f t="array" aca="1" ref="CJ15" ca="1">IF(type="M",IF(item_in_plan,IF(AND(show_progress="Yes",item_in_complete),"⚑","◆"),IF(AND(display="Plan vs Base",item_in_base),"◆","")),"")</f>
        <v/>
      </c>
      <c r="CK15" s="41" t="str" cm="1">
        <f t="array" aca="1" ref="CK15" ca="1">IF(type="M",IF(item_in_plan,IF(AND(show_progress="Yes",item_in_complete),"⚑","◆"),IF(AND(display="Plan vs Base",item_in_base),"◆","")),"")</f>
        <v/>
      </c>
      <c r="CL15" s="41" t="str" cm="1">
        <f t="array" aca="1" ref="CL15" ca="1">IF(type="M",IF(item_in_plan,IF(AND(show_progress="Yes",item_in_complete),"⚑","◆"),IF(AND(display="Plan vs Base",item_in_base),"◆","")),"")</f>
        <v/>
      </c>
      <c r="CM15" s="41" t="str" cm="1">
        <f t="array" aca="1" ref="CM15" ca="1">IF(type="M",IF(item_in_plan,IF(AND(show_progress="Yes",item_in_complete),"⚑","◆"),IF(AND(display="Plan vs Base",item_in_base),"◆","")),"")</f>
        <v/>
      </c>
      <c r="CN15" s="41" t="str" cm="1">
        <f t="array" aca="1" ref="CN15" ca="1">IF(type="M",IF(item_in_plan,IF(AND(show_progress="Yes",item_in_complete),"⚑","◆"),IF(AND(display="Plan vs Base",item_in_base),"◆","")),"")</f>
        <v/>
      </c>
      <c r="CO15" s="41" t="str" cm="1">
        <f t="array" aca="1" ref="CO15" ca="1">IF(type="M",IF(item_in_plan,IF(AND(show_progress="Yes",item_in_complete),"⚑","◆"),IF(AND(display="Plan vs Base",item_in_base),"◆","")),"")</f>
        <v/>
      </c>
      <c r="CP15" s="41" t="str" cm="1">
        <f t="array" aca="1" ref="CP15" ca="1">IF(type="M",IF(item_in_plan,IF(AND(show_progress="Yes",item_in_complete),"⚑","◆"),IF(AND(display="Plan vs Base",item_in_base),"◆","")),"")</f>
        <v/>
      </c>
      <c r="CQ15" s="41" t="str" cm="1">
        <f t="array" aca="1" ref="CQ15" ca="1">IF(type="M",IF(item_in_plan,IF(AND(show_progress="Yes",item_in_complete),"⚑","◆"),IF(AND(display="Plan vs Base",item_in_base),"◆","")),"")</f>
        <v/>
      </c>
      <c r="CR15" s="41" t="str" cm="1">
        <f t="array" aca="1" ref="CR15" ca="1">IF(type="M",IF(item_in_plan,IF(AND(show_progress="Yes",item_in_complete),"⚑","◆"),IF(AND(display="Plan vs Base",item_in_base),"◆","")),"")</f>
        <v/>
      </c>
      <c r="CS15" s="41" t="str" cm="1">
        <f t="array" aca="1" ref="CS15" ca="1">IF(type="M",IF(item_in_plan,IF(AND(show_progress="Yes",item_in_complete),"⚑","◆"),IF(AND(display="Plan vs Base",item_in_base),"◆","")),"")</f>
        <v/>
      </c>
      <c r="CT15" s="41" t="str" cm="1">
        <f t="array" aca="1" ref="CT15" ca="1">IF(type="M",IF(item_in_plan,IF(AND(show_progress="Yes",item_in_complete),"⚑","◆"),IF(AND(display="Plan vs Base",item_in_base),"◆","")),"")</f>
        <v/>
      </c>
      <c r="CU15" s="41" t="str" cm="1">
        <f t="array" aca="1" ref="CU15" ca="1">IF(type="M",IF(item_in_plan,IF(AND(show_progress="Yes",item_in_complete),"⚑","◆"),IF(AND(display="Plan vs Base",item_in_base),"◆","")),"")</f>
        <v/>
      </c>
      <c r="CV15" s="41" t="str" cm="1">
        <f t="array" aca="1" ref="CV15" ca="1">IF(type="M",IF(item_in_plan,IF(AND(show_progress="Yes",item_in_complete),"⚑","◆"),IF(AND(display="Plan vs Base",item_in_base),"◆","")),"")</f>
        <v/>
      </c>
      <c r="CW15" s="41" t="str" cm="1">
        <f t="array" aca="1" ref="CW15" ca="1">IF(type="M",IF(item_in_plan,IF(AND(show_progress="Yes",item_in_complete),"⚑","◆"),IF(AND(display="Plan vs Base",item_in_base),"◆","")),"")</f>
        <v/>
      </c>
      <c r="CX15" s="41" t="str" cm="1">
        <f t="array" aca="1" ref="CX15" ca="1">IF(type="M",IF(item_in_plan,IF(AND(show_progress="Yes",item_in_complete),"⚑","◆"),IF(AND(display="Plan vs Base",item_in_base),"◆","")),"")</f>
        <v/>
      </c>
      <c r="CY15" s="41" t="str" cm="1">
        <f t="array" aca="1" ref="CY15" ca="1">IF(type="M",IF(item_in_plan,IF(AND(show_progress="Yes",item_in_complete),"⚑","◆"),IF(AND(display="Plan vs Base",item_in_base),"◆","")),"")</f>
        <v/>
      </c>
      <c r="CZ15" s="41" t="str" cm="1">
        <f t="array" aca="1" ref="CZ15" ca="1">IF(type="M",IF(item_in_plan,IF(AND(show_progress="Yes",item_in_complete),"⚑","◆"),IF(AND(display="Plan vs Base",item_in_base),"◆","")),"")</f>
        <v/>
      </c>
      <c r="DA15" s="41" t="str" cm="1">
        <f t="array" aca="1" ref="DA15" ca="1">IF(type="M",IF(item_in_plan,IF(AND(show_progress="Yes",item_in_complete),"⚑","◆"),IF(AND(display="Plan vs Base",item_in_base),"◆","")),"")</f>
        <v/>
      </c>
      <c r="DB15" s="41" t="str" cm="1">
        <f t="array" aca="1" ref="DB15" ca="1">IF(type="M",IF(item_in_plan,IF(AND(show_progress="Yes",item_in_complete),"⚑","◆"),IF(AND(display="Plan vs Base",item_in_base),"◆","")),"")</f>
        <v/>
      </c>
      <c r="DC15" s="41" t="str" cm="1">
        <f t="array" aca="1" ref="DC15" ca="1">IF(type="M",IF(item_in_plan,IF(AND(show_progress="Yes",item_in_complete),"⚑","◆"),IF(AND(display="Plan vs Base",item_in_base),"◆","")),"")</f>
        <v/>
      </c>
      <c r="DD15" s="41" t="str" cm="1">
        <f t="array" aca="1" ref="DD15" ca="1">IF(type="M",IF(item_in_plan,IF(AND(show_progress="Yes",item_in_complete),"⚑","◆"),IF(AND(display="Plan vs Base",item_in_base),"◆","")),"")</f>
        <v/>
      </c>
      <c r="DE15" s="41" t="str" cm="1">
        <f t="array" aca="1" ref="DE15" ca="1">IF(type="M",IF(item_in_plan,IF(AND(show_progress="Yes",item_in_complete),"⚑","◆"),IF(AND(display="Plan vs Base",item_in_base),"◆","")),"")</f>
        <v/>
      </c>
      <c r="DF15" s="41" t="str" cm="1">
        <f t="array" aca="1" ref="DF15" ca="1">IF(type="M",IF(item_in_plan,IF(AND(show_progress="Yes",item_in_complete),"⚑","◆"),IF(AND(display="Plan vs Base",item_in_base),"◆","")),"")</f>
        <v/>
      </c>
      <c r="DG15" s="41" t="str" cm="1">
        <f t="array" aca="1" ref="DG15" ca="1">IF(type="M",IF(item_in_plan,IF(AND(show_progress="Yes",item_in_complete),"⚑","◆"),IF(AND(display="Plan vs Base",item_in_base),"◆","")),"")</f>
        <v/>
      </c>
      <c r="DH15" s="41" t="str" cm="1">
        <f t="array" aca="1" ref="DH15" ca="1">IF(type="M",IF(item_in_plan,IF(AND(show_progress="Yes",item_in_complete),"⚑","◆"),IF(AND(display="Plan vs Base",item_in_base),"◆","")),"")</f>
        <v/>
      </c>
      <c r="DI15" s="41" t="str" cm="1">
        <f t="array" aca="1" ref="DI15" ca="1">IF(type="M",IF(item_in_plan,IF(AND(show_progress="Yes",item_in_complete),"⚑","◆"),IF(AND(display="Plan vs Base",item_in_base),"◆","")),"")</f>
        <v/>
      </c>
      <c r="DJ15" s="41" t="str" cm="1">
        <f t="array" aca="1" ref="DJ15" ca="1">IF(type="M",IF(item_in_plan,IF(AND(show_progress="Yes",item_in_complete),"⚑","◆"),IF(AND(display="Plan vs Base",item_in_base),"◆","")),"")</f>
        <v/>
      </c>
      <c r="DK15" s="41" t="str" cm="1">
        <f t="array" aca="1" ref="DK15" ca="1">IF(type="M",IF(item_in_plan,IF(AND(show_progress="Yes",item_in_complete),"⚑","◆"),IF(AND(display="Plan vs Base",item_in_base),"◆","")),"")</f>
        <v/>
      </c>
      <c r="DL15" s="41" t="str" cm="1">
        <f t="array" aca="1" ref="DL15" ca="1">IF(type="M",IF(item_in_plan,IF(AND(show_progress="Yes",item_in_complete),"⚑","◆"),IF(AND(display="Plan vs Base",item_in_base),"◆","")),"")</f>
        <v/>
      </c>
      <c r="DM15" s="41" t="str" cm="1">
        <f t="array" aca="1" ref="DM15" ca="1">IF(type="M",IF(item_in_plan,IF(AND(show_progress="Yes",item_in_complete),"⚑","◆"),IF(AND(display="Plan vs Base",item_in_base),"◆","")),"")</f>
        <v/>
      </c>
      <c r="DN15" s="41" t="str" cm="1">
        <f t="array" aca="1" ref="DN15" ca="1">IF(type="M",IF(item_in_plan,IF(AND(show_progress="Yes",item_in_complete),"⚑","◆"),IF(AND(display="Plan vs Base",item_in_base),"◆","")),"")</f>
        <v/>
      </c>
      <c r="DO15" s="41" t="str" cm="1">
        <f t="array" aca="1" ref="DO15" ca="1">IF(type="M",IF(item_in_plan,IF(AND(show_progress="Yes",item_in_complete),"⚑","◆"),IF(AND(display="Plan vs Base",item_in_base),"◆","")),"")</f>
        <v/>
      </c>
      <c r="DP15" s="41" t="str" cm="1">
        <f t="array" aca="1" ref="DP15" ca="1">IF(type="M",IF(item_in_plan,IF(AND(show_progress="Yes",item_in_complete),"⚑","◆"),IF(AND(display="Plan vs Base",item_in_base),"◆","")),"")</f>
        <v/>
      </c>
      <c r="DQ15" s="41" t="str" cm="1">
        <f t="array" aca="1" ref="DQ15" ca="1">IF(type="M",IF(item_in_plan,IF(AND(show_progress="Yes",item_in_complete),"⚑","◆"),IF(AND(display="Plan vs Base",item_in_base),"◆","")),"")</f>
        <v/>
      </c>
      <c r="DR15" s="41" t="str" cm="1">
        <f t="array" aca="1" ref="DR15" ca="1">IF(type="M",IF(item_in_plan,IF(AND(show_progress="Yes",item_in_complete),"⚑","◆"),IF(AND(display="Plan vs Base",item_in_base),"◆","")),"")</f>
        <v/>
      </c>
      <c r="DS15" s="41" t="str" cm="1">
        <f t="array" aca="1" ref="DS15" ca="1">IF(type="M",IF(item_in_plan,IF(AND(show_progress="Yes",item_in_complete),"⚑","◆"),IF(AND(display="Plan vs Base",item_in_base),"◆","")),"")</f>
        <v/>
      </c>
      <c r="DT15" s="41" t="str" cm="1">
        <f t="array" aca="1" ref="DT15" ca="1">IF(type="M",IF(item_in_plan,IF(AND(show_progress="Yes",item_in_complete),"⚑","◆"),IF(AND(display="Plan vs Base",item_in_base),"◆","")),"")</f>
        <v/>
      </c>
      <c r="DU15" s="41" t="str" cm="1">
        <f t="array" aca="1" ref="DU15" ca="1">IF(type="M",IF(item_in_plan,IF(AND(show_progress="Yes",item_in_complete),"⚑","◆"),IF(AND(display="Plan vs Base",item_in_base),"◆","")),"")</f>
        <v/>
      </c>
      <c r="DV15" s="41" t="str" cm="1">
        <f t="array" aca="1" ref="DV15" ca="1">IF(type="M",IF(item_in_plan,IF(AND(show_progress="Yes",item_in_complete),"⚑","◆"),IF(AND(display="Plan vs Base",item_in_base),"◆","")),"")</f>
        <v/>
      </c>
      <c r="DW15" s="41" t="str" cm="1">
        <f t="array" aca="1" ref="DW15" ca="1">IF(type="M",IF(item_in_plan,IF(AND(show_progress="Yes",item_in_complete),"⚑","◆"),IF(AND(display="Plan vs Base",item_in_base),"◆","")),"")</f>
        <v/>
      </c>
      <c r="DX15" s="41" t="str" cm="1">
        <f t="array" aca="1" ref="DX15" ca="1">IF(type="M",IF(item_in_plan,IF(AND(show_progress="Yes",item_in_complete),"⚑","◆"),IF(AND(display="Plan vs Base",item_in_base),"◆","")),"")</f>
        <v/>
      </c>
      <c r="DY15" s="41" t="str" cm="1">
        <f t="array" aca="1" ref="DY15" ca="1">IF(type="M",IF(item_in_plan,IF(AND(show_progress="Yes",item_in_complete),"⚑","◆"),IF(AND(display="Plan vs Base",item_in_base),"◆","")),"")</f>
        <v/>
      </c>
      <c r="DZ15" s="41" t="str" cm="1">
        <f t="array" aca="1" ref="DZ15" ca="1">IF(type="M",IF(item_in_plan,IF(AND(show_progress="Yes",item_in_complete),"⚑","◆"),IF(AND(display="Plan vs Base",item_in_base),"◆","")),"")</f>
        <v/>
      </c>
      <c r="EA15" s="41" t="str" cm="1">
        <f t="array" aca="1" ref="EA15" ca="1">IF(type="M",IF(item_in_plan,IF(AND(show_progress="Yes",item_in_complete),"⚑","◆"),IF(AND(display="Plan vs Base",item_in_base),"◆","")),"")</f>
        <v/>
      </c>
      <c r="EB15" s="41" t="str" cm="1">
        <f t="array" aca="1" ref="EB15" ca="1">IF(type="M",IF(item_in_plan,IF(AND(show_progress="Yes",item_in_complete),"⚑","◆"),IF(AND(display="Plan vs Base",item_in_base),"◆","")),"")</f>
        <v/>
      </c>
      <c r="EC15" s="41" t="str" cm="1">
        <f t="array" aca="1" ref="EC15" ca="1">IF(type="M",IF(item_in_plan,IF(AND(show_progress="Yes",item_in_complete),"⚑","◆"),IF(AND(display="Plan vs Base",item_in_base),"◆","")),"")</f>
        <v/>
      </c>
      <c r="ED15" s="41" t="str" cm="1">
        <f t="array" aca="1" ref="ED15" ca="1">IF(type="M",IF(item_in_plan,IF(AND(show_progress="Yes",item_in_complete),"⚑","◆"),IF(AND(display="Plan vs Base",item_in_base),"◆","")),"")</f>
        <v/>
      </c>
      <c r="EE15" s="41" t="str" cm="1">
        <f t="array" aca="1" ref="EE15" ca="1">IF(type="M",IF(item_in_plan,IF(AND(show_progress="Yes",item_in_complete),"⚑","◆"),IF(AND(display="Plan vs Base",item_in_base),"◆","")),"")</f>
        <v/>
      </c>
      <c r="EF15" s="41" t="str" cm="1">
        <f t="array" aca="1" ref="EF15" ca="1">IF(type="M",IF(item_in_plan,IF(AND(show_progress="Yes",item_in_complete),"⚑","◆"),IF(AND(display="Plan vs Base",item_in_base),"◆","")),"")</f>
        <v/>
      </c>
      <c r="EG15" s="41" t="str" cm="1">
        <f t="array" aca="1" ref="EG15" ca="1">IF(type="M",IF(item_in_plan,IF(AND(show_progress="Yes",item_in_complete),"⚑","◆"),IF(AND(display="Plan vs Base",item_in_base),"◆","")),"")</f>
        <v/>
      </c>
      <c r="EH15" s="41" t="str" cm="1">
        <f t="array" aca="1" ref="EH15" ca="1">IF(type="M",IF(item_in_plan,IF(AND(show_progress="Yes",item_in_complete),"⚑","◆"),IF(AND(display="Plan vs Base",item_in_base),"◆","")),"")</f>
        <v/>
      </c>
      <c r="EI15" s="41" t="str" cm="1">
        <f t="array" aca="1" ref="EI15" ca="1">IF(type="M",IF(item_in_plan,IF(AND(show_progress="Yes",item_in_complete),"⚑","◆"),IF(AND(display="Plan vs Base",item_in_base),"◆","")),"")</f>
        <v/>
      </c>
      <c r="EJ15" s="41" t="str" cm="1">
        <f t="array" aca="1" ref="EJ15" ca="1">IF(type="M",IF(item_in_plan,IF(AND(show_progress="Yes",item_in_complete),"⚑","◆"),IF(AND(display="Plan vs Base",item_in_base),"◆","")),"")</f>
        <v/>
      </c>
      <c r="EK15" s="41" t="str" cm="1">
        <f t="array" aca="1" ref="EK15" ca="1">IF(type="M",IF(item_in_plan,IF(AND(show_progress="Yes",item_in_complete),"⚑","◆"),IF(AND(display="Plan vs Base",item_in_base),"◆","")),"")</f>
        <v/>
      </c>
      <c r="EL15" s="41" t="str" cm="1">
        <f t="array" aca="1" ref="EL15" ca="1">IF(type="M",IF(item_in_plan,IF(AND(show_progress="Yes",item_in_complete),"⚑","◆"),IF(AND(display="Plan vs Base",item_in_base),"◆","")),"")</f>
        <v/>
      </c>
      <c r="EM15" s="41" t="str" cm="1">
        <f t="array" aca="1" ref="EM15" ca="1">IF(type="M",IF(item_in_plan,IF(AND(show_progress="Yes",item_in_complete),"⚑","◆"),IF(AND(display="Plan vs Base",item_in_base),"◆","")),"")</f>
        <v/>
      </c>
      <c r="EN15" s="41" t="str" cm="1">
        <f t="array" aca="1" ref="EN15" ca="1">IF(type="M",IF(item_in_plan,IF(AND(show_progress="Yes",item_in_complete),"⚑","◆"),IF(AND(display="Plan vs Base",item_in_base),"◆","")),"")</f>
        <v/>
      </c>
      <c r="EO15" s="41" t="str" cm="1">
        <f t="array" aca="1" ref="EO15" ca="1">IF(type="M",IF(item_in_plan,IF(AND(show_progress="Yes",item_in_complete),"⚑","◆"),IF(AND(display="Plan vs Base",item_in_base),"◆","")),"")</f>
        <v/>
      </c>
      <c r="EP15" s="41" t="str" cm="1">
        <f t="array" aca="1" ref="EP15" ca="1">IF(type="M",IF(item_in_plan,IF(AND(show_progress="Yes",item_in_complete),"⚑","◆"),IF(AND(display="Plan vs Base",item_in_base),"◆","")),"")</f>
        <v/>
      </c>
      <c r="EQ15" s="41" t="str" cm="1">
        <f t="array" aca="1" ref="EQ15" ca="1">IF(type="M",IF(item_in_plan,IF(AND(show_progress="Yes",item_in_complete),"⚑","◆"),IF(AND(display="Plan vs Base",item_in_base),"◆","")),"")</f>
        <v/>
      </c>
      <c r="ER15" s="41" t="str" cm="1">
        <f t="array" aca="1" ref="ER15" ca="1">IF(type="M",IF(item_in_plan,IF(AND(show_progress="Yes",item_in_complete),"⚑","◆"),IF(AND(display="Plan vs Base",item_in_base),"◆","")),"")</f>
        <v/>
      </c>
      <c r="ES15" s="41" t="str" cm="1">
        <f t="array" aca="1" ref="ES15" ca="1">IF(type="M",IF(item_in_plan,IF(AND(show_progress="Yes",item_in_complete),"⚑","◆"),IF(AND(display="Plan vs Base",item_in_base),"◆","")),"")</f>
        <v/>
      </c>
      <c r="ET15" s="41" t="str" cm="1">
        <f t="array" aca="1" ref="ET15" ca="1">IF(type="M",IF(item_in_plan,IF(AND(show_progress="Yes",item_in_complete),"⚑","◆"),IF(AND(display="Plan vs Base",item_in_base),"◆","")),"")</f>
        <v/>
      </c>
      <c r="EU15" s="41" t="str" cm="1">
        <f t="array" aca="1" ref="EU15" ca="1">IF(type="M",IF(item_in_plan,IF(AND(show_progress="Yes",item_in_complete),"⚑","◆"),IF(AND(display="Plan vs Base",item_in_base),"◆","")),"")</f>
        <v/>
      </c>
      <c r="EV15" s="41" t="str" cm="1">
        <f t="array" aca="1" ref="EV15" ca="1">IF(type="M",IF(item_in_plan,IF(AND(show_progress="Yes",item_in_complete),"⚑","◆"),IF(AND(display="Plan vs Base",item_in_base),"◆","")),"")</f>
        <v/>
      </c>
      <c r="EW15" s="41" t="str" cm="1">
        <f t="array" aca="1" ref="EW15" ca="1">IF(type="M",IF(item_in_plan,IF(AND(show_progress="Yes",item_in_complete),"⚑","◆"),IF(AND(display="Plan vs Base",item_in_base),"◆","")),"")</f>
        <v/>
      </c>
      <c r="EX15" s="41" t="str" cm="1">
        <f t="array" aca="1" ref="EX15" ca="1">IF(type="M",IF(item_in_plan,IF(AND(show_progress="Yes",item_in_complete),"⚑","◆"),IF(AND(display="Plan vs Base",item_in_base),"◆","")),"")</f>
        <v/>
      </c>
      <c r="EY15" s="41" t="str" cm="1">
        <f t="array" aca="1" ref="EY15" ca="1">IF(type="M",IF(item_in_plan,IF(AND(show_progress="Yes",item_in_complete),"⚑","◆"),IF(AND(display="Plan vs Base",item_in_base),"◆","")),"")</f>
        <v/>
      </c>
      <c r="EZ15" s="41" t="str" cm="1">
        <f t="array" aca="1" ref="EZ15" ca="1">IF(type="M",IF(item_in_plan,IF(AND(show_progress="Yes",item_in_complete),"⚑","◆"),IF(AND(display="Plan vs Base",item_in_base),"◆","")),"")</f>
        <v/>
      </c>
      <c r="FA15" s="41" t="str" cm="1">
        <f t="array" aca="1" ref="FA15" ca="1">IF(type="M",IF(item_in_plan,IF(AND(show_progress="Yes",item_in_complete),"⚑","◆"),IF(AND(display="Plan vs Base",item_in_base),"◆","")),"")</f>
        <v/>
      </c>
      <c r="FB15" s="41" t="str" cm="1">
        <f t="array" aca="1" ref="FB15" ca="1">IF(type="M",IF(item_in_plan,IF(AND(show_progress="Yes",item_in_complete),"⚑","◆"),IF(AND(display="Plan vs Base",item_in_base),"◆","")),"")</f>
        <v/>
      </c>
      <c r="FC15" s="41" t="str" cm="1">
        <f t="array" aca="1" ref="FC15" ca="1">IF(type="M",IF(item_in_plan,IF(AND(show_progress="Yes",item_in_complete),"⚑","◆"),IF(AND(display="Plan vs Base",item_in_base),"◆","")),"")</f>
        <v/>
      </c>
      <c r="FD15" s="41" t="str" cm="1">
        <f t="array" aca="1" ref="FD15" ca="1">IF(type="M",IF(item_in_plan,IF(AND(show_progress="Yes",item_in_complete),"⚑","◆"),IF(AND(display="Plan vs Base",item_in_base),"◆","")),"")</f>
        <v/>
      </c>
      <c r="FE15" s="41" t="str" cm="1">
        <f t="array" aca="1" ref="FE15" ca="1">IF(type="M",IF(item_in_plan,IF(AND(show_progress="Yes",item_in_complete),"⚑","◆"),IF(AND(display="Plan vs Base",item_in_base),"◆","")),"")</f>
        <v/>
      </c>
      <c r="FF15" s="41" t="str" cm="1">
        <f t="array" aca="1" ref="FF15" ca="1">IF(type="M",IF(item_in_plan,IF(AND(show_progress="Yes",item_in_complete),"⚑","◆"),IF(AND(display="Plan vs Base",item_in_base),"◆","")),"")</f>
        <v/>
      </c>
      <c r="FG15" s="41" t="str" cm="1">
        <f t="array" aca="1" ref="FG15" ca="1">IF(type="M",IF(item_in_plan,IF(AND(show_progress="Yes",item_in_complete),"⚑","◆"),IF(AND(display="Plan vs Base",item_in_base),"◆","")),"")</f>
        <v/>
      </c>
      <c r="FH15" s="41" t="str" cm="1">
        <f t="array" aca="1" ref="FH15" ca="1">IF(type="M",IF(item_in_plan,IF(AND(show_progress="Yes",item_in_complete),"⚑","◆"),IF(AND(display="Plan vs Base",item_in_base),"◆","")),"")</f>
        <v/>
      </c>
      <c r="FI15" s="41" t="str" cm="1">
        <f t="array" aca="1" ref="FI15" ca="1">IF(type="M",IF(item_in_plan,IF(AND(show_progress="Yes",item_in_complete),"⚑","◆"),IF(AND(display="Plan vs Base",item_in_base),"◆","")),"")</f>
        <v/>
      </c>
      <c r="FJ15" s="41" t="str" cm="1">
        <f t="array" aca="1" ref="FJ15" ca="1">IF(type="M",IF(item_in_plan,IF(AND(show_progress="Yes",item_in_complete),"⚑","◆"),IF(AND(display="Plan vs Base",item_in_base),"◆","")),"")</f>
        <v/>
      </c>
      <c r="FK15" s="41" t="str" cm="1">
        <f t="array" aca="1" ref="FK15" ca="1">IF(type="M",IF(item_in_plan,IF(AND(show_progress="Yes",item_in_complete),"⚑","◆"),IF(AND(display="Plan vs Base",item_in_base),"◆","")),"")</f>
        <v/>
      </c>
      <c r="FL15" s="41" t="str" cm="1">
        <f t="array" aca="1" ref="FL15" ca="1">IF(type="M",IF(item_in_plan,IF(AND(show_progress="Yes",item_in_complete),"⚑","◆"),IF(AND(display="Plan vs Base",item_in_base),"◆","")),"")</f>
        <v/>
      </c>
      <c r="FM15" s="41" t="str" cm="1">
        <f t="array" aca="1" ref="FM15" ca="1">IF(type="M",IF(item_in_plan,IF(AND(show_progress="Yes",item_in_complete),"⚑","◆"),IF(AND(display="Plan vs Base",item_in_base),"◆","")),"")</f>
        <v/>
      </c>
      <c r="FN15" s="41" t="str" cm="1">
        <f t="array" aca="1" ref="FN15" ca="1">IF(type="M",IF(item_in_plan,IF(AND(show_progress="Yes",item_in_complete),"⚑","◆"),IF(AND(display="Plan vs Base",item_in_base),"◆","")),"")</f>
        <v/>
      </c>
      <c r="FO15" s="41" t="str" cm="1">
        <f t="array" aca="1" ref="FO15" ca="1">IF(type="M",IF(item_in_plan,IF(AND(show_progress="Yes",item_in_complete),"⚑","◆"),IF(AND(display="Plan vs Base",item_in_base),"◆","")),"")</f>
        <v/>
      </c>
      <c r="FP15" s="41" t="str" cm="1">
        <f t="array" aca="1" ref="FP15" ca="1">IF(type="M",IF(item_in_plan,IF(AND(show_progress="Yes",item_in_complete),"⚑","◆"),IF(AND(display="Plan vs Base",item_in_base),"◆","")),"")</f>
        <v/>
      </c>
      <c r="FQ15" s="41" t="str" cm="1">
        <f t="array" aca="1" ref="FQ15" ca="1">IF(type="M",IF(item_in_plan,IF(AND(show_progress="Yes",item_in_complete),"⚑","◆"),IF(AND(display="Plan vs Base",item_in_base),"◆","")),"")</f>
        <v/>
      </c>
      <c r="FR15" s="41" t="str" cm="1">
        <f t="array" aca="1" ref="FR15" ca="1">IF(type="M",IF(item_in_plan,IF(AND(show_progress="Yes",item_in_complete),"⚑","◆"),IF(AND(display="Plan vs Base",item_in_base),"◆","")),"")</f>
        <v/>
      </c>
      <c r="FS15" s="41" t="str" cm="1">
        <f t="array" aca="1" ref="FS15" ca="1">IF(type="M",IF(item_in_plan,IF(AND(show_progress="Yes",item_in_complete),"⚑","◆"),IF(AND(display="Plan vs Base",item_in_base),"◆","")),"")</f>
        <v/>
      </c>
      <c r="FT15" s="41" t="str" cm="1">
        <f t="array" aca="1" ref="FT15" ca="1">IF(type="M",IF(item_in_plan,IF(AND(show_progress="Yes",item_in_complete),"⚑","◆"),IF(AND(display="Plan vs Base",item_in_base),"◆","")),"")</f>
        <v/>
      </c>
      <c r="FU15" s="41" t="str" cm="1">
        <f t="array" aca="1" ref="FU15" ca="1">IF(type="M",IF(item_in_plan,IF(AND(show_progress="Yes",item_in_complete),"⚑","◆"),IF(AND(display="Plan vs Base",item_in_base),"◆","")),"")</f>
        <v/>
      </c>
      <c r="FV15" s="41" t="str" cm="1">
        <f t="array" aca="1" ref="FV15" ca="1">IF(type="M",IF(item_in_plan,IF(AND(show_progress="Yes",item_in_complete),"⚑","◆"),IF(AND(display="Plan vs Base",item_in_base),"◆","")),"")</f>
        <v/>
      </c>
      <c r="FW15" s="41" t="str" cm="1">
        <f t="array" aca="1" ref="FW15" ca="1">IF(type="M",IF(item_in_plan,IF(AND(show_progress="Yes",item_in_complete),"⚑","◆"),IF(AND(display="Plan vs Base",item_in_base),"◆","")),"")</f>
        <v/>
      </c>
      <c r="FX15" s="41" t="str" cm="1">
        <f t="array" aca="1" ref="FX15" ca="1">IF(type="M",IF(item_in_plan,IF(AND(show_progress="Yes",item_in_complete),"⚑","◆"),IF(AND(display="Plan vs Base",item_in_base),"◆","")),"")</f>
        <v/>
      </c>
      <c r="FY15" s="41" t="str" cm="1">
        <f t="array" aca="1" ref="FY15" ca="1">IF(type="M",IF(item_in_plan,IF(AND(show_progress="Yes",item_in_complete),"⚑","◆"),IF(AND(display="Plan vs Base",item_in_base),"◆","")),"")</f>
        <v/>
      </c>
      <c r="FZ15" s="41" t="str" cm="1">
        <f t="array" aca="1" ref="FZ15" ca="1">IF(type="M",IF(item_in_plan,IF(AND(show_progress="Yes",item_in_complete),"⚑","◆"),IF(AND(display="Plan vs Base",item_in_base),"◆","")),"")</f>
        <v/>
      </c>
      <c r="GA15" s="41" t="str" cm="1">
        <f t="array" aca="1" ref="GA15" ca="1">IF(type="M",IF(item_in_plan,IF(AND(show_progress="Yes",item_in_complete),"⚑","◆"),IF(AND(display="Plan vs Base",item_in_base),"◆","")),"")</f>
        <v/>
      </c>
      <c r="GB15" s="41" t="str" cm="1">
        <f t="array" aca="1" ref="GB15" ca="1">IF(type="M",IF(item_in_plan,IF(AND(show_progress="Yes",item_in_complete),"⚑","◆"),IF(AND(display="Plan vs Base",item_in_base),"◆","")),"")</f>
        <v/>
      </c>
      <c r="GC15" s="41" t="str" cm="1">
        <f t="array" aca="1" ref="GC15" ca="1">IF(type="M",IF(item_in_plan,IF(AND(show_progress="Yes",item_in_complete),"⚑","◆"),IF(AND(display="Plan vs Base",item_in_base),"◆","")),"")</f>
        <v/>
      </c>
      <c r="GD15" s="41" t="str" cm="1">
        <f t="array" aca="1" ref="GD15" ca="1">IF(type="M",IF(item_in_plan,IF(AND(show_progress="Yes",item_in_complete),"⚑","◆"),IF(AND(display="Plan vs Base",item_in_base),"◆","")),"")</f>
        <v/>
      </c>
      <c r="GE15" s="41" t="str" cm="1">
        <f t="array" aca="1" ref="GE15" ca="1">IF(type="M",IF(item_in_plan,IF(AND(show_progress="Yes",item_in_complete),"⚑","◆"),IF(AND(display="Plan vs Base",item_in_base),"◆","")),"")</f>
        <v/>
      </c>
      <c r="GF15" s="41" t="str" cm="1">
        <f t="array" aca="1" ref="GF15" ca="1">IF(type="M",IF(item_in_plan,IF(AND(show_progress="Yes",item_in_complete),"⚑","◆"),IF(AND(display="Plan vs Base",item_in_base),"◆","")),"")</f>
        <v/>
      </c>
      <c r="GG15" s="41" t="str" cm="1">
        <f t="array" aca="1" ref="GG15" ca="1">IF(type="M",IF(item_in_plan,IF(AND(show_progress="Yes",item_in_complete),"⚑","◆"),IF(AND(display="Plan vs Base",item_in_base),"◆","")),"")</f>
        <v/>
      </c>
      <c r="GH15" s="41" t="str" cm="1">
        <f t="array" aca="1" ref="GH15" ca="1">IF(type="M",IF(item_in_plan,IF(AND(show_progress="Yes",item_in_complete),"⚑","◆"),IF(AND(display="Plan vs Base",item_in_base),"◆","")),"")</f>
        <v/>
      </c>
      <c r="GI15" s="41" t="str" cm="1">
        <f t="array" aca="1" ref="GI15" ca="1">IF(type="M",IF(item_in_plan,IF(AND(show_progress="Yes",item_in_complete),"⚑","◆"),IF(AND(display="Plan vs Base",item_in_base),"◆","")),"")</f>
        <v/>
      </c>
      <c r="GJ15" s="41" t="str" cm="1">
        <f t="array" aca="1" ref="GJ15" ca="1">IF(type="M",IF(item_in_plan,IF(AND(show_progress="Yes",item_in_complete),"⚑","◆"),IF(AND(display="Plan vs Base",item_in_base),"◆","")),"")</f>
        <v/>
      </c>
      <c r="GK15" s="41" t="str" cm="1">
        <f t="array" aca="1" ref="GK15" ca="1">IF(type="M",IF(item_in_plan,IF(AND(show_progress="Yes",item_in_complete),"⚑","◆"),IF(AND(display="Plan vs Base",item_in_base),"◆","")),"")</f>
        <v/>
      </c>
      <c r="GL15" s="41" t="str" cm="1">
        <f t="array" aca="1" ref="GL15" ca="1">IF(type="M",IF(item_in_plan,IF(AND(show_progress="Yes",item_in_complete),"⚑","◆"),IF(AND(display="Plan vs Base",item_in_base),"◆","")),"")</f>
        <v/>
      </c>
      <c r="GM15" s="41" t="str" cm="1">
        <f t="array" aca="1" ref="GM15" ca="1">IF(type="M",IF(item_in_plan,IF(AND(show_progress="Yes",item_in_complete),"⚑","◆"),IF(AND(display="Plan vs Base",item_in_base),"◆","")),"")</f>
        <v/>
      </c>
      <c r="GN15" s="41" t="str" cm="1">
        <f t="array" aca="1" ref="GN15" ca="1">IF(type="M",IF(item_in_plan,IF(AND(show_progress="Yes",item_in_complete),"⚑","◆"),IF(AND(display="Plan vs Base",item_in_base),"◆","")),"")</f>
        <v/>
      </c>
      <c r="GO15" s="41" t="str" cm="1">
        <f t="array" aca="1" ref="GO15" ca="1">IF(type="M",IF(item_in_plan,IF(AND(show_progress="Yes",item_in_complete),"⚑","◆"),IF(AND(display="Plan vs Base",item_in_base),"◆","")),"")</f>
        <v/>
      </c>
      <c r="GP15" s="41" t="str" cm="1">
        <f t="array" aca="1" ref="GP15" ca="1">IF(type="M",IF(item_in_plan,IF(AND(show_progress="Yes",item_in_complete),"⚑","◆"),IF(AND(display="Plan vs Base",item_in_base),"◆","")),"")</f>
        <v/>
      </c>
      <c r="GQ15" s="41" t="str" cm="1">
        <f t="array" aca="1" ref="GQ15" ca="1">IF(type="M",IF(item_in_plan,IF(AND(show_progress="Yes",item_in_complete),"⚑","◆"),IF(AND(display="Plan vs Base",item_in_base),"◆","")),"")</f>
        <v/>
      </c>
      <c r="GR15" s="41" t="str" cm="1">
        <f t="array" aca="1" ref="GR15" ca="1">IF(type="M",IF(item_in_plan,IF(AND(show_progress="Yes",item_in_complete),"⚑","◆"),IF(AND(display="Plan vs Base",item_in_base),"◆","")),"")</f>
        <v/>
      </c>
      <c r="GS15" s="41" t="str" cm="1">
        <f t="array" aca="1" ref="GS15" ca="1">IF(type="M",IF(item_in_plan,IF(AND(show_progress="Yes",item_in_complete),"⚑","◆"),IF(AND(display="Plan vs Base",item_in_base),"◆","")),"")</f>
        <v/>
      </c>
      <c r="GT15" s="41" t="str" cm="1">
        <f t="array" aca="1" ref="GT15" ca="1">IF(type="M",IF(item_in_plan,IF(AND(show_progress="Yes",item_in_complete),"⚑","◆"),IF(AND(display="Plan vs Base",item_in_base),"◆","")),"")</f>
        <v/>
      </c>
      <c r="GU15" s="41" t="str" cm="1">
        <f t="array" aca="1" ref="GU15" ca="1">IF(type="M",IF(item_in_plan,IF(AND(show_progress="Yes",item_in_complete),"⚑","◆"),IF(AND(display="Plan vs Base",item_in_base),"◆","")),"")</f>
        <v/>
      </c>
      <c r="GV15" s="41" t="str" cm="1">
        <f t="array" aca="1" ref="GV15" ca="1">IF(type="M",IF(item_in_plan,IF(AND(show_progress="Yes",item_in_complete),"⚑","◆"),IF(AND(display="Plan vs Base",item_in_base),"◆","")),"")</f>
        <v/>
      </c>
      <c r="GW15" s="41" t="str" cm="1">
        <f t="array" aca="1" ref="GW15" ca="1">IF(type="M",IF(item_in_plan,IF(AND(show_progress="Yes",item_in_complete),"⚑","◆"),IF(AND(display="Plan vs Base",item_in_base),"◆","")),"")</f>
        <v/>
      </c>
      <c r="GX15" s="41" t="str" cm="1">
        <f t="array" aca="1" ref="GX15" ca="1">IF(type="M",IF(item_in_plan,IF(AND(show_progress="Yes",item_in_complete),"⚑","◆"),IF(AND(display="Plan vs Base",item_in_base),"◆","")),"")</f>
        <v/>
      </c>
      <c r="GY15" s="41" t="str" cm="1">
        <f t="array" aca="1" ref="GY15" ca="1">IF(type="M",IF(item_in_plan,IF(AND(show_progress="Yes",item_in_complete),"⚑","◆"),IF(AND(display="Plan vs Base",item_in_base),"◆","")),"")</f>
        <v/>
      </c>
      <c r="GZ15" s="41" t="str" cm="1">
        <f t="array" aca="1" ref="GZ15" ca="1">IF(type="M",IF(item_in_plan,IF(AND(show_progress="Yes",item_in_complete),"⚑","◆"),IF(AND(display="Plan vs Base",item_in_base),"◆","")),"")</f>
        <v/>
      </c>
    </row>
    <row r="16" spans="1:208" s="34" customFormat="1" ht="12.75">
      <c r="A16" s="81"/>
      <c r="B16" s="42">
        <f t="shared" ca="1" si="9"/>
        <v>2</v>
      </c>
      <c r="C16" s="82">
        <f ca="1">IF(type&lt;&gt;"",IF(ROW(stage_id)=ROW($C$13)+2,1,IF(type="S",MAX(prev_col_range)+1,MAX(prev_col_range))))</f>
        <v>1</v>
      </c>
      <c r="D16" s="83">
        <f ca="1">_xlfn.IFNA(IF(OR(type="T",type="M"),MATCH(role,Setting!$I$9:$I$16,0),-1),-1)</f>
        <v>-1</v>
      </c>
      <c r="E16" s="42" t="s">
        <v>55</v>
      </c>
      <c r="F16" s="41" t="s">
        <v>56</v>
      </c>
      <c r="H16" s="62" t="str">
        <f ca="1">_xlfn.IFNA(INDEX(Setting!$P$9:$P$28,MATCH(team_member,Setting!$N$9:$N$28,0)),"")</f>
        <v/>
      </c>
      <c r="I16" s="41"/>
      <c r="J16" s="43"/>
      <c r="K16" s="70">
        <v>44935</v>
      </c>
      <c r="L16" s="71"/>
      <c r="M16" s="42"/>
      <c r="N16" s="72" t="str">
        <f t="shared" ca="1" si="10"/>
        <v/>
      </c>
      <c r="O16" s="73" t="str" cm="1">
        <f t="array" aca="1" ref="O16" ca="1">IFERROR("("&amp;d.type&amp;") "&amp;IF(LEN(d.name)&gt;7,LEFT(d.name,7)&amp;"…",d.name),"")</f>
        <v/>
      </c>
      <c r="P16" s="79" t="s">
        <v>54</v>
      </c>
      <c r="Q16" s="43"/>
      <c r="R16" s="42">
        <v>51</v>
      </c>
      <c r="S16" s="70" cm="1">
        <f t="array" aca="1" ref="S16" ca="1">IFERROR(IF(ind.start&gt;0,ind.start,IF(ind.end&lt;&gt;"",plan_start_calculation,IF(d.id&lt;&gt;"",IF(OR(d.conn="FS",d.conn=""),fs_calculation,IF(d.conn="SS",ss_calculation,plan_start_calculation)),""))),"")</f>
        <v>44935</v>
      </c>
      <c r="T16" s="71" cm="1">
        <f t="array" aca="1" ref="T16" ca="1">IFERROR(IF(ind.start&lt;&gt;"",plan_end_calculation,IF(ind.end&lt;&gt;"",ind.end,IF(d.id&lt;&gt;"",IF(d.conn="SF",sf_calculation,IF(d.conn="FF",ff_calculation,plan_end_calculation)),""))),"")</f>
        <v>44985</v>
      </c>
      <c r="U16" s="84">
        <v>44935</v>
      </c>
      <c r="V16" s="85">
        <v>44985</v>
      </c>
      <c r="W16" s="97"/>
      <c r="X16" s="41" t="str" cm="1">
        <f t="array" aca="1" ref="X16" ca="1">IF(type="M",IF(item_in_plan,IF(AND(show_progress="Yes",item_in_complete),"⚑","◆"),IF(AND(display="Plan vs Base",item_in_base),"◆","")),"")</f>
        <v/>
      </c>
      <c r="Y16" s="41" t="str" cm="1">
        <f t="array" aca="1" ref="Y16" ca="1">IF(type="M",IF(item_in_plan,IF(AND(show_progress="Yes",item_in_complete),"⚑","◆"),IF(AND(display="Plan vs Base",item_in_base),"◆","")),"")</f>
        <v/>
      </c>
      <c r="Z16" s="41" t="str" cm="1">
        <f t="array" aca="1" ref="Z16" ca="1">IF(type="M",IF(item_in_plan,IF(AND(show_progress="Yes",item_in_complete),"⚑","◆"),IF(AND(display="Plan vs Base",item_in_base),"◆","")),"")</f>
        <v/>
      </c>
      <c r="AA16" s="41" t="str" cm="1">
        <f t="array" aca="1" ref="AA16" ca="1">IF(type="M",IF(item_in_plan,IF(AND(show_progress="Yes",item_in_complete),"⚑","◆"),IF(AND(display="Plan vs Base",item_in_base),"◆","")),"")</f>
        <v/>
      </c>
      <c r="AB16" s="41" t="str" cm="1">
        <f t="array" aca="1" ref="AB16" ca="1">IF(type="M",IF(item_in_plan,IF(AND(show_progress="Yes",item_in_complete),"⚑","◆"),IF(AND(display="Plan vs Base",item_in_base),"◆","")),"")</f>
        <v/>
      </c>
      <c r="AC16" s="41" t="str" cm="1">
        <f t="array" aca="1" ref="AC16" ca="1">IF(type="M",IF(item_in_plan,IF(AND(show_progress="Yes",item_in_complete),"⚑","◆"),IF(AND(display="Plan vs Base",item_in_base),"◆","")),"")</f>
        <v/>
      </c>
      <c r="AD16" s="41" t="str" cm="1">
        <f t="array" aca="1" ref="AD16" ca="1">IF(type="M",IF(item_in_plan,IF(AND(show_progress="Yes",item_in_complete),"⚑","◆"),IF(AND(display="Plan vs Base",item_in_base),"◆","")),"")</f>
        <v/>
      </c>
      <c r="AE16" s="41" t="str" cm="1">
        <f t="array" aca="1" ref="AE16" ca="1">IF(type="M",IF(item_in_plan,IF(AND(show_progress="Yes",item_in_complete),"⚑","◆"),IF(AND(display="Plan vs Base",item_in_base),"◆","")),"")</f>
        <v/>
      </c>
      <c r="AF16" s="41" t="str" cm="1">
        <f t="array" aca="1" ref="AF16" ca="1">IF(type="M",IF(item_in_plan,IF(AND(show_progress="Yes",item_in_complete),"⚑","◆"),IF(AND(display="Plan vs Base",item_in_base),"◆","")),"")</f>
        <v/>
      </c>
      <c r="AG16" s="41" t="str" cm="1">
        <f t="array" aca="1" ref="AG16" ca="1">IF(type="M",IF(item_in_plan,IF(AND(show_progress="Yes",item_in_complete),"⚑","◆"),IF(AND(display="Plan vs Base",item_in_base),"◆","")),"")</f>
        <v/>
      </c>
      <c r="AH16" s="41" t="str" cm="1">
        <f t="array" aca="1" ref="AH16" ca="1">IF(type="M",IF(item_in_plan,IF(AND(show_progress="Yes",item_in_complete),"⚑","◆"),IF(AND(display="Plan vs Base",item_in_base),"◆","")),"")</f>
        <v/>
      </c>
      <c r="AI16" s="41" t="str" cm="1">
        <f t="array" aca="1" ref="AI16" ca="1">IF(type="M",IF(item_in_plan,IF(AND(show_progress="Yes",item_in_complete),"⚑","◆"),IF(AND(display="Plan vs Base",item_in_base),"◆","")),"")</f>
        <v/>
      </c>
      <c r="AJ16" s="41" t="str" cm="1">
        <f t="array" aca="1" ref="AJ16" ca="1">IF(type="M",IF(item_in_plan,IF(AND(show_progress="Yes",item_in_complete),"⚑","◆"),IF(AND(display="Plan vs Base",item_in_base),"◆","")),"")</f>
        <v/>
      </c>
      <c r="AK16" s="41" t="str" cm="1">
        <f t="array" aca="1" ref="AK16" ca="1">IF(type="M",IF(item_in_plan,IF(AND(show_progress="Yes",item_in_complete),"⚑","◆"),IF(AND(display="Plan vs Base",item_in_base),"◆","")),"")</f>
        <v/>
      </c>
      <c r="AL16" s="41" t="str" cm="1">
        <f t="array" aca="1" ref="AL16" ca="1">IF(type="M",IF(item_in_plan,IF(AND(show_progress="Yes",item_in_complete),"⚑","◆"),IF(AND(display="Plan vs Base",item_in_base),"◆","")),"")</f>
        <v/>
      </c>
      <c r="AM16" s="41" t="str" cm="1">
        <f t="array" aca="1" ref="AM16" ca="1">IF(type="M",IF(item_in_plan,IF(AND(show_progress="Yes",item_in_complete),"⚑","◆"),IF(AND(display="Plan vs Base",item_in_base),"◆","")),"")</f>
        <v/>
      </c>
      <c r="AN16" s="41" t="str" cm="1">
        <f t="array" aca="1" ref="AN16" ca="1">IF(type="M",IF(item_in_plan,IF(AND(show_progress="Yes",item_in_complete),"⚑","◆"),IF(AND(display="Plan vs Base",item_in_base),"◆","")),"")</f>
        <v/>
      </c>
      <c r="AO16" s="41" t="str" cm="1">
        <f t="array" aca="1" ref="AO16" ca="1">IF(type="M",IF(item_in_plan,IF(AND(show_progress="Yes",item_in_complete),"⚑","◆"),IF(AND(display="Plan vs Base",item_in_base),"◆","")),"")</f>
        <v/>
      </c>
      <c r="AP16" s="41" t="str" cm="1">
        <f t="array" aca="1" ref="AP16" ca="1">IF(type="M",IF(item_in_plan,IF(AND(show_progress="Yes",item_in_complete),"⚑","◆"),IF(AND(display="Plan vs Base",item_in_base),"◆","")),"")</f>
        <v/>
      </c>
      <c r="AQ16" s="41" t="str" cm="1">
        <f t="array" aca="1" ref="AQ16" ca="1">IF(type="M",IF(item_in_plan,IF(AND(show_progress="Yes",item_in_complete),"⚑","◆"),IF(AND(display="Plan vs Base",item_in_base),"◆","")),"")</f>
        <v/>
      </c>
      <c r="AR16" s="41" t="str" cm="1">
        <f t="array" aca="1" ref="AR16" ca="1">IF(type="M",IF(item_in_plan,IF(AND(show_progress="Yes",item_in_complete),"⚑","◆"),IF(AND(display="Plan vs Base",item_in_base),"◆","")),"")</f>
        <v/>
      </c>
      <c r="AS16" s="41" t="str" cm="1">
        <f t="array" aca="1" ref="AS16" ca="1">IF(type="M",IF(item_in_plan,IF(AND(show_progress="Yes",item_in_complete),"⚑","◆"),IF(AND(display="Plan vs Base",item_in_base),"◆","")),"")</f>
        <v/>
      </c>
      <c r="AT16" s="41" t="str" cm="1">
        <f t="array" aca="1" ref="AT16" ca="1">IF(type="M",IF(item_in_plan,IF(AND(show_progress="Yes",item_in_complete),"⚑","◆"),IF(AND(display="Plan vs Base",item_in_base),"◆","")),"")</f>
        <v/>
      </c>
      <c r="AU16" s="41" t="str" cm="1">
        <f t="array" aca="1" ref="AU16" ca="1">IF(type="M",IF(item_in_plan,IF(AND(show_progress="Yes",item_in_complete),"⚑","◆"),IF(AND(display="Plan vs Base",item_in_base),"◆","")),"")</f>
        <v/>
      </c>
      <c r="AV16" s="41" t="str" cm="1">
        <f t="array" aca="1" ref="AV16" ca="1">IF(type="M",IF(item_in_plan,IF(AND(show_progress="Yes",item_in_complete),"⚑","◆"),IF(AND(display="Plan vs Base",item_in_base),"◆","")),"")</f>
        <v/>
      </c>
      <c r="AW16" s="41" t="str" cm="1">
        <f t="array" aca="1" ref="AW16" ca="1">IF(type="M",IF(item_in_plan,IF(AND(show_progress="Yes",item_in_complete),"⚑","◆"),IF(AND(display="Plan vs Base",item_in_base),"◆","")),"")</f>
        <v/>
      </c>
      <c r="AX16" s="41" t="str" cm="1">
        <f t="array" aca="1" ref="AX16" ca="1">IF(type="M",IF(item_in_plan,IF(AND(show_progress="Yes",item_in_complete),"⚑","◆"),IF(AND(display="Plan vs Base",item_in_base),"◆","")),"")</f>
        <v/>
      </c>
      <c r="AY16" s="41" t="str" cm="1">
        <f t="array" aca="1" ref="AY16" ca="1">IF(type="M",IF(item_in_plan,IF(AND(show_progress="Yes",item_in_complete),"⚑","◆"),IF(AND(display="Plan vs Base",item_in_base),"◆","")),"")</f>
        <v/>
      </c>
      <c r="AZ16" s="41" t="str" cm="1">
        <f t="array" aca="1" ref="AZ16" ca="1">IF(type="M",IF(item_in_plan,IF(AND(show_progress="Yes",item_in_complete),"⚑","◆"),IF(AND(display="Plan vs Base",item_in_base),"◆","")),"")</f>
        <v/>
      </c>
      <c r="BA16" s="41" t="str" cm="1">
        <f t="array" aca="1" ref="BA16" ca="1">IF(type="M",IF(item_in_plan,IF(AND(show_progress="Yes",item_in_complete),"⚑","◆"),IF(AND(display="Plan vs Base",item_in_base),"◆","")),"")</f>
        <v/>
      </c>
      <c r="BB16" s="41" t="str" cm="1">
        <f t="array" aca="1" ref="BB16" ca="1">IF(type="M",IF(item_in_plan,IF(AND(show_progress="Yes",item_in_complete),"⚑","◆"),IF(AND(display="Plan vs Base",item_in_base),"◆","")),"")</f>
        <v/>
      </c>
      <c r="BC16" s="41" t="str" cm="1">
        <f t="array" aca="1" ref="BC16" ca="1">IF(type="M",IF(item_in_plan,IF(AND(show_progress="Yes",item_in_complete),"⚑","◆"),IF(AND(display="Plan vs Base",item_in_base),"◆","")),"")</f>
        <v/>
      </c>
      <c r="BD16" s="41" t="str" cm="1">
        <f t="array" aca="1" ref="BD16" ca="1">IF(type="M",IF(item_in_plan,IF(AND(show_progress="Yes",item_in_complete),"⚑","◆"),IF(AND(display="Plan vs Base",item_in_base),"◆","")),"")</f>
        <v/>
      </c>
      <c r="BE16" s="41" t="str" cm="1">
        <f t="array" aca="1" ref="BE16" ca="1">IF(type="M",IF(item_in_plan,IF(AND(show_progress="Yes",item_in_complete),"⚑","◆"),IF(AND(display="Plan vs Base",item_in_base),"◆","")),"")</f>
        <v/>
      </c>
      <c r="BF16" s="41" t="str" cm="1">
        <f t="array" aca="1" ref="BF16" ca="1">IF(type="M",IF(item_in_plan,IF(AND(show_progress="Yes",item_in_complete),"⚑","◆"),IF(AND(display="Plan vs Base",item_in_base),"◆","")),"")</f>
        <v/>
      </c>
      <c r="BG16" s="41" t="str" cm="1">
        <f t="array" aca="1" ref="BG16" ca="1">IF(type="M",IF(item_in_plan,IF(AND(show_progress="Yes",item_in_complete),"⚑","◆"),IF(AND(display="Plan vs Base",item_in_base),"◆","")),"")</f>
        <v/>
      </c>
      <c r="BH16" s="41" t="str" cm="1">
        <f t="array" aca="1" ref="BH16" ca="1">IF(type="M",IF(item_in_plan,IF(AND(show_progress="Yes",item_in_complete),"⚑","◆"),IF(AND(display="Plan vs Base",item_in_base),"◆","")),"")</f>
        <v/>
      </c>
      <c r="BI16" s="41" t="str" cm="1">
        <f t="array" aca="1" ref="BI16" ca="1">IF(type="M",IF(item_in_plan,IF(AND(show_progress="Yes",item_in_complete),"⚑","◆"),IF(AND(display="Plan vs Base",item_in_base),"◆","")),"")</f>
        <v/>
      </c>
      <c r="BJ16" s="41" t="str" cm="1">
        <f t="array" aca="1" ref="BJ16" ca="1">IF(type="M",IF(item_in_plan,IF(AND(show_progress="Yes",item_in_complete),"⚑","◆"),IF(AND(display="Plan vs Base",item_in_base),"◆","")),"")</f>
        <v/>
      </c>
      <c r="BK16" s="41" t="str" cm="1">
        <f t="array" aca="1" ref="BK16" ca="1">IF(type="M",IF(item_in_plan,IF(AND(show_progress="Yes",item_in_complete),"⚑","◆"),IF(AND(display="Plan vs Base",item_in_base),"◆","")),"")</f>
        <v/>
      </c>
      <c r="BL16" s="41" t="str" cm="1">
        <f t="array" aca="1" ref="BL16" ca="1">IF(type="M",IF(item_in_plan,IF(AND(show_progress="Yes",item_in_complete),"⚑","◆"),IF(AND(display="Plan vs Base",item_in_base),"◆","")),"")</f>
        <v/>
      </c>
      <c r="BM16" s="41" t="str" cm="1">
        <f t="array" aca="1" ref="BM16" ca="1">IF(type="M",IF(item_in_plan,IF(AND(show_progress="Yes",item_in_complete),"⚑","◆"),IF(AND(display="Plan vs Base",item_in_base),"◆","")),"")</f>
        <v/>
      </c>
      <c r="BN16" s="41" t="str" cm="1">
        <f t="array" aca="1" ref="BN16" ca="1">IF(type="M",IF(item_in_plan,IF(AND(show_progress="Yes",item_in_complete),"⚑","◆"),IF(AND(display="Plan vs Base",item_in_base),"◆","")),"")</f>
        <v/>
      </c>
      <c r="BO16" s="41" t="str" cm="1">
        <f t="array" aca="1" ref="BO16" ca="1">IF(type="M",IF(item_in_plan,IF(AND(show_progress="Yes",item_in_complete),"⚑","◆"),IF(AND(display="Plan vs Base",item_in_base),"◆","")),"")</f>
        <v/>
      </c>
      <c r="BP16" s="41" t="str" cm="1">
        <f t="array" aca="1" ref="BP16" ca="1">IF(type="M",IF(item_in_plan,IF(AND(show_progress="Yes",item_in_complete),"⚑","◆"),IF(AND(display="Plan vs Base",item_in_base),"◆","")),"")</f>
        <v/>
      </c>
      <c r="BQ16" s="41" t="str" cm="1">
        <f t="array" aca="1" ref="BQ16" ca="1">IF(type="M",IF(item_in_plan,IF(AND(show_progress="Yes",item_in_complete),"⚑","◆"),IF(AND(display="Plan vs Base",item_in_base),"◆","")),"")</f>
        <v/>
      </c>
      <c r="BR16" s="41" t="str" cm="1">
        <f t="array" aca="1" ref="BR16" ca="1">IF(type="M",IF(item_in_plan,IF(AND(show_progress="Yes",item_in_complete),"⚑","◆"),IF(AND(display="Plan vs Base",item_in_base),"◆","")),"")</f>
        <v/>
      </c>
      <c r="BS16" s="41" t="str" cm="1">
        <f t="array" aca="1" ref="BS16" ca="1">IF(type="M",IF(item_in_plan,IF(AND(show_progress="Yes",item_in_complete),"⚑","◆"),IF(AND(display="Plan vs Base",item_in_base),"◆","")),"")</f>
        <v/>
      </c>
      <c r="BT16" s="41" t="str" cm="1">
        <f t="array" aca="1" ref="BT16" ca="1">IF(type="M",IF(item_in_plan,IF(AND(show_progress="Yes",item_in_complete),"⚑","◆"),IF(AND(display="Plan vs Base",item_in_base),"◆","")),"")</f>
        <v/>
      </c>
      <c r="BU16" s="41" t="str" cm="1">
        <f t="array" aca="1" ref="BU16" ca="1">IF(type="M",IF(item_in_plan,IF(AND(show_progress="Yes",item_in_complete),"⚑","◆"),IF(AND(display="Plan vs Base",item_in_base),"◆","")),"")</f>
        <v/>
      </c>
      <c r="BV16" s="41" t="str" cm="1">
        <f t="array" aca="1" ref="BV16" ca="1">IF(type="M",IF(item_in_plan,IF(AND(show_progress="Yes",item_in_complete),"⚑","◆"),IF(AND(display="Plan vs Base",item_in_base),"◆","")),"")</f>
        <v/>
      </c>
      <c r="BW16" s="41" t="str" cm="1">
        <f t="array" aca="1" ref="BW16" ca="1">IF(type="M",IF(item_in_plan,IF(AND(show_progress="Yes",item_in_complete),"⚑","◆"),IF(AND(display="Plan vs Base",item_in_base),"◆","")),"")</f>
        <v/>
      </c>
      <c r="BX16" s="41" t="str" cm="1">
        <f t="array" aca="1" ref="BX16" ca="1">IF(type="M",IF(item_in_plan,IF(AND(show_progress="Yes",item_in_complete),"⚑","◆"),IF(AND(display="Plan vs Base",item_in_base),"◆","")),"")</f>
        <v/>
      </c>
      <c r="BY16" s="41" t="str" cm="1">
        <f t="array" aca="1" ref="BY16" ca="1">IF(type="M",IF(item_in_plan,IF(AND(show_progress="Yes",item_in_complete),"⚑","◆"),IF(AND(display="Plan vs Base",item_in_base),"◆","")),"")</f>
        <v/>
      </c>
      <c r="BZ16" s="41" t="str" cm="1">
        <f t="array" aca="1" ref="BZ16" ca="1">IF(type="M",IF(item_in_plan,IF(AND(show_progress="Yes",item_in_complete),"⚑","◆"),IF(AND(display="Plan vs Base",item_in_base),"◆","")),"")</f>
        <v/>
      </c>
      <c r="CA16" s="41" t="str" cm="1">
        <f t="array" aca="1" ref="CA16" ca="1">IF(type="M",IF(item_in_plan,IF(AND(show_progress="Yes",item_in_complete),"⚑","◆"),IF(AND(display="Plan vs Base",item_in_base),"◆","")),"")</f>
        <v/>
      </c>
      <c r="CB16" s="41" t="str" cm="1">
        <f t="array" aca="1" ref="CB16" ca="1">IF(type="M",IF(item_in_plan,IF(AND(show_progress="Yes",item_in_complete),"⚑","◆"),IF(AND(display="Plan vs Base",item_in_base),"◆","")),"")</f>
        <v/>
      </c>
      <c r="CC16" s="41" t="str" cm="1">
        <f t="array" aca="1" ref="CC16" ca="1">IF(type="M",IF(item_in_plan,IF(AND(show_progress="Yes",item_in_complete),"⚑","◆"),IF(AND(display="Plan vs Base",item_in_base),"◆","")),"")</f>
        <v/>
      </c>
      <c r="CD16" s="41" t="str" cm="1">
        <f t="array" aca="1" ref="CD16" ca="1">IF(type="M",IF(item_in_plan,IF(AND(show_progress="Yes",item_in_complete),"⚑","◆"),IF(AND(display="Plan vs Base",item_in_base),"◆","")),"")</f>
        <v/>
      </c>
      <c r="CE16" s="41" t="str" cm="1">
        <f t="array" aca="1" ref="CE16" ca="1">IF(type="M",IF(item_in_plan,IF(AND(show_progress="Yes",item_in_complete),"⚑","◆"),IF(AND(display="Plan vs Base",item_in_base),"◆","")),"")</f>
        <v/>
      </c>
      <c r="CF16" s="41" t="str" cm="1">
        <f t="array" aca="1" ref="CF16" ca="1">IF(type="M",IF(item_in_plan,IF(AND(show_progress="Yes",item_in_complete),"⚑","◆"),IF(AND(display="Plan vs Base",item_in_base),"◆","")),"")</f>
        <v/>
      </c>
      <c r="CG16" s="41" t="str" cm="1">
        <f t="array" aca="1" ref="CG16" ca="1">IF(type="M",IF(item_in_plan,IF(AND(show_progress="Yes",item_in_complete),"⚑","◆"),IF(AND(display="Plan vs Base",item_in_base),"◆","")),"")</f>
        <v/>
      </c>
      <c r="CH16" s="41" t="str" cm="1">
        <f t="array" aca="1" ref="CH16" ca="1">IF(type="M",IF(item_in_plan,IF(AND(show_progress="Yes",item_in_complete),"⚑","◆"),IF(AND(display="Plan vs Base",item_in_base),"◆","")),"")</f>
        <v/>
      </c>
      <c r="CI16" s="41" t="str" cm="1">
        <f t="array" aca="1" ref="CI16" ca="1">IF(type="M",IF(item_in_plan,IF(AND(show_progress="Yes",item_in_complete),"⚑","◆"),IF(AND(display="Plan vs Base",item_in_base),"◆","")),"")</f>
        <v/>
      </c>
      <c r="CJ16" s="41" t="str" cm="1">
        <f t="array" aca="1" ref="CJ16" ca="1">IF(type="M",IF(item_in_plan,IF(AND(show_progress="Yes",item_in_complete),"⚑","◆"),IF(AND(display="Plan vs Base",item_in_base),"◆","")),"")</f>
        <v/>
      </c>
      <c r="CK16" s="41" t="str" cm="1">
        <f t="array" aca="1" ref="CK16" ca="1">IF(type="M",IF(item_in_plan,IF(AND(show_progress="Yes",item_in_complete),"⚑","◆"),IF(AND(display="Plan vs Base",item_in_base),"◆","")),"")</f>
        <v/>
      </c>
      <c r="CL16" s="41" t="str" cm="1">
        <f t="array" aca="1" ref="CL16" ca="1">IF(type="M",IF(item_in_plan,IF(AND(show_progress="Yes",item_in_complete),"⚑","◆"),IF(AND(display="Plan vs Base",item_in_base),"◆","")),"")</f>
        <v/>
      </c>
      <c r="CM16" s="41" t="str" cm="1">
        <f t="array" aca="1" ref="CM16" ca="1">IF(type="M",IF(item_in_plan,IF(AND(show_progress="Yes",item_in_complete),"⚑","◆"),IF(AND(display="Plan vs Base",item_in_base),"◆","")),"")</f>
        <v/>
      </c>
      <c r="CN16" s="41" t="str" cm="1">
        <f t="array" aca="1" ref="CN16" ca="1">IF(type="M",IF(item_in_plan,IF(AND(show_progress="Yes",item_in_complete),"⚑","◆"),IF(AND(display="Plan vs Base",item_in_base),"◆","")),"")</f>
        <v/>
      </c>
      <c r="CO16" s="41" t="str" cm="1">
        <f t="array" aca="1" ref="CO16" ca="1">IF(type="M",IF(item_in_plan,IF(AND(show_progress="Yes",item_in_complete),"⚑","◆"),IF(AND(display="Plan vs Base",item_in_base),"◆","")),"")</f>
        <v/>
      </c>
      <c r="CP16" s="41" t="str" cm="1">
        <f t="array" aca="1" ref="CP16" ca="1">IF(type="M",IF(item_in_plan,IF(AND(show_progress="Yes",item_in_complete),"⚑","◆"),IF(AND(display="Plan vs Base",item_in_base),"◆","")),"")</f>
        <v/>
      </c>
      <c r="CQ16" s="41" t="str" cm="1">
        <f t="array" aca="1" ref="CQ16" ca="1">IF(type="M",IF(item_in_plan,IF(AND(show_progress="Yes",item_in_complete),"⚑","◆"),IF(AND(display="Plan vs Base",item_in_base),"◆","")),"")</f>
        <v/>
      </c>
      <c r="CR16" s="41" t="str" cm="1">
        <f t="array" aca="1" ref="CR16" ca="1">IF(type="M",IF(item_in_plan,IF(AND(show_progress="Yes",item_in_complete),"⚑","◆"),IF(AND(display="Plan vs Base",item_in_base),"◆","")),"")</f>
        <v/>
      </c>
      <c r="CS16" s="41" t="str" cm="1">
        <f t="array" aca="1" ref="CS16" ca="1">IF(type="M",IF(item_in_plan,IF(AND(show_progress="Yes",item_in_complete),"⚑","◆"),IF(AND(display="Plan vs Base",item_in_base),"◆","")),"")</f>
        <v/>
      </c>
      <c r="CT16" s="41" t="str" cm="1">
        <f t="array" aca="1" ref="CT16" ca="1">IF(type="M",IF(item_in_plan,IF(AND(show_progress="Yes",item_in_complete),"⚑","◆"),IF(AND(display="Plan vs Base",item_in_base),"◆","")),"")</f>
        <v/>
      </c>
      <c r="CU16" s="41" t="str" cm="1">
        <f t="array" aca="1" ref="CU16" ca="1">IF(type="M",IF(item_in_plan,IF(AND(show_progress="Yes",item_in_complete),"⚑","◆"),IF(AND(display="Plan vs Base",item_in_base),"◆","")),"")</f>
        <v/>
      </c>
      <c r="CV16" s="41" t="str" cm="1">
        <f t="array" aca="1" ref="CV16" ca="1">IF(type="M",IF(item_in_plan,IF(AND(show_progress="Yes",item_in_complete),"⚑","◆"),IF(AND(display="Plan vs Base",item_in_base),"◆","")),"")</f>
        <v/>
      </c>
      <c r="CW16" s="41" t="str" cm="1">
        <f t="array" aca="1" ref="CW16" ca="1">IF(type="M",IF(item_in_plan,IF(AND(show_progress="Yes",item_in_complete),"⚑","◆"),IF(AND(display="Plan vs Base",item_in_base),"◆","")),"")</f>
        <v/>
      </c>
      <c r="CX16" s="41" t="str" cm="1">
        <f t="array" aca="1" ref="CX16" ca="1">IF(type="M",IF(item_in_plan,IF(AND(show_progress="Yes",item_in_complete),"⚑","◆"),IF(AND(display="Plan vs Base",item_in_base),"◆","")),"")</f>
        <v/>
      </c>
      <c r="CY16" s="41" t="str" cm="1">
        <f t="array" aca="1" ref="CY16" ca="1">IF(type="M",IF(item_in_plan,IF(AND(show_progress="Yes",item_in_complete),"⚑","◆"),IF(AND(display="Plan vs Base",item_in_base),"◆","")),"")</f>
        <v/>
      </c>
      <c r="CZ16" s="41" t="str" cm="1">
        <f t="array" aca="1" ref="CZ16" ca="1">IF(type="M",IF(item_in_plan,IF(AND(show_progress="Yes",item_in_complete),"⚑","◆"),IF(AND(display="Plan vs Base",item_in_base),"◆","")),"")</f>
        <v/>
      </c>
      <c r="DA16" s="41" t="str" cm="1">
        <f t="array" aca="1" ref="DA16" ca="1">IF(type="M",IF(item_in_plan,IF(AND(show_progress="Yes",item_in_complete),"⚑","◆"),IF(AND(display="Plan vs Base",item_in_base),"◆","")),"")</f>
        <v/>
      </c>
      <c r="DB16" s="41" t="str" cm="1">
        <f t="array" aca="1" ref="DB16" ca="1">IF(type="M",IF(item_in_plan,IF(AND(show_progress="Yes",item_in_complete),"⚑","◆"),IF(AND(display="Plan vs Base",item_in_base),"◆","")),"")</f>
        <v/>
      </c>
      <c r="DC16" s="41" t="str" cm="1">
        <f t="array" aca="1" ref="DC16" ca="1">IF(type="M",IF(item_in_plan,IF(AND(show_progress="Yes",item_in_complete),"⚑","◆"),IF(AND(display="Plan vs Base",item_in_base),"◆","")),"")</f>
        <v/>
      </c>
      <c r="DD16" s="41" t="str" cm="1">
        <f t="array" aca="1" ref="DD16" ca="1">IF(type="M",IF(item_in_plan,IF(AND(show_progress="Yes",item_in_complete),"⚑","◆"),IF(AND(display="Plan vs Base",item_in_base),"◆","")),"")</f>
        <v/>
      </c>
      <c r="DE16" s="41" t="str" cm="1">
        <f t="array" aca="1" ref="DE16" ca="1">IF(type="M",IF(item_in_plan,IF(AND(show_progress="Yes",item_in_complete),"⚑","◆"),IF(AND(display="Plan vs Base",item_in_base),"◆","")),"")</f>
        <v/>
      </c>
      <c r="DF16" s="41" t="str" cm="1">
        <f t="array" aca="1" ref="DF16" ca="1">IF(type="M",IF(item_in_plan,IF(AND(show_progress="Yes",item_in_complete),"⚑","◆"),IF(AND(display="Plan vs Base",item_in_base),"◆","")),"")</f>
        <v/>
      </c>
      <c r="DG16" s="41" t="str" cm="1">
        <f t="array" aca="1" ref="DG16" ca="1">IF(type="M",IF(item_in_plan,IF(AND(show_progress="Yes",item_in_complete),"⚑","◆"),IF(AND(display="Plan vs Base",item_in_base),"◆","")),"")</f>
        <v/>
      </c>
      <c r="DH16" s="41" t="str" cm="1">
        <f t="array" aca="1" ref="DH16" ca="1">IF(type="M",IF(item_in_plan,IF(AND(show_progress="Yes",item_in_complete),"⚑","◆"),IF(AND(display="Plan vs Base",item_in_base),"◆","")),"")</f>
        <v/>
      </c>
      <c r="DI16" s="41" t="str" cm="1">
        <f t="array" aca="1" ref="DI16" ca="1">IF(type="M",IF(item_in_plan,IF(AND(show_progress="Yes",item_in_complete),"⚑","◆"),IF(AND(display="Plan vs Base",item_in_base),"◆","")),"")</f>
        <v/>
      </c>
      <c r="DJ16" s="41" t="str" cm="1">
        <f t="array" aca="1" ref="DJ16" ca="1">IF(type="M",IF(item_in_plan,IF(AND(show_progress="Yes",item_in_complete),"⚑","◆"),IF(AND(display="Plan vs Base",item_in_base),"◆","")),"")</f>
        <v/>
      </c>
      <c r="DK16" s="41" t="str" cm="1">
        <f t="array" aca="1" ref="DK16" ca="1">IF(type="M",IF(item_in_plan,IF(AND(show_progress="Yes",item_in_complete),"⚑","◆"),IF(AND(display="Plan vs Base",item_in_base),"◆","")),"")</f>
        <v/>
      </c>
      <c r="DL16" s="41" t="str" cm="1">
        <f t="array" aca="1" ref="DL16" ca="1">IF(type="M",IF(item_in_plan,IF(AND(show_progress="Yes",item_in_complete),"⚑","◆"),IF(AND(display="Plan vs Base",item_in_base),"◆","")),"")</f>
        <v/>
      </c>
      <c r="DM16" s="41" t="str" cm="1">
        <f t="array" aca="1" ref="DM16" ca="1">IF(type="M",IF(item_in_plan,IF(AND(show_progress="Yes",item_in_complete),"⚑","◆"),IF(AND(display="Plan vs Base",item_in_base),"◆","")),"")</f>
        <v/>
      </c>
      <c r="DN16" s="41" t="str" cm="1">
        <f t="array" aca="1" ref="DN16" ca="1">IF(type="M",IF(item_in_plan,IF(AND(show_progress="Yes",item_in_complete),"⚑","◆"),IF(AND(display="Plan vs Base",item_in_base),"◆","")),"")</f>
        <v/>
      </c>
      <c r="DO16" s="41" t="str" cm="1">
        <f t="array" aca="1" ref="DO16" ca="1">IF(type="M",IF(item_in_plan,IF(AND(show_progress="Yes",item_in_complete),"⚑","◆"),IF(AND(display="Plan vs Base",item_in_base),"◆","")),"")</f>
        <v/>
      </c>
      <c r="DP16" s="41" t="str" cm="1">
        <f t="array" aca="1" ref="DP16" ca="1">IF(type="M",IF(item_in_plan,IF(AND(show_progress="Yes",item_in_complete),"⚑","◆"),IF(AND(display="Plan vs Base",item_in_base),"◆","")),"")</f>
        <v/>
      </c>
      <c r="DQ16" s="41" t="str" cm="1">
        <f t="array" aca="1" ref="DQ16" ca="1">IF(type="M",IF(item_in_plan,IF(AND(show_progress="Yes",item_in_complete),"⚑","◆"),IF(AND(display="Plan vs Base",item_in_base),"◆","")),"")</f>
        <v/>
      </c>
      <c r="DR16" s="41" t="str" cm="1">
        <f t="array" aca="1" ref="DR16" ca="1">IF(type="M",IF(item_in_plan,IF(AND(show_progress="Yes",item_in_complete),"⚑","◆"),IF(AND(display="Plan vs Base",item_in_base),"◆","")),"")</f>
        <v/>
      </c>
      <c r="DS16" s="41" t="str" cm="1">
        <f t="array" aca="1" ref="DS16" ca="1">IF(type="M",IF(item_in_plan,IF(AND(show_progress="Yes",item_in_complete),"⚑","◆"),IF(AND(display="Plan vs Base",item_in_base),"◆","")),"")</f>
        <v/>
      </c>
      <c r="DT16" s="41" t="str" cm="1">
        <f t="array" aca="1" ref="DT16" ca="1">IF(type="M",IF(item_in_plan,IF(AND(show_progress="Yes",item_in_complete),"⚑","◆"),IF(AND(display="Plan vs Base",item_in_base),"◆","")),"")</f>
        <v/>
      </c>
      <c r="DU16" s="41" t="str" cm="1">
        <f t="array" aca="1" ref="DU16" ca="1">IF(type="M",IF(item_in_plan,IF(AND(show_progress="Yes",item_in_complete),"⚑","◆"),IF(AND(display="Plan vs Base",item_in_base),"◆","")),"")</f>
        <v/>
      </c>
      <c r="DV16" s="41" t="str" cm="1">
        <f t="array" aca="1" ref="DV16" ca="1">IF(type="M",IF(item_in_plan,IF(AND(show_progress="Yes",item_in_complete),"⚑","◆"),IF(AND(display="Plan vs Base",item_in_base),"◆","")),"")</f>
        <v/>
      </c>
      <c r="DW16" s="41" t="str" cm="1">
        <f t="array" aca="1" ref="DW16" ca="1">IF(type="M",IF(item_in_plan,IF(AND(show_progress="Yes",item_in_complete),"⚑","◆"),IF(AND(display="Plan vs Base",item_in_base),"◆","")),"")</f>
        <v/>
      </c>
      <c r="DX16" s="41" t="str" cm="1">
        <f t="array" aca="1" ref="DX16" ca="1">IF(type="M",IF(item_in_plan,IF(AND(show_progress="Yes",item_in_complete),"⚑","◆"),IF(AND(display="Plan vs Base",item_in_base),"◆","")),"")</f>
        <v/>
      </c>
      <c r="DY16" s="41" t="str" cm="1">
        <f t="array" aca="1" ref="DY16" ca="1">IF(type="M",IF(item_in_plan,IF(AND(show_progress="Yes",item_in_complete),"⚑","◆"),IF(AND(display="Plan vs Base",item_in_base),"◆","")),"")</f>
        <v/>
      </c>
      <c r="DZ16" s="41" t="str" cm="1">
        <f t="array" aca="1" ref="DZ16" ca="1">IF(type="M",IF(item_in_plan,IF(AND(show_progress="Yes",item_in_complete),"⚑","◆"),IF(AND(display="Plan vs Base",item_in_base),"◆","")),"")</f>
        <v/>
      </c>
      <c r="EA16" s="41" t="str" cm="1">
        <f t="array" aca="1" ref="EA16" ca="1">IF(type="M",IF(item_in_plan,IF(AND(show_progress="Yes",item_in_complete),"⚑","◆"),IF(AND(display="Plan vs Base",item_in_base),"◆","")),"")</f>
        <v/>
      </c>
      <c r="EB16" s="41" t="str" cm="1">
        <f t="array" aca="1" ref="EB16" ca="1">IF(type="M",IF(item_in_plan,IF(AND(show_progress="Yes",item_in_complete),"⚑","◆"),IF(AND(display="Plan vs Base",item_in_base),"◆","")),"")</f>
        <v/>
      </c>
      <c r="EC16" s="41" t="str" cm="1">
        <f t="array" aca="1" ref="EC16" ca="1">IF(type="M",IF(item_in_plan,IF(AND(show_progress="Yes",item_in_complete),"⚑","◆"),IF(AND(display="Plan vs Base",item_in_base),"◆","")),"")</f>
        <v/>
      </c>
      <c r="ED16" s="41" t="str" cm="1">
        <f t="array" aca="1" ref="ED16" ca="1">IF(type="M",IF(item_in_plan,IF(AND(show_progress="Yes",item_in_complete),"⚑","◆"),IF(AND(display="Plan vs Base",item_in_base),"◆","")),"")</f>
        <v/>
      </c>
      <c r="EE16" s="41" t="str" cm="1">
        <f t="array" aca="1" ref="EE16" ca="1">IF(type="M",IF(item_in_plan,IF(AND(show_progress="Yes",item_in_complete),"⚑","◆"),IF(AND(display="Plan vs Base",item_in_base),"◆","")),"")</f>
        <v/>
      </c>
      <c r="EF16" s="41" t="str" cm="1">
        <f t="array" aca="1" ref="EF16" ca="1">IF(type="M",IF(item_in_plan,IF(AND(show_progress="Yes",item_in_complete),"⚑","◆"),IF(AND(display="Plan vs Base",item_in_base),"◆","")),"")</f>
        <v/>
      </c>
      <c r="EG16" s="41" t="str" cm="1">
        <f t="array" aca="1" ref="EG16" ca="1">IF(type="M",IF(item_in_plan,IF(AND(show_progress="Yes",item_in_complete),"⚑","◆"),IF(AND(display="Plan vs Base",item_in_base),"◆","")),"")</f>
        <v/>
      </c>
      <c r="EH16" s="41" t="str" cm="1">
        <f t="array" aca="1" ref="EH16" ca="1">IF(type="M",IF(item_in_plan,IF(AND(show_progress="Yes",item_in_complete),"⚑","◆"),IF(AND(display="Plan vs Base",item_in_base),"◆","")),"")</f>
        <v/>
      </c>
      <c r="EI16" s="41" t="str" cm="1">
        <f t="array" aca="1" ref="EI16" ca="1">IF(type="M",IF(item_in_plan,IF(AND(show_progress="Yes",item_in_complete),"⚑","◆"),IF(AND(display="Plan vs Base",item_in_base),"◆","")),"")</f>
        <v/>
      </c>
      <c r="EJ16" s="41" t="str" cm="1">
        <f t="array" aca="1" ref="EJ16" ca="1">IF(type="M",IF(item_in_plan,IF(AND(show_progress="Yes",item_in_complete),"⚑","◆"),IF(AND(display="Plan vs Base",item_in_base),"◆","")),"")</f>
        <v/>
      </c>
      <c r="EK16" s="41" t="str" cm="1">
        <f t="array" aca="1" ref="EK16" ca="1">IF(type="M",IF(item_in_plan,IF(AND(show_progress="Yes",item_in_complete),"⚑","◆"),IF(AND(display="Plan vs Base",item_in_base),"◆","")),"")</f>
        <v/>
      </c>
      <c r="EL16" s="41" t="str" cm="1">
        <f t="array" aca="1" ref="EL16" ca="1">IF(type="M",IF(item_in_plan,IF(AND(show_progress="Yes",item_in_complete),"⚑","◆"),IF(AND(display="Plan vs Base",item_in_base),"◆","")),"")</f>
        <v/>
      </c>
      <c r="EM16" s="41" t="str" cm="1">
        <f t="array" aca="1" ref="EM16" ca="1">IF(type="M",IF(item_in_plan,IF(AND(show_progress="Yes",item_in_complete),"⚑","◆"),IF(AND(display="Plan vs Base",item_in_base),"◆","")),"")</f>
        <v/>
      </c>
      <c r="EN16" s="41" t="str" cm="1">
        <f t="array" aca="1" ref="EN16" ca="1">IF(type="M",IF(item_in_plan,IF(AND(show_progress="Yes",item_in_complete),"⚑","◆"),IF(AND(display="Plan vs Base",item_in_base),"◆","")),"")</f>
        <v/>
      </c>
      <c r="EO16" s="41" t="str" cm="1">
        <f t="array" aca="1" ref="EO16" ca="1">IF(type="M",IF(item_in_plan,IF(AND(show_progress="Yes",item_in_complete),"⚑","◆"),IF(AND(display="Plan vs Base",item_in_base),"◆","")),"")</f>
        <v/>
      </c>
      <c r="EP16" s="41" t="str" cm="1">
        <f t="array" aca="1" ref="EP16" ca="1">IF(type="M",IF(item_in_plan,IF(AND(show_progress="Yes",item_in_complete),"⚑","◆"),IF(AND(display="Plan vs Base",item_in_base),"◆","")),"")</f>
        <v/>
      </c>
      <c r="EQ16" s="41" t="str" cm="1">
        <f t="array" aca="1" ref="EQ16" ca="1">IF(type="M",IF(item_in_plan,IF(AND(show_progress="Yes",item_in_complete),"⚑","◆"),IF(AND(display="Plan vs Base",item_in_base),"◆","")),"")</f>
        <v/>
      </c>
      <c r="ER16" s="41" t="str" cm="1">
        <f t="array" aca="1" ref="ER16" ca="1">IF(type="M",IF(item_in_plan,IF(AND(show_progress="Yes",item_in_complete),"⚑","◆"),IF(AND(display="Plan vs Base",item_in_base),"◆","")),"")</f>
        <v/>
      </c>
      <c r="ES16" s="41" t="str" cm="1">
        <f t="array" aca="1" ref="ES16" ca="1">IF(type="M",IF(item_in_plan,IF(AND(show_progress="Yes",item_in_complete),"⚑","◆"),IF(AND(display="Plan vs Base",item_in_base),"◆","")),"")</f>
        <v/>
      </c>
      <c r="ET16" s="41" t="str" cm="1">
        <f t="array" aca="1" ref="ET16" ca="1">IF(type="M",IF(item_in_plan,IF(AND(show_progress="Yes",item_in_complete),"⚑","◆"),IF(AND(display="Plan vs Base",item_in_base),"◆","")),"")</f>
        <v/>
      </c>
      <c r="EU16" s="41" t="str" cm="1">
        <f t="array" aca="1" ref="EU16" ca="1">IF(type="M",IF(item_in_plan,IF(AND(show_progress="Yes",item_in_complete),"⚑","◆"),IF(AND(display="Plan vs Base",item_in_base),"◆","")),"")</f>
        <v/>
      </c>
      <c r="EV16" s="41" t="str" cm="1">
        <f t="array" aca="1" ref="EV16" ca="1">IF(type="M",IF(item_in_plan,IF(AND(show_progress="Yes",item_in_complete),"⚑","◆"),IF(AND(display="Plan vs Base",item_in_base),"◆","")),"")</f>
        <v/>
      </c>
      <c r="EW16" s="41" t="str" cm="1">
        <f t="array" aca="1" ref="EW16" ca="1">IF(type="M",IF(item_in_plan,IF(AND(show_progress="Yes",item_in_complete),"⚑","◆"),IF(AND(display="Plan vs Base",item_in_base),"◆","")),"")</f>
        <v/>
      </c>
      <c r="EX16" s="41" t="str" cm="1">
        <f t="array" aca="1" ref="EX16" ca="1">IF(type="M",IF(item_in_plan,IF(AND(show_progress="Yes",item_in_complete),"⚑","◆"),IF(AND(display="Plan vs Base",item_in_base),"◆","")),"")</f>
        <v/>
      </c>
      <c r="EY16" s="41" t="str" cm="1">
        <f t="array" aca="1" ref="EY16" ca="1">IF(type="M",IF(item_in_plan,IF(AND(show_progress="Yes",item_in_complete),"⚑","◆"),IF(AND(display="Plan vs Base",item_in_base),"◆","")),"")</f>
        <v/>
      </c>
      <c r="EZ16" s="41" t="str" cm="1">
        <f t="array" aca="1" ref="EZ16" ca="1">IF(type="M",IF(item_in_plan,IF(AND(show_progress="Yes",item_in_complete),"⚑","◆"),IF(AND(display="Plan vs Base",item_in_base),"◆","")),"")</f>
        <v/>
      </c>
      <c r="FA16" s="41" t="str" cm="1">
        <f t="array" aca="1" ref="FA16" ca="1">IF(type="M",IF(item_in_plan,IF(AND(show_progress="Yes",item_in_complete),"⚑","◆"),IF(AND(display="Plan vs Base",item_in_base),"◆","")),"")</f>
        <v/>
      </c>
      <c r="FB16" s="41" t="str" cm="1">
        <f t="array" aca="1" ref="FB16" ca="1">IF(type="M",IF(item_in_plan,IF(AND(show_progress="Yes",item_in_complete),"⚑","◆"),IF(AND(display="Plan vs Base",item_in_base),"◆","")),"")</f>
        <v/>
      </c>
      <c r="FC16" s="41" t="str" cm="1">
        <f t="array" aca="1" ref="FC16" ca="1">IF(type="M",IF(item_in_plan,IF(AND(show_progress="Yes",item_in_complete),"⚑","◆"),IF(AND(display="Plan vs Base",item_in_base),"◆","")),"")</f>
        <v/>
      </c>
      <c r="FD16" s="41" t="str" cm="1">
        <f t="array" aca="1" ref="FD16" ca="1">IF(type="M",IF(item_in_plan,IF(AND(show_progress="Yes",item_in_complete),"⚑","◆"),IF(AND(display="Plan vs Base",item_in_base),"◆","")),"")</f>
        <v/>
      </c>
      <c r="FE16" s="41" t="str" cm="1">
        <f t="array" aca="1" ref="FE16" ca="1">IF(type="M",IF(item_in_plan,IF(AND(show_progress="Yes",item_in_complete),"⚑","◆"),IF(AND(display="Plan vs Base",item_in_base),"◆","")),"")</f>
        <v/>
      </c>
      <c r="FF16" s="41" t="str" cm="1">
        <f t="array" aca="1" ref="FF16" ca="1">IF(type="M",IF(item_in_plan,IF(AND(show_progress="Yes",item_in_complete),"⚑","◆"),IF(AND(display="Plan vs Base",item_in_base),"◆","")),"")</f>
        <v/>
      </c>
      <c r="FG16" s="41" t="str" cm="1">
        <f t="array" aca="1" ref="FG16" ca="1">IF(type="M",IF(item_in_plan,IF(AND(show_progress="Yes",item_in_complete),"⚑","◆"),IF(AND(display="Plan vs Base",item_in_base),"◆","")),"")</f>
        <v/>
      </c>
      <c r="FH16" s="41" t="str" cm="1">
        <f t="array" aca="1" ref="FH16" ca="1">IF(type="M",IF(item_in_plan,IF(AND(show_progress="Yes",item_in_complete),"⚑","◆"),IF(AND(display="Plan vs Base",item_in_base),"◆","")),"")</f>
        <v/>
      </c>
      <c r="FI16" s="41" t="str" cm="1">
        <f t="array" aca="1" ref="FI16" ca="1">IF(type="M",IF(item_in_plan,IF(AND(show_progress="Yes",item_in_complete),"⚑","◆"),IF(AND(display="Plan vs Base",item_in_base),"◆","")),"")</f>
        <v/>
      </c>
      <c r="FJ16" s="41" t="str" cm="1">
        <f t="array" aca="1" ref="FJ16" ca="1">IF(type="M",IF(item_in_plan,IF(AND(show_progress="Yes",item_in_complete),"⚑","◆"),IF(AND(display="Plan vs Base",item_in_base),"◆","")),"")</f>
        <v/>
      </c>
      <c r="FK16" s="41" t="str" cm="1">
        <f t="array" aca="1" ref="FK16" ca="1">IF(type="M",IF(item_in_plan,IF(AND(show_progress="Yes",item_in_complete),"⚑","◆"),IF(AND(display="Plan vs Base",item_in_base),"◆","")),"")</f>
        <v/>
      </c>
      <c r="FL16" s="41" t="str" cm="1">
        <f t="array" aca="1" ref="FL16" ca="1">IF(type="M",IF(item_in_plan,IF(AND(show_progress="Yes",item_in_complete),"⚑","◆"),IF(AND(display="Plan vs Base",item_in_base),"◆","")),"")</f>
        <v/>
      </c>
      <c r="FM16" s="41" t="str" cm="1">
        <f t="array" aca="1" ref="FM16" ca="1">IF(type="M",IF(item_in_plan,IF(AND(show_progress="Yes",item_in_complete),"⚑","◆"),IF(AND(display="Plan vs Base",item_in_base),"◆","")),"")</f>
        <v/>
      </c>
      <c r="FN16" s="41" t="str" cm="1">
        <f t="array" aca="1" ref="FN16" ca="1">IF(type="M",IF(item_in_plan,IF(AND(show_progress="Yes",item_in_complete),"⚑","◆"),IF(AND(display="Plan vs Base",item_in_base),"◆","")),"")</f>
        <v/>
      </c>
      <c r="FO16" s="41" t="str" cm="1">
        <f t="array" aca="1" ref="FO16" ca="1">IF(type="M",IF(item_in_plan,IF(AND(show_progress="Yes",item_in_complete),"⚑","◆"),IF(AND(display="Plan vs Base",item_in_base),"◆","")),"")</f>
        <v/>
      </c>
      <c r="FP16" s="41" t="str" cm="1">
        <f t="array" aca="1" ref="FP16" ca="1">IF(type="M",IF(item_in_plan,IF(AND(show_progress="Yes",item_in_complete),"⚑","◆"),IF(AND(display="Plan vs Base",item_in_base),"◆","")),"")</f>
        <v/>
      </c>
      <c r="FQ16" s="41" t="str" cm="1">
        <f t="array" aca="1" ref="FQ16" ca="1">IF(type="M",IF(item_in_plan,IF(AND(show_progress="Yes",item_in_complete),"⚑","◆"),IF(AND(display="Plan vs Base",item_in_base),"◆","")),"")</f>
        <v/>
      </c>
      <c r="FR16" s="41" t="str" cm="1">
        <f t="array" aca="1" ref="FR16" ca="1">IF(type="M",IF(item_in_plan,IF(AND(show_progress="Yes",item_in_complete),"⚑","◆"),IF(AND(display="Plan vs Base",item_in_base),"◆","")),"")</f>
        <v/>
      </c>
      <c r="FS16" s="41" t="str" cm="1">
        <f t="array" aca="1" ref="FS16" ca="1">IF(type="M",IF(item_in_plan,IF(AND(show_progress="Yes",item_in_complete),"⚑","◆"),IF(AND(display="Plan vs Base",item_in_base),"◆","")),"")</f>
        <v/>
      </c>
      <c r="FT16" s="41" t="str" cm="1">
        <f t="array" aca="1" ref="FT16" ca="1">IF(type="M",IF(item_in_plan,IF(AND(show_progress="Yes",item_in_complete),"⚑","◆"),IF(AND(display="Plan vs Base",item_in_base),"◆","")),"")</f>
        <v/>
      </c>
      <c r="FU16" s="41" t="str" cm="1">
        <f t="array" aca="1" ref="FU16" ca="1">IF(type="M",IF(item_in_plan,IF(AND(show_progress="Yes",item_in_complete),"⚑","◆"),IF(AND(display="Plan vs Base",item_in_base),"◆","")),"")</f>
        <v/>
      </c>
      <c r="FV16" s="41" t="str" cm="1">
        <f t="array" aca="1" ref="FV16" ca="1">IF(type="M",IF(item_in_plan,IF(AND(show_progress="Yes",item_in_complete),"⚑","◆"),IF(AND(display="Plan vs Base",item_in_base),"◆","")),"")</f>
        <v/>
      </c>
      <c r="FW16" s="41" t="str" cm="1">
        <f t="array" aca="1" ref="FW16" ca="1">IF(type="M",IF(item_in_plan,IF(AND(show_progress="Yes",item_in_complete),"⚑","◆"),IF(AND(display="Plan vs Base",item_in_base),"◆","")),"")</f>
        <v/>
      </c>
      <c r="FX16" s="41" t="str" cm="1">
        <f t="array" aca="1" ref="FX16" ca="1">IF(type="M",IF(item_in_plan,IF(AND(show_progress="Yes",item_in_complete),"⚑","◆"),IF(AND(display="Plan vs Base",item_in_base),"◆","")),"")</f>
        <v/>
      </c>
      <c r="FY16" s="41" t="str" cm="1">
        <f t="array" aca="1" ref="FY16" ca="1">IF(type="M",IF(item_in_plan,IF(AND(show_progress="Yes",item_in_complete),"⚑","◆"),IF(AND(display="Plan vs Base",item_in_base),"◆","")),"")</f>
        <v/>
      </c>
      <c r="FZ16" s="41" t="str" cm="1">
        <f t="array" aca="1" ref="FZ16" ca="1">IF(type="M",IF(item_in_plan,IF(AND(show_progress="Yes",item_in_complete),"⚑","◆"),IF(AND(display="Plan vs Base",item_in_base),"◆","")),"")</f>
        <v/>
      </c>
      <c r="GA16" s="41" t="str" cm="1">
        <f t="array" aca="1" ref="GA16" ca="1">IF(type="M",IF(item_in_plan,IF(AND(show_progress="Yes",item_in_complete),"⚑","◆"),IF(AND(display="Plan vs Base",item_in_base),"◆","")),"")</f>
        <v/>
      </c>
      <c r="GB16" s="41" t="str" cm="1">
        <f t="array" aca="1" ref="GB16" ca="1">IF(type="M",IF(item_in_plan,IF(AND(show_progress="Yes",item_in_complete),"⚑","◆"),IF(AND(display="Plan vs Base",item_in_base),"◆","")),"")</f>
        <v/>
      </c>
      <c r="GC16" s="41" t="str" cm="1">
        <f t="array" aca="1" ref="GC16" ca="1">IF(type="M",IF(item_in_plan,IF(AND(show_progress="Yes",item_in_complete),"⚑","◆"),IF(AND(display="Plan vs Base",item_in_base),"◆","")),"")</f>
        <v/>
      </c>
      <c r="GD16" s="41" t="str" cm="1">
        <f t="array" aca="1" ref="GD16" ca="1">IF(type="M",IF(item_in_plan,IF(AND(show_progress="Yes",item_in_complete),"⚑","◆"),IF(AND(display="Plan vs Base",item_in_base),"◆","")),"")</f>
        <v/>
      </c>
      <c r="GE16" s="41" t="str" cm="1">
        <f t="array" aca="1" ref="GE16" ca="1">IF(type="M",IF(item_in_plan,IF(AND(show_progress="Yes",item_in_complete),"⚑","◆"),IF(AND(display="Plan vs Base",item_in_base),"◆","")),"")</f>
        <v/>
      </c>
      <c r="GF16" s="41" t="str" cm="1">
        <f t="array" aca="1" ref="GF16" ca="1">IF(type="M",IF(item_in_plan,IF(AND(show_progress="Yes",item_in_complete),"⚑","◆"),IF(AND(display="Plan vs Base",item_in_base),"◆","")),"")</f>
        <v/>
      </c>
      <c r="GG16" s="41" t="str" cm="1">
        <f t="array" aca="1" ref="GG16" ca="1">IF(type="M",IF(item_in_plan,IF(AND(show_progress="Yes",item_in_complete),"⚑","◆"),IF(AND(display="Plan vs Base",item_in_base),"◆","")),"")</f>
        <v/>
      </c>
      <c r="GH16" s="41" t="str" cm="1">
        <f t="array" aca="1" ref="GH16" ca="1">IF(type="M",IF(item_in_plan,IF(AND(show_progress="Yes",item_in_complete),"⚑","◆"),IF(AND(display="Plan vs Base",item_in_base),"◆","")),"")</f>
        <v/>
      </c>
      <c r="GI16" s="41" t="str" cm="1">
        <f t="array" aca="1" ref="GI16" ca="1">IF(type="M",IF(item_in_plan,IF(AND(show_progress="Yes",item_in_complete),"⚑","◆"),IF(AND(display="Plan vs Base",item_in_base),"◆","")),"")</f>
        <v/>
      </c>
      <c r="GJ16" s="41" t="str" cm="1">
        <f t="array" aca="1" ref="GJ16" ca="1">IF(type="M",IF(item_in_plan,IF(AND(show_progress="Yes",item_in_complete),"⚑","◆"),IF(AND(display="Plan vs Base",item_in_base),"◆","")),"")</f>
        <v/>
      </c>
      <c r="GK16" s="41" t="str" cm="1">
        <f t="array" aca="1" ref="GK16" ca="1">IF(type="M",IF(item_in_plan,IF(AND(show_progress="Yes",item_in_complete),"⚑","◆"),IF(AND(display="Plan vs Base",item_in_base),"◆","")),"")</f>
        <v/>
      </c>
      <c r="GL16" s="41" t="str" cm="1">
        <f t="array" aca="1" ref="GL16" ca="1">IF(type="M",IF(item_in_plan,IF(AND(show_progress="Yes",item_in_complete),"⚑","◆"),IF(AND(display="Plan vs Base",item_in_base),"◆","")),"")</f>
        <v/>
      </c>
      <c r="GM16" s="41" t="str" cm="1">
        <f t="array" aca="1" ref="GM16" ca="1">IF(type="M",IF(item_in_plan,IF(AND(show_progress="Yes",item_in_complete),"⚑","◆"),IF(AND(display="Plan vs Base",item_in_base),"◆","")),"")</f>
        <v/>
      </c>
      <c r="GN16" s="41" t="str" cm="1">
        <f t="array" aca="1" ref="GN16" ca="1">IF(type="M",IF(item_in_plan,IF(AND(show_progress="Yes",item_in_complete),"⚑","◆"),IF(AND(display="Plan vs Base",item_in_base),"◆","")),"")</f>
        <v/>
      </c>
      <c r="GO16" s="41" t="str" cm="1">
        <f t="array" aca="1" ref="GO16" ca="1">IF(type="M",IF(item_in_plan,IF(AND(show_progress="Yes",item_in_complete),"⚑","◆"),IF(AND(display="Plan vs Base",item_in_base),"◆","")),"")</f>
        <v/>
      </c>
      <c r="GP16" s="41" t="str" cm="1">
        <f t="array" aca="1" ref="GP16" ca="1">IF(type="M",IF(item_in_plan,IF(AND(show_progress="Yes",item_in_complete),"⚑","◆"),IF(AND(display="Plan vs Base",item_in_base),"◆","")),"")</f>
        <v/>
      </c>
      <c r="GQ16" s="41" t="str" cm="1">
        <f t="array" aca="1" ref="GQ16" ca="1">IF(type="M",IF(item_in_plan,IF(AND(show_progress="Yes",item_in_complete),"⚑","◆"),IF(AND(display="Plan vs Base",item_in_base),"◆","")),"")</f>
        <v/>
      </c>
      <c r="GR16" s="41" t="str" cm="1">
        <f t="array" aca="1" ref="GR16" ca="1">IF(type="M",IF(item_in_plan,IF(AND(show_progress="Yes",item_in_complete),"⚑","◆"),IF(AND(display="Plan vs Base",item_in_base),"◆","")),"")</f>
        <v/>
      </c>
      <c r="GS16" s="41" t="str" cm="1">
        <f t="array" aca="1" ref="GS16" ca="1">IF(type="M",IF(item_in_plan,IF(AND(show_progress="Yes",item_in_complete),"⚑","◆"),IF(AND(display="Plan vs Base",item_in_base),"◆","")),"")</f>
        <v/>
      </c>
      <c r="GT16" s="41" t="str" cm="1">
        <f t="array" aca="1" ref="GT16" ca="1">IF(type="M",IF(item_in_plan,IF(AND(show_progress="Yes",item_in_complete),"⚑","◆"),IF(AND(display="Plan vs Base",item_in_base),"◆","")),"")</f>
        <v/>
      </c>
      <c r="GU16" s="41" t="str" cm="1">
        <f t="array" aca="1" ref="GU16" ca="1">IF(type="M",IF(item_in_plan,IF(AND(show_progress="Yes",item_in_complete),"⚑","◆"),IF(AND(display="Plan vs Base",item_in_base),"◆","")),"")</f>
        <v/>
      </c>
      <c r="GV16" s="41" t="str" cm="1">
        <f t="array" aca="1" ref="GV16" ca="1">IF(type="M",IF(item_in_plan,IF(AND(show_progress="Yes",item_in_complete),"⚑","◆"),IF(AND(display="Plan vs Base",item_in_base),"◆","")),"")</f>
        <v/>
      </c>
      <c r="GW16" s="41" t="str" cm="1">
        <f t="array" aca="1" ref="GW16" ca="1">IF(type="M",IF(item_in_plan,IF(AND(show_progress="Yes",item_in_complete),"⚑","◆"),IF(AND(display="Plan vs Base",item_in_base),"◆","")),"")</f>
        <v/>
      </c>
      <c r="GX16" s="41" t="str" cm="1">
        <f t="array" aca="1" ref="GX16" ca="1">IF(type="M",IF(item_in_plan,IF(AND(show_progress="Yes",item_in_complete),"⚑","◆"),IF(AND(display="Plan vs Base",item_in_base),"◆","")),"")</f>
        <v/>
      </c>
      <c r="GY16" s="41" t="str" cm="1">
        <f t="array" aca="1" ref="GY16" ca="1">IF(type="M",IF(item_in_plan,IF(AND(show_progress="Yes",item_in_complete),"⚑","◆"),IF(AND(display="Plan vs Base",item_in_base),"◆","")),"")</f>
        <v/>
      </c>
      <c r="GZ16" s="41" t="str" cm="1">
        <f t="array" aca="1" ref="GZ16" ca="1">IF(type="M",IF(item_in_plan,IF(AND(show_progress="Yes",item_in_complete),"⚑","◆"),IF(AND(display="Plan vs Base",item_in_base),"◆","")),"")</f>
        <v/>
      </c>
    </row>
    <row r="17" spans="1:208" s="34" customFormat="1" ht="12.75">
      <c r="A17" s="81"/>
      <c r="B17" s="42">
        <f t="shared" ca="1" si="9"/>
        <v>3</v>
      </c>
      <c r="C17" s="82">
        <f ca="1">IF(type&lt;&gt;"",IF(ROW(stage_id)=ROW($C$13)+2,1,IF(type="S",MAX(prev_col_range)+1,MAX(prev_col_range))))</f>
        <v>1</v>
      </c>
      <c r="D17" s="83">
        <f ca="1">_xlfn.IFNA(IF(OR(type="T",type="M"),MATCH(role,Setting!$I$9:$I$16,0),-1),-1)</f>
        <v>-1</v>
      </c>
      <c r="E17" s="42" t="s">
        <v>55</v>
      </c>
      <c r="F17" s="41" t="s">
        <v>57</v>
      </c>
      <c r="H17" s="62" t="str">
        <f ca="1">_xlfn.IFNA(INDEX(Setting!$P$9:$P$28,MATCH(team_member,Setting!$N$9:$N$28,0)),"")</f>
        <v/>
      </c>
      <c r="I17" s="41"/>
      <c r="J17" s="43"/>
      <c r="K17" s="70"/>
      <c r="L17" s="71"/>
      <c r="M17" s="42">
        <f ca="1">B16</f>
        <v>2</v>
      </c>
      <c r="N17" s="72" t="str">
        <f t="shared" ca="1" si="10"/>
        <v>↖</v>
      </c>
      <c r="O17" s="73" t="str" cm="1">
        <f t="array" aca="1" ref="O17" ca="1">IFERROR("("&amp;d.type&amp;") "&amp;IF(LEN(d.name)&gt;7,LEFT(d.name,7)&amp;"…",d.name),"")</f>
        <v>(T) Seismic…</v>
      </c>
      <c r="P17" s="79" t="s">
        <v>54</v>
      </c>
      <c r="Q17" s="43"/>
      <c r="R17" s="42">
        <v>14</v>
      </c>
      <c r="S17" s="70" cm="1">
        <f t="array" aca="1" ref="S17" ca="1">IFERROR(IF(ind.start&gt;0,ind.start,IF(ind.end&lt;&gt;"",plan_start_calculation,IF(d.id&lt;&gt;"",IF(OR(d.conn="FS",d.conn=""),fs_calculation,IF(d.conn="SS",ss_calculation,plan_start_calculation)),""))),"")</f>
        <v>44986</v>
      </c>
      <c r="T17" s="71" cm="1">
        <f t="array" aca="1" ref="T17" ca="1">IFERROR(IF(ind.start&lt;&gt;"",plan_end_calculation,IF(ind.end&lt;&gt;"",ind.end,IF(d.id&lt;&gt;"",IF(d.conn="SF",sf_calculation,IF(d.conn="FF",ff_calculation,plan_end_calculation)),""))),"")</f>
        <v>44999</v>
      </c>
      <c r="U17" s="84">
        <v>44986</v>
      </c>
      <c r="V17" s="85">
        <v>44999</v>
      </c>
      <c r="W17" s="97"/>
      <c r="X17" s="41" t="str" cm="1">
        <f t="array" aca="1" ref="X17" ca="1">IF(type="M",IF(item_in_plan,IF(AND(show_progress="Yes",item_in_complete),"⚑","◆"),IF(AND(display="Plan vs Base",item_in_base),"◆","")),"")</f>
        <v/>
      </c>
      <c r="Y17" s="41" t="str" cm="1">
        <f t="array" aca="1" ref="Y17" ca="1">IF(type="M",IF(item_in_plan,IF(AND(show_progress="Yes",item_in_complete),"⚑","◆"),IF(AND(display="Plan vs Base",item_in_base),"◆","")),"")</f>
        <v/>
      </c>
      <c r="Z17" s="41" t="str" cm="1">
        <f t="array" aca="1" ref="Z17" ca="1">IF(type="M",IF(item_in_plan,IF(AND(show_progress="Yes",item_in_complete),"⚑","◆"),IF(AND(display="Plan vs Base",item_in_base),"◆","")),"")</f>
        <v/>
      </c>
      <c r="AA17" s="41" t="str" cm="1">
        <f t="array" aca="1" ref="AA17" ca="1">IF(type="M",IF(item_in_plan,IF(AND(show_progress="Yes",item_in_complete),"⚑","◆"),IF(AND(display="Plan vs Base",item_in_base),"◆","")),"")</f>
        <v/>
      </c>
      <c r="AB17" s="41" t="str" cm="1">
        <f t="array" aca="1" ref="AB17" ca="1">IF(type="M",IF(item_in_plan,IF(AND(show_progress="Yes",item_in_complete),"⚑","◆"),IF(AND(display="Plan vs Base",item_in_base),"◆","")),"")</f>
        <v/>
      </c>
      <c r="AC17" s="41" t="str" cm="1">
        <f t="array" aca="1" ref="AC17" ca="1">IF(type="M",IF(item_in_plan,IF(AND(show_progress="Yes",item_in_complete),"⚑","◆"),IF(AND(display="Plan vs Base",item_in_base),"◆","")),"")</f>
        <v/>
      </c>
      <c r="AD17" s="41" t="str" cm="1">
        <f t="array" aca="1" ref="AD17" ca="1">IF(type="M",IF(item_in_plan,IF(AND(show_progress="Yes",item_in_complete),"⚑","◆"),IF(AND(display="Plan vs Base",item_in_base),"◆","")),"")</f>
        <v/>
      </c>
      <c r="AE17" s="41" t="str" cm="1">
        <f t="array" aca="1" ref="AE17" ca="1">IF(type="M",IF(item_in_plan,IF(AND(show_progress="Yes",item_in_complete),"⚑","◆"),IF(AND(display="Plan vs Base",item_in_base),"◆","")),"")</f>
        <v/>
      </c>
      <c r="AF17" s="41" t="str" cm="1">
        <f t="array" aca="1" ref="AF17" ca="1">IF(type="M",IF(item_in_plan,IF(AND(show_progress="Yes",item_in_complete),"⚑","◆"),IF(AND(display="Plan vs Base",item_in_base),"◆","")),"")</f>
        <v/>
      </c>
      <c r="AG17" s="41" t="str" cm="1">
        <f t="array" aca="1" ref="AG17" ca="1">IF(type="M",IF(item_in_plan,IF(AND(show_progress="Yes",item_in_complete),"⚑","◆"),IF(AND(display="Plan vs Base",item_in_base),"◆","")),"")</f>
        <v/>
      </c>
      <c r="AH17" s="41" t="str" cm="1">
        <f t="array" aca="1" ref="AH17" ca="1">IF(type="M",IF(item_in_plan,IF(AND(show_progress="Yes",item_in_complete),"⚑","◆"),IF(AND(display="Plan vs Base",item_in_base),"◆","")),"")</f>
        <v/>
      </c>
      <c r="AI17" s="41" t="str" cm="1">
        <f t="array" aca="1" ref="AI17" ca="1">IF(type="M",IF(item_in_plan,IF(AND(show_progress="Yes",item_in_complete),"⚑","◆"),IF(AND(display="Plan vs Base",item_in_base),"◆","")),"")</f>
        <v/>
      </c>
      <c r="AJ17" s="41" t="str" cm="1">
        <f t="array" aca="1" ref="AJ17" ca="1">IF(type="M",IF(item_in_plan,IF(AND(show_progress="Yes",item_in_complete),"⚑","◆"),IF(AND(display="Plan vs Base",item_in_base),"◆","")),"")</f>
        <v/>
      </c>
      <c r="AK17" s="41" t="str" cm="1">
        <f t="array" aca="1" ref="AK17" ca="1">IF(type="M",IF(item_in_plan,IF(AND(show_progress="Yes",item_in_complete),"⚑","◆"),IF(AND(display="Plan vs Base",item_in_base),"◆","")),"")</f>
        <v/>
      </c>
      <c r="AL17" s="41" t="str" cm="1">
        <f t="array" aca="1" ref="AL17" ca="1">IF(type="M",IF(item_in_plan,IF(AND(show_progress="Yes",item_in_complete),"⚑","◆"),IF(AND(display="Plan vs Base",item_in_base),"◆","")),"")</f>
        <v/>
      </c>
      <c r="AM17" s="41" t="str" cm="1">
        <f t="array" aca="1" ref="AM17" ca="1">IF(type="M",IF(item_in_plan,IF(AND(show_progress="Yes",item_in_complete),"⚑","◆"),IF(AND(display="Plan vs Base",item_in_base),"◆","")),"")</f>
        <v/>
      </c>
      <c r="AN17" s="41" t="str" cm="1">
        <f t="array" aca="1" ref="AN17" ca="1">IF(type="M",IF(item_in_plan,IF(AND(show_progress="Yes",item_in_complete),"⚑","◆"),IF(AND(display="Plan vs Base",item_in_base),"◆","")),"")</f>
        <v/>
      </c>
      <c r="AO17" s="41" t="str" cm="1">
        <f t="array" aca="1" ref="AO17" ca="1">IF(type="M",IF(item_in_plan,IF(AND(show_progress="Yes",item_in_complete),"⚑","◆"),IF(AND(display="Plan vs Base",item_in_base),"◆","")),"")</f>
        <v/>
      </c>
      <c r="AP17" s="41" t="str" cm="1">
        <f t="array" aca="1" ref="AP17" ca="1">IF(type="M",IF(item_in_plan,IF(AND(show_progress="Yes",item_in_complete),"⚑","◆"),IF(AND(display="Plan vs Base",item_in_base),"◆","")),"")</f>
        <v/>
      </c>
      <c r="AQ17" s="41" t="str" cm="1">
        <f t="array" aca="1" ref="AQ17" ca="1">IF(type="M",IF(item_in_plan,IF(AND(show_progress="Yes",item_in_complete),"⚑","◆"),IF(AND(display="Plan vs Base",item_in_base),"◆","")),"")</f>
        <v/>
      </c>
      <c r="AR17" s="41" t="str" cm="1">
        <f t="array" aca="1" ref="AR17" ca="1">IF(type="M",IF(item_in_plan,IF(AND(show_progress="Yes",item_in_complete),"⚑","◆"),IF(AND(display="Plan vs Base",item_in_base),"◆","")),"")</f>
        <v/>
      </c>
      <c r="AS17" s="41" t="str" cm="1">
        <f t="array" aca="1" ref="AS17" ca="1">IF(type="M",IF(item_in_plan,IF(AND(show_progress="Yes",item_in_complete),"⚑","◆"),IF(AND(display="Plan vs Base",item_in_base),"◆","")),"")</f>
        <v/>
      </c>
      <c r="AT17" s="41" t="str" cm="1">
        <f t="array" aca="1" ref="AT17" ca="1">IF(type="M",IF(item_in_plan,IF(AND(show_progress="Yes",item_in_complete),"⚑","◆"),IF(AND(display="Plan vs Base",item_in_base),"◆","")),"")</f>
        <v/>
      </c>
      <c r="AU17" s="41" t="str" cm="1">
        <f t="array" aca="1" ref="AU17" ca="1">IF(type="M",IF(item_in_plan,IF(AND(show_progress="Yes",item_in_complete),"⚑","◆"),IF(AND(display="Plan vs Base",item_in_base),"◆","")),"")</f>
        <v/>
      </c>
      <c r="AV17" s="41" t="str" cm="1">
        <f t="array" aca="1" ref="AV17" ca="1">IF(type="M",IF(item_in_plan,IF(AND(show_progress="Yes",item_in_complete),"⚑","◆"),IF(AND(display="Plan vs Base",item_in_base),"◆","")),"")</f>
        <v/>
      </c>
      <c r="AW17" s="41" t="str" cm="1">
        <f t="array" aca="1" ref="AW17" ca="1">IF(type="M",IF(item_in_plan,IF(AND(show_progress="Yes",item_in_complete),"⚑","◆"),IF(AND(display="Plan vs Base",item_in_base),"◆","")),"")</f>
        <v/>
      </c>
      <c r="AX17" s="41" t="str" cm="1">
        <f t="array" aca="1" ref="AX17" ca="1">IF(type="M",IF(item_in_plan,IF(AND(show_progress="Yes",item_in_complete),"⚑","◆"),IF(AND(display="Plan vs Base",item_in_base),"◆","")),"")</f>
        <v/>
      </c>
      <c r="AY17" s="41" t="str" cm="1">
        <f t="array" aca="1" ref="AY17" ca="1">IF(type="M",IF(item_in_plan,IF(AND(show_progress="Yes",item_in_complete),"⚑","◆"),IF(AND(display="Plan vs Base",item_in_base),"◆","")),"")</f>
        <v/>
      </c>
      <c r="AZ17" s="41" t="str" cm="1">
        <f t="array" aca="1" ref="AZ17" ca="1">IF(type="M",IF(item_in_plan,IF(AND(show_progress="Yes",item_in_complete),"⚑","◆"),IF(AND(display="Plan vs Base",item_in_base),"◆","")),"")</f>
        <v/>
      </c>
      <c r="BA17" s="41" t="str" cm="1">
        <f t="array" aca="1" ref="BA17" ca="1">IF(type="M",IF(item_in_plan,IF(AND(show_progress="Yes",item_in_complete),"⚑","◆"),IF(AND(display="Plan vs Base",item_in_base),"◆","")),"")</f>
        <v/>
      </c>
      <c r="BB17" s="41" t="str" cm="1">
        <f t="array" aca="1" ref="BB17" ca="1">IF(type="M",IF(item_in_plan,IF(AND(show_progress="Yes",item_in_complete),"⚑","◆"),IF(AND(display="Plan vs Base",item_in_base),"◆","")),"")</f>
        <v/>
      </c>
      <c r="BC17" s="41" t="str" cm="1">
        <f t="array" aca="1" ref="BC17" ca="1">IF(type="M",IF(item_in_plan,IF(AND(show_progress="Yes",item_in_complete),"⚑","◆"),IF(AND(display="Plan vs Base",item_in_base),"◆","")),"")</f>
        <v/>
      </c>
      <c r="BD17" s="41" t="str" cm="1">
        <f t="array" aca="1" ref="BD17" ca="1">IF(type="M",IF(item_in_plan,IF(AND(show_progress="Yes",item_in_complete),"⚑","◆"),IF(AND(display="Plan vs Base",item_in_base),"◆","")),"")</f>
        <v/>
      </c>
      <c r="BE17" s="41" t="str" cm="1">
        <f t="array" aca="1" ref="BE17" ca="1">IF(type="M",IF(item_in_plan,IF(AND(show_progress="Yes",item_in_complete),"⚑","◆"),IF(AND(display="Plan vs Base",item_in_base),"◆","")),"")</f>
        <v/>
      </c>
      <c r="BF17" s="41" t="str" cm="1">
        <f t="array" aca="1" ref="BF17" ca="1">IF(type="M",IF(item_in_plan,IF(AND(show_progress="Yes",item_in_complete),"⚑","◆"),IF(AND(display="Plan vs Base",item_in_base),"◆","")),"")</f>
        <v/>
      </c>
      <c r="BG17" s="41" t="str" cm="1">
        <f t="array" aca="1" ref="BG17" ca="1">IF(type="M",IF(item_in_plan,IF(AND(show_progress="Yes",item_in_complete),"⚑","◆"),IF(AND(display="Plan vs Base",item_in_base),"◆","")),"")</f>
        <v/>
      </c>
      <c r="BH17" s="41" t="str" cm="1">
        <f t="array" aca="1" ref="BH17" ca="1">IF(type="M",IF(item_in_plan,IF(AND(show_progress="Yes",item_in_complete),"⚑","◆"),IF(AND(display="Plan vs Base",item_in_base),"◆","")),"")</f>
        <v/>
      </c>
      <c r="BI17" s="41" t="str" cm="1">
        <f t="array" aca="1" ref="BI17" ca="1">IF(type="M",IF(item_in_plan,IF(AND(show_progress="Yes",item_in_complete),"⚑","◆"),IF(AND(display="Plan vs Base",item_in_base),"◆","")),"")</f>
        <v/>
      </c>
      <c r="BJ17" s="41" t="str" cm="1">
        <f t="array" aca="1" ref="BJ17" ca="1">IF(type="M",IF(item_in_plan,IF(AND(show_progress="Yes",item_in_complete),"⚑","◆"),IF(AND(display="Plan vs Base",item_in_base),"◆","")),"")</f>
        <v/>
      </c>
      <c r="BK17" s="41" t="str" cm="1">
        <f t="array" aca="1" ref="BK17" ca="1">IF(type="M",IF(item_in_plan,IF(AND(show_progress="Yes",item_in_complete),"⚑","◆"),IF(AND(display="Plan vs Base",item_in_base),"◆","")),"")</f>
        <v/>
      </c>
      <c r="BL17" s="41" t="str" cm="1">
        <f t="array" aca="1" ref="BL17" ca="1">IF(type="M",IF(item_in_plan,IF(AND(show_progress="Yes",item_in_complete),"⚑","◆"),IF(AND(display="Plan vs Base",item_in_base),"◆","")),"")</f>
        <v/>
      </c>
      <c r="BM17" s="41" t="str" cm="1">
        <f t="array" aca="1" ref="BM17" ca="1">IF(type="M",IF(item_in_plan,IF(AND(show_progress="Yes",item_in_complete),"⚑","◆"),IF(AND(display="Plan vs Base",item_in_base),"◆","")),"")</f>
        <v/>
      </c>
      <c r="BN17" s="41" t="str" cm="1">
        <f t="array" aca="1" ref="BN17" ca="1">IF(type="M",IF(item_in_plan,IF(AND(show_progress="Yes",item_in_complete),"⚑","◆"),IF(AND(display="Plan vs Base",item_in_base),"◆","")),"")</f>
        <v/>
      </c>
      <c r="BO17" s="41" t="str" cm="1">
        <f t="array" aca="1" ref="BO17" ca="1">IF(type="M",IF(item_in_plan,IF(AND(show_progress="Yes",item_in_complete),"⚑","◆"),IF(AND(display="Plan vs Base",item_in_base),"◆","")),"")</f>
        <v/>
      </c>
      <c r="BP17" s="41" t="str" cm="1">
        <f t="array" aca="1" ref="BP17" ca="1">IF(type="M",IF(item_in_plan,IF(AND(show_progress="Yes",item_in_complete),"⚑","◆"),IF(AND(display="Plan vs Base",item_in_base),"◆","")),"")</f>
        <v/>
      </c>
      <c r="BQ17" s="41" t="str" cm="1">
        <f t="array" aca="1" ref="BQ17" ca="1">IF(type="M",IF(item_in_plan,IF(AND(show_progress="Yes",item_in_complete),"⚑","◆"),IF(AND(display="Plan vs Base",item_in_base),"◆","")),"")</f>
        <v/>
      </c>
      <c r="BR17" s="41" t="str" cm="1">
        <f t="array" aca="1" ref="BR17" ca="1">IF(type="M",IF(item_in_plan,IF(AND(show_progress="Yes",item_in_complete),"⚑","◆"),IF(AND(display="Plan vs Base",item_in_base),"◆","")),"")</f>
        <v/>
      </c>
      <c r="BS17" s="41" t="str" cm="1">
        <f t="array" aca="1" ref="BS17" ca="1">IF(type="M",IF(item_in_plan,IF(AND(show_progress="Yes",item_in_complete),"⚑","◆"),IF(AND(display="Plan vs Base",item_in_base),"◆","")),"")</f>
        <v/>
      </c>
      <c r="BT17" s="41" t="str" cm="1">
        <f t="array" aca="1" ref="BT17" ca="1">IF(type="M",IF(item_in_plan,IF(AND(show_progress="Yes",item_in_complete),"⚑","◆"),IF(AND(display="Plan vs Base",item_in_base),"◆","")),"")</f>
        <v/>
      </c>
      <c r="BU17" s="41" t="str" cm="1">
        <f t="array" aca="1" ref="BU17" ca="1">IF(type="M",IF(item_in_plan,IF(AND(show_progress="Yes",item_in_complete),"⚑","◆"),IF(AND(display="Plan vs Base",item_in_base),"◆","")),"")</f>
        <v/>
      </c>
      <c r="BV17" s="41" t="str" cm="1">
        <f t="array" aca="1" ref="BV17" ca="1">IF(type="M",IF(item_in_plan,IF(AND(show_progress="Yes",item_in_complete),"⚑","◆"),IF(AND(display="Plan vs Base",item_in_base),"◆","")),"")</f>
        <v/>
      </c>
      <c r="BW17" s="41" t="str" cm="1">
        <f t="array" aca="1" ref="BW17" ca="1">IF(type="M",IF(item_in_plan,IF(AND(show_progress="Yes",item_in_complete),"⚑","◆"),IF(AND(display="Plan vs Base",item_in_base),"◆","")),"")</f>
        <v/>
      </c>
      <c r="BX17" s="41" t="str" cm="1">
        <f t="array" aca="1" ref="BX17" ca="1">IF(type="M",IF(item_in_plan,IF(AND(show_progress="Yes",item_in_complete),"⚑","◆"),IF(AND(display="Plan vs Base",item_in_base),"◆","")),"")</f>
        <v/>
      </c>
      <c r="BY17" s="41" t="str" cm="1">
        <f t="array" aca="1" ref="BY17" ca="1">IF(type="M",IF(item_in_plan,IF(AND(show_progress="Yes",item_in_complete),"⚑","◆"),IF(AND(display="Plan vs Base",item_in_base),"◆","")),"")</f>
        <v/>
      </c>
      <c r="BZ17" s="41" t="str" cm="1">
        <f t="array" aca="1" ref="BZ17" ca="1">IF(type="M",IF(item_in_plan,IF(AND(show_progress="Yes",item_in_complete),"⚑","◆"),IF(AND(display="Plan vs Base",item_in_base),"◆","")),"")</f>
        <v/>
      </c>
      <c r="CA17" s="41" t="str" cm="1">
        <f t="array" aca="1" ref="CA17" ca="1">IF(type="M",IF(item_in_plan,IF(AND(show_progress="Yes",item_in_complete),"⚑","◆"),IF(AND(display="Plan vs Base",item_in_base),"◆","")),"")</f>
        <v/>
      </c>
      <c r="CB17" s="41" t="str" cm="1">
        <f t="array" aca="1" ref="CB17" ca="1">IF(type="M",IF(item_in_plan,IF(AND(show_progress="Yes",item_in_complete),"⚑","◆"),IF(AND(display="Plan vs Base",item_in_base),"◆","")),"")</f>
        <v/>
      </c>
      <c r="CC17" s="41" t="str" cm="1">
        <f t="array" aca="1" ref="CC17" ca="1">IF(type="M",IF(item_in_plan,IF(AND(show_progress="Yes",item_in_complete),"⚑","◆"),IF(AND(display="Plan vs Base",item_in_base),"◆","")),"")</f>
        <v/>
      </c>
      <c r="CD17" s="41" t="str" cm="1">
        <f t="array" aca="1" ref="CD17" ca="1">IF(type="M",IF(item_in_plan,IF(AND(show_progress="Yes",item_in_complete),"⚑","◆"),IF(AND(display="Plan vs Base",item_in_base),"◆","")),"")</f>
        <v/>
      </c>
      <c r="CE17" s="41" t="str" cm="1">
        <f t="array" aca="1" ref="CE17" ca="1">IF(type="M",IF(item_in_plan,IF(AND(show_progress="Yes",item_in_complete),"⚑","◆"),IF(AND(display="Plan vs Base",item_in_base),"◆","")),"")</f>
        <v/>
      </c>
      <c r="CF17" s="41" t="str" cm="1">
        <f t="array" aca="1" ref="CF17" ca="1">IF(type="M",IF(item_in_plan,IF(AND(show_progress="Yes",item_in_complete),"⚑","◆"),IF(AND(display="Plan vs Base",item_in_base),"◆","")),"")</f>
        <v/>
      </c>
      <c r="CG17" s="41" t="str" cm="1">
        <f t="array" aca="1" ref="CG17" ca="1">IF(type="M",IF(item_in_plan,IF(AND(show_progress="Yes",item_in_complete),"⚑","◆"),IF(AND(display="Plan vs Base",item_in_base),"◆","")),"")</f>
        <v/>
      </c>
      <c r="CH17" s="41" t="str" cm="1">
        <f t="array" aca="1" ref="CH17" ca="1">IF(type="M",IF(item_in_plan,IF(AND(show_progress="Yes",item_in_complete),"⚑","◆"),IF(AND(display="Plan vs Base",item_in_base),"◆","")),"")</f>
        <v/>
      </c>
      <c r="CI17" s="41" t="str" cm="1">
        <f t="array" aca="1" ref="CI17" ca="1">IF(type="M",IF(item_in_plan,IF(AND(show_progress="Yes",item_in_complete),"⚑","◆"),IF(AND(display="Plan vs Base",item_in_base),"◆","")),"")</f>
        <v/>
      </c>
      <c r="CJ17" s="41" t="str" cm="1">
        <f t="array" aca="1" ref="CJ17" ca="1">IF(type="M",IF(item_in_plan,IF(AND(show_progress="Yes",item_in_complete),"⚑","◆"),IF(AND(display="Plan vs Base",item_in_base),"◆","")),"")</f>
        <v/>
      </c>
      <c r="CK17" s="41" t="str" cm="1">
        <f t="array" aca="1" ref="CK17" ca="1">IF(type="M",IF(item_in_plan,IF(AND(show_progress="Yes",item_in_complete),"⚑","◆"),IF(AND(display="Plan vs Base",item_in_base),"◆","")),"")</f>
        <v/>
      </c>
      <c r="CL17" s="41" t="str" cm="1">
        <f t="array" aca="1" ref="CL17" ca="1">IF(type="M",IF(item_in_plan,IF(AND(show_progress="Yes",item_in_complete),"⚑","◆"),IF(AND(display="Plan vs Base",item_in_base),"◆","")),"")</f>
        <v/>
      </c>
      <c r="CM17" s="41" t="str" cm="1">
        <f t="array" aca="1" ref="CM17" ca="1">IF(type="M",IF(item_in_plan,IF(AND(show_progress="Yes",item_in_complete),"⚑","◆"),IF(AND(display="Plan vs Base",item_in_base),"◆","")),"")</f>
        <v/>
      </c>
      <c r="CN17" s="41" t="str" cm="1">
        <f t="array" aca="1" ref="CN17" ca="1">IF(type="M",IF(item_in_plan,IF(AND(show_progress="Yes",item_in_complete),"⚑","◆"),IF(AND(display="Plan vs Base",item_in_base),"◆","")),"")</f>
        <v/>
      </c>
      <c r="CO17" s="41" t="str" cm="1">
        <f t="array" aca="1" ref="CO17" ca="1">IF(type="M",IF(item_in_plan,IF(AND(show_progress="Yes",item_in_complete),"⚑","◆"),IF(AND(display="Plan vs Base",item_in_base),"◆","")),"")</f>
        <v/>
      </c>
      <c r="CP17" s="41" t="str" cm="1">
        <f t="array" aca="1" ref="CP17" ca="1">IF(type="M",IF(item_in_plan,IF(AND(show_progress="Yes",item_in_complete),"⚑","◆"),IF(AND(display="Plan vs Base",item_in_base),"◆","")),"")</f>
        <v/>
      </c>
      <c r="CQ17" s="41" t="str" cm="1">
        <f t="array" aca="1" ref="CQ17" ca="1">IF(type="M",IF(item_in_plan,IF(AND(show_progress="Yes",item_in_complete),"⚑","◆"),IF(AND(display="Plan vs Base",item_in_base),"◆","")),"")</f>
        <v/>
      </c>
      <c r="CR17" s="41" t="str" cm="1">
        <f t="array" aca="1" ref="CR17" ca="1">IF(type="M",IF(item_in_plan,IF(AND(show_progress="Yes",item_in_complete),"⚑","◆"),IF(AND(display="Plan vs Base",item_in_base),"◆","")),"")</f>
        <v/>
      </c>
      <c r="CS17" s="41" t="str" cm="1">
        <f t="array" aca="1" ref="CS17" ca="1">IF(type="M",IF(item_in_plan,IF(AND(show_progress="Yes",item_in_complete),"⚑","◆"),IF(AND(display="Plan vs Base",item_in_base),"◆","")),"")</f>
        <v/>
      </c>
      <c r="CT17" s="41" t="str" cm="1">
        <f t="array" aca="1" ref="CT17" ca="1">IF(type="M",IF(item_in_plan,IF(AND(show_progress="Yes",item_in_complete),"⚑","◆"),IF(AND(display="Plan vs Base",item_in_base),"◆","")),"")</f>
        <v/>
      </c>
      <c r="CU17" s="41" t="str" cm="1">
        <f t="array" aca="1" ref="CU17" ca="1">IF(type="M",IF(item_in_plan,IF(AND(show_progress="Yes",item_in_complete),"⚑","◆"),IF(AND(display="Plan vs Base",item_in_base),"◆","")),"")</f>
        <v/>
      </c>
      <c r="CV17" s="41" t="str" cm="1">
        <f t="array" aca="1" ref="CV17" ca="1">IF(type="M",IF(item_in_plan,IF(AND(show_progress="Yes",item_in_complete),"⚑","◆"),IF(AND(display="Plan vs Base",item_in_base),"◆","")),"")</f>
        <v/>
      </c>
      <c r="CW17" s="41" t="str" cm="1">
        <f t="array" aca="1" ref="CW17" ca="1">IF(type="M",IF(item_in_plan,IF(AND(show_progress="Yes",item_in_complete),"⚑","◆"),IF(AND(display="Plan vs Base",item_in_base),"◆","")),"")</f>
        <v/>
      </c>
      <c r="CX17" s="41" t="str" cm="1">
        <f t="array" aca="1" ref="CX17" ca="1">IF(type="M",IF(item_in_plan,IF(AND(show_progress="Yes",item_in_complete),"⚑","◆"),IF(AND(display="Plan vs Base",item_in_base),"◆","")),"")</f>
        <v/>
      </c>
      <c r="CY17" s="41" t="str" cm="1">
        <f t="array" aca="1" ref="CY17" ca="1">IF(type="M",IF(item_in_plan,IF(AND(show_progress="Yes",item_in_complete),"⚑","◆"),IF(AND(display="Plan vs Base",item_in_base),"◆","")),"")</f>
        <v/>
      </c>
      <c r="CZ17" s="41" t="str" cm="1">
        <f t="array" aca="1" ref="CZ17" ca="1">IF(type="M",IF(item_in_plan,IF(AND(show_progress="Yes",item_in_complete),"⚑","◆"),IF(AND(display="Plan vs Base",item_in_base),"◆","")),"")</f>
        <v/>
      </c>
      <c r="DA17" s="41" t="str" cm="1">
        <f t="array" aca="1" ref="DA17" ca="1">IF(type="M",IF(item_in_plan,IF(AND(show_progress="Yes",item_in_complete),"⚑","◆"),IF(AND(display="Plan vs Base",item_in_base),"◆","")),"")</f>
        <v/>
      </c>
      <c r="DB17" s="41" t="str" cm="1">
        <f t="array" aca="1" ref="DB17" ca="1">IF(type="M",IF(item_in_plan,IF(AND(show_progress="Yes",item_in_complete),"⚑","◆"),IF(AND(display="Plan vs Base",item_in_base),"◆","")),"")</f>
        <v/>
      </c>
      <c r="DC17" s="41" t="str" cm="1">
        <f t="array" aca="1" ref="DC17" ca="1">IF(type="M",IF(item_in_plan,IF(AND(show_progress="Yes",item_in_complete),"⚑","◆"),IF(AND(display="Plan vs Base",item_in_base),"◆","")),"")</f>
        <v/>
      </c>
      <c r="DD17" s="41" t="str" cm="1">
        <f t="array" aca="1" ref="DD17" ca="1">IF(type="M",IF(item_in_plan,IF(AND(show_progress="Yes",item_in_complete),"⚑","◆"),IF(AND(display="Plan vs Base",item_in_base),"◆","")),"")</f>
        <v/>
      </c>
      <c r="DE17" s="41" t="str" cm="1">
        <f t="array" aca="1" ref="DE17" ca="1">IF(type="M",IF(item_in_plan,IF(AND(show_progress="Yes",item_in_complete),"⚑","◆"),IF(AND(display="Plan vs Base",item_in_base),"◆","")),"")</f>
        <v/>
      </c>
      <c r="DF17" s="41" t="str" cm="1">
        <f t="array" aca="1" ref="DF17" ca="1">IF(type="M",IF(item_in_plan,IF(AND(show_progress="Yes",item_in_complete),"⚑","◆"),IF(AND(display="Plan vs Base",item_in_base),"◆","")),"")</f>
        <v/>
      </c>
      <c r="DG17" s="41" t="str" cm="1">
        <f t="array" aca="1" ref="DG17" ca="1">IF(type="M",IF(item_in_plan,IF(AND(show_progress="Yes",item_in_complete),"⚑","◆"),IF(AND(display="Plan vs Base",item_in_base),"◆","")),"")</f>
        <v/>
      </c>
      <c r="DH17" s="41" t="str" cm="1">
        <f t="array" aca="1" ref="DH17" ca="1">IF(type="M",IF(item_in_plan,IF(AND(show_progress="Yes",item_in_complete),"⚑","◆"),IF(AND(display="Plan vs Base",item_in_base),"◆","")),"")</f>
        <v/>
      </c>
      <c r="DI17" s="41" t="str" cm="1">
        <f t="array" aca="1" ref="DI17" ca="1">IF(type="M",IF(item_in_plan,IF(AND(show_progress="Yes",item_in_complete),"⚑","◆"),IF(AND(display="Plan vs Base",item_in_base),"◆","")),"")</f>
        <v/>
      </c>
      <c r="DJ17" s="41" t="str" cm="1">
        <f t="array" aca="1" ref="DJ17" ca="1">IF(type="M",IF(item_in_plan,IF(AND(show_progress="Yes",item_in_complete),"⚑","◆"),IF(AND(display="Plan vs Base",item_in_base),"◆","")),"")</f>
        <v/>
      </c>
      <c r="DK17" s="41" t="str" cm="1">
        <f t="array" aca="1" ref="DK17" ca="1">IF(type="M",IF(item_in_plan,IF(AND(show_progress="Yes",item_in_complete),"⚑","◆"),IF(AND(display="Plan vs Base",item_in_base),"◆","")),"")</f>
        <v/>
      </c>
      <c r="DL17" s="41" t="str" cm="1">
        <f t="array" aca="1" ref="DL17" ca="1">IF(type="M",IF(item_in_plan,IF(AND(show_progress="Yes",item_in_complete),"⚑","◆"),IF(AND(display="Plan vs Base",item_in_base),"◆","")),"")</f>
        <v/>
      </c>
      <c r="DM17" s="41" t="str" cm="1">
        <f t="array" aca="1" ref="DM17" ca="1">IF(type="M",IF(item_in_plan,IF(AND(show_progress="Yes",item_in_complete),"⚑","◆"),IF(AND(display="Plan vs Base",item_in_base),"◆","")),"")</f>
        <v/>
      </c>
      <c r="DN17" s="41" t="str" cm="1">
        <f t="array" aca="1" ref="DN17" ca="1">IF(type="M",IF(item_in_plan,IF(AND(show_progress="Yes",item_in_complete),"⚑","◆"),IF(AND(display="Plan vs Base",item_in_base),"◆","")),"")</f>
        <v/>
      </c>
      <c r="DO17" s="41" t="str" cm="1">
        <f t="array" aca="1" ref="DO17" ca="1">IF(type="M",IF(item_in_plan,IF(AND(show_progress="Yes",item_in_complete),"⚑","◆"),IF(AND(display="Plan vs Base",item_in_base),"◆","")),"")</f>
        <v/>
      </c>
      <c r="DP17" s="41" t="str" cm="1">
        <f t="array" aca="1" ref="DP17" ca="1">IF(type="M",IF(item_in_plan,IF(AND(show_progress="Yes",item_in_complete),"⚑","◆"),IF(AND(display="Plan vs Base",item_in_base),"◆","")),"")</f>
        <v/>
      </c>
      <c r="DQ17" s="41" t="str" cm="1">
        <f t="array" aca="1" ref="DQ17" ca="1">IF(type="M",IF(item_in_plan,IF(AND(show_progress="Yes",item_in_complete),"⚑","◆"),IF(AND(display="Plan vs Base",item_in_base),"◆","")),"")</f>
        <v/>
      </c>
      <c r="DR17" s="41" t="str" cm="1">
        <f t="array" aca="1" ref="DR17" ca="1">IF(type="M",IF(item_in_plan,IF(AND(show_progress="Yes",item_in_complete),"⚑","◆"),IF(AND(display="Plan vs Base",item_in_base),"◆","")),"")</f>
        <v/>
      </c>
      <c r="DS17" s="41" t="str" cm="1">
        <f t="array" aca="1" ref="DS17" ca="1">IF(type="M",IF(item_in_plan,IF(AND(show_progress="Yes",item_in_complete),"⚑","◆"),IF(AND(display="Plan vs Base",item_in_base),"◆","")),"")</f>
        <v/>
      </c>
      <c r="DT17" s="41" t="str" cm="1">
        <f t="array" aca="1" ref="DT17" ca="1">IF(type="M",IF(item_in_plan,IF(AND(show_progress="Yes",item_in_complete),"⚑","◆"),IF(AND(display="Plan vs Base",item_in_base),"◆","")),"")</f>
        <v/>
      </c>
      <c r="DU17" s="41" t="str" cm="1">
        <f t="array" aca="1" ref="DU17" ca="1">IF(type="M",IF(item_in_plan,IF(AND(show_progress="Yes",item_in_complete),"⚑","◆"),IF(AND(display="Plan vs Base",item_in_base),"◆","")),"")</f>
        <v/>
      </c>
      <c r="DV17" s="41" t="str" cm="1">
        <f t="array" aca="1" ref="DV17" ca="1">IF(type="M",IF(item_in_plan,IF(AND(show_progress="Yes",item_in_complete),"⚑","◆"),IF(AND(display="Plan vs Base",item_in_base),"◆","")),"")</f>
        <v/>
      </c>
      <c r="DW17" s="41" t="str" cm="1">
        <f t="array" aca="1" ref="DW17" ca="1">IF(type="M",IF(item_in_plan,IF(AND(show_progress="Yes",item_in_complete),"⚑","◆"),IF(AND(display="Plan vs Base",item_in_base),"◆","")),"")</f>
        <v/>
      </c>
      <c r="DX17" s="41" t="str" cm="1">
        <f t="array" aca="1" ref="DX17" ca="1">IF(type="M",IF(item_in_plan,IF(AND(show_progress="Yes",item_in_complete),"⚑","◆"),IF(AND(display="Plan vs Base",item_in_base),"◆","")),"")</f>
        <v/>
      </c>
      <c r="DY17" s="41" t="str" cm="1">
        <f t="array" aca="1" ref="DY17" ca="1">IF(type="M",IF(item_in_plan,IF(AND(show_progress="Yes",item_in_complete),"⚑","◆"),IF(AND(display="Plan vs Base",item_in_base),"◆","")),"")</f>
        <v/>
      </c>
      <c r="DZ17" s="41" t="str" cm="1">
        <f t="array" aca="1" ref="DZ17" ca="1">IF(type="M",IF(item_in_plan,IF(AND(show_progress="Yes",item_in_complete),"⚑","◆"),IF(AND(display="Plan vs Base",item_in_base),"◆","")),"")</f>
        <v/>
      </c>
      <c r="EA17" s="41" t="str" cm="1">
        <f t="array" aca="1" ref="EA17" ca="1">IF(type="M",IF(item_in_plan,IF(AND(show_progress="Yes",item_in_complete),"⚑","◆"),IF(AND(display="Plan vs Base",item_in_base),"◆","")),"")</f>
        <v/>
      </c>
      <c r="EB17" s="41" t="str" cm="1">
        <f t="array" aca="1" ref="EB17" ca="1">IF(type="M",IF(item_in_plan,IF(AND(show_progress="Yes",item_in_complete),"⚑","◆"),IF(AND(display="Plan vs Base",item_in_base),"◆","")),"")</f>
        <v/>
      </c>
      <c r="EC17" s="41" t="str" cm="1">
        <f t="array" aca="1" ref="EC17" ca="1">IF(type="M",IF(item_in_plan,IF(AND(show_progress="Yes",item_in_complete),"⚑","◆"),IF(AND(display="Plan vs Base",item_in_base),"◆","")),"")</f>
        <v/>
      </c>
      <c r="ED17" s="41" t="str" cm="1">
        <f t="array" aca="1" ref="ED17" ca="1">IF(type="M",IF(item_in_plan,IF(AND(show_progress="Yes",item_in_complete),"⚑","◆"),IF(AND(display="Plan vs Base",item_in_base),"◆","")),"")</f>
        <v/>
      </c>
      <c r="EE17" s="41" t="str" cm="1">
        <f t="array" aca="1" ref="EE17" ca="1">IF(type="M",IF(item_in_plan,IF(AND(show_progress="Yes",item_in_complete),"⚑","◆"),IF(AND(display="Plan vs Base",item_in_base),"◆","")),"")</f>
        <v/>
      </c>
      <c r="EF17" s="41" t="str" cm="1">
        <f t="array" aca="1" ref="EF17" ca="1">IF(type="M",IF(item_in_plan,IF(AND(show_progress="Yes",item_in_complete),"⚑","◆"),IF(AND(display="Plan vs Base",item_in_base),"◆","")),"")</f>
        <v/>
      </c>
      <c r="EG17" s="41" t="str" cm="1">
        <f t="array" aca="1" ref="EG17" ca="1">IF(type="M",IF(item_in_plan,IF(AND(show_progress="Yes",item_in_complete),"⚑","◆"),IF(AND(display="Plan vs Base",item_in_base),"◆","")),"")</f>
        <v/>
      </c>
      <c r="EH17" s="41" t="str" cm="1">
        <f t="array" aca="1" ref="EH17" ca="1">IF(type="M",IF(item_in_plan,IF(AND(show_progress="Yes",item_in_complete),"⚑","◆"),IF(AND(display="Plan vs Base",item_in_base),"◆","")),"")</f>
        <v/>
      </c>
      <c r="EI17" s="41" t="str" cm="1">
        <f t="array" aca="1" ref="EI17" ca="1">IF(type="M",IF(item_in_plan,IF(AND(show_progress="Yes",item_in_complete),"⚑","◆"),IF(AND(display="Plan vs Base",item_in_base),"◆","")),"")</f>
        <v/>
      </c>
      <c r="EJ17" s="41" t="str" cm="1">
        <f t="array" aca="1" ref="EJ17" ca="1">IF(type="M",IF(item_in_plan,IF(AND(show_progress="Yes",item_in_complete),"⚑","◆"),IF(AND(display="Plan vs Base",item_in_base),"◆","")),"")</f>
        <v/>
      </c>
      <c r="EK17" s="41" t="str" cm="1">
        <f t="array" aca="1" ref="EK17" ca="1">IF(type="M",IF(item_in_plan,IF(AND(show_progress="Yes",item_in_complete),"⚑","◆"),IF(AND(display="Plan vs Base",item_in_base),"◆","")),"")</f>
        <v/>
      </c>
      <c r="EL17" s="41" t="str" cm="1">
        <f t="array" aca="1" ref="EL17" ca="1">IF(type="M",IF(item_in_plan,IF(AND(show_progress="Yes",item_in_complete),"⚑","◆"),IF(AND(display="Plan vs Base",item_in_base),"◆","")),"")</f>
        <v/>
      </c>
      <c r="EM17" s="41" t="str" cm="1">
        <f t="array" aca="1" ref="EM17" ca="1">IF(type="M",IF(item_in_plan,IF(AND(show_progress="Yes",item_in_complete),"⚑","◆"),IF(AND(display="Plan vs Base",item_in_base),"◆","")),"")</f>
        <v/>
      </c>
      <c r="EN17" s="41" t="str" cm="1">
        <f t="array" aca="1" ref="EN17" ca="1">IF(type="M",IF(item_in_plan,IF(AND(show_progress="Yes",item_in_complete),"⚑","◆"),IF(AND(display="Plan vs Base",item_in_base),"◆","")),"")</f>
        <v/>
      </c>
      <c r="EO17" s="41" t="str" cm="1">
        <f t="array" aca="1" ref="EO17" ca="1">IF(type="M",IF(item_in_plan,IF(AND(show_progress="Yes",item_in_complete),"⚑","◆"),IF(AND(display="Plan vs Base",item_in_base),"◆","")),"")</f>
        <v/>
      </c>
      <c r="EP17" s="41" t="str" cm="1">
        <f t="array" aca="1" ref="EP17" ca="1">IF(type="M",IF(item_in_plan,IF(AND(show_progress="Yes",item_in_complete),"⚑","◆"),IF(AND(display="Plan vs Base",item_in_base),"◆","")),"")</f>
        <v/>
      </c>
      <c r="EQ17" s="41" t="str" cm="1">
        <f t="array" aca="1" ref="EQ17" ca="1">IF(type="M",IF(item_in_plan,IF(AND(show_progress="Yes",item_in_complete),"⚑","◆"),IF(AND(display="Plan vs Base",item_in_base),"◆","")),"")</f>
        <v/>
      </c>
      <c r="ER17" s="41" t="str" cm="1">
        <f t="array" aca="1" ref="ER17" ca="1">IF(type="M",IF(item_in_plan,IF(AND(show_progress="Yes",item_in_complete),"⚑","◆"),IF(AND(display="Plan vs Base",item_in_base),"◆","")),"")</f>
        <v/>
      </c>
      <c r="ES17" s="41" t="str" cm="1">
        <f t="array" aca="1" ref="ES17" ca="1">IF(type="M",IF(item_in_plan,IF(AND(show_progress="Yes",item_in_complete),"⚑","◆"),IF(AND(display="Plan vs Base",item_in_base),"◆","")),"")</f>
        <v/>
      </c>
      <c r="ET17" s="41" t="str" cm="1">
        <f t="array" aca="1" ref="ET17" ca="1">IF(type="M",IF(item_in_plan,IF(AND(show_progress="Yes",item_in_complete),"⚑","◆"),IF(AND(display="Plan vs Base",item_in_base),"◆","")),"")</f>
        <v/>
      </c>
      <c r="EU17" s="41" t="str" cm="1">
        <f t="array" aca="1" ref="EU17" ca="1">IF(type="M",IF(item_in_plan,IF(AND(show_progress="Yes",item_in_complete),"⚑","◆"),IF(AND(display="Plan vs Base",item_in_base),"◆","")),"")</f>
        <v/>
      </c>
      <c r="EV17" s="41" t="str" cm="1">
        <f t="array" aca="1" ref="EV17" ca="1">IF(type="M",IF(item_in_plan,IF(AND(show_progress="Yes",item_in_complete),"⚑","◆"),IF(AND(display="Plan vs Base",item_in_base),"◆","")),"")</f>
        <v/>
      </c>
      <c r="EW17" s="41" t="str" cm="1">
        <f t="array" aca="1" ref="EW17" ca="1">IF(type="M",IF(item_in_plan,IF(AND(show_progress="Yes",item_in_complete),"⚑","◆"),IF(AND(display="Plan vs Base",item_in_base),"◆","")),"")</f>
        <v/>
      </c>
      <c r="EX17" s="41" t="str" cm="1">
        <f t="array" aca="1" ref="EX17" ca="1">IF(type="M",IF(item_in_plan,IF(AND(show_progress="Yes",item_in_complete),"⚑","◆"),IF(AND(display="Plan vs Base",item_in_base),"◆","")),"")</f>
        <v/>
      </c>
      <c r="EY17" s="41" t="str" cm="1">
        <f t="array" aca="1" ref="EY17" ca="1">IF(type="M",IF(item_in_plan,IF(AND(show_progress="Yes",item_in_complete),"⚑","◆"),IF(AND(display="Plan vs Base",item_in_base),"◆","")),"")</f>
        <v/>
      </c>
      <c r="EZ17" s="41" t="str" cm="1">
        <f t="array" aca="1" ref="EZ17" ca="1">IF(type="M",IF(item_in_plan,IF(AND(show_progress="Yes",item_in_complete),"⚑","◆"),IF(AND(display="Plan vs Base",item_in_base),"◆","")),"")</f>
        <v/>
      </c>
      <c r="FA17" s="41" t="str" cm="1">
        <f t="array" aca="1" ref="FA17" ca="1">IF(type="M",IF(item_in_plan,IF(AND(show_progress="Yes",item_in_complete),"⚑","◆"),IF(AND(display="Plan vs Base",item_in_base),"◆","")),"")</f>
        <v/>
      </c>
      <c r="FB17" s="41" t="str" cm="1">
        <f t="array" aca="1" ref="FB17" ca="1">IF(type="M",IF(item_in_plan,IF(AND(show_progress="Yes",item_in_complete),"⚑","◆"),IF(AND(display="Plan vs Base",item_in_base),"◆","")),"")</f>
        <v/>
      </c>
      <c r="FC17" s="41" t="str" cm="1">
        <f t="array" aca="1" ref="FC17" ca="1">IF(type="M",IF(item_in_plan,IF(AND(show_progress="Yes",item_in_complete),"⚑","◆"),IF(AND(display="Plan vs Base",item_in_base),"◆","")),"")</f>
        <v/>
      </c>
      <c r="FD17" s="41" t="str" cm="1">
        <f t="array" aca="1" ref="FD17" ca="1">IF(type="M",IF(item_in_plan,IF(AND(show_progress="Yes",item_in_complete),"⚑","◆"),IF(AND(display="Plan vs Base",item_in_base),"◆","")),"")</f>
        <v/>
      </c>
      <c r="FE17" s="41" t="str" cm="1">
        <f t="array" aca="1" ref="FE17" ca="1">IF(type="M",IF(item_in_plan,IF(AND(show_progress="Yes",item_in_complete),"⚑","◆"),IF(AND(display="Plan vs Base",item_in_base),"◆","")),"")</f>
        <v/>
      </c>
      <c r="FF17" s="41" t="str" cm="1">
        <f t="array" aca="1" ref="FF17" ca="1">IF(type="M",IF(item_in_plan,IF(AND(show_progress="Yes",item_in_complete),"⚑","◆"),IF(AND(display="Plan vs Base",item_in_base),"◆","")),"")</f>
        <v/>
      </c>
      <c r="FG17" s="41" t="str" cm="1">
        <f t="array" aca="1" ref="FG17" ca="1">IF(type="M",IF(item_in_plan,IF(AND(show_progress="Yes",item_in_complete),"⚑","◆"),IF(AND(display="Plan vs Base",item_in_base),"◆","")),"")</f>
        <v/>
      </c>
      <c r="FH17" s="41" t="str" cm="1">
        <f t="array" aca="1" ref="FH17" ca="1">IF(type="M",IF(item_in_plan,IF(AND(show_progress="Yes",item_in_complete),"⚑","◆"),IF(AND(display="Plan vs Base",item_in_base),"◆","")),"")</f>
        <v/>
      </c>
      <c r="FI17" s="41" t="str" cm="1">
        <f t="array" aca="1" ref="FI17" ca="1">IF(type="M",IF(item_in_plan,IF(AND(show_progress="Yes",item_in_complete),"⚑","◆"),IF(AND(display="Plan vs Base",item_in_base),"◆","")),"")</f>
        <v/>
      </c>
      <c r="FJ17" s="41" t="str" cm="1">
        <f t="array" aca="1" ref="FJ17" ca="1">IF(type="M",IF(item_in_plan,IF(AND(show_progress="Yes",item_in_complete),"⚑","◆"),IF(AND(display="Plan vs Base",item_in_base),"◆","")),"")</f>
        <v/>
      </c>
      <c r="FK17" s="41" t="str" cm="1">
        <f t="array" aca="1" ref="FK17" ca="1">IF(type="M",IF(item_in_plan,IF(AND(show_progress="Yes",item_in_complete),"⚑","◆"),IF(AND(display="Plan vs Base",item_in_base),"◆","")),"")</f>
        <v/>
      </c>
      <c r="FL17" s="41" t="str" cm="1">
        <f t="array" aca="1" ref="FL17" ca="1">IF(type="M",IF(item_in_plan,IF(AND(show_progress="Yes",item_in_complete),"⚑","◆"),IF(AND(display="Plan vs Base",item_in_base),"◆","")),"")</f>
        <v/>
      </c>
      <c r="FM17" s="41" t="str" cm="1">
        <f t="array" aca="1" ref="FM17" ca="1">IF(type="M",IF(item_in_plan,IF(AND(show_progress="Yes",item_in_complete),"⚑","◆"),IF(AND(display="Plan vs Base",item_in_base),"◆","")),"")</f>
        <v/>
      </c>
      <c r="FN17" s="41" t="str" cm="1">
        <f t="array" aca="1" ref="FN17" ca="1">IF(type="M",IF(item_in_plan,IF(AND(show_progress="Yes",item_in_complete),"⚑","◆"),IF(AND(display="Plan vs Base",item_in_base),"◆","")),"")</f>
        <v/>
      </c>
      <c r="FO17" s="41" t="str" cm="1">
        <f t="array" aca="1" ref="FO17" ca="1">IF(type="M",IF(item_in_plan,IF(AND(show_progress="Yes",item_in_complete),"⚑","◆"),IF(AND(display="Plan vs Base",item_in_base),"◆","")),"")</f>
        <v/>
      </c>
      <c r="FP17" s="41" t="str" cm="1">
        <f t="array" aca="1" ref="FP17" ca="1">IF(type="M",IF(item_in_plan,IF(AND(show_progress="Yes",item_in_complete),"⚑","◆"),IF(AND(display="Plan vs Base",item_in_base),"◆","")),"")</f>
        <v/>
      </c>
      <c r="FQ17" s="41" t="str" cm="1">
        <f t="array" aca="1" ref="FQ17" ca="1">IF(type="M",IF(item_in_plan,IF(AND(show_progress="Yes",item_in_complete),"⚑","◆"),IF(AND(display="Plan vs Base",item_in_base),"◆","")),"")</f>
        <v/>
      </c>
      <c r="FR17" s="41" t="str" cm="1">
        <f t="array" aca="1" ref="FR17" ca="1">IF(type="M",IF(item_in_plan,IF(AND(show_progress="Yes",item_in_complete),"⚑","◆"),IF(AND(display="Plan vs Base",item_in_base),"◆","")),"")</f>
        <v/>
      </c>
      <c r="FS17" s="41" t="str" cm="1">
        <f t="array" aca="1" ref="FS17" ca="1">IF(type="M",IF(item_in_plan,IF(AND(show_progress="Yes",item_in_complete),"⚑","◆"),IF(AND(display="Plan vs Base",item_in_base),"◆","")),"")</f>
        <v/>
      </c>
      <c r="FT17" s="41" t="str" cm="1">
        <f t="array" aca="1" ref="FT17" ca="1">IF(type="M",IF(item_in_plan,IF(AND(show_progress="Yes",item_in_complete),"⚑","◆"),IF(AND(display="Plan vs Base",item_in_base),"◆","")),"")</f>
        <v/>
      </c>
      <c r="FU17" s="41" t="str" cm="1">
        <f t="array" aca="1" ref="FU17" ca="1">IF(type="M",IF(item_in_plan,IF(AND(show_progress="Yes",item_in_complete),"⚑","◆"),IF(AND(display="Plan vs Base",item_in_base),"◆","")),"")</f>
        <v/>
      </c>
      <c r="FV17" s="41" t="str" cm="1">
        <f t="array" aca="1" ref="FV17" ca="1">IF(type="M",IF(item_in_plan,IF(AND(show_progress="Yes",item_in_complete),"⚑","◆"),IF(AND(display="Plan vs Base",item_in_base),"◆","")),"")</f>
        <v/>
      </c>
      <c r="FW17" s="41" t="str" cm="1">
        <f t="array" aca="1" ref="FW17" ca="1">IF(type="M",IF(item_in_plan,IF(AND(show_progress="Yes",item_in_complete),"⚑","◆"),IF(AND(display="Plan vs Base",item_in_base),"◆","")),"")</f>
        <v/>
      </c>
      <c r="FX17" s="41" t="str" cm="1">
        <f t="array" aca="1" ref="FX17" ca="1">IF(type="M",IF(item_in_plan,IF(AND(show_progress="Yes",item_in_complete),"⚑","◆"),IF(AND(display="Plan vs Base",item_in_base),"◆","")),"")</f>
        <v/>
      </c>
      <c r="FY17" s="41" t="str" cm="1">
        <f t="array" aca="1" ref="FY17" ca="1">IF(type="M",IF(item_in_plan,IF(AND(show_progress="Yes",item_in_complete),"⚑","◆"),IF(AND(display="Plan vs Base",item_in_base),"◆","")),"")</f>
        <v/>
      </c>
      <c r="FZ17" s="41" t="str" cm="1">
        <f t="array" aca="1" ref="FZ17" ca="1">IF(type="M",IF(item_in_plan,IF(AND(show_progress="Yes",item_in_complete),"⚑","◆"),IF(AND(display="Plan vs Base",item_in_base),"◆","")),"")</f>
        <v/>
      </c>
      <c r="GA17" s="41" t="str" cm="1">
        <f t="array" aca="1" ref="GA17" ca="1">IF(type="M",IF(item_in_plan,IF(AND(show_progress="Yes",item_in_complete),"⚑","◆"),IF(AND(display="Plan vs Base",item_in_base),"◆","")),"")</f>
        <v/>
      </c>
      <c r="GB17" s="41" t="str" cm="1">
        <f t="array" aca="1" ref="GB17" ca="1">IF(type="M",IF(item_in_plan,IF(AND(show_progress="Yes",item_in_complete),"⚑","◆"),IF(AND(display="Plan vs Base",item_in_base),"◆","")),"")</f>
        <v/>
      </c>
      <c r="GC17" s="41" t="str" cm="1">
        <f t="array" aca="1" ref="GC17" ca="1">IF(type="M",IF(item_in_plan,IF(AND(show_progress="Yes",item_in_complete),"⚑","◆"),IF(AND(display="Plan vs Base",item_in_base),"◆","")),"")</f>
        <v/>
      </c>
      <c r="GD17" s="41" t="str" cm="1">
        <f t="array" aca="1" ref="GD17" ca="1">IF(type="M",IF(item_in_plan,IF(AND(show_progress="Yes",item_in_complete),"⚑","◆"),IF(AND(display="Plan vs Base",item_in_base),"◆","")),"")</f>
        <v/>
      </c>
      <c r="GE17" s="41" t="str" cm="1">
        <f t="array" aca="1" ref="GE17" ca="1">IF(type="M",IF(item_in_plan,IF(AND(show_progress="Yes",item_in_complete),"⚑","◆"),IF(AND(display="Plan vs Base",item_in_base),"◆","")),"")</f>
        <v/>
      </c>
      <c r="GF17" s="41" t="str" cm="1">
        <f t="array" aca="1" ref="GF17" ca="1">IF(type="M",IF(item_in_plan,IF(AND(show_progress="Yes",item_in_complete),"⚑","◆"),IF(AND(display="Plan vs Base",item_in_base),"◆","")),"")</f>
        <v/>
      </c>
      <c r="GG17" s="41" t="str" cm="1">
        <f t="array" aca="1" ref="GG17" ca="1">IF(type="M",IF(item_in_plan,IF(AND(show_progress="Yes",item_in_complete),"⚑","◆"),IF(AND(display="Plan vs Base",item_in_base),"◆","")),"")</f>
        <v/>
      </c>
      <c r="GH17" s="41" t="str" cm="1">
        <f t="array" aca="1" ref="GH17" ca="1">IF(type="M",IF(item_in_plan,IF(AND(show_progress="Yes",item_in_complete),"⚑","◆"),IF(AND(display="Plan vs Base",item_in_base),"◆","")),"")</f>
        <v/>
      </c>
      <c r="GI17" s="41" t="str" cm="1">
        <f t="array" aca="1" ref="GI17" ca="1">IF(type="M",IF(item_in_plan,IF(AND(show_progress="Yes",item_in_complete),"⚑","◆"),IF(AND(display="Plan vs Base",item_in_base),"◆","")),"")</f>
        <v/>
      </c>
      <c r="GJ17" s="41" t="str" cm="1">
        <f t="array" aca="1" ref="GJ17" ca="1">IF(type="M",IF(item_in_plan,IF(AND(show_progress="Yes",item_in_complete),"⚑","◆"),IF(AND(display="Plan vs Base",item_in_base),"◆","")),"")</f>
        <v/>
      </c>
      <c r="GK17" s="41" t="str" cm="1">
        <f t="array" aca="1" ref="GK17" ca="1">IF(type="M",IF(item_in_plan,IF(AND(show_progress="Yes",item_in_complete),"⚑","◆"),IF(AND(display="Plan vs Base",item_in_base),"◆","")),"")</f>
        <v/>
      </c>
      <c r="GL17" s="41" t="str" cm="1">
        <f t="array" aca="1" ref="GL17" ca="1">IF(type="M",IF(item_in_plan,IF(AND(show_progress="Yes",item_in_complete),"⚑","◆"),IF(AND(display="Plan vs Base",item_in_base),"◆","")),"")</f>
        <v/>
      </c>
      <c r="GM17" s="41" t="str" cm="1">
        <f t="array" aca="1" ref="GM17" ca="1">IF(type="M",IF(item_in_plan,IF(AND(show_progress="Yes",item_in_complete),"⚑","◆"),IF(AND(display="Plan vs Base",item_in_base),"◆","")),"")</f>
        <v/>
      </c>
      <c r="GN17" s="41" t="str" cm="1">
        <f t="array" aca="1" ref="GN17" ca="1">IF(type="M",IF(item_in_plan,IF(AND(show_progress="Yes",item_in_complete),"⚑","◆"),IF(AND(display="Plan vs Base",item_in_base),"◆","")),"")</f>
        <v/>
      </c>
      <c r="GO17" s="41" t="str" cm="1">
        <f t="array" aca="1" ref="GO17" ca="1">IF(type="M",IF(item_in_plan,IF(AND(show_progress="Yes",item_in_complete),"⚑","◆"),IF(AND(display="Plan vs Base",item_in_base),"◆","")),"")</f>
        <v/>
      </c>
      <c r="GP17" s="41" t="str" cm="1">
        <f t="array" aca="1" ref="GP17" ca="1">IF(type="M",IF(item_in_plan,IF(AND(show_progress="Yes",item_in_complete),"⚑","◆"),IF(AND(display="Plan vs Base",item_in_base),"◆","")),"")</f>
        <v/>
      </c>
      <c r="GQ17" s="41" t="str" cm="1">
        <f t="array" aca="1" ref="GQ17" ca="1">IF(type="M",IF(item_in_plan,IF(AND(show_progress="Yes",item_in_complete),"⚑","◆"),IF(AND(display="Plan vs Base",item_in_base),"◆","")),"")</f>
        <v/>
      </c>
      <c r="GR17" s="41" t="str" cm="1">
        <f t="array" aca="1" ref="GR17" ca="1">IF(type="M",IF(item_in_plan,IF(AND(show_progress="Yes",item_in_complete),"⚑","◆"),IF(AND(display="Plan vs Base",item_in_base),"◆","")),"")</f>
        <v/>
      </c>
      <c r="GS17" s="41" t="str" cm="1">
        <f t="array" aca="1" ref="GS17" ca="1">IF(type="M",IF(item_in_plan,IF(AND(show_progress="Yes",item_in_complete),"⚑","◆"),IF(AND(display="Plan vs Base",item_in_base),"◆","")),"")</f>
        <v/>
      </c>
      <c r="GT17" s="41" t="str" cm="1">
        <f t="array" aca="1" ref="GT17" ca="1">IF(type="M",IF(item_in_plan,IF(AND(show_progress="Yes",item_in_complete),"⚑","◆"),IF(AND(display="Plan vs Base",item_in_base),"◆","")),"")</f>
        <v/>
      </c>
      <c r="GU17" s="41" t="str" cm="1">
        <f t="array" aca="1" ref="GU17" ca="1">IF(type="M",IF(item_in_plan,IF(AND(show_progress="Yes",item_in_complete),"⚑","◆"),IF(AND(display="Plan vs Base",item_in_base),"◆","")),"")</f>
        <v/>
      </c>
      <c r="GV17" s="41" t="str" cm="1">
        <f t="array" aca="1" ref="GV17" ca="1">IF(type="M",IF(item_in_plan,IF(AND(show_progress="Yes",item_in_complete),"⚑","◆"),IF(AND(display="Plan vs Base",item_in_base),"◆","")),"")</f>
        <v/>
      </c>
      <c r="GW17" s="41" t="str" cm="1">
        <f t="array" aca="1" ref="GW17" ca="1">IF(type="M",IF(item_in_plan,IF(AND(show_progress="Yes",item_in_complete),"⚑","◆"),IF(AND(display="Plan vs Base",item_in_base),"◆","")),"")</f>
        <v/>
      </c>
      <c r="GX17" s="41" t="str" cm="1">
        <f t="array" aca="1" ref="GX17" ca="1">IF(type="M",IF(item_in_plan,IF(AND(show_progress="Yes",item_in_complete),"⚑","◆"),IF(AND(display="Plan vs Base",item_in_base),"◆","")),"")</f>
        <v/>
      </c>
      <c r="GY17" s="41" t="str" cm="1">
        <f t="array" aca="1" ref="GY17" ca="1">IF(type="M",IF(item_in_plan,IF(AND(show_progress="Yes",item_in_complete),"⚑","◆"),IF(AND(display="Plan vs Base",item_in_base),"◆","")),"")</f>
        <v/>
      </c>
      <c r="GZ17" s="41" t="str" cm="1">
        <f t="array" aca="1" ref="GZ17" ca="1">IF(type="M",IF(item_in_plan,IF(AND(show_progress="Yes",item_in_complete),"⚑","◆"),IF(AND(display="Plan vs Base",item_in_base),"◆","")),"")</f>
        <v/>
      </c>
    </row>
    <row r="18" spans="1:208" s="34" customFormat="1" ht="12.75">
      <c r="A18" s="81"/>
      <c r="B18" s="42">
        <f t="shared" ca="1" si="9"/>
        <v>4</v>
      </c>
      <c r="C18" s="82">
        <f ca="1">IF(type&lt;&gt;"",IF(ROW(stage_id)=ROW($C$13)+2,1,IF(type="S",MAX(prev_col_range)+1,MAX(prev_col_range))))</f>
        <v>1</v>
      </c>
      <c r="D18" s="83">
        <f ca="1">_xlfn.IFNA(IF(OR(type="T",type="M"),MATCH(role,Setting!$I$9:$I$16,0),-1),-1)</f>
        <v>-1</v>
      </c>
      <c r="E18" s="42" t="s">
        <v>55</v>
      </c>
      <c r="F18" s="41" t="s">
        <v>58</v>
      </c>
      <c r="H18" s="62" t="str">
        <f ca="1">_xlfn.IFNA(INDEX(Setting!$P$9:$P$28,MATCH(team_member,Setting!$N$9:$N$28,0)),"")</f>
        <v/>
      </c>
      <c r="I18" s="41"/>
      <c r="J18" s="43"/>
      <c r="K18" s="70"/>
      <c r="L18" s="71"/>
      <c r="M18" s="42">
        <f t="shared" ref="M18:M20" ca="1" si="11">B17</f>
        <v>3</v>
      </c>
      <c r="N18" s="72" t="str">
        <f t="shared" ca="1" si="10"/>
        <v>↖</v>
      </c>
      <c r="O18" s="73" t="str" cm="1">
        <f t="array" aca="1" ref="O18" ca="1">IFERROR("("&amp;d.type&amp;") "&amp;IF(LEN(d.name)&gt;7,LEFT(d.name,7)&amp;"…",d.name),"")</f>
        <v>(T) Geologi…</v>
      </c>
      <c r="P18" s="79" t="s">
        <v>54</v>
      </c>
      <c r="Q18" s="43"/>
      <c r="R18" s="42">
        <v>14</v>
      </c>
      <c r="S18" s="70" cm="1">
        <f t="array" aca="1" ref="S18" ca="1">IFERROR(IF(ind.start&gt;0,ind.start,IF(ind.end&lt;&gt;"",plan_start_calculation,IF(d.id&lt;&gt;"",IF(OR(d.conn="FS",d.conn=""),fs_calculation,IF(d.conn="SS",ss_calculation,plan_start_calculation)),""))),"")</f>
        <v>45000</v>
      </c>
      <c r="T18" s="71" cm="1">
        <f t="array" aca="1" ref="T18" ca="1">IFERROR(IF(ind.start&lt;&gt;"",plan_end_calculation,IF(ind.end&lt;&gt;"",ind.end,IF(d.id&lt;&gt;"",IF(d.conn="SF",sf_calculation,IF(d.conn="FF",ff_calculation,plan_end_calculation)),""))),"")</f>
        <v>45013</v>
      </c>
      <c r="U18" s="84">
        <v>45000</v>
      </c>
      <c r="V18" s="85">
        <v>45013</v>
      </c>
      <c r="W18" s="97"/>
      <c r="X18" s="41" t="str" cm="1">
        <f t="array" aca="1" ref="X18" ca="1">IF(type="M",IF(item_in_plan,IF(AND(show_progress="Yes",item_in_complete),"⚑","◆"),IF(AND(display="Plan vs Base",item_in_base),"◆","")),"")</f>
        <v/>
      </c>
      <c r="Y18" s="41" t="str" cm="1">
        <f t="array" aca="1" ref="Y18" ca="1">IF(type="M",IF(item_in_plan,IF(AND(show_progress="Yes",item_in_complete),"⚑","◆"),IF(AND(display="Plan vs Base",item_in_base),"◆","")),"")</f>
        <v/>
      </c>
      <c r="Z18" s="41" t="str" cm="1">
        <f t="array" aca="1" ref="Z18" ca="1">IF(type="M",IF(item_in_plan,IF(AND(show_progress="Yes",item_in_complete),"⚑","◆"),IF(AND(display="Plan vs Base",item_in_base),"◆","")),"")</f>
        <v/>
      </c>
      <c r="AA18" s="41" t="str" cm="1">
        <f t="array" aca="1" ref="AA18" ca="1">IF(type="M",IF(item_in_plan,IF(AND(show_progress="Yes",item_in_complete),"⚑","◆"),IF(AND(display="Plan vs Base",item_in_base),"◆","")),"")</f>
        <v/>
      </c>
      <c r="AB18" s="41" t="str" cm="1">
        <f t="array" aca="1" ref="AB18" ca="1">IF(type="M",IF(item_in_plan,IF(AND(show_progress="Yes",item_in_complete),"⚑","◆"),IF(AND(display="Plan vs Base",item_in_base),"◆","")),"")</f>
        <v/>
      </c>
      <c r="AC18" s="41" t="str" cm="1">
        <f t="array" aca="1" ref="AC18" ca="1">IF(type="M",IF(item_in_plan,IF(AND(show_progress="Yes",item_in_complete),"⚑","◆"),IF(AND(display="Plan vs Base",item_in_base),"◆","")),"")</f>
        <v/>
      </c>
      <c r="AD18" s="41" t="str" cm="1">
        <f t="array" aca="1" ref="AD18" ca="1">IF(type="M",IF(item_in_plan,IF(AND(show_progress="Yes",item_in_complete),"⚑","◆"),IF(AND(display="Plan vs Base",item_in_base),"◆","")),"")</f>
        <v/>
      </c>
      <c r="AE18" s="41" t="str" cm="1">
        <f t="array" aca="1" ref="AE18" ca="1">IF(type="M",IF(item_in_plan,IF(AND(show_progress="Yes",item_in_complete),"⚑","◆"),IF(AND(display="Plan vs Base",item_in_base),"◆","")),"")</f>
        <v/>
      </c>
      <c r="AF18" s="41" t="str" cm="1">
        <f t="array" aca="1" ref="AF18" ca="1">IF(type="M",IF(item_in_plan,IF(AND(show_progress="Yes",item_in_complete),"⚑","◆"),IF(AND(display="Plan vs Base",item_in_base),"◆","")),"")</f>
        <v/>
      </c>
      <c r="AG18" s="41" t="str" cm="1">
        <f t="array" aca="1" ref="AG18" ca="1">IF(type="M",IF(item_in_plan,IF(AND(show_progress="Yes",item_in_complete),"⚑","◆"),IF(AND(display="Plan vs Base",item_in_base),"◆","")),"")</f>
        <v/>
      </c>
      <c r="AH18" s="41" t="str" cm="1">
        <f t="array" aca="1" ref="AH18" ca="1">IF(type="M",IF(item_in_plan,IF(AND(show_progress="Yes",item_in_complete),"⚑","◆"),IF(AND(display="Plan vs Base",item_in_base),"◆","")),"")</f>
        <v/>
      </c>
      <c r="AI18" s="41" t="str" cm="1">
        <f t="array" aca="1" ref="AI18" ca="1">IF(type="M",IF(item_in_plan,IF(AND(show_progress="Yes",item_in_complete),"⚑","◆"),IF(AND(display="Plan vs Base",item_in_base),"◆","")),"")</f>
        <v/>
      </c>
      <c r="AJ18" s="41" t="str" cm="1">
        <f t="array" aca="1" ref="AJ18" ca="1">IF(type="M",IF(item_in_plan,IF(AND(show_progress="Yes",item_in_complete),"⚑","◆"),IF(AND(display="Plan vs Base",item_in_base),"◆","")),"")</f>
        <v/>
      </c>
      <c r="AK18" s="41" t="str" cm="1">
        <f t="array" aca="1" ref="AK18" ca="1">IF(type="M",IF(item_in_plan,IF(AND(show_progress="Yes",item_in_complete),"⚑","◆"),IF(AND(display="Plan vs Base",item_in_base),"◆","")),"")</f>
        <v/>
      </c>
      <c r="AL18" s="41" t="str" cm="1">
        <f t="array" aca="1" ref="AL18" ca="1">IF(type="M",IF(item_in_plan,IF(AND(show_progress="Yes",item_in_complete),"⚑","◆"),IF(AND(display="Plan vs Base",item_in_base),"◆","")),"")</f>
        <v/>
      </c>
      <c r="AM18" s="41" t="str" cm="1">
        <f t="array" aca="1" ref="AM18" ca="1">IF(type="M",IF(item_in_plan,IF(AND(show_progress="Yes",item_in_complete),"⚑","◆"),IF(AND(display="Plan vs Base",item_in_base),"◆","")),"")</f>
        <v/>
      </c>
      <c r="AN18" s="41" t="str" cm="1">
        <f t="array" aca="1" ref="AN18" ca="1">IF(type="M",IF(item_in_plan,IF(AND(show_progress="Yes",item_in_complete),"⚑","◆"),IF(AND(display="Plan vs Base",item_in_base),"◆","")),"")</f>
        <v/>
      </c>
      <c r="AO18" s="41" t="str" cm="1">
        <f t="array" aca="1" ref="AO18" ca="1">IF(type="M",IF(item_in_plan,IF(AND(show_progress="Yes",item_in_complete),"⚑","◆"),IF(AND(display="Plan vs Base",item_in_base),"◆","")),"")</f>
        <v/>
      </c>
      <c r="AP18" s="41" t="str" cm="1">
        <f t="array" aca="1" ref="AP18" ca="1">IF(type="M",IF(item_in_plan,IF(AND(show_progress="Yes",item_in_complete),"⚑","◆"),IF(AND(display="Plan vs Base",item_in_base),"◆","")),"")</f>
        <v/>
      </c>
      <c r="AQ18" s="41" t="str" cm="1">
        <f t="array" aca="1" ref="AQ18" ca="1">IF(type="M",IF(item_in_plan,IF(AND(show_progress="Yes",item_in_complete),"⚑","◆"),IF(AND(display="Plan vs Base",item_in_base),"◆","")),"")</f>
        <v/>
      </c>
      <c r="AR18" s="41" t="str" cm="1">
        <f t="array" aca="1" ref="AR18" ca="1">IF(type="M",IF(item_in_plan,IF(AND(show_progress="Yes",item_in_complete),"⚑","◆"),IF(AND(display="Plan vs Base",item_in_base),"◆","")),"")</f>
        <v/>
      </c>
      <c r="AS18" s="41" t="str" cm="1">
        <f t="array" aca="1" ref="AS18" ca="1">IF(type="M",IF(item_in_plan,IF(AND(show_progress="Yes",item_in_complete),"⚑","◆"),IF(AND(display="Plan vs Base",item_in_base),"◆","")),"")</f>
        <v/>
      </c>
      <c r="AT18" s="41" t="str" cm="1">
        <f t="array" aca="1" ref="AT18" ca="1">IF(type="M",IF(item_in_plan,IF(AND(show_progress="Yes",item_in_complete),"⚑","◆"),IF(AND(display="Plan vs Base",item_in_base),"◆","")),"")</f>
        <v/>
      </c>
      <c r="AU18" s="41" t="str" cm="1">
        <f t="array" aca="1" ref="AU18" ca="1">IF(type="M",IF(item_in_plan,IF(AND(show_progress="Yes",item_in_complete),"⚑","◆"),IF(AND(display="Plan vs Base",item_in_base),"◆","")),"")</f>
        <v/>
      </c>
      <c r="AV18" s="41" t="str" cm="1">
        <f t="array" aca="1" ref="AV18" ca="1">IF(type="M",IF(item_in_plan,IF(AND(show_progress="Yes",item_in_complete),"⚑","◆"),IF(AND(display="Plan vs Base",item_in_base),"◆","")),"")</f>
        <v/>
      </c>
      <c r="AW18" s="41" t="str" cm="1">
        <f t="array" aca="1" ref="AW18" ca="1">IF(type="M",IF(item_in_plan,IF(AND(show_progress="Yes",item_in_complete),"⚑","◆"),IF(AND(display="Plan vs Base",item_in_base),"◆","")),"")</f>
        <v/>
      </c>
      <c r="AX18" s="41" t="str" cm="1">
        <f t="array" aca="1" ref="AX18" ca="1">IF(type="M",IF(item_in_plan,IF(AND(show_progress="Yes",item_in_complete),"⚑","◆"),IF(AND(display="Plan vs Base",item_in_base),"◆","")),"")</f>
        <v/>
      </c>
      <c r="AY18" s="41" t="str" cm="1">
        <f t="array" aca="1" ref="AY18" ca="1">IF(type="M",IF(item_in_plan,IF(AND(show_progress="Yes",item_in_complete),"⚑","◆"),IF(AND(display="Plan vs Base",item_in_base),"◆","")),"")</f>
        <v/>
      </c>
      <c r="AZ18" s="41" t="str" cm="1">
        <f t="array" aca="1" ref="AZ18" ca="1">IF(type="M",IF(item_in_plan,IF(AND(show_progress="Yes",item_in_complete),"⚑","◆"),IF(AND(display="Plan vs Base",item_in_base),"◆","")),"")</f>
        <v/>
      </c>
      <c r="BA18" s="41" t="str" cm="1">
        <f t="array" aca="1" ref="BA18" ca="1">IF(type="M",IF(item_in_plan,IF(AND(show_progress="Yes",item_in_complete),"⚑","◆"),IF(AND(display="Plan vs Base",item_in_base),"◆","")),"")</f>
        <v/>
      </c>
      <c r="BB18" s="41" t="str" cm="1">
        <f t="array" aca="1" ref="BB18" ca="1">IF(type="M",IF(item_in_plan,IF(AND(show_progress="Yes",item_in_complete),"⚑","◆"),IF(AND(display="Plan vs Base",item_in_base),"◆","")),"")</f>
        <v/>
      </c>
      <c r="BC18" s="41" t="str" cm="1">
        <f t="array" aca="1" ref="BC18" ca="1">IF(type="M",IF(item_in_plan,IF(AND(show_progress="Yes",item_in_complete),"⚑","◆"),IF(AND(display="Plan vs Base",item_in_base),"◆","")),"")</f>
        <v/>
      </c>
      <c r="BD18" s="41" t="str" cm="1">
        <f t="array" aca="1" ref="BD18" ca="1">IF(type="M",IF(item_in_plan,IF(AND(show_progress="Yes",item_in_complete),"⚑","◆"),IF(AND(display="Plan vs Base",item_in_base),"◆","")),"")</f>
        <v/>
      </c>
      <c r="BE18" s="41" t="str" cm="1">
        <f t="array" aca="1" ref="BE18" ca="1">IF(type="M",IF(item_in_plan,IF(AND(show_progress="Yes",item_in_complete),"⚑","◆"),IF(AND(display="Plan vs Base",item_in_base),"◆","")),"")</f>
        <v/>
      </c>
      <c r="BF18" s="41" t="str" cm="1">
        <f t="array" aca="1" ref="BF18" ca="1">IF(type="M",IF(item_in_plan,IF(AND(show_progress="Yes",item_in_complete),"⚑","◆"),IF(AND(display="Plan vs Base",item_in_base),"◆","")),"")</f>
        <v/>
      </c>
      <c r="BG18" s="41" t="str" cm="1">
        <f t="array" aca="1" ref="BG18" ca="1">IF(type="M",IF(item_in_plan,IF(AND(show_progress="Yes",item_in_complete),"⚑","◆"),IF(AND(display="Plan vs Base",item_in_base),"◆","")),"")</f>
        <v/>
      </c>
      <c r="BH18" s="41" t="str" cm="1">
        <f t="array" aca="1" ref="BH18" ca="1">IF(type="M",IF(item_in_plan,IF(AND(show_progress="Yes",item_in_complete),"⚑","◆"),IF(AND(display="Plan vs Base",item_in_base),"◆","")),"")</f>
        <v/>
      </c>
      <c r="BI18" s="41" t="str" cm="1">
        <f t="array" aca="1" ref="BI18" ca="1">IF(type="M",IF(item_in_plan,IF(AND(show_progress="Yes",item_in_complete),"⚑","◆"),IF(AND(display="Plan vs Base",item_in_base),"◆","")),"")</f>
        <v/>
      </c>
      <c r="BJ18" s="41" t="str" cm="1">
        <f t="array" aca="1" ref="BJ18" ca="1">IF(type="M",IF(item_in_plan,IF(AND(show_progress="Yes",item_in_complete),"⚑","◆"),IF(AND(display="Plan vs Base",item_in_base),"◆","")),"")</f>
        <v/>
      </c>
      <c r="BK18" s="41" t="str" cm="1">
        <f t="array" aca="1" ref="BK18" ca="1">IF(type="M",IF(item_in_plan,IF(AND(show_progress="Yes",item_in_complete),"⚑","◆"),IF(AND(display="Plan vs Base",item_in_base),"◆","")),"")</f>
        <v/>
      </c>
      <c r="BL18" s="41" t="str" cm="1">
        <f t="array" aca="1" ref="BL18" ca="1">IF(type="M",IF(item_in_plan,IF(AND(show_progress="Yes",item_in_complete),"⚑","◆"),IF(AND(display="Plan vs Base",item_in_base),"◆","")),"")</f>
        <v/>
      </c>
      <c r="BM18" s="41" t="str" cm="1">
        <f t="array" aca="1" ref="BM18" ca="1">IF(type="M",IF(item_in_plan,IF(AND(show_progress="Yes",item_in_complete),"⚑","◆"),IF(AND(display="Plan vs Base",item_in_base),"◆","")),"")</f>
        <v/>
      </c>
      <c r="BN18" s="41" t="str" cm="1">
        <f t="array" aca="1" ref="BN18" ca="1">IF(type="M",IF(item_in_plan,IF(AND(show_progress="Yes",item_in_complete),"⚑","◆"),IF(AND(display="Plan vs Base",item_in_base),"◆","")),"")</f>
        <v/>
      </c>
      <c r="BO18" s="41" t="str" cm="1">
        <f t="array" aca="1" ref="BO18" ca="1">IF(type="M",IF(item_in_plan,IF(AND(show_progress="Yes",item_in_complete),"⚑","◆"),IF(AND(display="Plan vs Base",item_in_base),"◆","")),"")</f>
        <v/>
      </c>
      <c r="BP18" s="41" t="str" cm="1">
        <f t="array" aca="1" ref="BP18" ca="1">IF(type="M",IF(item_in_plan,IF(AND(show_progress="Yes",item_in_complete),"⚑","◆"),IF(AND(display="Plan vs Base",item_in_base),"◆","")),"")</f>
        <v/>
      </c>
      <c r="BQ18" s="41" t="str" cm="1">
        <f t="array" aca="1" ref="BQ18" ca="1">IF(type="M",IF(item_in_plan,IF(AND(show_progress="Yes",item_in_complete),"⚑","◆"),IF(AND(display="Plan vs Base",item_in_base),"◆","")),"")</f>
        <v/>
      </c>
      <c r="BR18" s="41" t="str" cm="1">
        <f t="array" aca="1" ref="BR18" ca="1">IF(type="M",IF(item_in_plan,IF(AND(show_progress="Yes",item_in_complete),"⚑","◆"),IF(AND(display="Plan vs Base",item_in_base),"◆","")),"")</f>
        <v/>
      </c>
      <c r="BS18" s="41" t="str" cm="1">
        <f t="array" aca="1" ref="BS18" ca="1">IF(type="M",IF(item_in_plan,IF(AND(show_progress="Yes",item_in_complete),"⚑","◆"),IF(AND(display="Plan vs Base",item_in_base),"◆","")),"")</f>
        <v/>
      </c>
      <c r="BT18" s="41" t="str" cm="1">
        <f t="array" aca="1" ref="BT18" ca="1">IF(type="M",IF(item_in_plan,IF(AND(show_progress="Yes",item_in_complete),"⚑","◆"),IF(AND(display="Plan vs Base",item_in_base),"◆","")),"")</f>
        <v/>
      </c>
      <c r="BU18" s="41" t="str" cm="1">
        <f t="array" aca="1" ref="BU18" ca="1">IF(type="M",IF(item_in_plan,IF(AND(show_progress="Yes",item_in_complete),"⚑","◆"),IF(AND(display="Plan vs Base",item_in_base),"◆","")),"")</f>
        <v/>
      </c>
      <c r="BV18" s="41" t="str" cm="1">
        <f t="array" aca="1" ref="BV18" ca="1">IF(type="M",IF(item_in_plan,IF(AND(show_progress="Yes",item_in_complete),"⚑","◆"),IF(AND(display="Plan vs Base",item_in_base),"◆","")),"")</f>
        <v/>
      </c>
      <c r="BW18" s="41" t="str" cm="1">
        <f t="array" aca="1" ref="BW18" ca="1">IF(type="M",IF(item_in_plan,IF(AND(show_progress="Yes",item_in_complete),"⚑","◆"),IF(AND(display="Plan vs Base",item_in_base),"◆","")),"")</f>
        <v/>
      </c>
      <c r="BX18" s="41" t="str" cm="1">
        <f t="array" aca="1" ref="BX18" ca="1">IF(type="M",IF(item_in_plan,IF(AND(show_progress="Yes",item_in_complete),"⚑","◆"),IF(AND(display="Plan vs Base",item_in_base),"◆","")),"")</f>
        <v/>
      </c>
      <c r="BY18" s="41" t="str" cm="1">
        <f t="array" aca="1" ref="BY18" ca="1">IF(type="M",IF(item_in_plan,IF(AND(show_progress="Yes",item_in_complete),"⚑","◆"),IF(AND(display="Plan vs Base",item_in_base),"◆","")),"")</f>
        <v/>
      </c>
      <c r="BZ18" s="41" t="str" cm="1">
        <f t="array" aca="1" ref="BZ18" ca="1">IF(type="M",IF(item_in_plan,IF(AND(show_progress="Yes",item_in_complete),"⚑","◆"),IF(AND(display="Plan vs Base",item_in_base),"◆","")),"")</f>
        <v/>
      </c>
      <c r="CA18" s="41" t="str" cm="1">
        <f t="array" aca="1" ref="CA18" ca="1">IF(type="M",IF(item_in_plan,IF(AND(show_progress="Yes",item_in_complete),"⚑","◆"),IF(AND(display="Plan vs Base",item_in_base),"◆","")),"")</f>
        <v/>
      </c>
      <c r="CB18" s="41" t="str" cm="1">
        <f t="array" aca="1" ref="CB18" ca="1">IF(type="M",IF(item_in_plan,IF(AND(show_progress="Yes",item_in_complete),"⚑","◆"),IF(AND(display="Plan vs Base",item_in_base),"◆","")),"")</f>
        <v/>
      </c>
      <c r="CC18" s="41" t="str" cm="1">
        <f t="array" aca="1" ref="CC18" ca="1">IF(type="M",IF(item_in_plan,IF(AND(show_progress="Yes",item_in_complete),"⚑","◆"),IF(AND(display="Plan vs Base",item_in_base),"◆","")),"")</f>
        <v/>
      </c>
      <c r="CD18" s="41" t="str" cm="1">
        <f t="array" aca="1" ref="CD18" ca="1">IF(type="M",IF(item_in_plan,IF(AND(show_progress="Yes",item_in_complete),"⚑","◆"),IF(AND(display="Plan vs Base",item_in_base),"◆","")),"")</f>
        <v/>
      </c>
      <c r="CE18" s="41" t="str" cm="1">
        <f t="array" aca="1" ref="CE18" ca="1">IF(type="M",IF(item_in_plan,IF(AND(show_progress="Yes",item_in_complete),"⚑","◆"),IF(AND(display="Plan vs Base",item_in_base),"◆","")),"")</f>
        <v/>
      </c>
      <c r="CF18" s="41" t="str" cm="1">
        <f t="array" aca="1" ref="CF18" ca="1">IF(type="M",IF(item_in_plan,IF(AND(show_progress="Yes",item_in_complete),"⚑","◆"),IF(AND(display="Plan vs Base",item_in_base),"◆","")),"")</f>
        <v/>
      </c>
      <c r="CG18" s="41" t="str" cm="1">
        <f t="array" aca="1" ref="CG18" ca="1">IF(type="M",IF(item_in_plan,IF(AND(show_progress="Yes",item_in_complete),"⚑","◆"),IF(AND(display="Plan vs Base",item_in_base),"◆","")),"")</f>
        <v/>
      </c>
      <c r="CH18" s="41" t="str" cm="1">
        <f t="array" aca="1" ref="CH18" ca="1">IF(type="M",IF(item_in_plan,IF(AND(show_progress="Yes",item_in_complete),"⚑","◆"),IF(AND(display="Plan vs Base",item_in_base),"◆","")),"")</f>
        <v/>
      </c>
      <c r="CI18" s="41" t="str" cm="1">
        <f t="array" aca="1" ref="CI18" ca="1">IF(type="M",IF(item_in_plan,IF(AND(show_progress="Yes",item_in_complete),"⚑","◆"),IF(AND(display="Plan vs Base",item_in_base),"◆","")),"")</f>
        <v/>
      </c>
      <c r="CJ18" s="41" t="str" cm="1">
        <f t="array" aca="1" ref="CJ18" ca="1">IF(type="M",IF(item_in_plan,IF(AND(show_progress="Yes",item_in_complete),"⚑","◆"),IF(AND(display="Plan vs Base",item_in_base),"◆","")),"")</f>
        <v/>
      </c>
      <c r="CK18" s="41" t="str" cm="1">
        <f t="array" aca="1" ref="CK18" ca="1">IF(type="M",IF(item_in_plan,IF(AND(show_progress="Yes",item_in_complete),"⚑","◆"),IF(AND(display="Plan vs Base",item_in_base),"◆","")),"")</f>
        <v/>
      </c>
      <c r="CL18" s="41" t="str" cm="1">
        <f t="array" aca="1" ref="CL18" ca="1">IF(type="M",IF(item_in_plan,IF(AND(show_progress="Yes",item_in_complete),"⚑","◆"),IF(AND(display="Plan vs Base",item_in_base),"◆","")),"")</f>
        <v/>
      </c>
      <c r="CM18" s="41" t="str" cm="1">
        <f t="array" aca="1" ref="CM18" ca="1">IF(type="M",IF(item_in_plan,IF(AND(show_progress="Yes",item_in_complete),"⚑","◆"),IF(AND(display="Plan vs Base",item_in_base),"◆","")),"")</f>
        <v/>
      </c>
      <c r="CN18" s="41" t="str" cm="1">
        <f t="array" aca="1" ref="CN18" ca="1">IF(type="M",IF(item_in_plan,IF(AND(show_progress="Yes",item_in_complete),"⚑","◆"),IF(AND(display="Plan vs Base",item_in_base),"◆","")),"")</f>
        <v/>
      </c>
      <c r="CO18" s="41" t="str" cm="1">
        <f t="array" aca="1" ref="CO18" ca="1">IF(type="M",IF(item_in_plan,IF(AND(show_progress="Yes",item_in_complete),"⚑","◆"),IF(AND(display="Plan vs Base",item_in_base),"◆","")),"")</f>
        <v/>
      </c>
      <c r="CP18" s="41" t="str" cm="1">
        <f t="array" aca="1" ref="CP18" ca="1">IF(type="M",IF(item_in_plan,IF(AND(show_progress="Yes",item_in_complete),"⚑","◆"),IF(AND(display="Plan vs Base",item_in_base),"◆","")),"")</f>
        <v/>
      </c>
      <c r="CQ18" s="41" t="str" cm="1">
        <f t="array" aca="1" ref="CQ18" ca="1">IF(type="M",IF(item_in_plan,IF(AND(show_progress="Yes",item_in_complete),"⚑","◆"),IF(AND(display="Plan vs Base",item_in_base),"◆","")),"")</f>
        <v/>
      </c>
      <c r="CR18" s="41" t="str" cm="1">
        <f t="array" aca="1" ref="CR18" ca="1">IF(type="M",IF(item_in_plan,IF(AND(show_progress="Yes",item_in_complete),"⚑","◆"),IF(AND(display="Plan vs Base",item_in_base),"◆","")),"")</f>
        <v/>
      </c>
      <c r="CS18" s="41" t="str" cm="1">
        <f t="array" aca="1" ref="CS18" ca="1">IF(type="M",IF(item_in_plan,IF(AND(show_progress="Yes",item_in_complete),"⚑","◆"),IF(AND(display="Plan vs Base",item_in_base),"◆","")),"")</f>
        <v/>
      </c>
      <c r="CT18" s="41" t="str" cm="1">
        <f t="array" aca="1" ref="CT18" ca="1">IF(type="M",IF(item_in_plan,IF(AND(show_progress="Yes",item_in_complete),"⚑","◆"),IF(AND(display="Plan vs Base",item_in_base),"◆","")),"")</f>
        <v/>
      </c>
      <c r="CU18" s="41" t="str" cm="1">
        <f t="array" aca="1" ref="CU18" ca="1">IF(type="M",IF(item_in_plan,IF(AND(show_progress="Yes",item_in_complete),"⚑","◆"),IF(AND(display="Plan vs Base",item_in_base),"◆","")),"")</f>
        <v/>
      </c>
      <c r="CV18" s="41" t="str" cm="1">
        <f t="array" aca="1" ref="CV18" ca="1">IF(type="M",IF(item_in_plan,IF(AND(show_progress="Yes",item_in_complete),"⚑","◆"),IF(AND(display="Plan vs Base",item_in_base),"◆","")),"")</f>
        <v/>
      </c>
      <c r="CW18" s="41" t="str" cm="1">
        <f t="array" aca="1" ref="CW18" ca="1">IF(type="M",IF(item_in_plan,IF(AND(show_progress="Yes",item_in_complete),"⚑","◆"),IF(AND(display="Plan vs Base",item_in_base),"◆","")),"")</f>
        <v/>
      </c>
      <c r="CX18" s="41" t="str" cm="1">
        <f t="array" aca="1" ref="CX18" ca="1">IF(type="M",IF(item_in_plan,IF(AND(show_progress="Yes",item_in_complete),"⚑","◆"),IF(AND(display="Plan vs Base",item_in_base),"◆","")),"")</f>
        <v/>
      </c>
      <c r="CY18" s="41" t="str" cm="1">
        <f t="array" aca="1" ref="CY18" ca="1">IF(type="M",IF(item_in_plan,IF(AND(show_progress="Yes",item_in_complete),"⚑","◆"),IF(AND(display="Plan vs Base",item_in_base),"◆","")),"")</f>
        <v/>
      </c>
      <c r="CZ18" s="41" t="str" cm="1">
        <f t="array" aca="1" ref="CZ18" ca="1">IF(type="M",IF(item_in_plan,IF(AND(show_progress="Yes",item_in_complete),"⚑","◆"),IF(AND(display="Plan vs Base",item_in_base),"◆","")),"")</f>
        <v/>
      </c>
      <c r="DA18" s="41" t="str" cm="1">
        <f t="array" aca="1" ref="DA18" ca="1">IF(type="M",IF(item_in_plan,IF(AND(show_progress="Yes",item_in_complete),"⚑","◆"),IF(AND(display="Plan vs Base",item_in_base),"◆","")),"")</f>
        <v/>
      </c>
      <c r="DB18" s="41" t="str" cm="1">
        <f t="array" aca="1" ref="DB18" ca="1">IF(type="M",IF(item_in_plan,IF(AND(show_progress="Yes",item_in_complete),"⚑","◆"),IF(AND(display="Plan vs Base",item_in_base),"◆","")),"")</f>
        <v/>
      </c>
      <c r="DC18" s="41" t="str" cm="1">
        <f t="array" aca="1" ref="DC18" ca="1">IF(type="M",IF(item_in_plan,IF(AND(show_progress="Yes",item_in_complete),"⚑","◆"),IF(AND(display="Plan vs Base",item_in_base),"◆","")),"")</f>
        <v/>
      </c>
      <c r="DD18" s="41" t="str" cm="1">
        <f t="array" aca="1" ref="DD18" ca="1">IF(type="M",IF(item_in_plan,IF(AND(show_progress="Yes",item_in_complete),"⚑","◆"),IF(AND(display="Plan vs Base",item_in_base),"◆","")),"")</f>
        <v/>
      </c>
      <c r="DE18" s="41" t="str" cm="1">
        <f t="array" aca="1" ref="DE18" ca="1">IF(type="M",IF(item_in_plan,IF(AND(show_progress="Yes",item_in_complete),"⚑","◆"),IF(AND(display="Plan vs Base",item_in_base),"◆","")),"")</f>
        <v/>
      </c>
      <c r="DF18" s="41" t="str" cm="1">
        <f t="array" aca="1" ref="DF18" ca="1">IF(type="M",IF(item_in_plan,IF(AND(show_progress="Yes",item_in_complete),"⚑","◆"),IF(AND(display="Plan vs Base",item_in_base),"◆","")),"")</f>
        <v/>
      </c>
      <c r="DG18" s="41" t="str" cm="1">
        <f t="array" aca="1" ref="DG18" ca="1">IF(type="M",IF(item_in_plan,IF(AND(show_progress="Yes",item_in_complete),"⚑","◆"),IF(AND(display="Plan vs Base",item_in_base),"◆","")),"")</f>
        <v/>
      </c>
      <c r="DH18" s="41" t="str" cm="1">
        <f t="array" aca="1" ref="DH18" ca="1">IF(type="M",IF(item_in_plan,IF(AND(show_progress="Yes",item_in_complete),"⚑","◆"),IF(AND(display="Plan vs Base",item_in_base),"◆","")),"")</f>
        <v/>
      </c>
      <c r="DI18" s="41" t="str" cm="1">
        <f t="array" aca="1" ref="DI18" ca="1">IF(type="M",IF(item_in_plan,IF(AND(show_progress="Yes",item_in_complete),"⚑","◆"),IF(AND(display="Plan vs Base",item_in_base),"◆","")),"")</f>
        <v/>
      </c>
      <c r="DJ18" s="41" t="str" cm="1">
        <f t="array" aca="1" ref="DJ18" ca="1">IF(type="M",IF(item_in_plan,IF(AND(show_progress="Yes",item_in_complete),"⚑","◆"),IF(AND(display="Plan vs Base",item_in_base),"◆","")),"")</f>
        <v/>
      </c>
      <c r="DK18" s="41" t="str" cm="1">
        <f t="array" aca="1" ref="DK18" ca="1">IF(type="M",IF(item_in_plan,IF(AND(show_progress="Yes",item_in_complete),"⚑","◆"),IF(AND(display="Plan vs Base",item_in_base),"◆","")),"")</f>
        <v/>
      </c>
      <c r="DL18" s="41" t="str" cm="1">
        <f t="array" aca="1" ref="DL18" ca="1">IF(type="M",IF(item_in_plan,IF(AND(show_progress="Yes",item_in_complete),"⚑","◆"),IF(AND(display="Plan vs Base",item_in_base),"◆","")),"")</f>
        <v/>
      </c>
      <c r="DM18" s="41" t="str" cm="1">
        <f t="array" aca="1" ref="DM18" ca="1">IF(type="M",IF(item_in_plan,IF(AND(show_progress="Yes",item_in_complete),"⚑","◆"),IF(AND(display="Plan vs Base",item_in_base),"◆","")),"")</f>
        <v/>
      </c>
      <c r="DN18" s="41" t="str" cm="1">
        <f t="array" aca="1" ref="DN18" ca="1">IF(type="M",IF(item_in_plan,IF(AND(show_progress="Yes",item_in_complete),"⚑","◆"),IF(AND(display="Plan vs Base",item_in_base),"◆","")),"")</f>
        <v/>
      </c>
      <c r="DO18" s="41" t="str" cm="1">
        <f t="array" aca="1" ref="DO18" ca="1">IF(type="M",IF(item_in_plan,IF(AND(show_progress="Yes",item_in_complete),"⚑","◆"),IF(AND(display="Plan vs Base",item_in_base),"◆","")),"")</f>
        <v/>
      </c>
      <c r="DP18" s="41" t="str" cm="1">
        <f t="array" aca="1" ref="DP18" ca="1">IF(type="M",IF(item_in_plan,IF(AND(show_progress="Yes",item_in_complete),"⚑","◆"),IF(AND(display="Plan vs Base",item_in_base),"◆","")),"")</f>
        <v/>
      </c>
      <c r="DQ18" s="41" t="str" cm="1">
        <f t="array" aca="1" ref="DQ18" ca="1">IF(type="M",IF(item_in_plan,IF(AND(show_progress="Yes",item_in_complete),"⚑","◆"),IF(AND(display="Plan vs Base",item_in_base),"◆","")),"")</f>
        <v/>
      </c>
      <c r="DR18" s="41" t="str" cm="1">
        <f t="array" aca="1" ref="DR18" ca="1">IF(type="M",IF(item_in_plan,IF(AND(show_progress="Yes",item_in_complete),"⚑","◆"),IF(AND(display="Plan vs Base",item_in_base),"◆","")),"")</f>
        <v/>
      </c>
      <c r="DS18" s="41" t="str" cm="1">
        <f t="array" aca="1" ref="DS18" ca="1">IF(type="M",IF(item_in_plan,IF(AND(show_progress="Yes",item_in_complete),"⚑","◆"),IF(AND(display="Plan vs Base",item_in_base),"◆","")),"")</f>
        <v/>
      </c>
      <c r="DT18" s="41" t="str" cm="1">
        <f t="array" aca="1" ref="DT18" ca="1">IF(type="M",IF(item_in_plan,IF(AND(show_progress="Yes",item_in_complete),"⚑","◆"),IF(AND(display="Plan vs Base",item_in_base),"◆","")),"")</f>
        <v/>
      </c>
      <c r="DU18" s="41" t="str" cm="1">
        <f t="array" aca="1" ref="DU18" ca="1">IF(type="M",IF(item_in_plan,IF(AND(show_progress="Yes",item_in_complete),"⚑","◆"),IF(AND(display="Plan vs Base",item_in_base),"◆","")),"")</f>
        <v/>
      </c>
      <c r="DV18" s="41" t="str" cm="1">
        <f t="array" aca="1" ref="DV18" ca="1">IF(type="M",IF(item_in_plan,IF(AND(show_progress="Yes",item_in_complete),"⚑","◆"),IF(AND(display="Plan vs Base",item_in_base),"◆","")),"")</f>
        <v/>
      </c>
      <c r="DW18" s="41" t="str" cm="1">
        <f t="array" aca="1" ref="DW18" ca="1">IF(type="M",IF(item_in_plan,IF(AND(show_progress="Yes",item_in_complete),"⚑","◆"),IF(AND(display="Plan vs Base",item_in_base),"◆","")),"")</f>
        <v/>
      </c>
      <c r="DX18" s="41" t="str" cm="1">
        <f t="array" aca="1" ref="DX18" ca="1">IF(type="M",IF(item_in_plan,IF(AND(show_progress="Yes",item_in_complete),"⚑","◆"),IF(AND(display="Plan vs Base",item_in_base),"◆","")),"")</f>
        <v/>
      </c>
      <c r="DY18" s="41" t="str" cm="1">
        <f t="array" aca="1" ref="DY18" ca="1">IF(type="M",IF(item_in_plan,IF(AND(show_progress="Yes",item_in_complete),"⚑","◆"),IF(AND(display="Plan vs Base",item_in_base),"◆","")),"")</f>
        <v/>
      </c>
      <c r="DZ18" s="41" t="str" cm="1">
        <f t="array" aca="1" ref="DZ18" ca="1">IF(type="M",IF(item_in_plan,IF(AND(show_progress="Yes",item_in_complete),"⚑","◆"),IF(AND(display="Plan vs Base",item_in_base),"◆","")),"")</f>
        <v/>
      </c>
      <c r="EA18" s="41" t="str" cm="1">
        <f t="array" aca="1" ref="EA18" ca="1">IF(type="M",IF(item_in_plan,IF(AND(show_progress="Yes",item_in_complete),"⚑","◆"),IF(AND(display="Plan vs Base",item_in_base),"◆","")),"")</f>
        <v/>
      </c>
      <c r="EB18" s="41" t="str" cm="1">
        <f t="array" aca="1" ref="EB18" ca="1">IF(type="M",IF(item_in_plan,IF(AND(show_progress="Yes",item_in_complete),"⚑","◆"),IF(AND(display="Plan vs Base",item_in_base),"◆","")),"")</f>
        <v/>
      </c>
      <c r="EC18" s="41" t="str" cm="1">
        <f t="array" aca="1" ref="EC18" ca="1">IF(type="M",IF(item_in_plan,IF(AND(show_progress="Yes",item_in_complete),"⚑","◆"),IF(AND(display="Plan vs Base",item_in_base),"◆","")),"")</f>
        <v/>
      </c>
      <c r="ED18" s="41" t="str" cm="1">
        <f t="array" aca="1" ref="ED18" ca="1">IF(type="M",IF(item_in_plan,IF(AND(show_progress="Yes",item_in_complete),"⚑","◆"),IF(AND(display="Plan vs Base",item_in_base),"◆","")),"")</f>
        <v/>
      </c>
      <c r="EE18" s="41" t="str" cm="1">
        <f t="array" aca="1" ref="EE18" ca="1">IF(type="M",IF(item_in_plan,IF(AND(show_progress="Yes",item_in_complete),"⚑","◆"),IF(AND(display="Plan vs Base",item_in_base),"◆","")),"")</f>
        <v/>
      </c>
      <c r="EF18" s="41" t="str" cm="1">
        <f t="array" aca="1" ref="EF18" ca="1">IF(type="M",IF(item_in_plan,IF(AND(show_progress="Yes",item_in_complete),"⚑","◆"),IF(AND(display="Plan vs Base",item_in_base),"◆","")),"")</f>
        <v/>
      </c>
      <c r="EG18" s="41" t="str" cm="1">
        <f t="array" aca="1" ref="EG18" ca="1">IF(type="M",IF(item_in_plan,IF(AND(show_progress="Yes",item_in_complete),"⚑","◆"),IF(AND(display="Plan vs Base",item_in_base),"◆","")),"")</f>
        <v/>
      </c>
      <c r="EH18" s="41" t="str" cm="1">
        <f t="array" aca="1" ref="EH18" ca="1">IF(type="M",IF(item_in_plan,IF(AND(show_progress="Yes",item_in_complete),"⚑","◆"),IF(AND(display="Plan vs Base",item_in_base),"◆","")),"")</f>
        <v/>
      </c>
      <c r="EI18" s="41" t="str" cm="1">
        <f t="array" aca="1" ref="EI18" ca="1">IF(type="M",IF(item_in_plan,IF(AND(show_progress="Yes",item_in_complete),"⚑","◆"),IF(AND(display="Plan vs Base",item_in_base),"◆","")),"")</f>
        <v/>
      </c>
      <c r="EJ18" s="41" t="str" cm="1">
        <f t="array" aca="1" ref="EJ18" ca="1">IF(type="M",IF(item_in_plan,IF(AND(show_progress="Yes",item_in_complete),"⚑","◆"),IF(AND(display="Plan vs Base",item_in_base),"◆","")),"")</f>
        <v/>
      </c>
      <c r="EK18" s="41" t="str" cm="1">
        <f t="array" aca="1" ref="EK18" ca="1">IF(type="M",IF(item_in_plan,IF(AND(show_progress="Yes",item_in_complete),"⚑","◆"),IF(AND(display="Plan vs Base",item_in_base),"◆","")),"")</f>
        <v/>
      </c>
      <c r="EL18" s="41" t="str" cm="1">
        <f t="array" aca="1" ref="EL18" ca="1">IF(type="M",IF(item_in_plan,IF(AND(show_progress="Yes",item_in_complete),"⚑","◆"),IF(AND(display="Plan vs Base",item_in_base),"◆","")),"")</f>
        <v/>
      </c>
      <c r="EM18" s="41" t="str" cm="1">
        <f t="array" aca="1" ref="EM18" ca="1">IF(type="M",IF(item_in_plan,IF(AND(show_progress="Yes",item_in_complete),"⚑","◆"),IF(AND(display="Plan vs Base",item_in_base),"◆","")),"")</f>
        <v/>
      </c>
      <c r="EN18" s="41" t="str" cm="1">
        <f t="array" aca="1" ref="EN18" ca="1">IF(type="M",IF(item_in_plan,IF(AND(show_progress="Yes",item_in_complete),"⚑","◆"),IF(AND(display="Plan vs Base",item_in_base),"◆","")),"")</f>
        <v/>
      </c>
      <c r="EO18" s="41" t="str" cm="1">
        <f t="array" aca="1" ref="EO18" ca="1">IF(type="M",IF(item_in_plan,IF(AND(show_progress="Yes",item_in_complete),"⚑","◆"),IF(AND(display="Plan vs Base",item_in_base),"◆","")),"")</f>
        <v/>
      </c>
      <c r="EP18" s="41" t="str" cm="1">
        <f t="array" aca="1" ref="EP18" ca="1">IF(type="M",IF(item_in_plan,IF(AND(show_progress="Yes",item_in_complete),"⚑","◆"),IF(AND(display="Plan vs Base",item_in_base),"◆","")),"")</f>
        <v/>
      </c>
      <c r="EQ18" s="41" t="str" cm="1">
        <f t="array" aca="1" ref="EQ18" ca="1">IF(type="M",IF(item_in_plan,IF(AND(show_progress="Yes",item_in_complete),"⚑","◆"),IF(AND(display="Plan vs Base",item_in_base),"◆","")),"")</f>
        <v/>
      </c>
      <c r="ER18" s="41" t="str" cm="1">
        <f t="array" aca="1" ref="ER18" ca="1">IF(type="M",IF(item_in_plan,IF(AND(show_progress="Yes",item_in_complete),"⚑","◆"),IF(AND(display="Plan vs Base",item_in_base),"◆","")),"")</f>
        <v/>
      </c>
      <c r="ES18" s="41" t="str" cm="1">
        <f t="array" aca="1" ref="ES18" ca="1">IF(type="M",IF(item_in_plan,IF(AND(show_progress="Yes",item_in_complete),"⚑","◆"),IF(AND(display="Plan vs Base",item_in_base),"◆","")),"")</f>
        <v/>
      </c>
      <c r="ET18" s="41" t="str" cm="1">
        <f t="array" aca="1" ref="ET18" ca="1">IF(type="M",IF(item_in_plan,IF(AND(show_progress="Yes",item_in_complete),"⚑","◆"),IF(AND(display="Plan vs Base",item_in_base),"◆","")),"")</f>
        <v/>
      </c>
      <c r="EU18" s="41" t="str" cm="1">
        <f t="array" aca="1" ref="EU18" ca="1">IF(type="M",IF(item_in_plan,IF(AND(show_progress="Yes",item_in_complete),"⚑","◆"),IF(AND(display="Plan vs Base",item_in_base),"◆","")),"")</f>
        <v/>
      </c>
      <c r="EV18" s="41" t="str" cm="1">
        <f t="array" aca="1" ref="EV18" ca="1">IF(type="M",IF(item_in_plan,IF(AND(show_progress="Yes",item_in_complete),"⚑","◆"),IF(AND(display="Plan vs Base",item_in_base),"◆","")),"")</f>
        <v/>
      </c>
      <c r="EW18" s="41" t="str" cm="1">
        <f t="array" aca="1" ref="EW18" ca="1">IF(type="M",IF(item_in_plan,IF(AND(show_progress="Yes",item_in_complete),"⚑","◆"),IF(AND(display="Plan vs Base",item_in_base),"◆","")),"")</f>
        <v/>
      </c>
      <c r="EX18" s="41" t="str" cm="1">
        <f t="array" aca="1" ref="EX18" ca="1">IF(type="M",IF(item_in_plan,IF(AND(show_progress="Yes",item_in_complete),"⚑","◆"),IF(AND(display="Plan vs Base",item_in_base),"◆","")),"")</f>
        <v/>
      </c>
      <c r="EY18" s="41" t="str" cm="1">
        <f t="array" aca="1" ref="EY18" ca="1">IF(type="M",IF(item_in_plan,IF(AND(show_progress="Yes",item_in_complete),"⚑","◆"),IF(AND(display="Plan vs Base",item_in_base),"◆","")),"")</f>
        <v/>
      </c>
      <c r="EZ18" s="41" t="str" cm="1">
        <f t="array" aca="1" ref="EZ18" ca="1">IF(type="M",IF(item_in_plan,IF(AND(show_progress="Yes",item_in_complete),"⚑","◆"),IF(AND(display="Plan vs Base",item_in_base),"◆","")),"")</f>
        <v/>
      </c>
      <c r="FA18" s="41" t="str" cm="1">
        <f t="array" aca="1" ref="FA18" ca="1">IF(type="M",IF(item_in_plan,IF(AND(show_progress="Yes",item_in_complete),"⚑","◆"),IF(AND(display="Plan vs Base",item_in_base),"◆","")),"")</f>
        <v/>
      </c>
      <c r="FB18" s="41" t="str" cm="1">
        <f t="array" aca="1" ref="FB18" ca="1">IF(type="M",IF(item_in_plan,IF(AND(show_progress="Yes",item_in_complete),"⚑","◆"),IF(AND(display="Plan vs Base",item_in_base),"◆","")),"")</f>
        <v/>
      </c>
      <c r="FC18" s="41" t="str" cm="1">
        <f t="array" aca="1" ref="FC18" ca="1">IF(type="M",IF(item_in_plan,IF(AND(show_progress="Yes",item_in_complete),"⚑","◆"),IF(AND(display="Plan vs Base",item_in_base),"◆","")),"")</f>
        <v/>
      </c>
      <c r="FD18" s="41" t="str" cm="1">
        <f t="array" aca="1" ref="FD18" ca="1">IF(type="M",IF(item_in_plan,IF(AND(show_progress="Yes",item_in_complete),"⚑","◆"),IF(AND(display="Plan vs Base",item_in_base),"◆","")),"")</f>
        <v/>
      </c>
      <c r="FE18" s="41" t="str" cm="1">
        <f t="array" aca="1" ref="FE18" ca="1">IF(type="M",IF(item_in_plan,IF(AND(show_progress="Yes",item_in_complete),"⚑","◆"),IF(AND(display="Plan vs Base",item_in_base),"◆","")),"")</f>
        <v/>
      </c>
      <c r="FF18" s="41" t="str" cm="1">
        <f t="array" aca="1" ref="FF18" ca="1">IF(type="M",IF(item_in_plan,IF(AND(show_progress="Yes",item_in_complete),"⚑","◆"),IF(AND(display="Plan vs Base",item_in_base),"◆","")),"")</f>
        <v/>
      </c>
      <c r="FG18" s="41" t="str" cm="1">
        <f t="array" aca="1" ref="FG18" ca="1">IF(type="M",IF(item_in_plan,IF(AND(show_progress="Yes",item_in_complete),"⚑","◆"),IF(AND(display="Plan vs Base",item_in_base),"◆","")),"")</f>
        <v/>
      </c>
      <c r="FH18" s="41" t="str" cm="1">
        <f t="array" aca="1" ref="FH18" ca="1">IF(type="M",IF(item_in_plan,IF(AND(show_progress="Yes",item_in_complete),"⚑","◆"),IF(AND(display="Plan vs Base",item_in_base),"◆","")),"")</f>
        <v/>
      </c>
      <c r="FI18" s="41" t="str" cm="1">
        <f t="array" aca="1" ref="FI18" ca="1">IF(type="M",IF(item_in_plan,IF(AND(show_progress="Yes",item_in_complete),"⚑","◆"),IF(AND(display="Plan vs Base",item_in_base),"◆","")),"")</f>
        <v/>
      </c>
      <c r="FJ18" s="41" t="str" cm="1">
        <f t="array" aca="1" ref="FJ18" ca="1">IF(type="M",IF(item_in_plan,IF(AND(show_progress="Yes",item_in_complete),"⚑","◆"),IF(AND(display="Plan vs Base",item_in_base),"◆","")),"")</f>
        <v/>
      </c>
      <c r="FK18" s="41" t="str" cm="1">
        <f t="array" aca="1" ref="FK18" ca="1">IF(type="M",IF(item_in_plan,IF(AND(show_progress="Yes",item_in_complete),"⚑","◆"),IF(AND(display="Plan vs Base",item_in_base),"◆","")),"")</f>
        <v/>
      </c>
      <c r="FL18" s="41" t="str" cm="1">
        <f t="array" aca="1" ref="FL18" ca="1">IF(type="M",IF(item_in_plan,IF(AND(show_progress="Yes",item_in_complete),"⚑","◆"),IF(AND(display="Plan vs Base",item_in_base),"◆","")),"")</f>
        <v/>
      </c>
      <c r="FM18" s="41" t="str" cm="1">
        <f t="array" aca="1" ref="FM18" ca="1">IF(type="M",IF(item_in_plan,IF(AND(show_progress="Yes",item_in_complete),"⚑","◆"),IF(AND(display="Plan vs Base",item_in_base),"◆","")),"")</f>
        <v/>
      </c>
      <c r="FN18" s="41" t="str" cm="1">
        <f t="array" aca="1" ref="FN18" ca="1">IF(type="M",IF(item_in_plan,IF(AND(show_progress="Yes",item_in_complete),"⚑","◆"),IF(AND(display="Plan vs Base",item_in_base),"◆","")),"")</f>
        <v/>
      </c>
      <c r="FO18" s="41" t="str" cm="1">
        <f t="array" aca="1" ref="FO18" ca="1">IF(type="M",IF(item_in_plan,IF(AND(show_progress="Yes",item_in_complete),"⚑","◆"),IF(AND(display="Plan vs Base",item_in_base),"◆","")),"")</f>
        <v/>
      </c>
      <c r="FP18" s="41" t="str" cm="1">
        <f t="array" aca="1" ref="FP18" ca="1">IF(type="M",IF(item_in_plan,IF(AND(show_progress="Yes",item_in_complete),"⚑","◆"),IF(AND(display="Plan vs Base",item_in_base),"◆","")),"")</f>
        <v/>
      </c>
      <c r="FQ18" s="41" t="str" cm="1">
        <f t="array" aca="1" ref="FQ18" ca="1">IF(type="M",IF(item_in_plan,IF(AND(show_progress="Yes",item_in_complete),"⚑","◆"),IF(AND(display="Plan vs Base",item_in_base),"◆","")),"")</f>
        <v/>
      </c>
      <c r="FR18" s="41" t="str" cm="1">
        <f t="array" aca="1" ref="FR18" ca="1">IF(type="M",IF(item_in_plan,IF(AND(show_progress="Yes",item_in_complete),"⚑","◆"),IF(AND(display="Plan vs Base",item_in_base),"◆","")),"")</f>
        <v/>
      </c>
      <c r="FS18" s="41" t="str" cm="1">
        <f t="array" aca="1" ref="FS18" ca="1">IF(type="M",IF(item_in_plan,IF(AND(show_progress="Yes",item_in_complete),"⚑","◆"),IF(AND(display="Plan vs Base",item_in_base),"◆","")),"")</f>
        <v/>
      </c>
      <c r="FT18" s="41" t="str" cm="1">
        <f t="array" aca="1" ref="FT18" ca="1">IF(type="M",IF(item_in_plan,IF(AND(show_progress="Yes",item_in_complete),"⚑","◆"),IF(AND(display="Plan vs Base",item_in_base),"◆","")),"")</f>
        <v/>
      </c>
      <c r="FU18" s="41" t="str" cm="1">
        <f t="array" aca="1" ref="FU18" ca="1">IF(type="M",IF(item_in_plan,IF(AND(show_progress="Yes",item_in_complete),"⚑","◆"),IF(AND(display="Plan vs Base",item_in_base),"◆","")),"")</f>
        <v/>
      </c>
      <c r="FV18" s="41" t="str" cm="1">
        <f t="array" aca="1" ref="FV18" ca="1">IF(type="M",IF(item_in_plan,IF(AND(show_progress="Yes",item_in_complete),"⚑","◆"),IF(AND(display="Plan vs Base",item_in_base),"◆","")),"")</f>
        <v/>
      </c>
      <c r="FW18" s="41" t="str" cm="1">
        <f t="array" aca="1" ref="FW18" ca="1">IF(type="M",IF(item_in_plan,IF(AND(show_progress="Yes",item_in_complete),"⚑","◆"),IF(AND(display="Plan vs Base",item_in_base),"◆","")),"")</f>
        <v/>
      </c>
      <c r="FX18" s="41" t="str" cm="1">
        <f t="array" aca="1" ref="FX18" ca="1">IF(type="M",IF(item_in_plan,IF(AND(show_progress="Yes",item_in_complete),"⚑","◆"),IF(AND(display="Plan vs Base",item_in_base),"◆","")),"")</f>
        <v/>
      </c>
      <c r="FY18" s="41" t="str" cm="1">
        <f t="array" aca="1" ref="FY18" ca="1">IF(type="M",IF(item_in_plan,IF(AND(show_progress="Yes",item_in_complete),"⚑","◆"),IF(AND(display="Plan vs Base",item_in_base),"◆","")),"")</f>
        <v/>
      </c>
      <c r="FZ18" s="41" t="str" cm="1">
        <f t="array" aca="1" ref="FZ18" ca="1">IF(type="M",IF(item_in_plan,IF(AND(show_progress="Yes",item_in_complete),"⚑","◆"),IF(AND(display="Plan vs Base",item_in_base),"◆","")),"")</f>
        <v/>
      </c>
      <c r="GA18" s="41" t="str" cm="1">
        <f t="array" aca="1" ref="GA18" ca="1">IF(type="M",IF(item_in_plan,IF(AND(show_progress="Yes",item_in_complete),"⚑","◆"),IF(AND(display="Plan vs Base",item_in_base),"◆","")),"")</f>
        <v/>
      </c>
      <c r="GB18" s="41" t="str" cm="1">
        <f t="array" aca="1" ref="GB18" ca="1">IF(type="M",IF(item_in_plan,IF(AND(show_progress="Yes",item_in_complete),"⚑","◆"),IF(AND(display="Plan vs Base",item_in_base),"◆","")),"")</f>
        <v/>
      </c>
      <c r="GC18" s="41" t="str" cm="1">
        <f t="array" aca="1" ref="GC18" ca="1">IF(type="M",IF(item_in_plan,IF(AND(show_progress="Yes",item_in_complete),"⚑","◆"),IF(AND(display="Plan vs Base",item_in_base),"◆","")),"")</f>
        <v/>
      </c>
      <c r="GD18" s="41" t="str" cm="1">
        <f t="array" aca="1" ref="GD18" ca="1">IF(type="M",IF(item_in_plan,IF(AND(show_progress="Yes",item_in_complete),"⚑","◆"),IF(AND(display="Plan vs Base",item_in_base),"◆","")),"")</f>
        <v/>
      </c>
      <c r="GE18" s="41" t="str" cm="1">
        <f t="array" aca="1" ref="GE18" ca="1">IF(type="M",IF(item_in_plan,IF(AND(show_progress="Yes",item_in_complete),"⚑","◆"),IF(AND(display="Plan vs Base",item_in_base),"◆","")),"")</f>
        <v/>
      </c>
      <c r="GF18" s="41" t="str" cm="1">
        <f t="array" aca="1" ref="GF18" ca="1">IF(type="M",IF(item_in_plan,IF(AND(show_progress="Yes",item_in_complete),"⚑","◆"),IF(AND(display="Plan vs Base",item_in_base),"◆","")),"")</f>
        <v/>
      </c>
      <c r="GG18" s="41" t="str" cm="1">
        <f t="array" aca="1" ref="GG18" ca="1">IF(type="M",IF(item_in_plan,IF(AND(show_progress="Yes",item_in_complete),"⚑","◆"),IF(AND(display="Plan vs Base",item_in_base),"◆","")),"")</f>
        <v/>
      </c>
      <c r="GH18" s="41" t="str" cm="1">
        <f t="array" aca="1" ref="GH18" ca="1">IF(type="M",IF(item_in_plan,IF(AND(show_progress="Yes",item_in_complete),"⚑","◆"),IF(AND(display="Plan vs Base",item_in_base),"◆","")),"")</f>
        <v/>
      </c>
      <c r="GI18" s="41" t="str" cm="1">
        <f t="array" aca="1" ref="GI18" ca="1">IF(type="M",IF(item_in_plan,IF(AND(show_progress="Yes",item_in_complete),"⚑","◆"),IF(AND(display="Plan vs Base",item_in_base),"◆","")),"")</f>
        <v/>
      </c>
      <c r="GJ18" s="41" t="str" cm="1">
        <f t="array" aca="1" ref="GJ18" ca="1">IF(type="M",IF(item_in_plan,IF(AND(show_progress="Yes",item_in_complete),"⚑","◆"),IF(AND(display="Plan vs Base",item_in_base),"◆","")),"")</f>
        <v/>
      </c>
      <c r="GK18" s="41" t="str" cm="1">
        <f t="array" aca="1" ref="GK18" ca="1">IF(type="M",IF(item_in_plan,IF(AND(show_progress="Yes",item_in_complete),"⚑","◆"),IF(AND(display="Plan vs Base",item_in_base),"◆","")),"")</f>
        <v/>
      </c>
      <c r="GL18" s="41" t="str" cm="1">
        <f t="array" aca="1" ref="GL18" ca="1">IF(type="M",IF(item_in_plan,IF(AND(show_progress="Yes",item_in_complete),"⚑","◆"),IF(AND(display="Plan vs Base",item_in_base),"◆","")),"")</f>
        <v/>
      </c>
      <c r="GM18" s="41" t="str" cm="1">
        <f t="array" aca="1" ref="GM18" ca="1">IF(type="M",IF(item_in_plan,IF(AND(show_progress="Yes",item_in_complete),"⚑","◆"),IF(AND(display="Plan vs Base",item_in_base),"◆","")),"")</f>
        <v/>
      </c>
      <c r="GN18" s="41" t="str" cm="1">
        <f t="array" aca="1" ref="GN18" ca="1">IF(type="M",IF(item_in_plan,IF(AND(show_progress="Yes",item_in_complete),"⚑","◆"),IF(AND(display="Plan vs Base",item_in_base),"◆","")),"")</f>
        <v/>
      </c>
      <c r="GO18" s="41" t="str" cm="1">
        <f t="array" aca="1" ref="GO18" ca="1">IF(type="M",IF(item_in_plan,IF(AND(show_progress="Yes",item_in_complete),"⚑","◆"),IF(AND(display="Plan vs Base",item_in_base),"◆","")),"")</f>
        <v/>
      </c>
      <c r="GP18" s="41" t="str" cm="1">
        <f t="array" aca="1" ref="GP18" ca="1">IF(type="M",IF(item_in_plan,IF(AND(show_progress="Yes",item_in_complete),"⚑","◆"),IF(AND(display="Plan vs Base",item_in_base),"◆","")),"")</f>
        <v/>
      </c>
      <c r="GQ18" s="41" t="str" cm="1">
        <f t="array" aca="1" ref="GQ18" ca="1">IF(type="M",IF(item_in_plan,IF(AND(show_progress="Yes",item_in_complete),"⚑","◆"),IF(AND(display="Plan vs Base",item_in_base),"◆","")),"")</f>
        <v/>
      </c>
      <c r="GR18" s="41" t="str" cm="1">
        <f t="array" aca="1" ref="GR18" ca="1">IF(type="M",IF(item_in_plan,IF(AND(show_progress="Yes",item_in_complete),"⚑","◆"),IF(AND(display="Plan vs Base",item_in_base),"◆","")),"")</f>
        <v/>
      </c>
      <c r="GS18" s="41" t="str" cm="1">
        <f t="array" aca="1" ref="GS18" ca="1">IF(type="M",IF(item_in_plan,IF(AND(show_progress="Yes",item_in_complete),"⚑","◆"),IF(AND(display="Plan vs Base",item_in_base),"◆","")),"")</f>
        <v/>
      </c>
      <c r="GT18" s="41" t="str" cm="1">
        <f t="array" aca="1" ref="GT18" ca="1">IF(type="M",IF(item_in_plan,IF(AND(show_progress="Yes",item_in_complete),"⚑","◆"),IF(AND(display="Plan vs Base",item_in_base),"◆","")),"")</f>
        <v/>
      </c>
      <c r="GU18" s="41" t="str" cm="1">
        <f t="array" aca="1" ref="GU18" ca="1">IF(type="M",IF(item_in_plan,IF(AND(show_progress="Yes",item_in_complete),"⚑","◆"),IF(AND(display="Plan vs Base",item_in_base),"◆","")),"")</f>
        <v/>
      </c>
      <c r="GV18" s="41" t="str" cm="1">
        <f t="array" aca="1" ref="GV18" ca="1">IF(type="M",IF(item_in_plan,IF(AND(show_progress="Yes",item_in_complete),"⚑","◆"),IF(AND(display="Plan vs Base",item_in_base),"◆","")),"")</f>
        <v/>
      </c>
      <c r="GW18" s="41" t="str" cm="1">
        <f t="array" aca="1" ref="GW18" ca="1">IF(type="M",IF(item_in_plan,IF(AND(show_progress="Yes",item_in_complete),"⚑","◆"),IF(AND(display="Plan vs Base",item_in_base),"◆","")),"")</f>
        <v/>
      </c>
      <c r="GX18" s="41" t="str" cm="1">
        <f t="array" aca="1" ref="GX18" ca="1">IF(type="M",IF(item_in_plan,IF(AND(show_progress="Yes",item_in_complete),"⚑","◆"),IF(AND(display="Plan vs Base",item_in_base),"◆","")),"")</f>
        <v/>
      </c>
      <c r="GY18" s="41" t="str" cm="1">
        <f t="array" aca="1" ref="GY18" ca="1">IF(type="M",IF(item_in_plan,IF(AND(show_progress="Yes",item_in_complete),"⚑","◆"),IF(AND(display="Plan vs Base",item_in_base),"◆","")),"")</f>
        <v/>
      </c>
      <c r="GZ18" s="41" t="str" cm="1">
        <f t="array" aca="1" ref="GZ18" ca="1">IF(type="M",IF(item_in_plan,IF(AND(show_progress="Yes",item_in_complete),"⚑","◆"),IF(AND(display="Plan vs Base",item_in_base),"◆","")),"")</f>
        <v/>
      </c>
    </row>
    <row r="19" spans="1:208" s="34" customFormat="1" ht="12.75">
      <c r="A19" s="81"/>
      <c r="B19" s="42">
        <f t="shared" ca="1" si="9"/>
        <v>5</v>
      </c>
      <c r="C19" s="82">
        <f ca="1">IF(type&lt;&gt;"",IF(ROW(stage_id)=ROW($C$13)+2,1,IF(type="S",MAX(prev_col_range)+1,MAX(prev_col_range))))</f>
        <v>1</v>
      </c>
      <c r="D19" s="83">
        <f ca="1">_xlfn.IFNA(IF(OR(type="T",type="M"),MATCH(role,Setting!$I$9:$I$16,0),-1),-1)</f>
        <v>-1</v>
      </c>
      <c r="E19" s="42" t="s">
        <v>55</v>
      </c>
      <c r="F19" s="41" t="s">
        <v>59</v>
      </c>
      <c r="H19" s="62" t="str">
        <f ca="1">_xlfn.IFNA(INDEX(Setting!$P$9:$P$28,MATCH(team_member,Setting!$N$9:$N$28,0)),"")</f>
        <v/>
      </c>
      <c r="I19" s="41"/>
      <c r="J19" s="43"/>
      <c r="K19" s="70"/>
      <c r="L19" s="71"/>
      <c r="M19" s="42">
        <f t="shared" ca="1" si="11"/>
        <v>4</v>
      </c>
      <c r="N19" s="72" t="str">
        <f t="shared" ca="1" si="10"/>
        <v>↖</v>
      </c>
      <c r="O19" s="73" t="str" cm="1">
        <f t="array" aca="1" ref="O19" ca="1">IFERROR("("&amp;d.type&amp;") "&amp;IF(LEN(d.name)&gt;7,LEFT(d.name,7)&amp;"…",d.name),"")</f>
        <v>(T) Reservo…</v>
      </c>
      <c r="P19" s="79" t="s">
        <v>54</v>
      </c>
      <c r="Q19" s="43"/>
      <c r="R19" s="42">
        <v>30</v>
      </c>
      <c r="S19" s="70" cm="1">
        <f t="array" aca="1" ref="S19" ca="1">IFERROR(IF(ind.start&gt;0,ind.start,IF(ind.end&lt;&gt;"",plan_start_calculation,IF(d.id&lt;&gt;"",IF(OR(d.conn="FS",d.conn=""),fs_calculation,IF(d.conn="SS",ss_calculation,plan_start_calculation)),""))),"")</f>
        <v>45014</v>
      </c>
      <c r="T19" s="71" cm="1">
        <f t="array" aca="1" ref="T19" ca="1">IFERROR(IF(ind.start&lt;&gt;"",plan_end_calculation,IF(ind.end&lt;&gt;"",ind.end,IF(d.id&lt;&gt;"",IF(d.conn="SF",sf_calculation,IF(d.conn="FF",ff_calculation,plan_end_calculation)),""))),"")</f>
        <v>45043</v>
      </c>
      <c r="U19" s="84">
        <v>45014</v>
      </c>
      <c r="V19" s="85">
        <v>45043</v>
      </c>
      <c r="W19" s="97"/>
      <c r="X19" s="41" t="str" cm="1">
        <f t="array" aca="1" ref="X19" ca="1">IF(type="M",IF(item_in_plan,IF(AND(show_progress="Yes",item_in_complete),"⚑","◆"),IF(AND(display="Plan vs Base",item_in_base),"◆","")),"")</f>
        <v/>
      </c>
      <c r="Y19" s="41" t="str" cm="1">
        <f t="array" aca="1" ref="Y19" ca="1">IF(type="M",IF(item_in_plan,IF(AND(show_progress="Yes",item_in_complete),"⚑","◆"),IF(AND(display="Plan vs Base",item_in_base),"◆","")),"")</f>
        <v/>
      </c>
      <c r="Z19" s="41" t="str" cm="1">
        <f t="array" aca="1" ref="Z19" ca="1">IF(type="M",IF(item_in_plan,IF(AND(show_progress="Yes",item_in_complete),"⚑","◆"),IF(AND(display="Plan vs Base",item_in_base),"◆","")),"")</f>
        <v/>
      </c>
      <c r="AA19" s="41" t="str" cm="1">
        <f t="array" aca="1" ref="AA19" ca="1">IF(type="M",IF(item_in_plan,IF(AND(show_progress="Yes",item_in_complete),"⚑","◆"),IF(AND(display="Plan vs Base",item_in_base),"◆","")),"")</f>
        <v/>
      </c>
      <c r="AB19" s="41" t="str" cm="1">
        <f t="array" aca="1" ref="AB19" ca="1">IF(type="M",IF(item_in_plan,IF(AND(show_progress="Yes",item_in_complete),"⚑","◆"),IF(AND(display="Plan vs Base",item_in_base),"◆","")),"")</f>
        <v/>
      </c>
      <c r="AC19" s="41" t="str" cm="1">
        <f t="array" aca="1" ref="AC19" ca="1">IF(type="M",IF(item_in_plan,IF(AND(show_progress="Yes",item_in_complete),"⚑","◆"),IF(AND(display="Plan vs Base",item_in_base),"◆","")),"")</f>
        <v/>
      </c>
      <c r="AD19" s="41" t="str" cm="1">
        <f t="array" aca="1" ref="AD19" ca="1">IF(type="M",IF(item_in_plan,IF(AND(show_progress="Yes",item_in_complete),"⚑","◆"),IF(AND(display="Plan vs Base",item_in_base),"◆","")),"")</f>
        <v/>
      </c>
      <c r="AE19" s="41" t="str" cm="1">
        <f t="array" aca="1" ref="AE19" ca="1">IF(type="M",IF(item_in_plan,IF(AND(show_progress="Yes",item_in_complete),"⚑","◆"),IF(AND(display="Plan vs Base",item_in_base),"◆","")),"")</f>
        <v/>
      </c>
      <c r="AF19" s="41" t="str" cm="1">
        <f t="array" aca="1" ref="AF19" ca="1">IF(type="M",IF(item_in_plan,IF(AND(show_progress="Yes",item_in_complete),"⚑","◆"),IF(AND(display="Plan vs Base",item_in_base),"◆","")),"")</f>
        <v/>
      </c>
      <c r="AG19" s="41" t="str" cm="1">
        <f t="array" aca="1" ref="AG19" ca="1">IF(type="M",IF(item_in_plan,IF(AND(show_progress="Yes",item_in_complete),"⚑","◆"),IF(AND(display="Plan vs Base",item_in_base),"◆","")),"")</f>
        <v/>
      </c>
      <c r="AH19" s="41" t="str" cm="1">
        <f t="array" aca="1" ref="AH19" ca="1">IF(type="M",IF(item_in_plan,IF(AND(show_progress="Yes",item_in_complete),"⚑","◆"),IF(AND(display="Plan vs Base",item_in_base),"◆","")),"")</f>
        <v/>
      </c>
      <c r="AI19" s="41" t="str" cm="1">
        <f t="array" aca="1" ref="AI19" ca="1">IF(type="M",IF(item_in_plan,IF(AND(show_progress="Yes",item_in_complete),"⚑","◆"),IF(AND(display="Plan vs Base",item_in_base),"◆","")),"")</f>
        <v/>
      </c>
      <c r="AJ19" s="41" t="str" cm="1">
        <f t="array" aca="1" ref="AJ19" ca="1">IF(type="M",IF(item_in_plan,IF(AND(show_progress="Yes",item_in_complete),"⚑","◆"),IF(AND(display="Plan vs Base",item_in_base),"◆","")),"")</f>
        <v/>
      </c>
      <c r="AK19" s="41" t="str" cm="1">
        <f t="array" aca="1" ref="AK19" ca="1">IF(type="M",IF(item_in_plan,IF(AND(show_progress="Yes",item_in_complete),"⚑","◆"),IF(AND(display="Plan vs Base",item_in_base),"◆","")),"")</f>
        <v/>
      </c>
      <c r="AL19" s="41" t="str" cm="1">
        <f t="array" aca="1" ref="AL19" ca="1">IF(type="M",IF(item_in_plan,IF(AND(show_progress="Yes",item_in_complete),"⚑","◆"),IF(AND(display="Plan vs Base",item_in_base),"◆","")),"")</f>
        <v/>
      </c>
      <c r="AM19" s="41" t="str" cm="1">
        <f t="array" aca="1" ref="AM19" ca="1">IF(type="M",IF(item_in_plan,IF(AND(show_progress="Yes",item_in_complete),"⚑","◆"),IF(AND(display="Plan vs Base",item_in_base),"◆","")),"")</f>
        <v/>
      </c>
      <c r="AN19" s="41" t="str" cm="1">
        <f t="array" aca="1" ref="AN19" ca="1">IF(type="M",IF(item_in_plan,IF(AND(show_progress="Yes",item_in_complete),"⚑","◆"),IF(AND(display="Plan vs Base",item_in_base),"◆","")),"")</f>
        <v/>
      </c>
      <c r="AO19" s="41" t="str" cm="1">
        <f t="array" aca="1" ref="AO19" ca="1">IF(type="M",IF(item_in_plan,IF(AND(show_progress="Yes",item_in_complete),"⚑","◆"),IF(AND(display="Plan vs Base",item_in_base),"◆","")),"")</f>
        <v/>
      </c>
      <c r="AP19" s="41" t="str" cm="1">
        <f t="array" aca="1" ref="AP19" ca="1">IF(type="M",IF(item_in_plan,IF(AND(show_progress="Yes",item_in_complete),"⚑","◆"),IF(AND(display="Plan vs Base",item_in_base),"◆","")),"")</f>
        <v/>
      </c>
      <c r="AQ19" s="41" t="str" cm="1">
        <f t="array" aca="1" ref="AQ19" ca="1">IF(type="M",IF(item_in_plan,IF(AND(show_progress="Yes",item_in_complete),"⚑","◆"),IF(AND(display="Plan vs Base",item_in_base),"◆","")),"")</f>
        <v/>
      </c>
      <c r="AR19" s="41" t="str" cm="1">
        <f t="array" aca="1" ref="AR19" ca="1">IF(type="M",IF(item_in_plan,IF(AND(show_progress="Yes",item_in_complete),"⚑","◆"),IF(AND(display="Plan vs Base",item_in_base),"◆","")),"")</f>
        <v/>
      </c>
      <c r="AS19" s="41" t="str" cm="1">
        <f t="array" aca="1" ref="AS19" ca="1">IF(type="M",IF(item_in_plan,IF(AND(show_progress="Yes",item_in_complete),"⚑","◆"),IF(AND(display="Plan vs Base",item_in_base),"◆","")),"")</f>
        <v/>
      </c>
      <c r="AT19" s="41" t="str" cm="1">
        <f t="array" aca="1" ref="AT19" ca="1">IF(type="M",IF(item_in_plan,IF(AND(show_progress="Yes",item_in_complete),"⚑","◆"),IF(AND(display="Plan vs Base",item_in_base),"◆","")),"")</f>
        <v/>
      </c>
      <c r="AU19" s="41" t="str" cm="1">
        <f t="array" aca="1" ref="AU19" ca="1">IF(type="M",IF(item_in_plan,IF(AND(show_progress="Yes",item_in_complete),"⚑","◆"),IF(AND(display="Plan vs Base",item_in_base),"◆","")),"")</f>
        <v/>
      </c>
      <c r="AV19" s="41" t="str" cm="1">
        <f t="array" aca="1" ref="AV19" ca="1">IF(type="M",IF(item_in_plan,IF(AND(show_progress="Yes",item_in_complete),"⚑","◆"),IF(AND(display="Plan vs Base",item_in_base),"◆","")),"")</f>
        <v/>
      </c>
      <c r="AW19" s="41" t="str" cm="1">
        <f t="array" aca="1" ref="AW19" ca="1">IF(type="M",IF(item_in_plan,IF(AND(show_progress="Yes",item_in_complete),"⚑","◆"),IF(AND(display="Plan vs Base",item_in_base),"◆","")),"")</f>
        <v/>
      </c>
      <c r="AX19" s="41" t="str" cm="1">
        <f t="array" aca="1" ref="AX19" ca="1">IF(type="M",IF(item_in_plan,IF(AND(show_progress="Yes",item_in_complete),"⚑","◆"),IF(AND(display="Plan vs Base",item_in_base),"◆","")),"")</f>
        <v/>
      </c>
      <c r="AY19" s="41" t="str" cm="1">
        <f t="array" aca="1" ref="AY19" ca="1">IF(type="M",IF(item_in_plan,IF(AND(show_progress="Yes",item_in_complete),"⚑","◆"),IF(AND(display="Plan vs Base",item_in_base),"◆","")),"")</f>
        <v/>
      </c>
      <c r="AZ19" s="41" t="str" cm="1">
        <f t="array" aca="1" ref="AZ19" ca="1">IF(type="M",IF(item_in_plan,IF(AND(show_progress="Yes",item_in_complete),"⚑","◆"),IF(AND(display="Plan vs Base",item_in_base),"◆","")),"")</f>
        <v/>
      </c>
      <c r="BA19" s="41" t="str" cm="1">
        <f t="array" aca="1" ref="BA19" ca="1">IF(type="M",IF(item_in_plan,IF(AND(show_progress="Yes",item_in_complete),"⚑","◆"),IF(AND(display="Plan vs Base",item_in_base),"◆","")),"")</f>
        <v/>
      </c>
      <c r="BB19" s="41" t="str" cm="1">
        <f t="array" aca="1" ref="BB19" ca="1">IF(type="M",IF(item_in_plan,IF(AND(show_progress="Yes",item_in_complete),"⚑","◆"),IF(AND(display="Plan vs Base",item_in_base),"◆","")),"")</f>
        <v/>
      </c>
      <c r="BC19" s="41" t="str" cm="1">
        <f t="array" aca="1" ref="BC19" ca="1">IF(type="M",IF(item_in_plan,IF(AND(show_progress="Yes",item_in_complete),"⚑","◆"),IF(AND(display="Plan vs Base",item_in_base),"◆","")),"")</f>
        <v/>
      </c>
      <c r="BD19" s="41" t="str" cm="1">
        <f t="array" aca="1" ref="BD19" ca="1">IF(type="M",IF(item_in_plan,IF(AND(show_progress="Yes",item_in_complete),"⚑","◆"),IF(AND(display="Plan vs Base",item_in_base),"◆","")),"")</f>
        <v/>
      </c>
      <c r="BE19" s="41" t="str" cm="1">
        <f t="array" aca="1" ref="BE19" ca="1">IF(type="M",IF(item_in_plan,IF(AND(show_progress="Yes",item_in_complete),"⚑","◆"),IF(AND(display="Plan vs Base",item_in_base),"◆","")),"")</f>
        <v/>
      </c>
      <c r="BF19" s="41" t="str" cm="1">
        <f t="array" aca="1" ref="BF19" ca="1">IF(type="M",IF(item_in_plan,IF(AND(show_progress="Yes",item_in_complete),"⚑","◆"),IF(AND(display="Plan vs Base",item_in_base),"◆","")),"")</f>
        <v/>
      </c>
      <c r="BG19" s="41" t="str" cm="1">
        <f t="array" aca="1" ref="BG19" ca="1">IF(type="M",IF(item_in_plan,IF(AND(show_progress="Yes",item_in_complete),"⚑","◆"),IF(AND(display="Plan vs Base",item_in_base),"◆","")),"")</f>
        <v/>
      </c>
      <c r="BH19" s="41" t="str" cm="1">
        <f t="array" aca="1" ref="BH19" ca="1">IF(type="M",IF(item_in_plan,IF(AND(show_progress="Yes",item_in_complete),"⚑","◆"),IF(AND(display="Plan vs Base",item_in_base),"◆","")),"")</f>
        <v/>
      </c>
      <c r="BI19" s="41" t="str" cm="1">
        <f t="array" aca="1" ref="BI19" ca="1">IF(type="M",IF(item_in_plan,IF(AND(show_progress="Yes",item_in_complete),"⚑","◆"),IF(AND(display="Plan vs Base",item_in_base),"◆","")),"")</f>
        <v/>
      </c>
      <c r="BJ19" s="41" t="str" cm="1">
        <f t="array" aca="1" ref="BJ19" ca="1">IF(type="M",IF(item_in_plan,IF(AND(show_progress="Yes",item_in_complete),"⚑","◆"),IF(AND(display="Plan vs Base",item_in_base),"◆","")),"")</f>
        <v/>
      </c>
      <c r="BK19" s="41" t="str" cm="1">
        <f t="array" aca="1" ref="BK19" ca="1">IF(type="M",IF(item_in_plan,IF(AND(show_progress="Yes",item_in_complete),"⚑","◆"),IF(AND(display="Plan vs Base",item_in_base),"◆","")),"")</f>
        <v/>
      </c>
      <c r="BL19" s="41" t="str" cm="1">
        <f t="array" aca="1" ref="BL19" ca="1">IF(type="M",IF(item_in_plan,IF(AND(show_progress="Yes",item_in_complete),"⚑","◆"),IF(AND(display="Plan vs Base",item_in_base),"◆","")),"")</f>
        <v/>
      </c>
      <c r="BM19" s="41" t="str" cm="1">
        <f t="array" aca="1" ref="BM19" ca="1">IF(type="M",IF(item_in_plan,IF(AND(show_progress="Yes",item_in_complete),"⚑","◆"),IF(AND(display="Plan vs Base",item_in_base),"◆","")),"")</f>
        <v/>
      </c>
      <c r="BN19" s="41" t="str" cm="1">
        <f t="array" aca="1" ref="BN19" ca="1">IF(type="M",IF(item_in_plan,IF(AND(show_progress="Yes",item_in_complete),"⚑","◆"),IF(AND(display="Plan vs Base",item_in_base),"◆","")),"")</f>
        <v/>
      </c>
      <c r="BO19" s="41" t="str" cm="1">
        <f t="array" aca="1" ref="BO19" ca="1">IF(type="M",IF(item_in_plan,IF(AND(show_progress="Yes",item_in_complete),"⚑","◆"),IF(AND(display="Plan vs Base",item_in_base),"◆","")),"")</f>
        <v/>
      </c>
      <c r="BP19" s="41" t="str" cm="1">
        <f t="array" aca="1" ref="BP19" ca="1">IF(type="M",IF(item_in_plan,IF(AND(show_progress="Yes",item_in_complete),"⚑","◆"),IF(AND(display="Plan vs Base",item_in_base),"◆","")),"")</f>
        <v/>
      </c>
      <c r="BQ19" s="41" t="str" cm="1">
        <f t="array" aca="1" ref="BQ19" ca="1">IF(type="M",IF(item_in_plan,IF(AND(show_progress="Yes",item_in_complete),"⚑","◆"),IF(AND(display="Plan vs Base",item_in_base),"◆","")),"")</f>
        <v/>
      </c>
      <c r="BR19" s="41" t="str" cm="1">
        <f t="array" aca="1" ref="BR19" ca="1">IF(type="M",IF(item_in_plan,IF(AND(show_progress="Yes",item_in_complete),"⚑","◆"),IF(AND(display="Plan vs Base",item_in_base),"◆","")),"")</f>
        <v/>
      </c>
      <c r="BS19" s="41" t="str" cm="1">
        <f t="array" aca="1" ref="BS19" ca="1">IF(type="M",IF(item_in_plan,IF(AND(show_progress="Yes",item_in_complete),"⚑","◆"),IF(AND(display="Plan vs Base",item_in_base),"◆","")),"")</f>
        <v/>
      </c>
      <c r="BT19" s="41" t="str" cm="1">
        <f t="array" aca="1" ref="BT19" ca="1">IF(type="M",IF(item_in_plan,IF(AND(show_progress="Yes",item_in_complete),"⚑","◆"),IF(AND(display="Plan vs Base",item_in_base),"◆","")),"")</f>
        <v/>
      </c>
      <c r="BU19" s="41" t="str" cm="1">
        <f t="array" aca="1" ref="BU19" ca="1">IF(type="M",IF(item_in_plan,IF(AND(show_progress="Yes",item_in_complete),"⚑","◆"),IF(AND(display="Plan vs Base",item_in_base),"◆","")),"")</f>
        <v/>
      </c>
      <c r="BV19" s="41" t="str" cm="1">
        <f t="array" aca="1" ref="BV19" ca="1">IF(type="M",IF(item_in_plan,IF(AND(show_progress="Yes",item_in_complete),"⚑","◆"),IF(AND(display="Plan vs Base",item_in_base),"◆","")),"")</f>
        <v/>
      </c>
      <c r="BW19" s="41" t="str" cm="1">
        <f t="array" aca="1" ref="BW19" ca="1">IF(type="M",IF(item_in_plan,IF(AND(show_progress="Yes",item_in_complete),"⚑","◆"),IF(AND(display="Plan vs Base",item_in_base),"◆","")),"")</f>
        <v/>
      </c>
      <c r="BX19" s="41" t="str" cm="1">
        <f t="array" aca="1" ref="BX19" ca="1">IF(type="M",IF(item_in_plan,IF(AND(show_progress="Yes",item_in_complete),"⚑","◆"),IF(AND(display="Plan vs Base",item_in_base),"◆","")),"")</f>
        <v/>
      </c>
      <c r="BY19" s="41" t="str" cm="1">
        <f t="array" aca="1" ref="BY19" ca="1">IF(type="M",IF(item_in_plan,IF(AND(show_progress="Yes",item_in_complete),"⚑","◆"),IF(AND(display="Plan vs Base",item_in_base),"◆","")),"")</f>
        <v/>
      </c>
      <c r="BZ19" s="41" t="str" cm="1">
        <f t="array" aca="1" ref="BZ19" ca="1">IF(type="M",IF(item_in_plan,IF(AND(show_progress="Yes",item_in_complete),"⚑","◆"),IF(AND(display="Plan vs Base",item_in_base),"◆","")),"")</f>
        <v/>
      </c>
      <c r="CA19" s="41" t="str" cm="1">
        <f t="array" aca="1" ref="CA19" ca="1">IF(type="M",IF(item_in_plan,IF(AND(show_progress="Yes",item_in_complete),"⚑","◆"),IF(AND(display="Plan vs Base",item_in_base),"◆","")),"")</f>
        <v/>
      </c>
      <c r="CB19" s="41" t="str" cm="1">
        <f t="array" aca="1" ref="CB19" ca="1">IF(type="M",IF(item_in_plan,IF(AND(show_progress="Yes",item_in_complete),"⚑","◆"),IF(AND(display="Plan vs Base",item_in_base),"◆","")),"")</f>
        <v/>
      </c>
      <c r="CC19" s="41" t="str" cm="1">
        <f t="array" aca="1" ref="CC19" ca="1">IF(type="M",IF(item_in_plan,IF(AND(show_progress="Yes",item_in_complete),"⚑","◆"),IF(AND(display="Plan vs Base",item_in_base),"◆","")),"")</f>
        <v/>
      </c>
      <c r="CD19" s="41" t="str" cm="1">
        <f t="array" aca="1" ref="CD19" ca="1">IF(type="M",IF(item_in_plan,IF(AND(show_progress="Yes",item_in_complete),"⚑","◆"),IF(AND(display="Plan vs Base",item_in_base),"◆","")),"")</f>
        <v/>
      </c>
      <c r="CE19" s="41" t="str" cm="1">
        <f t="array" aca="1" ref="CE19" ca="1">IF(type="M",IF(item_in_plan,IF(AND(show_progress="Yes",item_in_complete),"⚑","◆"),IF(AND(display="Plan vs Base",item_in_base),"◆","")),"")</f>
        <v/>
      </c>
      <c r="CF19" s="41" t="str" cm="1">
        <f t="array" aca="1" ref="CF19" ca="1">IF(type="M",IF(item_in_plan,IF(AND(show_progress="Yes",item_in_complete),"⚑","◆"),IF(AND(display="Plan vs Base",item_in_base),"◆","")),"")</f>
        <v/>
      </c>
      <c r="CG19" s="41" t="str" cm="1">
        <f t="array" aca="1" ref="CG19" ca="1">IF(type="M",IF(item_in_plan,IF(AND(show_progress="Yes",item_in_complete),"⚑","◆"),IF(AND(display="Plan vs Base",item_in_base),"◆","")),"")</f>
        <v/>
      </c>
      <c r="CH19" s="41" t="str" cm="1">
        <f t="array" aca="1" ref="CH19" ca="1">IF(type="M",IF(item_in_plan,IF(AND(show_progress="Yes",item_in_complete),"⚑","◆"),IF(AND(display="Plan vs Base",item_in_base),"◆","")),"")</f>
        <v/>
      </c>
      <c r="CI19" s="41" t="str" cm="1">
        <f t="array" aca="1" ref="CI19" ca="1">IF(type="M",IF(item_in_plan,IF(AND(show_progress="Yes",item_in_complete),"⚑","◆"),IF(AND(display="Plan vs Base",item_in_base),"◆","")),"")</f>
        <v/>
      </c>
      <c r="CJ19" s="41" t="str" cm="1">
        <f t="array" aca="1" ref="CJ19" ca="1">IF(type="M",IF(item_in_plan,IF(AND(show_progress="Yes",item_in_complete),"⚑","◆"),IF(AND(display="Plan vs Base",item_in_base),"◆","")),"")</f>
        <v/>
      </c>
      <c r="CK19" s="41" t="str" cm="1">
        <f t="array" aca="1" ref="CK19" ca="1">IF(type="M",IF(item_in_plan,IF(AND(show_progress="Yes",item_in_complete),"⚑","◆"),IF(AND(display="Plan vs Base",item_in_base),"◆","")),"")</f>
        <v/>
      </c>
      <c r="CL19" s="41" t="str" cm="1">
        <f t="array" aca="1" ref="CL19" ca="1">IF(type="M",IF(item_in_plan,IF(AND(show_progress="Yes",item_in_complete),"⚑","◆"),IF(AND(display="Plan vs Base",item_in_base),"◆","")),"")</f>
        <v/>
      </c>
      <c r="CM19" s="41" t="str" cm="1">
        <f t="array" aca="1" ref="CM19" ca="1">IF(type="M",IF(item_in_plan,IF(AND(show_progress="Yes",item_in_complete),"⚑","◆"),IF(AND(display="Plan vs Base",item_in_base),"◆","")),"")</f>
        <v/>
      </c>
      <c r="CN19" s="41" t="str" cm="1">
        <f t="array" aca="1" ref="CN19" ca="1">IF(type="M",IF(item_in_plan,IF(AND(show_progress="Yes",item_in_complete),"⚑","◆"),IF(AND(display="Plan vs Base",item_in_base),"◆","")),"")</f>
        <v/>
      </c>
      <c r="CO19" s="41" t="str" cm="1">
        <f t="array" aca="1" ref="CO19" ca="1">IF(type="M",IF(item_in_plan,IF(AND(show_progress="Yes",item_in_complete),"⚑","◆"),IF(AND(display="Plan vs Base",item_in_base),"◆","")),"")</f>
        <v/>
      </c>
      <c r="CP19" s="41" t="str" cm="1">
        <f t="array" aca="1" ref="CP19" ca="1">IF(type="M",IF(item_in_plan,IF(AND(show_progress="Yes",item_in_complete),"⚑","◆"),IF(AND(display="Plan vs Base",item_in_base),"◆","")),"")</f>
        <v/>
      </c>
      <c r="CQ19" s="41" t="str" cm="1">
        <f t="array" aca="1" ref="CQ19" ca="1">IF(type="M",IF(item_in_plan,IF(AND(show_progress="Yes",item_in_complete),"⚑","◆"),IF(AND(display="Plan vs Base",item_in_base),"◆","")),"")</f>
        <v/>
      </c>
      <c r="CR19" s="41" t="str" cm="1">
        <f t="array" aca="1" ref="CR19" ca="1">IF(type="M",IF(item_in_plan,IF(AND(show_progress="Yes",item_in_complete),"⚑","◆"),IF(AND(display="Plan vs Base",item_in_base),"◆","")),"")</f>
        <v/>
      </c>
      <c r="CS19" s="41" t="str" cm="1">
        <f t="array" aca="1" ref="CS19" ca="1">IF(type="M",IF(item_in_plan,IF(AND(show_progress="Yes",item_in_complete),"⚑","◆"),IF(AND(display="Plan vs Base",item_in_base),"◆","")),"")</f>
        <v/>
      </c>
      <c r="CT19" s="41" t="str" cm="1">
        <f t="array" aca="1" ref="CT19" ca="1">IF(type="M",IF(item_in_plan,IF(AND(show_progress="Yes",item_in_complete),"⚑","◆"),IF(AND(display="Plan vs Base",item_in_base),"◆","")),"")</f>
        <v/>
      </c>
      <c r="CU19" s="41" t="str" cm="1">
        <f t="array" aca="1" ref="CU19" ca="1">IF(type="M",IF(item_in_plan,IF(AND(show_progress="Yes",item_in_complete),"⚑","◆"),IF(AND(display="Plan vs Base",item_in_base),"◆","")),"")</f>
        <v/>
      </c>
      <c r="CV19" s="41" t="str" cm="1">
        <f t="array" aca="1" ref="CV19" ca="1">IF(type="M",IF(item_in_plan,IF(AND(show_progress="Yes",item_in_complete),"⚑","◆"),IF(AND(display="Plan vs Base",item_in_base),"◆","")),"")</f>
        <v/>
      </c>
      <c r="CW19" s="41" t="str" cm="1">
        <f t="array" aca="1" ref="CW19" ca="1">IF(type="M",IF(item_in_plan,IF(AND(show_progress="Yes",item_in_complete),"⚑","◆"),IF(AND(display="Plan vs Base",item_in_base),"◆","")),"")</f>
        <v/>
      </c>
      <c r="CX19" s="41" t="str" cm="1">
        <f t="array" aca="1" ref="CX19" ca="1">IF(type="M",IF(item_in_plan,IF(AND(show_progress="Yes",item_in_complete),"⚑","◆"),IF(AND(display="Plan vs Base",item_in_base),"◆","")),"")</f>
        <v/>
      </c>
      <c r="CY19" s="41" t="str" cm="1">
        <f t="array" aca="1" ref="CY19" ca="1">IF(type="M",IF(item_in_plan,IF(AND(show_progress="Yes",item_in_complete),"⚑","◆"),IF(AND(display="Plan vs Base",item_in_base),"◆","")),"")</f>
        <v/>
      </c>
      <c r="CZ19" s="41" t="str" cm="1">
        <f t="array" aca="1" ref="CZ19" ca="1">IF(type="M",IF(item_in_plan,IF(AND(show_progress="Yes",item_in_complete),"⚑","◆"),IF(AND(display="Plan vs Base",item_in_base),"◆","")),"")</f>
        <v/>
      </c>
      <c r="DA19" s="41" t="str" cm="1">
        <f t="array" aca="1" ref="DA19" ca="1">IF(type="M",IF(item_in_plan,IF(AND(show_progress="Yes",item_in_complete),"⚑","◆"),IF(AND(display="Plan vs Base",item_in_base),"◆","")),"")</f>
        <v/>
      </c>
      <c r="DB19" s="41" t="str" cm="1">
        <f t="array" aca="1" ref="DB19" ca="1">IF(type="M",IF(item_in_plan,IF(AND(show_progress="Yes",item_in_complete),"⚑","◆"),IF(AND(display="Plan vs Base",item_in_base),"◆","")),"")</f>
        <v/>
      </c>
      <c r="DC19" s="41" t="str" cm="1">
        <f t="array" aca="1" ref="DC19" ca="1">IF(type="M",IF(item_in_plan,IF(AND(show_progress="Yes",item_in_complete),"⚑","◆"),IF(AND(display="Plan vs Base",item_in_base),"◆","")),"")</f>
        <v/>
      </c>
      <c r="DD19" s="41" t="str" cm="1">
        <f t="array" aca="1" ref="DD19" ca="1">IF(type="M",IF(item_in_plan,IF(AND(show_progress="Yes",item_in_complete),"⚑","◆"),IF(AND(display="Plan vs Base",item_in_base),"◆","")),"")</f>
        <v/>
      </c>
      <c r="DE19" s="41" t="str" cm="1">
        <f t="array" aca="1" ref="DE19" ca="1">IF(type="M",IF(item_in_plan,IF(AND(show_progress="Yes",item_in_complete),"⚑","◆"),IF(AND(display="Plan vs Base",item_in_base),"◆","")),"")</f>
        <v/>
      </c>
      <c r="DF19" s="41" t="str" cm="1">
        <f t="array" aca="1" ref="DF19" ca="1">IF(type="M",IF(item_in_plan,IF(AND(show_progress="Yes",item_in_complete),"⚑","◆"),IF(AND(display="Plan vs Base",item_in_base),"◆","")),"")</f>
        <v/>
      </c>
      <c r="DG19" s="41" t="str" cm="1">
        <f t="array" aca="1" ref="DG19" ca="1">IF(type="M",IF(item_in_plan,IF(AND(show_progress="Yes",item_in_complete),"⚑","◆"),IF(AND(display="Plan vs Base",item_in_base),"◆","")),"")</f>
        <v/>
      </c>
      <c r="DH19" s="41" t="str" cm="1">
        <f t="array" aca="1" ref="DH19" ca="1">IF(type="M",IF(item_in_plan,IF(AND(show_progress="Yes",item_in_complete),"⚑","◆"),IF(AND(display="Plan vs Base",item_in_base),"◆","")),"")</f>
        <v/>
      </c>
      <c r="DI19" s="41" t="str" cm="1">
        <f t="array" aca="1" ref="DI19" ca="1">IF(type="M",IF(item_in_plan,IF(AND(show_progress="Yes",item_in_complete),"⚑","◆"),IF(AND(display="Plan vs Base",item_in_base),"◆","")),"")</f>
        <v/>
      </c>
      <c r="DJ19" s="41" t="str" cm="1">
        <f t="array" aca="1" ref="DJ19" ca="1">IF(type="M",IF(item_in_plan,IF(AND(show_progress="Yes",item_in_complete),"⚑","◆"),IF(AND(display="Plan vs Base",item_in_base),"◆","")),"")</f>
        <v/>
      </c>
      <c r="DK19" s="41" t="str" cm="1">
        <f t="array" aca="1" ref="DK19" ca="1">IF(type="M",IF(item_in_plan,IF(AND(show_progress="Yes",item_in_complete),"⚑","◆"),IF(AND(display="Plan vs Base",item_in_base),"◆","")),"")</f>
        <v/>
      </c>
      <c r="DL19" s="41" t="str" cm="1">
        <f t="array" aca="1" ref="DL19" ca="1">IF(type="M",IF(item_in_plan,IF(AND(show_progress="Yes",item_in_complete),"⚑","◆"),IF(AND(display="Plan vs Base",item_in_base),"◆","")),"")</f>
        <v/>
      </c>
      <c r="DM19" s="41" t="str" cm="1">
        <f t="array" aca="1" ref="DM19" ca="1">IF(type="M",IF(item_in_plan,IF(AND(show_progress="Yes",item_in_complete),"⚑","◆"),IF(AND(display="Plan vs Base",item_in_base),"◆","")),"")</f>
        <v/>
      </c>
      <c r="DN19" s="41" t="str" cm="1">
        <f t="array" aca="1" ref="DN19" ca="1">IF(type="M",IF(item_in_plan,IF(AND(show_progress="Yes",item_in_complete),"⚑","◆"),IF(AND(display="Plan vs Base",item_in_base),"◆","")),"")</f>
        <v/>
      </c>
      <c r="DO19" s="41" t="str" cm="1">
        <f t="array" aca="1" ref="DO19" ca="1">IF(type="M",IF(item_in_plan,IF(AND(show_progress="Yes",item_in_complete),"⚑","◆"),IF(AND(display="Plan vs Base",item_in_base),"◆","")),"")</f>
        <v/>
      </c>
      <c r="DP19" s="41" t="str" cm="1">
        <f t="array" aca="1" ref="DP19" ca="1">IF(type="M",IF(item_in_plan,IF(AND(show_progress="Yes",item_in_complete),"⚑","◆"),IF(AND(display="Plan vs Base",item_in_base),"◆","")),"")</f>
        <v/>
      </c>
      <c r="DQ19" s="41" t="str" cm="1">
        <f t="array" aca="1" ref="DQ19" ca="1">IF(type="M",IF(item_in_plan,IF(AND(show_progress="Yes",item_in_complete),"⚑","◆"),IF(AND(display="Plan vs Base",item_in_base),"◆","")),"")</f>
        <v/>
      </c>
      <c r="DR19" s="41" t="str" cm="1">
        <f t="array" aca="1" ref="DR19" ca="1">IF(type="M",IF(item_in_plan,IF(AND(show_progress="Yes",item_in_complete),"⚑","◆"),IF(AND(display="Plan vs Base",item_in_base),"◆","")),"")</f>
        <v/>
      </c>
      <c r="DS19" s="41" t="str" cm="1">
        <f t="array" aca="1" ref="DS19" ca="1">IF(type="M",IF(item_in_plan,IF(AND(show_progress="Yes",item_in_complete),"⚑","◆"),IF(AND(display="Plan vs Base",item_in_base),"◆","")),"")</f>
        <v/>
      </c>
      <c r="DT19" s="41" t="str" cm="1">
        <f t="array" aca="1" ref="DT19" ca="1">IF(type="M",IF(item_in_plan,IF(AND(show_progress="Yes",item_in_complete),"⚑","◆"),IF(AND(display="Plan vs Base",item_in_base),"◆","")),"")</f>
        <v/>
      </c>
      <c r="DU19" s="41" t="str" cm="1">
        <f t="array" aca="1" ref="DU19" ca="1">IF(type="M",IF(item_in_plan,IF(AND(show_progress="Yes",item_in_complete),"⚑","◆"),IF(AND(display="Plan vs Base",item_in_base),"◆","")),"")</f>
        <v/>
      </c>
      <c r="DV19" s="41" t="str" cm="1">
        <f t="array" aca="1" ref="DV19" ca="1">IF(type="M",IF(item_in_plan,IF(AND(show_progress="Yes",item_in_complete),"⚑","◆"),IF(AND(display="Plan vs Base",item_in_base),"◆","")),"")</f>
        <v/>
      </c>
      <c r="DW19" s="41" t="str" cm="1">
        <f t="array" aca="1" ref="DW19" ca="1">IF(type="M",IF(item_in_plan,IF(AND(show_progress="Yes",item_in_complete),"⚑","◆"),IF(AND(display="Plan vs Base",item_in_base),"◆","")),"")</f>
        <v/>
      </c>
      <c r="DX19" s="41" t="str" cm="1">
        <f t="array" aca="1" ref="DX19" ca="1">IF(type="M",IF(item_in_plan,IF(AND(show_progress="Yes",item_in_complete),"⚑","◆"),IF(AND(display="Plan vs Base",item_in_base),"◆","")),"")</f>
        <v/>
      </c>
      <c r="DY19" s="41" t="str" cm="1">
        <f t="array" aca="1" ref="DY19" ca="1">IF(type="M",IF(item_in_plan,IF(AND(show_progress="Yes",item_in_complete),"⚑","◆"),IF(AND(display="Plan vs Base",item_in_base),"◆","")),"")</f>
        <v/>
      </c>
      <c r="DZ19" s="41" t="str" cm="1">
        <f t="array" aca="1" ref="DZ19" ca="1">IF(type="M",IF(item_in_plan,IF(AND(show_progress="Yes",item_in_complete),"⚑","◆"),IF(AND(display="Plan vs Base",item_in_base),"◆","")),"")</f>
        <v/>
      </c>
      <c r="EA19" s="41" t="str" cm="1">
        <f t="array" aca="1" ref="EA19" ca="1">IF(type="M",IF(item_in_plan,IF(AND(show_progress="Yes",item_in_complete),"⚑","◆"),IF(AND(display="Plan vs Base",item_in_base),"◆","")),"")</f>
        <v/>
      </c>
      <c r="EB19" s="41" t="str" cm="1">
        <f t="array" aca="1" ref="EB19" ca="1">IF(type="M",IF(item_in_plan,IF(AND(show_progress="Yes",item_in_complete),"⚑","◆"),IF(AND(display="Plan vs Base",item_in_base),"◆","")),"")</f>
        <v/>
      </c>
      <c r="EC19" s="41" t="str" cm="1">
        <f t="array" aca="1" ref="EC19" ca="1">IF(type="M",IF(item_in_plan,IF(AND(show_progress="Yes",item_in_complete),"⚑","◆"),IF(AND(display="Plan vs Base",item_in_base),"◆","")),"")</f>
        <v/>
      </c>
      <c r="ED19" s="41" t="str" cm="1">
        <f t="array" aca="1" ref="ED19" ca="1">IF(type="M",IF(item_in_plan,IF(AND(show_progress="Yes",item_in_complete),"⚑","◆"),IF(AND(display="Plan vs Base",item_in_base),"◆","")),"")</f>
        <v/>
      </c>
      <c r="EE19" s="41" t="str" cm="1">
        <f t="array" aca="1" ref="EE19" ca="1">IF(type="M",IF(item_in_plan,IF(AND(show_progress="Yes",item_in_complete),"⚑","◆"),IF(AND(display="Plan vs Base",item_in_base),"◆","")),"")</f>
        <v/>
      </c>
      <c r="EF19" s="41" t="str" cm="1">
        <f t="array" aca="1" ref="EF19" ca="1">IF(type="M",IF(item_in_plan,IF(AND(show_progress="Yes",item_in_complete),"⚑","◆"),IF(AND(display="Plan vs Base",item_in_base),"◆","")),"")</f>
        <v/>
      </c>
      <c r="EG19" s="41" t="str" cm="1">
        <f t="array" aca="1" ref="EG19" ca="1">IF(type="M",IF(item_in_plan,IF(AND(show_progress="Yes",item_in_complete),"⚑","◆"),IF(AND(display="Plan vs Base",item_in_base),"◆","")),"")</f>
        <v/>
      </c>
      <c r="EH19" s="41" t="str" cm="1">
        <f t="array" aca="1" ref="EH19" ca="1">IF(type="M",IF(item_in_plan,IF(AND(show_progress="Yes",item_in_complete),"⚑","◆"),IF(AND(display="Plan vs Base",item_in_base),"◆","")),"")</f>
        <v/>
      </c>
      <c r="EI19" s="41" t="str" cm="1">
        <f t="array" aca="1" ref="EI19" ca="1">IF(type="M",IF(item_in_plan,IF(AND(show_progress="Yes",item_in_complete),"⚑","◆"),IF(AND(display="Plan vs Base",item_in_base),"◆","")),"")</f>
        <v/>
      </c>
      <c r="EJ19" s="41" t="str" cm="1">
        <f t="array" aca="1" ref="EJ19" ca="1">IF(type="M",IF(item_in_plan,IF(AND(show_progress="Yes",item_in_complete),"⚑","◆"),IF(AND(display="Plan vs Base",item_in_base),"◆","")),"")</f>
        <v/>
      </c>
      <c r="EK19" s="41" t="str" cm="1">
        <f t="array" aca="1" ref="EK19" ca="1">IF(type="M",IF(item_in_plan,IF(AND(show_progress="Yes",item_in_complete),"⚑","◆"),IF(AND(display="Plan vs Base",item_in_base),"◆","")),"")</f>
        <v/>
      </c>
      <c r="EL19" s="41" t="str" cm="1">
        <f t="array" aca="1" ref="EL19" ca="1">IF(type="M",IF(item_in_plan,IF(AND(show_progress="Yes",item_in_complete),"⚑","◆"),IF(AND(display="Plan vs Base",item_in_base),"◆","")),"")</f>
        <v/>
      </c>
      <c r="EM19" s="41" t="str" cm="1">
        <f t="array" aca="1" ref="EM19" ca="1">IF(type="M",IF(item_in_plan,IF(AND(show_progress="Yes",item_in_complete),"⚑","◆"),IF(AND(display="Plan vs Base",item_in_base),"◆","")),"")</f>
        <v/>
      </c>
      <c r="EN19" s="41" t="str" cm="1">
        <f t="array" aca="1" ref="EN19" ca="1">IF(type="M",IF(item_in_plan,IF(AND(show_progress="Yes",item_in_complete),"⚑","◆"),IF(AND(display="Plan vs Base",item_in_base),"◆","")),"")</f>
        <v/>
      </c>
      <c r="EO19" s="41" t="str" cm="1">
        <f t="array" aca="1" ref="EO19" ca="1">IF(type="M",IF(item_in_plan,IF(AND(show_progress="Yes",item_in_complete),"⚑","◆"),IF(AND(display="Plan vs Base",item_in_base),"◆","")),"")</f>
        <v/>
      </c>
      <c r="EP19" s="41" t="str" cm="1">
        <f t="array" aca="1" ref="EP19" ca="1">IF(type="M",IF(item_in_plan,IF(AND(show_progress="Yes",item_in_complete),"⚑","◆"),IF(AND(display="Plan vs Base",item_in_base),"◆","")),"")</f>
        <v/>
      </c>
      <c r="EQ19" s="41" t="str" cm="1">
        <f t="array" aca="1" ref="EQ19" ca="1">IF(type="M",IF(item_in_plan,IF(AND(show_progress="Yes",item_in_complete),"⚑","◆"),IF(AND(display="Plan vs Base",item_in_base),"◆","")),"")</f>
        <v/>
      </c>
      <c r="ER19" s="41" t="str" cm="1">
        <f t="array" aca="1" ref="ER19" ca="1">IF(type="M",IF(item_in_plan,IF(AND(show_progress="Yes",item_in_complete),"⚑","◆"),IF(AND(display="Plan vs Base",item_in_base),"◆","")),"")</f>
        <v/>
      </c>
      <c r="ES19" s="41" t="str" cm="1">
        <f t="array" aca="1" ref="ES19" ca="1">IF(type="M",IF(item_in_plan,IF(AND(show_progress="Yes",item_in_complete),"⚑","◆"),IF(AND(display="Plan vs Base",item_in_base),"◆","")),"")</f>
        <v/>
      </c>
      <c r="ET19" s="41" t="str" cm="1">
        <f t="array" aca="1" ref="ET19" ca="1">IF(type="M",IF(item_in_plan,IF(AND(show_progress="Yes",item_in_complete),"⚑","◆"),IF(AND(display="Plan vs Base",item_in_base),"◆","")),"")</f>
        <v/>
      </c>
      <c r="EU19" s="41" t="str" cm="1">
        <f t="array" aca="1" ref="EU19" ca="1">IF(type="M",IF(item_in_plan,IF(AND(show_progress="Yes",item_in_complete),"⚑","◆"),IF(AND(display="Plan vs Base",item_in_base),"◆","")),"")</f>
        <v/>
      </c>
      <c r="EV19" s="41" t="str" cm="1">
        <f t="array" aca="1" ref="EV19" ca="1">IF(type="M",IF(item_in_plan,IF(AND(show_progress="Yes",item_in_complete),"⚑","◆"),IF(AND(display="Plan vs Base",item_in_base),"◆","")),"")</f>
        <v/>
      </c>
      <c r="EW19" s="41" t="str" cm="1">
        <f t="array" aca="1" ref="EW19" ca="1">IF(type="M",IF(item_in_plan,IF(AND(show_progress="Yes",item_in_complete),"⚑","◆"),IF(AND(display="Plan vs Base",item_in_base),"◆","")),"")</f>
        <v/>
      </c>
      <c r="EX19" s="41" t="str" cm="1">
        <f t="array" aca="1" ref="EX19" ca="1">IF(type="M",IF(item_in_plan,IF(AND(show_progress="Yes",item_in_complete),"⚑","◆"),IF(AND(display="Plan vs Base",item_in_base),"◆","")),"")</f>
        <v/>
      </c>
      <c r="EY19" s="41" t="str" cm="1">
        <f t="array" aca="1" ref="EY19" ca="1">IF(type="M",IF(item_in_plan,IF(AND(show_progress="Yes",item_in_complete),"⚑","◆"),IF(AND(display="Plan vs Base",item_in_base),"◆","")),"")</f>
        <v/>
      </c>
      <c r="EZ19" s="41" t="str" cm="1">
        <f t="array" aca="1" ref="EZ19" ca="1">IF(type="M",IF(item_in_plan,IF(AND(show_progress="Yes",item_in_complete),"⚑","◆"),IF(AND(display="Plan vs Base",item_in_base),"◆","")),"")</f>
        <v/>
      </c>
      <c r="FA19" s="41" t="str" cm="1">
        <f t="array" aca="1" ref="FA19" ca="1">IF(type="M",IF(item_in_plan,IF(AND(show_progress="Yes",item_in_complete),"⚑","◆"),IF(AND(display="Plan vs Base",item_in_base),"◆","")),"")</f>
        <v/>
      </c>
      <c r="FB19" s="41" t="str" cm="1">
        <f t="array" aca="1" ref="FB19" ca="1">IF(type="M",IF(item_in_plan,IF(AND(show_progress="Yes",item_in_complete),"⚑","◆"),IF(AND(display="Plan vs Base",item_in_base),"◆","")),"")</f>
        <v/>
      </c>
      <c r="FC19" s="41" t="str" cm="1">
        <f t="array" aca="1" ref="FC19" ca="1">IF(type="M",IF(item_in_plan,IF(AND(show_progress="Yes",item_in_complete),"⚑","◆"),IF(AND(display="Plan vs Base",item_in_base),"◆","")),"")</f>
        <v/>
      </c>
      <c r="FD19" s="41" t="str" cm="1">
        <f t="array" aca="1" ref="FD19" ca="1">IF(type="M",IF(item_in_plan,IF(AND(show_progress="Yes",item_in_complete),"⚑","◆"),IF(AND(display="Plan vs Base",item_in_base),"◆","")),"")</f>
        <v/>
      </c>
      <c r="FE19" s="41" t="str" cm="1">
        <f t="array" aca="1" ref="FE19" ca="1">IF(type="M",IF(item_in_plan,IF(AND(show_progress="Yes",item_in_complete),"⚑","◆"),IF(AND(display="Plan vs Base",item_in_base),"◆","")),"")</f>
        <v/>
      </c>
      <c r="FF19" s="41" t="str" cm="1">
        <f t="array" aca="1" ref="FF19" ca="1">IF(type="M",IF(item_in_plan,IF(AND(show_progress="Yes",item_in_complete),"⚑","◆"),IF(AND(display="Plan vs Base",item_in_base),"◆","")),"")</f>
        <v/>
      </c>
      <c r="FG19" s="41" t="str" cm="1">
        <f t="array" aca="1" ref="FG19" ca="1">IF(type="M",IF(item_in_plan,IF(AND(show_progress="Yes",item_in_complete),"⚑","◆"),IF(AND(display="Plan vs Base",item_in_base),"◆","")),"")</f>
        <v/>
      </c>
      <c r="FH19" s="41" t="str" cm="1">
        <f t="array" aca="1" ref="FH19" ca="1">IF(type="M",IF(item_in_plan,IF(AND(show_progress="Yes",item_in_complete),"⚑","◆"),IF(AND(display="Plan vs Base",item_in_base),"◆","")),"")</f>
        <v/>
      </c>
      <c r="FI19" s="41" t="str" cm="1">
        <f t="array" aca="1" ref="FI19" ca="1">IF(type="M",IF(item_in_plan,IF(AND(show_progress="Yes",item_in_complete),"⚑","◆"),IF(AND(display="Plan vs Base",item_in_base),"◆","")),"")</f>
        <v/>
      </c>
      <c r="FJ19" s="41" t="str" cm="1">
        <f t="array" aca="1" ref="FJ19" ca="1">IF(type="M",IF(item_in_plan,IF(AND(show_progress="Yes",item_in_complete),"⚑","◆"),IF(AND(display="Plan vs Base",item_in_base),"◆","")),"")</f>
        <v/>
      </c>
      <c r="FK19" s="41" t="str" cm="1">
        <f t="array" aca="1" ref="FK19" ca="1">IF(type="M",IF(item_in_plan,IF(AND(show_progress="Yes",item_in_complete),"⚑","◆"),IF(AND(display="Plan vs Base",item_in_base),"◆","")),"")</f>
        <v/>
      </c>
      <c r="FL19" s="41" t="str" cm="1">
        <f t="array" aca="1" ref="FL19" ca="1">IF(type="M",IF(item_in_plan,IF(AND(show_progress="Yes",item_in_complete),"⚑","◆"),IF(AND(display="Plan vs Base",item_in_base),"◆","")),"")</f>
        <v/>
      </c>
      <c r="FM19" s="41" t="str" cm="1">
        <f t="array" aca="1" ref="FM19" ca="1">IF(type="M",IF(item_in_plan,IF(AND(show_progress="Yes",item_in_complete),"⚑","◆"),IF(AND(display="Plan vs Base",item_in_base),"◆","")),"")</f>
        <v/>
      </c>
      <c r="FN19" s="41" t="str" cm="1">
        <f t="array" aca="1" ref="FN19" ca="1">IF(type="M",IF(item_in_plan,IF(AND(show_progress="Yes",item_in_complete),"⚑","◆"),IF(AND(display="Plan vs Base",item_in_base),"◆","")),"")</f>
        <v/>
      </c>
      <c r="FO19" s="41" t="str" cm="1">
        <f t="array" aca="1" ref="FO19" ca="1">IF(type="M",IF(item_in_plan,IF(AND(show_progress="Yes",item_in_complete),"⚑","◆"),IF(AND(display="Plan vs Base",item_in_base),"◆","")),"")</f>
        <v/>
      </c>
      <c r="FP19" s="41" t="str" cm="1">
        <f t="array" aca="1" ref="FP19" ca="1">IF(type="M",IF(item_in_plan,IF(AND(show_progress="Yes",item_in_complete),"⚑","◆"),IF(AND(display="Plan vs Base",item_in_base),"◆","")),"")</f>
        <v/>
      </c>
      <c r="FQ19" s="41" t="str" cm="1">
        <f t="array" aca="1" ref="FQ19" ca="1">IF(type="M",IF(item_in_plan,IF(AND(show_progress="Yes",item_in_complete),"⚑","◆"),IF(AND(display="Plan vs Base",item_in_base),"◆","")),"")</f>
        <v/>
      </c>
      <c r="FR19" s="41" t="str" cm="1">
        <f t="array" aca="1" ref="FR19" ca="1">IF(type="M",IF(item_in_plan,IF(AND(show_progress="Yes",item_in_complete),"⚑","◆"),IF(AND(display="Plan vs Base",item_in_base),"◆","")),"")</f>
        <v/>
      </c>
      <c r="FS19" s="41" t="str" cm="1">
        <f t="array" aca="1" ref="FS19" ca="1">IF(type="M",IF(item_in_plan,IF(AND(show_progress="Yes",item_in_complete),"⚑","◆"),IF(AND(display="Plan vs Base",item_in_base),"◆","")),"")</f>
        <v/>
      </c>
      <c r="FT19" s="41" t="str" cm="1">
        <f t="array" aca="1" ref="FT19" ca="1">IF(type="M",IF(item_in_plan,IF(AND(show_progress="Yes",item_in_complete),"⚑","◆"),IF(AND(display="Plan vs Base",item_in_base),"◆","")),"")</f>
        <v/>
      </c>
      <c r="FU19" s="41" t="str" cm="1">
        <f t="array" aca="1" ref="FU19" ca="1">IF(type="M",IF(item_in_plan,IF(AND(show_progress="Yes",item_in_complete),"⚑","◆"),IF(AND(display="Plan vs Base",item_in_base),"◆","")),"")</f>
        <v/>
      </c>
      <c r="FV19" s="41" t="str" cm="1">
        <f t="array" aca="1" ref="FV19" ca="1">IF(type="M",IF(item_in_plan,IF(AND(show_progress="Yes",item_in_complete),"⚑","◆"),IF(AND(display="Plan vs Base",item_in_base),"◆","")),"")</f>
        <v/>
      </c>
      <c r="FW19" s="41" t="str" cm="1">
        <f t="array" aca="1" ref="FW19" ca="1">IF(type="M",IF(item_in_plan,IF(AND(show_progress="Yes",item_in_complete),"⚑","◆"),IF(AND(display="Plan vs Base",item_in_base),"◆","")),"")</f>
        <v/>
      </c>
      <c r="FX19" s="41" t="str" cm="1">
        <f t="array" aca="1" ref="FX19" ca="1">IF(type="M",IF(item_in_plan,IF(AND(show_progress="Yes",item_in_complete),"⚑","◆"),IF(AND(display="Plan vs Base",item_in_base),"◆","")),"")</f>
        <v/>
      </c>
      <c r="FY19" s="41" t="str" cm="1">
        <f t="array" aca="1" ref="FY19" ca="1">IF(type="M",IF(item_in_plan,IF(AND(show_progress="Yes",item_in_complete),"⚑","◆"),IF(AND(display="Plan vs Base",item_in_base),"◆","")),"")</f>
        <v/>
      </c>
      <c r="FZ19" s="41" t="str" cm="1">
        <f t="array" aca="1" ref="FZ19" ca="1">IF(type="M",IF(item_in_plan,IF(AND(show_progress="Yes",item_in_complete),"⚑","◆"),IF(AND(display="Plan vs Base",item_in_base),"◆","")),"")</f>
        <v/>
      </c>
      <c r="GA19" s="41" t="str" cm="1">
        <f t="array" aca="1" ref="GA19" ca="1">IF(type="M",IF(item_in_plan,IF(AND(show_progress="Yes",item_in_complete),"⚑","◆"),IF(AND(display="Plan vs Base",item_in_base),"◆","")),"")</f>
        <v/>
      </c>
      <c r="GB19" s="41" t="str" cm="1">
        <f t="array" aca="1" ref="GB19" ca="1">IF(type="M",IF(item_in_plan,IF(AND(show_progress="Yes",item_in_complete),"⚑","◆"),IF(AND(display="Plan vs Base",item_in_base),"◆","")),"")</f>
        <v/>
      </c>
      <c r="GC19" s="41" t="str" cm="1">
        <f t="array" aca="1" ref="GC19" ca="1">IF(type="M",IF(item_in_plan,IF(AND(show_progress="Yes",item_in_complete),"⚑","◆"),IF(AND(display="Plan vs Base",item_in_base),"◆","")),"")</f>
        <v/>
      </c>
      <c r="GD19" s="41" t="str" cm="1">
        <f t="array" aca="1" ref="GD19" ca="1">IF(type="M",IF(item_in_plan,IF(AND(show_progress="Yes",item_in_complete),"⚑","◆"),IF(AND(display="Plan vs Base",item_in_base),"◆","")),"")</f>
        <v/>
      </c>
      <c r="GE19" s="41" t="str" cm="1">
        <f t="array" aca="1" ref="GE19" ca="1">IF(type="M",IF(item_in_plan,IF(AND(show_progress="Yes",item_in_complete),"⚑","◆"),IF(AND(display="Plan vs Base",item_in_base),"◆","")),"")</f>
        <v/>
      </c>
      <c r="GF19" s="41" t="str" cm="1">
        <f t="array" aca="1" ref="GF19" ca="1">IF(type="M",IF(item_in_plan,IF(AND(show_progress="Yes",item_in_complete),"⚑","◆"),IF(AND(display="Plan vs Base",item_in_base),"◆","")),"")</f>
        <v/>
      </c>
      <c r="GG19" s="41" t="str" cm="1">
        <f t="array" aca="1" ref="GG19" ca="1">IF(type="M",IF(item_in_plan,IF(AND(show_progress="Yes",item_in_complete),"⚑","◆"),IF(AND(display="Plan vs Base",item_in_base),"◆","")),"")</f>
        <v/>
      </c>
      <c r="GH19" s="41" t="str" cm="1">
        <f t="array" aca="1" ref="GH19" ca="1">IF(type="M",IF(item_in_plan,IF(AND(show_progress="Yes",item_in_complete),"⚑","◆"),IF(AND(display="Plan vs Base",item_in_base),"◆","")),"")</f>
        <v/>
      </c>
      <c r="GI19" s="41" t="str" cm="1">
        <f t="array" aca="1" ref="GI19" ca="1">IF(type="M",IF(item_in_plan,IF(AND(show_progress="Yes",item_in_complete),"⚑","◆"),IF(AND(display="Plan vs Base",item_in_base),"◆","")),"")</f>
        <v/>
      </c>
      <c r="GJ19" s="41" t="str" cm="1">
        <f t="array" aca="1" ref="GJ19" ca="1">IF(type="M",IF(item_in_plan,IF(AND(show_progress="Yes",item_in_complete),"⚑","◆"),IF(AND(display="Plan vs Base",item_in_base),"◆","")),"")</f>
        <v/>
      </c>
      <c r="GK19" s="41" t="str" cm="1">
        <f t="array" aca="1" ref="GK19" ca="1">IF(type="M",IF(item_in_plan,IF(AND(show_progress="Yes",item_in_complete),"⚑","◆"),IF(AND(display="Plan vs Base",item_in_base),"◆","")),"")</f>
        <v/>
      </c>
      <c r="GL19" s="41" t="str" cm="1">
        <f t="array" aca="1" ref="GL19" ca="1">IF(type="M",IF(item_in_plan,IF(AND(show_progress="Yes",item_in_complete),"⚑","◆"),IF(AND(display="Plan vs Base",item_in_base),"◆","")),"")</f>
        <v/>
      </c>
      <c r="GM19" s="41" t="str" cm="1">
        <f t="array" aca="1" ref="GM19" ca="1">IF(type="M",IF(item_in_plan,IF(AND(show_progress="Yes",item_in_complete),"⚑","◆"),IF(AND(display="Plan vs Base",item_in_base),"◆","")),"")</f>
        <v/>
      </c>
      <c r="GN19" s="41" t="str" cm="1">
        <f t="array" aca="1" ref="GN19" ca="1">IF(type="M",IF(item_in_plan,IF(AND(show_progress="Yes",item_in_complete),"⚑","◆"),IF(AND(display="Plan vs Base",item_in_base),"◆","")),"")</f>
        <v/>
      </c>
      <c r="GO19" s="41" t="str" cm="1">
        <f t="array" aca="1" ref="GO19" ca="1">IF(type="M",IF(item_in_plan,IF(AND(show_progress="Yes",item_in_complete),"⚑","◆"),IF(AND(display="Plan vs Base",item_in_base),"◆","")),"")</f>
        <v/>
      </c>
      <c r="GP19" s="41" t="str" cm="1">
        <f t="array" aca="1" ref="GP19" ca="1">IF(type="M",IF(item_in_plan,IF(AND(show_progress="Yes",item_in_complete),"⚑","◆"),IF(AND(display="Plan vs Base",item_in_base),"◆","")),"")</f>
        <v/>
      </c>
      <c r="GQ19" s="41" t="str" cm="1">
        <f t="array" aca="1" ref="GQ19" ca="1">IF(type="M",IF(item_in_plan,IF(AND(show_progress="Yes",item_in_complete),"⚑","◆"),IF(AND(display="Plan vs Base",item_in_base),"◆","")),"")</f>
        <v/>
      </c>
      <c r="GR19" s="41" t="str" cm="1">
        <f t="array" aca="1" ref="GR19" ca="1">IF(type="M",IF(item_in_plan,IF(AND(show_progress="Yes",item_in_complete),"⚑","◆"),IF(AND(display="Plan vs Base",item_in_base),"◆","")),"")</f>
        <v/>
      </c>
      <c r="GS19" s="41" t="str" cm="1">
        <f t="array" aca="1" ref="GS19" ca="1">IF(type="M",IF(item_in_plan,IF(AND(show_progress="Yes",item_in_complete),"⚑","◆"),IF(AND(display="Plan vs Base",item_in_base),"◆","")),"")</f>
        <v/>
      </c>
      <c r="GT19" s="41" t="str" cm="1">
        <f t="array" aca="1" ref="GT19" ca="1">IF(type="M",IF(item_in_plan,IF(AND(show_progress="Yes",item_in_complete),"⚑","◆"),IF(AND(display="Plan vs Base",item_in_base),"◆","")),"")</f>
        <v/>
      </c>
      <c r="GU19" s="41" t="str" cm="1">
        <f t="array" aca="1" ref="GU19" ca="1">IF(type="M",IF(item_in_plan,IF(AND(show_progress="Yes",item_in_complete),"⚑","◆"),IF(AND(display="Plan vs Base",item_in_base),"◆","")),"")</f>
        <v/>
      </c>
      <c r="GV19" s="41" t="str" cm="1">
        <f t="array" aca="1" ref="GV19" ca="1">IF(type="M",IF(item_in_plan,IF(AND(show_progress="Yes",item_in_complete),"⚑","◆"),IF(AND(display="Plan vs Base",item_in_base),"◆","")),"")</f>
        <v/>
      </c>
      <c r="GW19" s="41" t="str" cm="1">
        <f t="array" aca="1" ref="GW19" ca="1">IF(type="M",IF(item_in_plan,IF(AND(show_progress="Yes",item_in_complete),"⚑","◆"),IF(AND(display="Plan vs Base",item_in_base),"◆","")),"")</f>
        <v/>
      </c>
      <c r="GX19" s="41" t="str" cm="1">
        <f t="array" aca="1" ref="GX19" ca="1">IF(type="M",IF(item_in_plan,IF(AND(show_progress="Yes",item_in_complete),"⚑","◆"),IF(AND(display="Plan vs Base",item_in_base),"◆","")),"")</f>
        <v/>
      </c>
      <c r="GY19" s="41" t="str" cm="1">
        <f t="array" aca="1" ref="GY19" ca="1">IF(type="M",IF(item_in_plan,IF(AND(show_progress="Yes",item_in_complete),"⚑","◆"),IF(AND(display="Plan vs Base",item_in_base),"◆","")),"")</f>
        <v/>
      </c>
      <c r="GZ19" s="41" t="str" cm="1">
        <f t="array" aca="1" ref="GZ19" ca="1">IF(type="M",IF(item_in_plan,IF(AND(show_progress="Yes",item_in_complete),"⚑","◆"),IF(AND(display="Plan vs Base",item_in_base),"◆","")),"")</f>
        <v/>
      </c>
    </row>
    <row r="20" spans="1:208" s="34" customFormat="1" ht="12.75">
      <c r="A20" s="81"/>
      <c r="B20" s="42">
        <f t="shared" ca="1" si="9"/>
        <v>6</v>
      </c>
      <c r="C20" s="82">
        <f ca="1">IF(type&lt;&gt;"",IF(ROW(stage_id)=ROW($C$13)+2,1,IF(type="S",MAX(prev_col_range)+1,MAX(prev_col_range))))</f>
        <v>1</v>
      </c>
      <c r="D20" s="83">
        <f ca="1">_xlfn.IFNA(IF(OR(type="T",type="M"),MATCH(role,Setting!$I$9:$I$16,0),-1),-1)</f>
        <v>-1</v>
      </c>
      <c r="E20" s="42" t="s">
        <v>55</v>
      </c>
      <c r="F20" s="41" t="s">
        <v>60</v>
      </c>
      <c r="H20" s="62" t="str">
        <f ca="1">_xlfn.IFNA(INDEX(Setting!$P$9:$P$28,MATCH(team_member,Setting!$N$9:$N$28,0)),"")</f>
        <v/>
      </c>
      <c r="I20" s="41"/>
      <c r="J20" s="43"/>
      <c r="K20" s="70"/>
      <c r="L20" s="71"/>
      <c r="M20" s="42">
        <f t="shared" ca="1" si="11"/>
        <v>5</v>
      </c>
      <c r="N20" s="72" t="str">
        <f t="shared" ca="1" si="10"/>
        <v>↖</v>
      </c>
      <c r="O20" s="73" t="str" cm="1">
        <f t="array" aca="1" ref="O20" ca="1">IFERROR("("&amp;d.type&amp;") "&amp;IF(LEN(d.name)&gt;7,LEFT(d.name,7)&amp;"…",d.name),"")</f>
        <v>(T) - Well …</v>
      </c>
      <c r="P20" s="79" t="s">
        <v>54</v>
      </c>
      <c r="Q20" s="43"/>
      <c r="R20" s="42">
        <v>30</v>
      </c>
      <c r="S20" s="70" cm="1">
        <f t="array" aca="1" ref="S20" ca="1">IFERROR(IF(ind.start&gt;0,ind.start,IF(ind.end&lt;&gt;"",plan_start_calculation,IF(d.id&lt;&gt;"",IF(OR(d.conn="FS",d.conn=""),fs_calculation,IF(d.conn="SS",ss_calculation,plan_start_calculation)),""))),"")</f>
        <v>45044</v>
      </c>
      <c r="T20" s="71" cm="1">
        <f t="array" aca="1" ref="T20" ca="1">IFERROR(IF(ind.start&lt;&gt;"",plan_end_calculation,IF(ind.end&lt;&gt;"",ind.end,IF(d.id&lt;&gt;"",IF(d.conn="SF",sf_calculation,IF(d.conn="FF",ff_calculation,plan_end_calculation)),""))),"")</f>
        <v>45073</v>
      </c>
      <c r="U20" s="84">
        <v>45044</v>
      </c>
      <c r="V20" s="85">
        <v>45073</v>
      </c>
      <c r="W20" s="97"/>
      <c r="X20" s="41" t="str" cm="1">
        <f t="array" aca="1" ref="X20" ca="1">IF(type="M",IF(item_in_plan,IF(AND(show_progress="Yes",item_in_complete),"⚑","◆"),IF(AND(display="Plan vs Base",item_in_base),"◆","")),"")</f>
        <v/>
      </c>
      <c r="Y20" s="41" t="str" cm="1">
        <f t="array" aca="1" ref="Y20" ca="1">IF(type="M",IF(item_in_plan,IF(AND(show_progress="Yes",item_in_complete),"⚑","◆"),IF(AND(display="Plan vs Base",item_in_base),"◆","")),"")</f>
        <v/>
      </c>
      <c r="Z20" s="41" t="str" cm="1">
        <f t="array" aca="1" ref="Z20" ca="1">IF(type="M",IF(item_in_plan,IF(AND(show_progress="Yes",item_in_complete),"⚑","◆"),IF(AND(display="Plan vs Base",item_in_base),"◆","")),"")</f>
        <v/>
      </c>
      <c r="AA20" s="41" t="str" cm="1">
        <f t="array" aca="1" ref="AA20" ca="1">IF(type="M",IF(item_in_plan,IF(AND(show_progress="Yes",item_in_complete),"⚑","◆"),IF(AND(display="Plan vs Base",item_in_base),"◆","")),"")</f>
        <v/>
      </c>
      <c r="AB20" s="41" t="str" cm="1">
        <f t="array" aca="1" ref="AB20" ca="1">IF(type="M",IF(item_in_plan,IF(AND(show_progress="Yes",item_in_complete),"⚑","◆"),IF(AND(display="Plan vs Base",item_in_base),"◆","")),"")</f>
        <v/>
      </c>
      <c r="AC20" s="41" t="str" cm="1">
        <f t="array" aca="1" ref="AC20" ca="1">IF(type="M",IF(item_in_plan,IF(AND(show_progress="Yes",item_in_complete),"⚑","◆"),IF(AND(display="Plan vs Base",item_in_base),"◆","")),"")</f>
        <v/>
      </c>
      <c r="AD20" s="41" t="str" cm="1">
        <f t="array" aca="1" ref="AD20" ca="1">IF(type="M",IF(item_in_plan,IF(AND(show_progress="Yes",item_in_complete),"⚑","◆"),IF(AND(display="Plan vs Base",item_in_base),"◆","")),"")</f>
        <v/>
      </c>
      <c r="AE20" s="41" t="str" cm="1">
        <f t="array" aca="1" ref="AE20" ca="1">IF(type="M",IF(item_in_plan,IF(AND(show_progress="Yes",item_in_complete),"⚑","◆"),IF(AND(display="Plan vs Base",item_in_base),"◆","")),"")</f>
        <v/>
      </c>
      <c r="AF20" s="41" t="str" cm="1">
        <f t="array" aca="1" ref="AF20" ca="1">IF(type="M",IF(item_in_plan,IF(AND(show_progress="Yes",item_in_complete),"⚑","◆"),IF(AND(display="Plan vs Base",item_in_base),"◆","")),"")</f>
        <v/>
      </c>
      <c r="AG20" s="41" t="str" cm="1">
        <f t="array" aca="1" ref="AG20" ca="1">IF(type="M",IF(item_in_plan,IF(AND(show_progress="Yes",item_in_complete),"⚑","◆"),IF(AND(display="Plan vs Base",item_in_base),"◆","")),"")</f>
        <v/>
      </c>
      <c r="AH20" s="41" t="str" cm="1">
        <f t="array" aca="1" ref="AH20" ca="1">IF(type="M",IF(item_in_plan,IF(AND(show_progress="Yes",item_in_complete),"⚑","◆"),IF(AND(display="Plan vs Base",item_in_base),"◆","")),"")</f>
        <v/>
      </c>
      <c r="AI20" s="41" t="str" cm="1">
        <f t="array" aca="1" ref="AI20" ca="1">IF(type="M",IF(item_in_plan,IF(AND(show_progress="Yes",item_in_complete),"⚑","◆"),IF(AND(display="Plan vs Base",item_in_base),"◆","")),"")</f>
        <v/>
      </c>
      <c r="AJ20" s="41" t="str" cm="1">
        <f t="array" aca="1" ref="AJ20" ca="1">IF(type="M",IF(item_in_plan,IF(AND(show_progress="Yes",item_in_complete),"⚑","◆"),IF(AND(display="Plan vs Base",item_in_base),"◆","")),"")</f>
        <v/>
      </c>
      <c r="AK20" s="41" t="str" cm="1">
        <f t="array" aca="1" ref="AK20" ca="1">IF(type="M",IF(item_in_plan,IF(AND(show_progress="Yes",item_in_complete),"⚑","◆"),IF(AND(display="Plan vs Base",item_in_base),"◆","")),"")</f>
        <v/>
      </c>
      <c r="AL20" s="41" t="str" cm="1">
        <f t="array" aca="1" ref="AL20" ca="1">IF(type="M",IF(item_in_plan,IF(AND(show_progress="Yes",item_in_complete),"⚑","◆"),IF(AND(display="Plan vs Base",item_in_base),"◆","")),"")</f>
        <v/>
      </c>
      <c r="AM20" s="41" t="str" cm="1">
        <f t="array" aca="1" ref="AM20" ca="1">IF(type="M",IF(item_in_plan,IF(AND(show_progress="Yes",item_in_complete),"⚑","◆"),IF(AND(display="Plan vs Base",item_in_base),"◆","")),"")</f>
        <v/>
      </c>
      <c r="AN20" s="41" t="str" cm="1">
        <f t="array" aca="1" ref="AN20" ca="1">IF(type="M",IF(item_in_plan,IF(AND(show_progress="Yes",item_in_complete),"⚑","◆"),IF(AND(display="Plan vs Base",item_in_base),"◆","")),"")</f>
        <v/>
      </c>
      <c r="AO20" s="41" t="str" cm="1">
        <f t="array" aca="1" ref="AO20" ca="1">IF(type="M",IF(item_in_plan,IF(AND(show_progress="Yes",item_in_complete),"⚑","◆"),IF(AND(display="Plan vs Base",item_in_base),"◆","")),"")</f>
        <v/>
      </c>
      <c r="AP20" s="41" t="str" cm="1">
        <f t="array" aca="1" ref="AP20" ca="1">IF(type="M",IF(item_in_plan,IF(AND(show_progress="Yes",item_in_complete),"⚑","◆"),IF(AND(display="Plan vs Base",item_in_base),"◆","")),"")</f>
        <v/>
      </c>
      <c r="AQ20" s="41" t="str" cm="1">
        <f t="array" aca="1" ref="AQ20" ca="1">IF(type="M",IF(item_in_plan,IF(AND(show_progress="Yes",item_in_complete),"⚑","◆"),IF(AND(display="Plan vs Base",item_in_base),"◆","")),"")</f>
        <v/>
      </c>
      <c r="AR20" s="41" t="str" cm="1">
        <f t="array" aca="1" ref="AR20" ca="1">IF(type="M",IF(item_in_plan,IF(AND(show_progress="Yes",item_in_complete),"⚑","◆"),IF(AND(display="Plan vs Base",item_in_base),"◆","")),"")</f>
        <v/>
      </c>
      <c r="AS20" s="41" t="str" cm="1">
        <f t="array" aca="1" ref="AS20" ca="1">IF(type="M",IF(item_in_plan,IF(AND(show_progress="Yes",item_in_complete),"⚑","◆"),IF(AND(display="Plan vs Base",item_in_base),"◆","")),"")</f>
        <v/>
      </c>
      <c r="AT20" s="41" t="str" cm="1">
        <f t="array" aca="1" ref="AT20" ca="1">IF(type="M",IF(item_in_plan,IF(AND(show_progress="Yes",item_in_complete),"⚑","◆"),IF(AND(display="Plan vs Base",item_in_base),"◆","")),"")</f>
        <v/>
      </c>
      <c r="AU20" s="41" t="str" cm="1">
        <f t="array" aca="1" ref="AU20" ca="1">IF(type="M",IF(item_in_plan,IF(AND(show_progress="Yes",item_in_complete),"⚑","◆"),IF(AND(display="Plan vs Base",item_in_base),"◆","")),"")</f>
        <v/>
      </c>
      <c r="AV20" s="41" t="str" cm="1">
        <f t="array" aca="1" ref="AV20" ca="1">IF(type="M",IF(item_in_plan,IF(AND(show_progress="Yes",item_in_complete),"⚑","◆"),IF(AND(display="Plan vs Base",item_in_base),"◆","")),"")</f>
        <v/>
      </c>
      <c r="AW20" s="41" t="str" cm="1">
        <f t="array" aca="1" ref="AW20" ca="1">IF(type="M",IF(item_in_plan,IF(AND(show_progress="Yes",item_in_complete),"⚑","◆"),IF(AND(display="Plan vs Base",item_in_base),"◆","")),"")</f>
        <v/>
      </c>
      <c r="AX20" s="41" t="str" cm="1">
        <f t="array" aca="1" ref="AX20" ca="1">IF(type="M",IF(item_in_plan,IF(AND(show_progress="Yes",item_in_complete),"⚑","◆"),IF(AND(display="Plan vs Base",item_in_base),"◆","")),"")</f>
        <v/>
      </c>
      <c r="AY20" s="41" t="str" cm="1">
        <f t="array" aca="1" ref="AY20" ca="1">IF(type="M",IF(item_in_plan,IF(AND(show_progress="Yes",item_in_complete),"⚑","◆"),IF(AND(display="Plan vs Base",item_in_base),"◆","")),"")</f>
        <v/>
      </c>
      <c r="AZ20" s="41" t="str" cm="1">
        <f t="array" aca="1" ref="AZ20" ca="1">IF(type="M",IF(item_in_plan,IF(AND(show_progress="Yes",item_in_complete),"⚑","◆"),IF(AND(display="Plan vs Base",item_in_base),"◆","")),"")</f>
        <v/>
      </c>
      <c r="BA20" s="41" t="str" cm="1">
        <f t="array" aca="1" ref="BA20" ca="1">IF(type="M",IF(item_in_plan,IF(AND(show_progress="Yes",item_in_complete),"⚑","◆"),IF(AND(display="Plan vs Base",item_in_base),"◆","")),"")</f>
        <v/>
      </c>
      <c r="BB20" s="41" t="str" cm="1">
        <f t="array" aca="1" ref="BB20" ca="1">IF(type="M",IF(item_in_plan,IF(AND(show_progress="Yes",item_in_complete),"⚑","◆"),IF(AND(display="Plan vs Base",item_in_base),"◆","")),"")</f>
        <v/>
      </c>
      <c r="BC20" s="41" t="str" cm="1">
        <f t="array" aca="1" ref="BC20" ca="1">IF(type="M",IF(item_in_plan,IF(AND(show_progress="Yes",item_in_complete),"⚑","◆"),IF(AND(display="Plan vs Base",item_in_base),"◆","")),"")</f>
        <v/>
      </c>
      <c r="BD20" s="41" t="str" cm="1">
        <f t="array" aca="1" ref="BD20" ca="1">IF(type="M",IF(item_in_plan,IF(AND(show_progress="Yes",item_in_complete),"⚑","◆"),IF(AND(display="Plan vs Base",item_in_base),"◆","")),"")</f>
        <v/>
      </c>
      <c r="BE20" s="41" t="str" cm="1">
        <f t="array" aca="1" ref="BE20" ca="1">IF(type="M",IF(item_in_plan,IF(AND(show_progress="Yes",item_in_complete),"⚑","◆"),IF(AND(display="Plan vs Base",item_in_base),"◆","")),"")</f>
        <v/>
      </c>
      <c r="BF20" s="41" t="str" cm="1">
        <f t="array" aca="1" ref="BF20" ca="1">IF(type="M",IF(item_in_plan,IF(AND(show_progress="Yes",item_in_complete),"⚑","◆"),IF(AND(display="Plan vs Base",item_in_base),"◆","")),"")</f>
        <v/>
      </c>
      <c r="BG20" s="41" t="str" cm="1">
        <f t="array" aca="1" ref="BG20" ca="1">IF(type="M",IF(item_in_plan,IF(AND(show_progress="Yes",item_in_complete),"⚑","◆"),IF(AND(display="Plan vs Base",item_in_base),"◆","")),"")</f>
        <v/>
      </c>
      <c r="BH20" s="41" t="str" cm="1">
        <f t="array" aca="1" ref="BH20" ca="1">IF(type="M",IF(item_in_plan,IF(AND(show_progress="Yes",item_in_complete),"⚑","◆"),IF(AND(display="Plan vs Base",item_in_base),"◆","")),"")</f>
        <v/>
      </c>
      <c r="BI20" s="41" t="str" cm="1">
        <f t="array" aca="1" ref="BI20" ca="1">IF(type="M",IF(item_in_plan,IF(AND(show_progress="Yes",item_in_complete),"⚑","◆"),IF(AND(display="Plan vs Base",item_in_base),"◆","")),"")</f>
        <v/>
      </c>
      <c r="BJ20" s="41" t="str" cm="1">
        <f t="array" aca="1" ref="BJ20" ca="1">IF(type="M",IF(item_in_plan,IF(AND(show_progress="Yes",item_in_complete),"⚑","◆"),IF(AND(display="Plan vs Base",item_in_base),"◆","")),"")</f>
        <v/>
      </c>
      <c r="BK20" s="41" t="str" cm="1">
        <f t="array" aca="1" ref="BK20" ca="1">IF(type="M",IF(item_in_plan,IF(AND(show_progress="Yes",item_in_complete),"⚑","◆"),IF(AND(display="Plan vs Base",item_in_base),"◆","")),"")</f>
        <v/>
      </c>
      <c r="BL20" s="41" t="str" cm="1">
        <f t="array" aca="1" ref="BL20" ca="1">IF(type="M",IF(item_in_plan,IF(AND(show_progress="Yes",item_in_complete),"⚑","◆"),IF(AND(display="Plan vs Base",item_in_base),"◆","")),"")</f>
        <v/>
      </c>
      <c r="BM20" s="41" t="str" cm="1">
        <f t="array" aca="1" ref="BM20" ca="1">IF(type="M",IF(item_in_plan,IF(AND(show_progress="Yes",item_in_complete),"⚑","◆"),IF(AND(display="Plan vs Base",item_in_base),"◆","")),"")</f>
        <v/>
      </c>
      <c r="BN20" s="41" t="str" cm="1">
        <f t="array" aca="1" ref="BN20" ca="1">IF(type="M",IF(item_in_plan,IF(AND(show_progress="Yes",item_in_complete),"⚑","◆"),IF(AND(display="Plan vs Base",item_in_base),"◆","")),"")</f>
        <v/>
      </c>
      <c r="BO20" s="41" t="str" cm="1">
        <f t="array" aca="1" ref="BO20" ca="1">IF(type="M",IF(item_in_plan,IF(AND(show_progress="Yes",item_in_complete),"⚑","◆"),IF(AND(display="Plan vs Base",item_in_base),"◆","")),"")</f>
        <v/>
      </c>
      <c r="BP20" s="41" t="str" cm="1">
        <f t="array" aca="1" ref="BP20" ca="1">IF(type="M",IF(item_in_plan,IF(AND(show_progress="Yes",item_in_complete),"⚑","◆"),IF(AND(display="Plan vs Base",item_in_base),"◆","")),"")</f>
        <v/>
      </c>
      <c r="BQ20" s="41" t="str" cm="1">
        <f t="array" aca="1" ref="BQ20" ca="1">IF(type="M",IF(item_in_plan,IF(AND(show_progress="Yes",item_in_complete),"⚑","◆"),IF(AND(display="Plan vs Base",item_in_base),"◆","")),"")</f>
        <v/>
      </c>
      <c r="BR20" s="41" t="str" cm="1">
        <f t="array" aca="1" ref="BR20" ca="1">IF(type="M",IF(item_in_plan,IF(AND(show_progress="Yes",item_in_complete),"⚑","◆"),IF(AND(display="Plan vs Base",item_in_base),"◆","")),"")</f>
        <v/>
      </c>
      <c r="BS20" s="41" t="str" cm="1">
        <f t="array" aca="1" ref="BS20" ca="1">IF(type="M",IF(item_in_plan,IF(AND(show_progress="Yes",item_in_complete),"⚑","◆"),IF(AND(display="Plan vs Base",item_in_base),"◆","")),"")</f>
        <v/>
      </c>
      <c r="BT20" s="41" t="str" cm="1">
        <f t="array" aca="1" ref="BT20" ca="1">IF(type="M",IF(item_in_plan,IF(AND(show_progress="Yes",item_in_complete),"⚑","◆"),IF(AND(display="Plan vs Base",item_in_base),"◆","")),"")</f>
        <v/>
      </c>
      <c r="BU20" s="41" t="str" cm="1">
        <f t="array" aca="1" ref="BU20" ca="1">IF(type="M",IF(item_in_plan,IF(AND(show_progress="Yes",item_in_complete),"⚑","◆"),IF(AND(display="Plan vs Base",item_in_base),"◆","")),"")</f>
        <v/>
      </c>
      <c r="BV20" s="41" t="str" cm="1">
        <f t="array" aca="1" ref="BV20" ca="1">IF(type="M",IF(item_in_plan,IF(AND(show_progress="Yes",item_in_complete),"⚑","◆"),IF(AND(display="Plan vs Base",item_in_base),"◆","")),"")</f>
        <v/>
      </c>
      <c r="BW20" s="41" t="str" cm="1">
        <f t="array" aca="1" ref="BW20" ca="1">IF(type="M",IF(item_in_plan,IF(AND(show_progress="Yes",item_in_complete),"⚑","◆"),IF(AND(display="Plan vs Base",item_in_base),"◆","")),"")</f>
        <v/>
      </c>
      <c r="BX20" s="41" t="str" cm="1">
        <f t="array" aca="1" ref="BX20" ca="1">IF(type="M",IF(item_in_plan,IF(AND(show_progress="Yes",item_in_complete),"⚑","◆"),IF(AND(display="Plan vs Base",item_in_base),"◆","")),"")</f>
        <v/>
      </c>
      <c r="BY20" s="41" t="str" cm="1">
        <f t="array" aca="1" ref="BY20" ca="1">IF(type="M",IF(item_in_plan,IF(AND(show_progress="Yes",item_in_complete),"⚑","◆"),IF(AND(display="Plan vs Base",item_in_base),"◆","")),"")</f>
        <v/>
      </c>
      <c r="BZ20" s="41" t="str" cm="1">
        <f t="array" aca="1" ref="BZ20" ca="1">IF(type="M",IF(item_in_plan,IF(AND(show_progress="Yes",item_in_complete),"⚑","◆"),IF(AND(display="Plan vs Base",item_in_base),"◆","")),"")</f>
        <v/>
      </c>
      <c r="CA20" s="41" t="str" cm="1">
        <f t="array" aca="1" ref="CA20" ca="1">IF(type="M",IF(item_in_plan,IF(AND(show_progress="Yes",item_in_complete),"⚑","◆"),IF(AND(display="Plan vs Base",item_in_base),"◆","")),"")</f>
        <v/>
      </c>
      <c r="CB20" s="41" t="str" cm="1">
        <f t="array" aca="1" ref="CB20" ca="1">IF(type="M",IF(item_in_plan,IF(AND(show_progress="Yes",item_in_complete),"⚑","◆"),IF(AND(display="Plan vs Base",item_in_base),"◆","")),"")</f>
        <v/>
      </c>
      <c r="CC20" s="41" t="str" cm="1">
        <f t="array" aca="1" ref="CC20" ca="1">IF(type="M",IF(item_in_plan,IF(AND(show_progress="Yes",item_in_complete),"⚑","◆"),IF(AND(display="Plan vs Base",item_in_base),"◆","")),"")</f>
        <v/>
      </c>
      <c r="CD20" s="41" t="str" cm="1">
        <f t="array" aca="1" ref="CD20" ca="1">IF(type="M",IF(item_in_plan,IF(AND(show_progress="Yes",item_in_complete),"⚑","◆"),IF(AND(display="Plan vs Base",item_in_base),"◆","")),"")</f>
        <v/>
      </c>
      <c r="CE20" s="41" t="str" cm="1">
        <f t="array" aca="1" ref="CE20" ca="1">IF(type="M",IF(item_in_plan,IF(AND(show_progress="Yes",item_in_complete),"⚑","◆"),IF(AND(display="Plan vs Base",item_in_base),"◆","")),"")</f>
        <v/>
      </c>
      <c r="CF20" s="41" t="str" cm="1">
        <f t="array" aca="1" ref="CF20" ca="1">IF(type="M",IF(item_in_plan,IF(AND(show_progress="Yes",item_in_complete),"⚑","◆"),IF(AND(display="Plan vs Base",item_in_base),"◆","")),"")</f>
        <v/>
      </c>
      <c r="CG20" s="41" t="str" cm="1">
        <f t="array" aca="1" ref="CG20" ca="1">IF(type="M",IF(item_in_plan,IF(AND(show_progress="Yes",item_in_complete),"⚑","◆"),IF(AND(display="Plan vs Base",item_in_base),"◆","")),"")</f>
        <v/>
      </c>
      <c r="CH20" s="41" t="str" cm="1">
        <f t="array" aca="1" ref="CH20" ca="1">IF(type="M",IF(item_in_plan,IF(AND(show_progress="Yes",item_in_complete),"⚑","◆"),IF(AND(display="Plan vs Base",item_in_base),"◆","")),"")</f>
        <v/>
      </c>
      <c r="CI20" s="41" t="str" cm="1">
        <f t="array" aca="1" ref="CI20" ca="1">IF(type="M",IF(item_in_plan,IF(AND(show_progress="Yes",item_in_complete),"⚑","◆"),IF(AND(display="Plan vs Base",item_in_base),"◆","")),"")</f>
        <v/>
      </c>
      <c r="CJ20" s="41" t="str" cm="1">
        <f t="array" aca="1" ref="CJ20" ca="1">IF(type="M",IF(item_in_plan,IF(AND(show_progress="Yes",item_in_complete),"⚑","◆"),IF(AND(display="Plan vs Base",item_in_base),"◆","")),"")</f>
        <v/>
      </c>
      <c r="CK20" s="41" t="str" cm="1">
        <f t="array" aca="1" ref="CK20" ca="1">IF(type="M",IF(item_in_plan,IF(AND(show_progress="Yes",item_in_complete),"⚑","◆"),IF(AND(display="Plan vs Base",item_in_base),"◆","")),"")</f>
        <v/>
      </c>
      <c r="CL20" s="41" t="str" cm="1">
        <f t="array" aca="1" ref="CL20" ca="1">IF(type="M",IF(item_in_plan,IF(AND(show_progress="Yes",item_in_complete),"⚑","◆"),IF(AND(display="Plan vs Base",item_in_base),"◆","")),"")</f>
        <v/>
      </c>
      <c r="CM20" s="41" t="str" cm="1">
        <f t="array" aca="1" ref="CM20" ca="1">IF(type="M",IF(item_in_plan,IF(AND(show_progress="Yes",item_in_complete),"⚑","◆"),IF(AND(display="Plan vs Base",item_in_base),"◆","")),"")</f>
        <v/>
      </c>
      <c r="CN20" s="41" t="str" cm="1">
        <f t="array" aca="1" ref="CN20" ca="1">IF(type="M",IF(item_in_plan,IF(AND(show_progress="Yes",item_in_complete),"⚑","◆"),IF(AND(display="Plan vs Base",item_in_base),"◆","")),"")</f>
        <v/>
      </c>
      <c r="CO20" s="41" t="str" cm="1">
        <f t="array" aca="1" ref="CO20" ca="1">IF(type="M",IF(item_in_plan,IF(AND(show_progress="Yes",item_in_complete),"⚑","◆"),IF(AND(display="Plan vs Base",item_in_base),"◆","")),"")</f>
        <v/>
      </c>
      <c r="CP20" s="41" t="str" cm="1">
        <f t="array" aca="1" ref="CP20" ca="1">IF(type="M",IF(item_in_plan,IF(AND(show_progress="Yes",item_in_complete),"⚑","◆"),IF(AND(display="Plan vs Base",item_in_base),"◆","")),"")</f>
        <v/>
      </c>
      <c r="CQ20" s="41" t="str" cm="1">
        <f t="array" aca="1" ref="CQ20" ca="1">IF(type="M",IF(item_in_plan,IF(AND(show_progress="Yes",item_in_complete),"⚑","◆"),IF(AND(display="Plan vs Base",item_in_base),"◆","")),"")</f>
        <v/>
      </c>
      <c r="CR20" s="41" t="str" cm="1">
        <f t="array" aca="1" ref="CR20" ca="1">IF(type="M",IF(item_in_plan,IF(AND(show_progress="Yes",item_in_complete),"⚑","◆"),IF(AND(display="Plan vs Base",item_in_base),"◆","")),"")</f>
        <v/>
      </c>
      <c r="CS20" s="41" t="str" cm="1">
        <f t="array" aca="1" ref="CS20" ca="1">IF(type="M",IF(item_in_plan,IF(AND(show_progress="Yes",item_in_complete),"⚑","◆"),IF(AND(display="Plan vs Base",item_in_base),"◆","")),"")</f>
        <v/>
      </c>
      <c r="CT20" s="41" t="str" cm="1">
        <f t="array" aca="1" ref="CT20" ca="1">IF(type="M",IF(item_in_plan,IF(AND(show_progress="Yes",item_in_complete),"⚑","◆"),IF(AND(display="Plan vs Base",item_in_base),"◆","")),"")</f>
        <v/>
      </c>
      <c r="CU20" s="41" t="str" cm="1">
        <f t="array" aca="1" ref="CU20" ca="1">IF(type="M",IF(item_in_plan,IF(AND(show_progress="Yes",item_in_complete),"⚑","◆"),IF(AND(display="Plan vs Base",item_in_base),"◆","")),"")</f>
        <v/>
      </c>
      <c r="CV20" s="41" t="str" cm="1">
        <f t="array" aca="1" ref="CV20" ca="1">IF(type="M",IF(item_in_plan,IF(AND(show_progress="Yes",item_in_complete),"⚑","◆"),IF(AND(display="Plan vs Base",item_in_base),"◆","")),"")</f>
        <v/>
      </c>
      <c r="CW20" s="41" t="str" cm="1">
        <f t="array" aca="1" ref="CW20" ca="1">IF(type="M",IF(item_in_plan,IF(AND(show_progress="Yes",item_in_complete),"⚑","◆"),IF(AND(display="Plan vs Base",item_in_base),"◆","")),"")</f>
        <v/>
      </c>
      <c r="CX20" s="41" t="str" cm="1">
        <f t="array" aca="1" ref="CX20" ca="1">IF(type="M",IF(item_in_plan,IF(AND(show_progress="Yes",item_in_complete),"⚑","◆"),IF(AND(display="Plan vs Base",item_in_base),"◆","")),"")</f>
        <v/>
      </c>
      <c r="CY20" s="41" t="str" cm="1">
        <f t="array" aca="1" ref="CY20" ca="1">IF(type="M",IF(item_in_plan,IF(AND(show_progress="Yes",item_in_complete),"⚑","◆"),IF(AND(display="Plan vs Base",item_in_base),"◆","")),"")</f>
        <v/>
      </c>
      <c r="CZ20" s="41" t="str" cm="1">
        <f t="array" aca="1" ref="CZ20" ca="1">IF(type="M",IF(item_in_plan,IF(AND(show_progress="Yes",item_in_complete),"⚑","◆"),IF(AND(display="Plan vs Base",item_in_base),"◆","")),"")</f>
        <v/>
      </c>
      <c r="DA20" s="41" t="str" cm="1">
        <f t="array" aca="1" ref="DA20" ca="1">IF(type="M",IF(item_in_plan,IF(AND(show_progress="Yes",item_in_complete),"⚑","◆"),IF(AND(display="Plan vs Base",item_in_base),"◆","")),"")</f>
        <v/>
      </c>
      <c r="DB20" s="41" t="str" cm="1">
        <f t="array" aca="1" ref="DB20" ca="1">IF(type="M",IF(item_in_plan,IF(AND(show_progress="Yes",item_in_complete),"⚑","◆"),IF(AND(display="Plan vs Base",item_in_base),"◆","")),"")</f>
        <v/>
      </c>
      <c r="DC20" s="41" t="str" cm="1">
        <f t="array" aca="1" ref="DC20" ca="1">IF(type="M",IF(item_in_plan,IF(AND(show_progress="Yes",item_in_complete),"⚑","◆"),IF(AND(display="Plan vs Base",item_in_base),"◆","")),"")</f>
        <v/>
      </c>
      <c r="DD20" s="41" t="str" cm="1">
        <f t="array" aca="1" ref="DD20" ca="1">IF(type="M",IF(item_in_plan,IF(AND(show_progress="Yes",item_in_complete),"⚑","◆"),IF(AND(display="Plan vs Base",item_in_base),"◆","")),"")</f>
        <v/>
      </c>
      <c r="DE20" s="41" t="str" cm="1">
        <f t="array" aca="1" ref="DE20" ca="1">IF(type="M",IF(item_in_plan,IF(AND(show_progress="Yes",item_in_complete),"⚑","◆"),IF(AND(display="Plan vs Base",item_in_base),"◆","")),"")</f>
        <v/>
      </c>
      <c r="DF20" s="41" t="str" cm="1">
        <f t="array" aca="1" ref="DF20" ca="1">IF(type="M",IF(item_in_plan,IF(AND(show_progress="Yes",item_in_complete),"⚑","◆"),IF(AND(display="Plan vs Base",item_in_base),"◆","")),"")</f>
        <v/>
      </c>
      <c r="DG20" s="41" t="str" cm="1">
        <f t="array" aca="1" ref="DG20" ca="1">IF(type="M",IF(item_in_plan,IF(AND(show_progress="Yes",item_in_complete),"⚑","◆"),IF(AND(display="Plan vs Base",item_in_base),"◆","")),"")</f>
        <v/>
      </c>
      <c r="DH20" s="41" t="str" cm="1">
        <f t="array" aca="1" ref="DH20" ca="1">IF(type="M",IF(item_in_plan,IF(AND(show_progress="Yes",item_in_complete),"⚑","◆"),IF(AND(display="Plan vs Base",item_in_base),"◆","")),"")</f>
        <v/>
      </c>
      <c r="DI20" s="41" t="str" cm="1">
        <f t="array" aca="1" ref="DI20" ca="1">IF(type="M",IF(item_in_plan,IF(AND(show_progress="Yes",item_in_complete),"⚑","◆"),IF(AND(display="Plan vs Base",item_in_base),"◆","")),"")</f>
        <v/>
      </c>
      <c r="DJ20" s="41" t="str" cm="1">
        <f t="array" aca="1" ref="DJ20" ca="1">IF(type="M",IF(item_in_plan,IF(AND(show_progress="Yes",item_in_complete),"⚑","◆"),IF(AND(display="Plan vs Base",item_in_base),"◆","")),"")</f>
        <v/>
      </c>
      <c r="DK20" s="41" t="str" cm="1">
        <f t="array" aca="1" ref="DK20" ca="1">IF(type="M",IF(item_in_plan,IF(AND(show_progress="Yes",item_in_complete),"⚑","◆"),IF(AND(display="Plan vs Base",item_in_base),"◆","")),"")</f>
        <v/>
      </c>
      <c r="DL20" s="41" t="str" cm="1">
        <f t="array" aca="1" ref="DL20" ca="1">IF(type="M",IF(item_in_plan,IF(AND(show_progress="Yes",item_in_complete),"⚑","◆"),IF(AND(display="Plan vs Base",item_in_base),"◆","")),"")</f>
        <v/>
      </c>
      <c r="DM20" s="41" t="str" cm="1">
        <f t="array" aca="1" ref="DM20" ca="1">IF(type="M",IF(item_in_plan,IF(AND(show_progress="Yes",item_in_complete),"⚑","◆"),IF(AND(display="Plan vs Base",item_in_base),"◆","")),"")</f>
        <v/>
      </c>
      <c r="DN20" s="41" t="str" cm="1">
        <f t="array" aca="1" ref="DN20" ca="1">IF(type="M",IF(item_in_plan,IF(AND(show_progress="Yes",item_in_complete),"⚑","◆"),IF(AND(display="Plan vs Base",item_in_base),"◆","")),"")</f>
        <v/>
      </c>
      <c r="DO20" s="41" t="str" cm="1">
        <f t="array" aca="1" ref="DO20" ca="1">IF(type="M",IF(item_in_plan,IF(AND(show_progress="Yes",item_in_complete),"⚑","◆"),IF(AND(display="Plan vs Base",item_in_base),"◆","")),"")</f>
        <v/>
      </c>
      <c r="DP20" s="41" t="str" cm="1">
        <f t="array" aca="1" ref="DP20" ca="1">IF(type="M",IF(item_in_plan,IF(AND(show_progress="Yes",item_in_complete),"⚑","◆"),IF(AND(display="Plan vs Base",item_in_base),"◆","")),"")</f>
        <v/>
      </c>
      <c r="DQ20" s="41" t="str" cm="1">
        <f t="array" aca="1" ref="DQ20" ca="1">IF(type="M",IF(item_in_plan,IF(AND(show_progress="Yes",item_in_complete),"⚑","◆"),IF(AND(display="Plan vs Base",item_in_base),"◆","")),"")</f>
        <v/>
      </c>
      <c r="DR20" s="41" t="str" cm="1">
        <f t="array" aca="1" ref="DR20" ca="1">IF(type="M",IF(item_in_plan,IF(AND(show_progress="Yes",item_in_complete),"⚑","◆"),IF(AND(display="Plan vs Base",item_in_base),"◆","")),"")</f>
        <v/>
      </c>
      <c r="DS20" s="41" t="str" cm="1">
        <f t="array" aca="1" ref="DS20" ca="1">IF(type="M",IF(item_in_plan,IF(AND(show_progress="Yes",item_in_complete),"⚑","◆"),IF(AND(display="Plan vs Base",item_in_base),"◆","")),"")</f>
        <v/>
      </c>
      <c r="DT20" s="41" t="str" cm="1">
        <f t="array" aca="1" ref="DT20" ca="1">IF(type="M",IF(item_in_plan,IF(AND(show_progress="Yes",item_in_complete),"⚑","◆"),IF(AND(display="Plan vs Base",item_in_base),"◆","")),"")</f>
        <v/>
      </c>
      <c r="DU20" s="41" t="str" cm="1">
        <f t="array" aca="1" ref="DU20" ca="1">IF(type="M",IF(item_in_plan,IF(AND(show_progress="Yes",item_in_complete),"⚑","◆"),IF(AND(display="Plan vs Base",item_in_base),"◆","")),"")</f>
        <v/>
      </c>
      <c r="DV20" s="41" t="str" cm="1">
        <f t="array" aca="1" ref="DV20" ca="1">IF(type="M",IF(item_in_plan,IF(AND(show_progress="Yes",item_in_complete),"⚑","◆"),IF(AND(display="Plan vs Base",item_in_base),"◆","")),"")</f>
        <v/>
      </c>
      <c r="DW20" s="41" t="str" cm="1">
        <f t="array" aca="1" ref="DW20" ca="1">IF(type="M",IF(item_in_plan,IF(AND(show_progress="Yes",item_in_complete),"⚑","◆"),IF(AND(display="Plan vs Base",item_in_base),"◆","")),"")</f>
        <v/>
      </c>
      <c r="DX20" s="41" t="str" cm="1">
        <f t="array" aca="1" ref="DX20" ca="1">IF(type="M",IF(item_in_plan,IF(AND(show_progress="Yes",item_in_complete),"⚑","◆"),IF(AND(display="Plan vs Base",item_in_base),"◆","")),"")</f>
        <v/>
      </c>
      <c r="DY20" s="41" t="str" cm="1">
        <f t="array" aca="1" ref="DY20" ca="1">IF(type="M",IF(item_in_plan,IF(AND(show_progress="Yes",item_in_complete),"⚑","◆"),IF(AND(display="Plan vs Base",item_in_base),"◆","")),"")</f>
        <v/>
      </c>
      <c r="DZ20" s="41" t="str" cm="1">
        <f t="array" aca="1" ref="DZ20" ca="1">IF(type="M",IF(item_in_plan,IF(AND(show_progress="Yes",item_in_complete),"⚑","◆"),IF(AND(display="Plan vs Base",item_in_base),"◆","")),"")</f>
        <v/>
      </c>
      <c r="EA20" s="41" t="str" cm="1">
        <f t="array" aca="1" ref="EA20" ca="1">IF(type="M",IF(item_in_plan,IF(AND(show_progress="Yes",item_in_complete),"⚑","◆"),IF(AND(display="Plan vs Base",item_in_base),"◆","")),"")</f>
        <v/>
      </c>
      <c r="EB20" s="41" t="str" cm="1">
        <f t="array" aca="1" ref="EB20" ca="1">IF(type="M",IF(item_in_plan,IF(AND(show_progress="Yes",item_in_complete),"⚑","◆"),IF(AND(display="Plan vs Base",item_in_base),"◆","")),"")</f>
        <v/>
      </c>
      <c r="EC20" s="41" t="str" cm="1">
        <f t="array" aca="1" ref="EC20" ca="1">IF(type="M",IF(item_in_plan,IF(AND(show_progress="Yes",item_in_complete),"⚑","◆"),IF(AND(display="Plan vs Base",item_in_base),"◆","")),"")</f>
        <v/>
      </c>
      <c r="ED20" s="41" t="str" cm="1">
        <f t="array" aca="1" ref="ED20" ca="1">IF(type="M",IF(item_in_plan,IF(AND(show_progress="Yes",item_in_complete),"⚑","◆"),IF(AND(display="Plan vs Base",item_in_base),"◆","")),"")</f>
        <v/>
      </c>
      <c r="EE20" s="41" t="str" cm="1">
        <f t="array" aca="1" ref="EE20" ca="1">IF(type="M",IF(item_in_plan,IF(AND(show_progress="Yes",item_in_complete),"⚑","◆"),IF(AND(display="Plan vs Base",item_in_base),"◆","")),"")</f>
        <v/>
      </c>
      <c r="EF20" s="41" t="str" cm="1">
        <f t="array" aca="1" ref="EF20" ca="1">IF(type="M",IF(item_in_plan,IF(AND(show_progress="Yes",item_in_complete),"⚑","◆"),IF(AND(display="Plan vs Base",item_in_base),"◆","")),"")</f>
        <v/>
      </c>
      <c r="EG20" s="41" t="str" cm="1">
        <f t="array" aca="1" ref="EG20" ca="1">IF(type="M",IF(item_in_plan,IF(AND(show_progress="Yes",item_in_complete),"⚑","◆"),IF(AND(display="Plan vs Base",item_in_base),"◆","")),"")</f>
        <v/>
      </c>
      <c r="EH20" s="41" t="str" cm="1">
        <f t="array" aca="1" ref="EH20" ca="1">IF(type="M",IF(item_in_plan,IF(AND(show_progress="Yes",item_in_complete),"⚑","◆"),IF(AND(display="Plan vs Base",item_in_base),"◆","")),"")</f>
        <v/>
      </c>
      <c r="EI20" s="41" t="str" cm="1">
        <f t="array" aca="1" ref="EI20" ca="1">IF(type="M",IF(item_in_plan,IF(AND(show_progress="Yes",item_in_complete),"⚑","◆"),IF(AND(display="Plan vs Base",item_in_base),"◆","")),"")</f>
        <v/>
      </c>
      <c r="EJ20" s="41" t="str" cm="1">
        <f t="array" aca="1" ref="EJ20" ca="1">IF(type="M",IF(item_in_plan,IF(AND(show_progress="Yes",item_in_complete),"⚑","◆"),IF(AND(display="Plan vs Base",item_in_base),"◆","")),"")</f>
        <v/>
      </c>
      <c r="EK20" s="41" t="str" cm="1">
        <f t="array" aca="1" ref="EK20" ca="1">IF(type="M",IF(item_in_plan,IF(AND(show_progress="Yes",item_in_complete),"⚑","◆"),IF(AND(display="Plan vs Base",item_in_base),"◆","")),"")</f>
        <v/>
      </c>
      <c r="EL20" s="41" t="str" cm="1">
        <f t="array" aca="1" ref="EL20" ca="1">IF(type="M",IF(item_in_plan,IF(AND(show_progress="Yes",item_in_complete),"⚑","◆"),IF(AND(display="Plan vs Base",item_in_base),"◆","")),"")</f>
        <v/>
      </c>
      <c r="EM20" s="41" t="str" cm="1">
        <f t="array" aca="1" ref="EM20" ca="1">IF(type="M",IF(item_in_plan,IF(AND(show_progress="Yes",item_in_complete),"⚑","◆"),IF(AND(display="Plan vs Base",item_in_base),"◆","")),"")</f>
        <v/>
      </c>
      <c r="EN20" s="41" t="str" cm="1">
        <f t="array" aca="1" ref="EN20" ca="1">IF(type="M",IF(item_in_plan,IF(AND(show_progress="Yes",item_in_complete),"⚑","◆"),IF(AND(display="Plan vs Base",item_in_base),"◆","")),"")</f>
        <v/>
      </c>
      <c r="EO20" s="41" t="str" cm="1">
        <f t="array" aca="1" ref="EO20" ca="1">IF(type="M",IF(item_in_plan,IF(AND(show_progress="Yes",item_in_complete),"⚑","◆"),IF(AND(display="Plan vs Base",item_in_base),"◆","")),"")</f>
        <v/>
      </c>
      <c r="EP20" s="41" t="str" cm="1">
        <f t="array" aca="1" ref="EP20" ca="1">IF(type="M",IF(item_in_plan,IF(AND(show_progress="Yes",item_in_complete),"⚑","◆"),IF(AND(display="Plan vs Base",item_in_base),"◆","")),"")</f>
        <v/>
      </c>
      <c r="EQ20" s="41" t="str" cm="1">
        <f t="array" aca="1" ref="EQ20" ca="1">IF(type="M",IF(item_in_plan,IF(AND(show_progress="Yes",item_in_complete),"⚑","◆"),IF(AND(display="Plan vs Base",item_in_base),"◆","")),"")</f>
        <v/>
      </c>
      <c r="ER20" s="41" t="str" cm="1">
        <f t="array" aca="1" ref="ER20" ca="1">IF(type="M",IF(item_in_plan,IF(AND(show_progress="Yes",item_in_complete),"⚑","◆"),IF(AND(display="Plan vs Base",item_in_base),"◆","")),"")</f>
        <v/>
      </c>
      <c r="ES20" s="41" t="str" cm="1">
        <f t="array" aca="1" ref="ES20" ca="1">IF(type="M",IF(item_in_plan,IF(AND(show_progress="Yes",item_in_complete),"⚑","◆"),IF(AND(display="Plan vs Base",item_in_base),"◆","")),"")</f>
        <v/>
      </c>
      <c r="ET20" s="41" t="str" cm="1">
        <f t="array" aca="1" ref="ET20" ca="1">IF(type="M",IF(item_in_plan,IF(AND(show_progress="Yes",item_in_complete),"⚑","◆"),IF(AND(display="Plan vs Base",item_in_base),"◆","")),"")</f>
        <v/>
      </c>
      <c r="EU20" s="41" t="str" cm="1">
        <f t="array" aca="1" ref="EU20" ca="1">IF(type="M",IF(item_in_plan,IF(AND(show_progress="Yes",item_in_complete),"⚑","◆"),IF(AND(display="Plan vs Base",item_in_base),"◆","")),"")</f>
        <v/>
      </c>
      <c r="EV20" s="41" t="str" cm="1">
        <f t="array" aca="1" ref="EV20" ca="1">IF(type="M",IF(item_in_plan,IF(AND(show_progress="Yes",item_in_complete),"⚑","◆"),IF(AND(display="Plan vs Base",item_in_base),"◆","")),"")</f>
        <v/>
      </c>
      <c r="EW20" s="41" t="str" cm="1">
        <f t="array" aca="1" ref="EW20" ca="1">IF(type="M",IF(item_in_plan,IF(AND(show_progress="Yes",item_in_complete),"⚑","◆"),IF(AND(display="Plan vs Base",item_in_base),"◆","")),"")</f>
        <v/>
      </c>
      <c r="EX20" s="41" t="str" cm="1">
        <f t="array" aca="1" ref="EX20" ca="1">IF(type="M",IF(item_in_plan,IF(AND(show_progress="Yes",item_in_complete),"⚑","◆"),IF(AND(display="Plan vs Base",item_in_base),"◆","")),"")</f>
        <v/>
      </c>
      <c r="EY20" s="41" t="str" cm="1">
        <f t="array" aca="1" ref="EY20" ca="1">IF(type="M",IF(item_in_plan,IF(AND(show_progress="Yes",item_in_complete),"⚑","◆"),IF(AND(display="Plan vs Base",item_in_base),"◆","")),"")</f>
        <v/>
      </c>
      <c r="EZ20" s="41" t="str" cm="1">
        <f t="array" aca="1" ref="EZ20" ca="1">IF(type="M",IF(item_in_plan,IF(AND(show_progress="Yes",item_in_complete),"⚑","◆"),IF(AND(display="Plan vs Base",item_in_base),"◆","")),"")</f>
        <v/>
      </c>
      <c r="FA20" s="41" t="str" cm="1">
        <f t="array" aca="1" ref="FA20" ca="1">IF(type="M",IF(item_in_plan,IF(AND(show_progress="Yes",item_in_complete),"⚑","◆"),IF(AND(display="Plan vs Base",item_in_base),"◆","")),"")</f>
        <v/>
      </c>
      <c r="FB20" s="41" t="str" cm="1">
        <f t="array" aca="1" ref="FB20" ca="1">IF(type="M",IF(item_in_plan,IF(AND(show_progress="Yes",item_in_complete),"⚑","◆"),IF(AND(display="Plan vs Base",item_in_base),"◆","")),"")</f>
        <v/>
      </c>
      <c r="FC20" s="41" t="str" cm="1">
        <f t="array" aca="1" ref="FC20" ca="1">IF(type="M",IF(item_in_plan,IF(AND(show_progress="Yes",item_in_complete),"⚑","◆"),IF(AND(display="Plan vs Base",item_in_base),"◆","")),"")</f>
        <v/>
      </c>
      <c r="FD20" s="41" t="str" cm="1">
        <f t="array" aca="1" ref="FD20" ca="1">IF(type="M",IF(item_in_plan,IF(AND(show_progress="Yes",item_in_complete),"⚑","◆"),IF(AND(display="Plan vs Base",item_in_base),"◆","")),"")</f>
        <v/>
      </c>
      <c r="FE20" s="41" t="str" cm="1">
        <f t="array" aca="1" ref="FE20" ca="1">IF(type="M",IF(item_in_plan,IF(AND(show_progress="Yes",item_in_complete),"⚑","◆"),IF(AND(display="Plan vs Base",item_in_base),"◆","")),"")</f>
        <v/>
      </c>
      <c r="FF20" s="41" t="str" cm="1">
        <f t="array" aca="1" ref="FF20" ca="1">IF(type="M",IF(item_in_plan,IF(AND(show_progress="Yes",item_in_complete),"⚑","◆"),IF(AND(display="Plan vs Base",item_in_base),"◆","")),"")</f>
        <v/>
      </c>
      <c r="FG20" s="41" t="str" cm="1">
        <f t="array" aca="1" ref="FG20" ca="1">IF(type="M",IF(item_in_plan,IF(AND(show_progress="Yes",item_in_complete),"⚑","◆"),IF(AND(display="Plan vs Base",item_in_base),"◆","")),"")</f>
        <v/>
      </c>
      <c r="FH20" s="41" t="str" cm="1">
        <f t="array" aca="1" ref="FH20" ca="1">IF(type="M",IF(item_in_plan,IF(AND(show_progress="Yes",item_in_complete),"⚑","◆"),IF(AND(display="Plan vs Base",item_in_base),"◆","")),"")</f>
        <v/>
      </c>
      <c r="FI20" s="41" t="str" cm="1">
        <f t="array" aca="1" ref="FI20" ca="1">IF(type="M",IF(item_in_plan,IF(AND(show_progress="Yes",item_in_complete),"⚑","◆"),IF(AND(display="Plan vs Base",item_in_base),"◆","")),"")</f>
        <v/>
      </c>
      <c r="FJ20" s="41" t="str" cm="1">
        <f t="array" aca="1" ref="FJ20" ca="1">IF(type="M",IF(item_in_plan,IF(AND(show_progress="Yes",item_in_complete),"⚑","◆"),IF(AND(display="Plan vs Base",item_in_base),"◆","")),"")</f>
        <v/>
      </c>
      <c r="FK20" s="41" t="str" cm="1">
        <f t="array" aca="1" ref="FK20" ca="1">IF(type="M",IF(item_in_plan,IF(AND(show_progress="Yes",item_in_complete),"⚑","◆"),IF(AND(display="Plan vs Base",item_in_base),"◆","")),"")</f>
        <v/>
      </c>
      <c r="FL20" s="41" t="str" cm="1">
        <f t="array" aca="1" ref="FL20" ca="1">IF(type="M",IF(item_in_plan,IF(AND(show_progress="Yes",item_in_complete),"⚑","◆"),IF(AND(display="Plan vs Base",item_in_base),"◆","")),"")</f>
        <v/>
      </c>
      <c r="FM20" s="41" t="str" cm="1">
        <f t="array" aca="1" ref="FM20" ca="1">IF(type="M",IF(item_in_plan,IF(AND(show_progress="Yes",item_in_complete),"⚑","◆"),IF(AND(display="Plan vs Base",item_in_base),"◆","")),"")</f>
        <v/>
      </c>
      <c r="FN20" s="41" t="str" cm="1">
        <f t="array" aca="1" ref="FN20" ca="1">IF(type="M",IF(item_in_plan,IF(AND(show_progress="Yes",item_in_complete),"⚑","◆"),IF(AND(display="Plan vs Base",item_in_base),"◆","")),"")</f>
        <v/>
      </c>
      <c r="FO20" s="41" t="str" cm="1">
        <f t="array" aca="1" ref="FO20" ca="1">IF(type="M",IF(item_in_plan,IF(AND(show_progress="Yes",item_in_complete),"⚑","◆"),IF(AND(display="Plan vs Base",item_in_base),"◆","")),"")</f>
        <v/>
      </c>
      <c r="FP20" s="41" t="str" cm="1">
        <f t="array" aca="1" ref="FP20" ca="1">IF(type="M",IF(item_in_plan,IF(AND(show_progress="Yes",item_in_complete),"⚑","◆"),IF(AND(display="Plan vs Base",item_in_base),"◆","")),"")</f>
        <v/>
      </c>
      <c r="FQ20" s="41" t="str" cm="1">
        <f t="array" aca="1" ref="FQ20" ca="1">IF(type="M",IF(item_in_plan,IF(AND(show_progress="Yes",item_in_complete),"⚑","◆"),IF(AND(display="Plan vs Base",item_in_base),"◆","")),"")</f>
        <v/>
      </c>
      <c r="FR20" s="41" t="str" cm="1">
        <f t="array" aca="1" ref="FR20" ca="1">IF(type="M",IF(item_in_plan,IF(AND(show_progress="Yes",item_in_complete),"⚑","◆"),IF(AND(display="Plan vs Base",item_in_base),"◆","")),"")</f>
        <v/>
      </c>
      <c r="FS20" s="41" t="str" cm="1">
        <f t="array" aca="1" ref="FS20" ca="1">IF(type="M",IF(item_in_plan,IF(AND(show_progress="Yes",item_in_complete),"⚑","◆"),IF(AND(display="Plan vs Base",item_in_base),"◆","")),"")</f>
        <v/>
      </c>
      <c r="FT20" s="41" t="str" cm="1">
        <f t="array" aca="1" ref="FT20" ca="1">IF(type="M",IF(item_in_plan,IF(AND(show_progress="Yes",item_in_complete),"⚑","◆"),IF(AND(display="Plan vs Base",item_in_base),"◆","")),"")</f>
        <v/>
      </c>
      <c r="FU20" s="41" t="str" cm="1">
        <f t="array" aca="1" ref="FU20" ca="1">IF(type="M",IF(item_in_plan,IF(AND(show_progress="Yes",item_in_complete),"⚑","◆"),IF(AND(display="Plan vs Base",item_in_base),"◆","")),"")</f>
        <v/>
      </c>
      <c r="FV20" s="41" t="str" cm="1">
        <f t="array" aca="1" ref="FV20" ca="1">IF(type="M",IF(item_in_plan,IF(AND(show_progress="Yes",item_in_complete),"⚑","◆"),IF(AND(display="Plan vs Base",item_in_base),"◆","")),"")</f>
        <v/>
      </c>
      <c r="FW20" s="41" t="str" cm="1">
        <f t="array" aca="1" ref="FW20" ca="1">IF(type="M",IF(item_in_plan,IF(AND(show_progress="Yes",item_in_complete),"⚑","◆"),IF(AND(display="Plan vs Base",item_in_base),"◆","")),"")</f>
        <v/>
      </c>
      <c r="FX20" s="41" t="str" cm="1">
        <f t="array" aca="1" ref="FX20" ca="1">IF(type="M",IF(item_in_plan,IF(AND(show_progress="Yes",item_in_complete),"⚑","◆"),IF(AND(display="Plan vs Base",item_in_base),"◆","")),"")</f>
        <v/>
      </c>
      <c r="FY20" s="41" t="str" cm="1">
        <f t="array" aca="1" ref="FY20" ca="1">IF(type="M",IF(item_in_plan,IF(AND(show_progress="Yes",item_in_complete),"⚑","◆"),IF(AND(display="Plan vs Base",item_in_base),"◆","")),"")</f>
        <v/>
      </c>
      <c r="FZ20" s="41" t="str" cm="1">
        <f t="array" aca="1" ref="FZ20" ca="1">IF(type="M",IF(item_in_plan,IF(AND(show_progress="Yes",item_in_complete),"⚑","◆"),IF(AND(display="Plan vs Base",item_in_base),"◆","")),"")</f>
        <v/>
      </c>
      <c r="GA20" s="41" t="str" cm="1">
        <f t="array" aca="1" ref="GA20" ca="1">IF(type="M",IF(item_in_plan,IF(AND(show_progress="Yes",item_in_complete),"⚑","◆"),IF(AND(display="Plan vs Base",item_in_base),"◆","")),"")</f>
        <v/>
      </c>
      <c r="GB20" s="41" t="str" cm="1">
        <f t="array" aca="1" ref="GB20" ca="1">IF(type="M",IF(item_in_plan,IF(AND(show_progress="Yes",item_in_complete),"⚑","◆"),IF(AND(display="Plan vs Base",item_in_base),"◆","")),"")</f>
        <v/>
      </c>
      <c r="GC20" s="41" t="str" cm="1">
        <f t="array" aca="1" ref="GC20" ca="1">IF(type="M",IF(item_in_plan,IF(AND(show_progress="Yes",item_in_complete),"⚑","◆"),IF(AND(display="Plan vs Base",item_in_base),"◆","")),"")</f>
        <v/>
      </c>
      <c r="GD20" s="41" t="str" cm="1">
        <f t="array" aca="1" ref="GD20" ca="1">IF(type="M",IF(item_in_plan,IF(AND(show_progress="Yes",item_in_complete),"⚑","◆"),IF(AND(display="Plan vs Base",item_in_base),"◆","")),"")</f>
        <v/>
      </c>
      <c r="GE20" s="41" t="str" cm="1">
        <f t="array" aca="1" ref="GE20" ca="1">IF(type="M",IF(item_in_plan,IF(AND(show_progress="Yes",item_in_complete),"⚑","◆"),IF(AND(display="Plan vs Base",item_in_base),"◆","")),"")</f>
        <v/>
      </c>
      <c r="GF20" s="41" t="str" cm="1">
        <f t="array" aca="1" ref="GF20" ca="1">IF(type="M",IF(item_in_plan,IF(AND(show_progress="Yes",item_in_complete),"⚑","◆"),IF(AND(display="Plan vs Base",item_in_base),"◆","")),"")</f>
        <v/>
      </c>
      <c r="GG20" s="41" t="str" cm="1">
        <f t="array" aca="1" ref="GG20" ca="1">IF(type="M",IF(item_in_plan,IF(AND(show_progress="Yes",item_in_complete),"⚑","◆"),IF(AND(display="Plan vs Base",item_in_base),"◆","")),"")</f>
        <v/>
      </c>
      <c r="GH20" s="41" t="str" cm="1">
        <f t="array" aca="1" ref="GH20" ca="1">IF(type="M",IF(item_in_plan,IF(AND(show_progress="Yes",item_in_complete),"⚑","◆"),IF(AND(display="Plan vs Base",item_in_base),"◆","")),"")</f>
        <v/>
      </c>
      <c r="GI20" s="41" t="str" cm="1">
        <f t="array" aca="1" ref="GI20" ca="1">IF(type="M",IF(item_in_plan,IF(AND(show_progress="Yes",item_in_complete),"⚑","◆"),IF(AND(display="Plan vs Base",item_in_base),"◆","")),"")</f>
        <v/>
      </c>
      <c r="GJ20" s="41" t="str" cm="1">
        <f t="array" aca="1" ref="GJ20" ca="1">IF(type="M",IF(item_in_plan,IF(AND(show_progress="Yes",item_in_complete),"⚑","◆"),IF(AND(display="Plan vs Base",item_in_base),"◆","")),"")</f>
        <v/>
      </c>
      <c r="GK20" s="41" t="str" cm="1">
        <f t="array" aca="1" ref="GK20" ca="1">IF(type="M",IF(item_in_plan,IF(AND(show_progress="Yes",item_in_complete),"⚑","◆"),IF(AND(display="Plan vs Base",item_in_base),"◆","")),"")</f>
        <v/>
      </c>
      <c r="GL20" s="41" t="str" cm="1">
        <f t="array" aca="1" ref="GL20" ca="1">IF(type="M",IF(item_in_plan,IF(AND(show_progress="Yes",item_in_complete),"⚑","◆"),IF(AND(display="Plan vs Base",item_in_base),"◆","")),"")</f>
        <v/>
      </c>
      <c r="GM20" s="41" t="str" cm="1">
        <f t="array" aca="1" ref="GM20" ca="1">IF(type="M",IF(item_in_plan,IF(AND(show_progress="Yes",item_in_complete),"⚑","◆"),IF(AND(display="Plan vs Base",item_in_base),"◆","")),"")</f>
        <v/>
      </c>
      <c r="GN20" s="41" t="str" cm="1">
        <f t="array" aca="1" ref="GN20" ca="1">IF(type="M",IF(item_in_plan,IF(AND(show_progress="Yes",item_in_complete),"⚑","◆"),IF(AND(display="Plan vs Base",item_in_base),"◆","")),"")</f>
        <v/>
      </c>
      <c r="GO20" s="41" t="str" cm="1">
        <f t="array" aca="1" ref="GO20" ca="1">IF(type="M",IF(item_in_plan,IF(AND(show_progress="Yes",item_in_complete),"⚑","◆"),IF(AND(display="Plan vs Base",item_in_base),"◆","")),"")</f>
        <v/>
      </c>
      <c r="GP20" s="41" t="str" cm="1">
        <f t="array" aca="1" ref="GP20" ca="1">IF(type="M",IF(item_in_plan,IF(AND(show_progress="Yes",item_in_complete),"⚑","◆"),IF(AND(display="Plan vs Base",item_in_base),"◆","")),"")</f>
        <v/>
      </c>
      <c r="GQ20" s="41" t="str" cm="1">
        <f t="array" aca="1" ref="GQ20" ca="1">IF(type="M",IF(item_in_plan,IF(AND(show_progress="Yes",item_in_complete),"⚑","◆"),IF(AND(display="Plan vs Base",item_in_base),"◆","")),"")</f>
        <v/>
      </c>
      <c r="GR20" s="41" t="str" cm="1">
        <f t="array" aca="1" ref="GR20" ca="1">IF(type="M",IF(item_in_plan,IF(AND(show_progress="Yes",item_in_complete),"⚑","◆"),IF(AND(display="Plan vs Base",item_in_base),"◆","")),"")</f>
        <v/>
      </c>
      <c r="GS20" s="41" t="str" cm="1">
        <f t="array" aca="1" ref="GS20" ca="1">IF(type="M",IF(item_in_plan,IF(AND(show_progress="Yes",item_in_complete),"⚑","◆"),IF(AND(display="Plan vs Base",item_in_base),"◆","")),"")</f>
        <v/>
      </c>
      <c r="GT20" s="41" t="str" cm="1">
        <f t="array" aca="1" ref="GT20" ca="1">IF(type="M",IF(item_in_plan,IF(AND(show_progress="Yes",item_in_complete),"⚑","◆"),IF(AND(display="Plan vs Base",item_in_base),"◆","")),"")</f>
        <v/>
      </c>
      <c r="GU20" s="41" t="str" cm="1">
        <f t="array" aca="1" ref="GU20" ca="1">IF(type="M",IF(item_in_plan,IF(AND(show_progress="Yes",item_in_complete),"⚑","◆"),IF(AND(display="Plan vs Base",item_in_base),"◆","")),"")</f>
        <v/>
      </c>
      <c r="GV20" s="41" t="str" cm="1">
        <f t="array" aca="1" ref="GV20" ca="1">IF(type="M",IF(item_in_plan,IF(AND(show_progress="Yes",item_in_complete),"⚑","◆"),IF(AND(display="Plan vs Base",item_in_base),"◆","")),"")</f>
        <v/>
      </c>
      <c r="GW20" s="41" t="str" cm="1">
        <f t="array" aca="1" ref="GW20" ca="1">IF(type="M",IF(item_in_plan,IF(AND(show_progress="Yes",item_in_complete),"⚑","◆"),IF(AND(display="Plan vs Base",item_in_base),"◆","")),"")</f>
        <v/>
      </c>
      <c r="GX20" s="41" t="str" cm="1">
        <f t="array" aca="1" ref="GX20" ca="1">IF(type="M",IF(item_in_plan,IF(AND(show_progress="Yes",item_in_complete),"⚑","◆"),IF(AND(display="Plan vs Base",item_in_base),"◆","")),"")</f>
        <v/>
      </c>
      <c r="GY20" s="41" t="str" cm="1">
        <f t="array" aca="1" ref="GY20" ca="1">IF(type="M",IF(item_in_plan,IF(AND(show_progress="Yes",item_in_complete),"⚑","◆"),IF(AND(display="Plan vs Base",item_in_base),"◆","")),"")</f>
        <v/>
      </c>
      <c r="GZ20" s="41" t="str" cm="1">
        <f t="array" aca="1" ref="GZ20" ca="1">IF(type="M",IF(item_in_plan,IF(AND(show_progress="Yes",item_in_complete),"⚑","◆"),IF(AND(display="Plan vs Base",item_in_base),"◆","")),"")</f>
        <v/>
      </c>
    </row>
    <row r="21" spans="1:208" s="34" customFormat="1" ht="12.75">
      <c r="A21" s="81"/>
      <c r="B21" s="42">
        <f t="shared" ca="1" si="9"/>
        <v>7</v>
      </c>
      <c r="C21" s="82">
        <f ca="1">IF(type&lt;&gt;"",IF(ROW(stage_id)=ROW($C$13)+2,1,IF(type="S",MAX(prev_col_range)+1,MAX(prev_col_range))))</f>
        <v>1</v>
      </c>
      <c r="D21" s="83">
        <f ca="1">_xlfn.IFNA(IF(OR(type="T",type="M"),MATCH(role,Setting!$I$9:$I$16,0),-1),-1)</f>
        <v>-1</v>
      </c>
      <c r="E21" s="42" t="s">
        <v>55</v>
      </c>
      <c r="F21" s="41" t="s">
        <v>61</v>
      </c>
      <c r="H21" s="62" t="str">
        <f ca="1">_xlfn.IFNA(INDEX(Setting!$P$9:$P$28,MATCH(team_member,Setting!$N$9:$N$28,0)),"")</f>
        <v/>
      </c>
      <c r="I21" s="41"/>
      <c r="J21" s="43"/>
      <c r="K21" s="70"/>
      <c r="L21" s="71"/>
      <c r="M21" s="42">
        <f ca="1">B20</f>
        <v>6</v>
      </c>
      <c r="N21" s="72" t="str">
        <f t="shared" ca="1" si="10"/>
        <v>↖</v>
      </c>
      <c r="O21" s="73" t="str" cm="1">
        <f t="array" aca="1" ref="O21" ca="1">IFERROR("("&amp;d.type&amp;") "&amp;IF(LEN(d.name)&gt;7,LEFT(d.name,7)&amp;"…",d.name),"")</f>
        <v>(T) - 20MW …</v>
      </c>
      <c r="P21" s="79" t="s">
        <v>62</v>
      </c>
      <c r="Q21" s="43">
        <v>5</v>
      </c>
      <c r="R21" s="42">
        <v>60</v>
      </c>
      <c r="S21" s="70" cm="1">
        <f t="array" aca="1" ref="S21" ca="1">IFERROR(IF(ind.start&gt;0,ind.start,IF(ind.end&lt;&gt;"",plan_start_calculation,IF(d.id&lt;&gt;"",IF(OR(d.conn="FS",d.conn=""),fs_calculation,IF(d.conn="SS",ss_calculation,plan_start_calculation)),""))),"")</f>
        <v>45049</v>
      </c>
      <c r="T21" s="71" cm="1">
        <f t="array" aca="1" ref="T21" ca="1">IFERROR(IF(ind.start&lt;&gt;"",plan_end_calculation,IF(ind.end&lt;&gt;"",ind.end,IF(d.id&lt;&gt;"",IF(d.conn="SF",sf_calculation,IF(d.conn="FF",ff_calculation,plan_end_calculation)),""))),"")</f>
        <v>45108</v>
      </c>
      <c r="U21" s="84">
        <v>45049</v>
      </c>
      <c r="V21" s="85">
        <v>45108</v>
      </c>
      <c r="W21" s="97"/>
      <c r="X21" s="41" t="str" cm="1">
        <f t="array" aca="1" ref="X21" ca="1">IF(type="M",IF(item_in_plan,IF(AND(show_progress="Yes",item_in_complete),"⚑","◆"),IF(AND(display="Plan vs Base",item_in_base),"◆","")),"")</f>
        <v/>
      </c>
      <c r="Y21" s="41" t="str" cm="1">
        <f t="array" aca="1" ref="Y21" ca="1">IF(type="M",IF(item_in_plan,IF(AND(show_progress="Yes",item_in_complete),"⚑","◆"),IF(AND(display="Plan vs Base",item_in_base),"◆","")),"")</f>
        <v/>
      </c>
      <c r="Z21" s="41" t="str" cm="1">
        <f t="array" aca="1" ref="Z21" ca="1">IF(type="M",IF(item_in_plan,IF(AND(show_progress="Yes",item_in_complete),"⚑","◆"),IF(AND(display="Plan vs Base",item_in_base),"◆","")),"")</f>
        <v/>
      </c>
      <c r="AA21" s="41" t="str" cm="1">
        <f t="array" aca="1" ref="AA21" ca="1">IF(type="M",IF(item_in_plan,IF(AND(show_progress="Yes",item_in_complete),"⚑","◆"),IF(AND(display="Plan vs Base",item_in_base),"◆","")),"")</f>
        <v/>
      </c>
      <c r="AB21" s="41" t="str" cm="1">
        <f t="array" aca="1" ref="AB21" ca="1">IF(type="M",IF(item_in_plan,IF(AND(show_progress="Yes",item_in_complete),"⚑","◆"),IF(AND(display="Plan vs Base",item_in_base),"◆","")),"")</f>
        <v/>
      </c>
      <c r="AC21" s="41" t="str" cm="1">
        <f t="array" aca="1" ref="AC21" ca="1">IF(type="M",IF(item_in_plan,IF(AND(show_progress="Yes",item_in_complete),"⚑","◆"),IF(AND(display="Plan vs Base",item_in_base),"◆","")),"")</f>
        <v/>
      </c>
      <c r="AD21" s="41" t="str" cm="1">
        <f t="array" aca="1" ref="AD21" ca="1">IF(type="M",IF(item_in_plan,IF(AND(show_progress="Yes",item_in_complete),"⚑","◆"),IF(AND(display="Plan vs Base",item_in_base),"◆","")),"")</f>
        <v/>
      </c>
      <c r="AE21" s="41" t="str" cm="1">
        <f t="array" aca="1" ref="AE21" ca="1">IF(type="M",IF(item_in_plan,IF(AND(show_progress="Yes",item_in_complete),"⚑","◆"),IF(AND(display="Plan vs Base",item_in_base),"◆","")),"")</f>
        <v/>
      </c>
      <c r="AF21" s="41" t="str" cm="1">
        <f t="array" aca="1" ref="AF21" ca="1">IF(type="M",IF(item_in_plan,IF(AND(show_progress="Yes",item_in_complete),"⚑","◆"),IF(AND(display="Plan vs Base",item_in_base),"◆","")),"")</f>
        <v/>
      </c>
      <c r="AG21" s="41" t="str" cm="1">
        <f t="array" aca="1" ref="AG21" ca="1">IF(type="M",IF(item_in_plan,IF(AND(show_progress="Yes",item_in_complete),"⚑","◆"),IF(AND(display="Plan vs Base",item_in_base),"◆","")),"")</f>
        <v/>
      </c>
      <c r="AH21" s="41" t="str" cm="1">
        <f t="array" aca="1" ref="AH21" ca="1">IF(type="M",IF(item_in_plan,IF(AND(show_progress="Yes",item_in_complete),"⚑","◆"),IF(AND(display="Plan vs Base",item_in_base),"◆","")),"")</f>
        <v/>
      </c>
      <c r="AI21" s="41" t="str" cm="1">
        <f t="array" aca="1" ref="AI21" ca="1">IF(type="M",IF(item_in_plan,IF(AND(show_progress="Yes",item_in_complete),"⚑","◆"),IF(AND(display="Plan vs Base",item_in_base),"◆","")),"")</f>
        <v/>
      </c>
      <c r="AJ21" s="41" t="str" cm="1">
        <f t="array" aca="1" ref="AJ21" ca="1">IF(type="M",IF(item_in_plan,IF(AND(show_progress="Yes",item_in_complete),"⚑","◆"),IF(AND(display="Plan vs Base",item_in_base),"◆","")),"")</f>
        <v/>
      </c>
      <c r="AK21" s="41" t="str" cm="1">
        <f t="array" aca="1" ref="AK21" ca="1">IF(type="M",IF(item_in_plan,IF(AND(show_progress="Yes",item_in_complete),"⚑","◆"),IF(AND(display="Plan vs Base",item_in_base),"◆","")),"")</f>
        <v/>
      </c>
      <c r="AL21" s="41" t="str" cm="1">
        <f t="array" aca="1" ref="AL21" ca="1">IF(type="M",IF(item_in_plan,IF(AND(show_progress="Yes",item_in_complete),"⚑","◆"),IF(AND(display="Plan vs Base",item_in_base),"◆","")),"")</f>
        <v/>
      </c>
      <c r="AM21" s="41" t="str" cm="1">
        <f t="array" aca="1" ref="AM21" ca="1">IF(type="M",IF(item_in_plan,IF(AND(show_progress="Yes",item_in_complete),"⚑","◆"),IF(AND(display="Plan vs Base",item_in_base),"◆","")),"")</f>
        <v/>
      </c>
      <c r="AN21" s="41" t="str" cm="1">
        <f t="array" aca="1" ref="AN21" ca="1">IF(type="M",IF(item_in_plan,IF(AND(show_progress="Yes",item_in_complete),"⚑","◆"),IF(AND(display="Plan vs Base",item_in_base),"◆","")),"")</f>
        <v/>
      </c>
      <c r="AO21" s="41" t="str" cm="1">
        <f t="array" aca="1" ref="AO21" ca="1">IF(type="M",IF(item_in_plan,IF(AND(show_progress="Yes",item_in_complete),"⚑","◆"),IF(AND(display="Plan vs Base",item_in_base),"◆","")),"")</f>
        <v/>
      </c>
      <c r="AP21" s="41" t="str" cm="1">
        <f t="array" aca="1" ref="AP21" ca="1">IF(type="M",IF(item_in_plan,IF(AND(show_progress="Yes",item_in_complete),"⚑","◆"),IF(AND(display="Plan vs Base",item_in_base),"◆","")),"")</f>
        <v/>
      </c>
      <c r="AQ21" s="41" t="str" cm="1">
        <f t="array" aca="1" ref="AQ21" ca="1">IF(type="M",IF(item_in_plan,IF(AND(show_progress="Yes",item_in_complete),"⚑","◆"),IF(AND(display="Plan vs Base",item_in_base),"◆","")),"")</f>
        <v/>
      </c>
      <c r="AR21" s="41" t="str" cm="1">
        <f t="array" aca="1" ref="AR21" ca="1">IF(type="M",IF(item_in_plan,IF(AND(show_progress="Yes",item_in_complete),"⚑","◆"),IF(AND(display="Plan vs Base",item_in_base),"◆","")),"")</f>
        <v/>
      </c>
      <c r="AS21" s="41" t="str" cm="1">
        <f t="array" aca="1" ref="AS21" ca="1">IF(type="M",IF(item_in_plan,IF(AND(show_progress="Yes",item_in_complete),"⚑","◆"),IF(AND(display="Plan vs Base",item_in_base),"◆","")),"")</f>
        <v/>
      </c>
      <c r="AT21" s="41" t="str" cm="1">
        <f t="array" aca="1" ref="AT21" ca="1">IF(type="M",IF(item_in_plan,IF(AND(show_progress="Yes",item_in_complete),"⚑","◆"),IF(AND(display="Plan vs Base",item_in_base),"◆","")),"")</f>
        <v/>
      </c>
      <c r="AU21" s="41" t="str" cm="1">
        <f t="array" aca="1" ref="AU21" ca="1">IF(type="M",IF(item_in_plan,IF(AND(show_progress="Yes",item_in_complete),"⚑","◆"),IF(AND(display="Plan vs Base",item_in_base),"◆","")),"")</f>
        <v/>
      </c>
      <c r="AV21" s="41" t="str" cm="1">
        <f t="array" aca="1" ref="AV21" ca="1">IF(type="M",IF(item_in_plan,IF(AND(show_progress="Yes",item_in_complete),"⚑","◆"),IF(AND(display="Plan vs Base",item_in_base),"◆","")),"")</f>
        <v/>
      </c>
      <c r="AW21" s="41" t="str" cm="1">
        <f t="array" aca="1" ref="AW21" ca="1">IF(type="M",IF(item_in_plan,IF(AND(show_progress="Yes",item_in_complete),"⚑","◆"),IF(AND(display="Plan vs Base",item_in_base),"◆","")),"")</f>
        <v/>
      </c>
      <c r="AX21" s="41" t="str" cm="1">
        <f t="array" aca="1" ref="AX21" ca="1">IF(type="M",IF(item_in_plan,IF(AND(show_progress="Yes",item_in_complete),"⚑","◆"),IF(AND(display="Plan vs Base",item_in_base),"◆","")),"")</f>
        <v/>
      </c>
      <c r="AY21" s="41" t="str" cm="1">
        <f t="array" aca="1" ref="AY21" ca="1">IF(type="M",IF(item_in_plan,IF(AND(show_progress="Yes",item_in_complete),"⚑","◆"),IF(AND(display="Plan vs Base",item_in_base),"◆","")),"")</f>
        <v/>
      </c>
      <c r="AZ21" s="41" t="str" cm="1">
        <f t="array" aca="1" ref="AZ21" ca="1">IF(type="M",IF(item_in_plan,IF(AND(show_progress="Yes",item_in_complete),"⚑","◆"),IF(AND(display="Plan vs Base",item_in_base),"◆","")),"")</f>
        <v/>
      </c>
      <c r="BA21" s="41" t="str" cm="1">
        <f t="array" aca="1" ref="BA21" ca="1">IF(type="M",IF(item_in_plan,IF(AND(show_progress="Yes",item_in_complete),"⚑","◆"),IF(AND(display="Plan vs Base",item_in_base),"◆","")),"")</f>
        <v/>
      </c>
      <c r="BB21" s="41" t="str" cm="1">
        <f t="array" aca="1" ref="BB21" ca="1">IF(type="M",IF(item_in_plan,IF(AND(show_progress="Yes",item_in_complete),"⚑","◆"),IF(AND(display="Plan vs Base",item_in_base),"◆","")),"")</f>
        <v/>
      </c>
      <c r="BC21" s="41" t="str" cm="1">
        <f t="array" aca="1" ref="BC21" ca="1">IF(type="M",IF(item_in_plan,IF(AND(show_progress="Yes",item_in_complete),"⚑","◆"),IF(AND(display="Plan vs Base",item_in_base),"◆","")),"")</f>
        <v/>
      </c>
      <c r="BD21" s="41" t="str" cm="1">
        <f t="array" aca="1" ref="BD21" ca="1">IF(type="M",IF(item_in_plan,IF(AND(show_progress="Yes",item_in_complete),"⚑","◆"),IF(AND(display="Plan vs Base",item_in_base),"◆","")),"")</f>
        <v/>
      </c>
      <c r="BE21" s="41" t="str" cm="1">
        <f t="array" aca="1" ref="BE21" ca="1">IF(type="M",IF(item_in_plan,IF(AND(show_progress="Yes",item_in_complete),"⚑","◆"),IF(AND(display="Plan vs Base",item_in_base),"◆","")),"")</f>
        <v/>
      </c>
      <c r="BF21" s="41" t="str" cm="1">
        <f t="array" aca="1" ref="BF21" ca="1">IF(type="M",IF(item_in_plan,IF(AND(show_progress="Yes",item_in_complete),"⚑","◆"),IF(AND(display="Plan vs Base",item_in_base),"◆","")),"")</f>
        <v/>
      </c>
      <c r="BG21" s="41" t="str" cm="1">
        <f t="array" aca="1" ref="BG21" ca="1">IF(type="M",IF(item_in_plan,IF(AND(show_progress="Yes",item_in_complete),"⚑","◆"),IF(AND(display="Plan vs Base",item_in_base),"◆","")),"")</f>
        <v/>
      </c>
      <c r="BH21" s="41" t="str" cm="1">
        <f t="array" aca="1" ref="BH21" ca="1">IF(type="M",IF(item_in_plan,IF(AND(show_progress="Yes",item_in_complete),"⚑","◆"),IF(AND(display="Plan vs Base",item_in_base),"◆","")),"")</f>
        <v/>
      </c>
      <c r="BI21" s="41" t="str" cm="1">
        <f t="array" aca="1" ref="BI21" ca="1">IF(type="M",IF(item_in_plan,IF(AND(show_progress="Yes",item_in_complete),"⚑","◆"),IF(AND(display="Plan vs Base",item_in_base),"◆","")),"")</f>
        <v/>
      </c>
      <c r="BJ21" s="41" t="str" cm="1">
        <f t="array" aca="1" ref="BJ21" ca="1">IF(type="M",IF(item_in_plan,IF(AND(show_progress="Yes",item_in_complete),"⚑","◆"),IF(AND(display="Plan vs Base",item_in_base),"◆","")),"")</f>
        <v/>
      </c>
      <c r="BK21" s="41" t="str" cm="1">
        <f t="array" aca="1" ref="BK21" ca="1">IF(type="M",IF(item_in_plan,IF(AND(show_progress="Yes",item_in_complete),"⚑","◆"),IF(AND(display="Plan vs Base",item_in_base),"◆","")),"")</f>
        <v/>
      </c>
      <c r="BL21" s="41" t="str" cm="1">
        <f t="array" aca="1" ref="BL21" ca="1">IF(type="M",IF(item_in_plan,IF(AND(show_progress="Yes",item_in_complete),"⚑","◆"),IF(AND(display="Plan vs Base",item_in_base),"◆","")),"")</f>
        <v/>
      </c>
      <c r="BM21" s="41" t="str" cm="1">
        <f t="array" aca="1" ref="BM21" ca="1">IF(type="M",IF(item_in_plan,IF(AND(show_progress="Yes",item_in_complete),"⚑","◆"),IF(AND(display="Plan vs Base",item_in_base),"◆","")),"")</f>
        <v/>
      </c>
      <c r="BN21" s="41" t="str" cm="1">
        <f t="array" aca="1" ref="BN21" ca="1">IF(type="M",IF(item_in_plan,IF(AND(show_progress="Yes",item_in_complete),"⚑","◆"),IF(AND(display="Plan vs Base",item_in_base),"◆","")),"")</f>
        <v/>
      </c>
      <c r="BO21" s="41" t="str" cm="1">
        <f t="array" aca="1" ref="BO21" ca="1">IF(type="M",IF(item_in_plan,IF(AND(show_progress="Yes",item_in_complete),"⚑","◆"),IF(AND(display="Plan vs Base",item_in_base),"◆","")),"")</f>
        <v/>
      </c>
      <c r="BP21" s="41" t="str" cm="1">
        <f t="array" aca="1" ref="BP21" ca="1">IF(type="M",IF(item_in_plan,IF(AND(show_progress="Yes",item_in_complete),"⚑","◆"),IF(AND(display="Plan vs Base",item_in_base),"◆","")),"")</f>
        <v/>
      </c>
      <c r="BQ21" s="41" t="str" cm="1">
        <f t="array" aca="1" ref="BQ21" ca="1">IF(type="M",IF(item_in_plan,IF(AND(show_progress="Yes",item_in_complete),"⚑","◆"),IF(AND(display="Plan vs Base",item_in_base),"◆","")),"")</f>
        <v/>
      </c>
      <c r="BR21" s="41" t="str" cm="1">
        <f t="array" aca="1" ref="BR21" ca="1">IF(type="M",IF(item_in_plan,IF(AND(show_progress="Yes",item_in_complete),"⚑","◆"),IF(AND(display="Plan vs Base",item_in_base),"◆","")),"")</f>
        <v/>
      </c>
      <c r="BS21" s="41" t="str" cm="1">
        <f t="array" aca="1" ref="BS21" ca="1">IF(type="M",IF(item_in_plan,IF(AND(show_progress="Yes",item_in_complete),"⚑","◆"),IF(AND(display="Plan vs Base",item_in_base),"◆","")),"")</f>
        <v/>
      </c>
      <c r="BT21" s="41" t="str" cm="1">
        <f t="array" aca="1" ref="BT21" ca="1">IF(type="M",IF(item_in_plan,IF(AND(show_progress="Yes",item_in_complete),"⚑","◆"),IF(AND(display="Plan vs Base",item_in_base),"◆","")),"")</f>
        <v/>
      </c>
      <c r="BU21" s="41" t="str" cm="1">
        <f t="array" aca="1" ref="BU21" ca="1">IF(type="M",IF(item_in_plan,IF(AND(show_progress="Yes",item_in_complete),"⚑","◆"),IF(AND(display="Plan vs Base",item_in_base),"◆","")),"")</f>
        <v/>
      </c>
      <c r="BV21" s="41" t="str" cm="1">
        <f t="array" aca="1" ref="BV21" ca="1">IF(type="M",IF(item_in_plan,IF(AND(show_progress="Yes",item_in_complete),"⚑","◆"),IF(AND(display="Plan vs Base",item_in_base),"◆","")),"")</f>
        <v/>
      </c>
      <c r="BW21" s="41" t="str" cm="1">
        <f t="array" aca="1" ref="BW21" ca="1">IF(type="M",IF(item_in_plan,IF(AND(show_progress="Yes",item_in_complete),"⚑","◆"),IF(AND(display="Plan vs Base",item_in_base),"◆","")),"")</f>
        <v/>
      </c>
      <c r="BX21" s="41" t="str" cm="1">
        <f t="array" aca="1" ref="BX21" ca="1">IF(type="M",IF(item_in_plan,IF(AND(show_progress="Yes",item_in_complete),"⚑","◆"),IF(AND(display="Plan vs Base",item_in_base),"◆","")),"")</f>
        <v/>
      </c>
      <c r="BY21" s="41" t="str" cm="1">
        <f t="array" aca="1" ref="BY21" ca="1">IF(type="M",IF(item_in_plan,IF(AND(show_progress="Yes",item_in_complete),"⚑","◆"),IF(AND(display="Plan vs Base",item_in_base),"◆","")),"")</f>
        <v/>
      </c>
      <c r="BZ21" s="41" t="str" cm="1">
        <f t="array" aca="1" ref="BZ21" ca="1">IF(type="M",IF(item_in_plan,IF(AND(show_progress="Yes",item_in_complete),"⚑","◆"),IF(AND(display="Plan vs Base",item_in_base),"◆","")),"")</f>
        <v/>
      </c>
      <c r="CA21" s="41" t="str" cm="1">
        <f t="array" aca="1" ref="CA21" ca="1">IF(type="M",IF(item_in_plan,IF(AND(show_progress="Yes",item_in_complete),"⚑","◆"),IF(AND(display="Plan vs Base",item_in_base),"◆","")),"")</f>
        <v/>
      </c>
      <c r="CB21" s="41" t="str" cm="1">
        <f t="array" aca="1" ref="CB21" ca="1">IF(type="M",IF(item_in_plan,IF(AND(show_progress="Yes",item_in_complete),"⚑","◆"),IF(AND(display="Plan vs Base",item_in_base),"◆","")),"")</f>
        <v/>
      </c>
      <c r="CC21" s="41" t="str" cm="1">
        <f t="array" aca="1" ref="CC21" ca="1">IF(type="M",IF(item_in_plan,IF(AND(show_progress="Yes",item_in_complete),"⚑","◆"),IF(AND(display="Plan vs Base",item_in_base),"◆","")),"")</f>
        <v/>
      </c>
      <c r="CD21" s="41" t="str" cm="1">
        <f t="array" aca="1" ref="CD21" ca="1">IF(type="M",IF(item_in_plan,IF(AND(show_progress="Yes",item_in_complete),"⚑","◆"),IF(AND(display="Plan vs Base",item_in_base),"◆","")),"")</f>
        <v/>
      </c>
      <c r="CE21" s="41" t="str" cm="1">
        <f t="array" aca="1" ref="CE21" ca="1">IF(type="M",IF(item_in_plan,IF(AND(show_progress="Yes",item_in_complete),"⚑","◆"),IF(AND(display="Plan vs Base",item_in_base),"◆","")),"")</f>
        <v/>
      </c>
      <c r="CF21" s="41" t="str" cm="1">
        <f t="array" aca="1" ref="CF21" ca="1">IF(type="M",IF(item_in_plan,IF(AND(show_progress="Yes",item_in_complete),"⚑","◆"),IF(AND(display="Plan vs Base",item_in_base),"◆","")),"")</f>
        <v/>
      </c>
      <c r="CG21" s="41" t="str" cm="1">
        <f t="array" aca="1" ref="CG21" ca="1">IF(type="M",IF(item_in_plan,IF(AND(show_progress="Yes",item_in_complete),"⚑","◆"),IF(AND(display="Plan vs Base",item_in_base),"◆","")),"")</f>
        <v/>
      </c>
      <c r="CH21" s="41" t="str" cm="1">
        <f t="array" aca="1" ref="CH21" ca="1">IF(type="M",IF(item_in_plan,IF(AND(show_progress="Yes",item_in_complete),"⚑","◆"),IF(AND(display="Plan vs Base",item_in_base),"◆","")),"")</f>
        <v/>
      </c>
      <c r="CI21" s="41" t="str" cm="1">
        <f t="array" aca="1" ref="CI21" ca="1">IF(type="M",IF(item_in_plan,IF(AND(show_progress="Yes",item_in_complete),"⚑","◆"),IF(AND(display="Plan vs Base",item_in_base),"◆","")),"")</f>
        <v/>
      </c>
      <c r="CJ21" s="41" t="str" cm="1">
        <f t="array" aca="1" ref="CJ21" ca="1">IF(type="M",IF(item_in_plan,IF(AND(show_progress="Yes",item_in_complete),"⚑","◆"),IF(AND(display="Plan vs Base",item_in_base),"◆","")),"")</f>
        <v/>
      </c>
      <c r="CK21" s="41" t="str" cm="1">
        <f t="array" aca="1" ref="CK21" ca="1">IF(type="M",IF(item_in_plan,IF(AND(show_progress="Yes",item_in_complete),"⚑","◆"),IF(AND(display="Plan vs Base",item_in_base),"◆","")),"")</f>
        <v/>
      </c>
      <c r="CL21" s="41" t="str" cm="1">
        <f t="array" aca="1" ref="CL21" ca="1">IF(type="M",IF(item_in_plan,IF(AND(show_progress="Yes",item_in_complete),"⚑","◆"),IF(AND(display="Plan vs Base",item_in_base),"◆","")),"")</f>
        <v/>
      </c>
      <c r="CM21" s="41" t="str" cm="1">
        <f t="array" aca="1" ref="CM21" ca="1">IF(type="M",IF(item_in_plan,IF(AND(show_progress="Yes",item_in_complete),"⚑","◆"),IF(AND(display="Plan vs Base",item_in_base),"◆","")),"")</f>
        <v/>
      </c>
      <c r="CN21" s="41" t="str" cm="1">
        <f t="array" aca="1" ref="CN21" ca="1">IF(type="M",IF(item_in_plan,IF(AND(show_progress="Yes",item_in_complete),"⚑","◆"),IF(AND(display="Plan vs Base",item_in_base),"◆","")),"")</f>
        <v/>
      </c>
      <c r="CO21" s="41" t="str" cm="1">
        <f t="array" aca="1" ref="CO21" ca="1">IF(type="M",IF(item_in_plan,IF(AND(show_progress="Yes",item_in_complete),"⚑","◆"),IF(AND(display="Plan vs Base",item_in_base),"◆","")),"")</f>
        <v/>
      </c>
      <c r="CP21" s="41" t="str" cm="1">
        <f t="array" aca="1" ref="CP21" ca="1">IF(type="M",IF(item_in_plan,IF(AND(show_progress="Yes",item_in_complete),"⚑","◆"),IF(AND(display="Plan vs Base",item_in_base),"◆","")),"")</f>
        <v/>
      </c>
      <c r="CQ21" s="41" t="str" cm="1">
        <f t="array" aca="1" ref="CQ21" ca="1">IF(type="M",IF(item_in_plan,IF(AND(show_progress="Yes",item_in_complete),"⚑","◆"),IF(AND(display="Plan vs Base",item_in_base),"◆","")),"")</f>
        <v/>
      </c>
      <c r="CR21" s="41" t="str" cm="1">
        <f t="array" aca="1" ref="CR21" ca="1">IF(type="M",IF(item_in_plan,IF(AND(show_progress="Yes",item_in_complete),"⚑","◆"),IF(AND(display="Plan vs Base",item_in_base),"◆","")),"")</f>
        <v/>
      </c>
      <c r="CS21" s="41" t="str" cm="1">
        <f t="array" aca="1" ref="CS21" ca="1">IF(type="M",IF(item_in_plan,IF(AND(show_progress="Yes",item_in_complete),"⚑","◆"),IF(AND(display="Plan vs Base",item_in_base),"◆","")),"")</f>
        <v/>
      </c>
      <c r="CT21" s="41" t="str" cm="1">
        <f t="array" aca="1" ref="CT21" ca="1">IF(type="M",IF(item_in_plan,IF(AND(show_progress="Yes",item_in_complete),"⚑","◆"),IF(AND(display="Plan vs Base",item_in_base),"◆","")),"")</f>
        <v/>
      </c>
      <c r="CU21" s="41" t="str" cm="1">
        <f t="array" aca="1" ref="CU21" ca="1">IF(type="M",IF(item_in_plan,IF(AND(show_progress="Yes",item_in_complete),"⚑","◆"),IF(AND(display="Plan vs Base",item_in_base),"◆","")),"")</f>
        <v/>
      </c>
      <c r="CV21" s="41" t="str" cm="1">
        <f t="array" aca="1" ref="CV21" ca="1">IF(type="M",IF(item_in_plan,IF(AND(show_progress="Yes",item_in_complete),"⚑","◆"),IF(AND(display="Plan vs Base",item_in_base),"◆","")),"")</f>
        <v/>
      </c>
      <c r="CW21" s="41" t="str" cm="1">
        <f t="array" aca="1" ref="CW21" ca="1">IF(type="M",IF(item_in_plan,IF(AND(show_progress="Yes",item_in_complete),"⚑","◆"),IF(AND(display="Plan vs Base",item_in_base),"◆","")),"")</f>
        <v/>
      </c>
      <c r="CX21" s="41" t="str" cm="1">
        <f t="array" aca="1" ref="CX21" ca="1">IF(type="M",IF(item_in_plan,IF(AND(show_progress="Yes",item_in_complete),"⚑","◆"),IF(AND(display="Plan vs Base",item_in_base),"◆","")),"")</f>
        <v/>
      </c>
      <c r="CY21" s="41" t="str" cm="1">
        <f t="array" aca="1" ref="CY21" ca="1">IF(type="M",IF(item_in_plan,IF(AND(show_progress="Yes",item_in_complete),"⚑","◆"),IF(AND(display="Plan vs Base",item_in_base),"◆","")),"")</f>
        <v/>
      </c>
      <c r="CZ21" s="41" t="str" cm="1">
        <f t="array" aca="1" ref="CZ21" ca="1">IF(type="M",IF(item_in_plan,IF(AND(show_progress="Yes",item_in_complete),"⚑","◆"),IF(AND(display="Plan vs Base",item_in_base),"◆","")),"")</f>
        <v/>
      </c>
      <c r="DA21" s="41" t="str" cm="1">
        <f t="array" aca="1" ref="DA21" ca="1">IF(type="M",IF(item_in_plan,IF(AND(show_progress="Yes",item_in_complete),"⚑","◆"),IF(AND(display="Plan vs Base",item_in_base),"◆","")),"")</f>
        <v/>
      </c>
      <c r="DB21" s="41" t="str" cm="1">
        <f t="array" aca="1" ref="DB21" ca="1">IF(type="M",IF(item_in_plan,IF(AND(show_progress="Yes",item_in_complete),"⚑","◆"),IF(AND(display="Plan vs Base",item_in_base),"◆","")),"")</f>
        <v/>
      </c>
      <c r="DC21" s="41" t="str" cm="1">
        <f t="array" aca="1" ref="DC21" ca="1">IF(type="M",IF(item_in_plan,IF(AND(show_progress="Yes",item_in_complete),"⚑","◆"),IF(AND(display="Plan vs Base",item_in_base),"◆","")),"")</f>
        <v/>
      </c>
      <c r="DD21" s="41" t="str" cm="1">
        <f t="array" aca="1" ref="DD21" ca="1">IF(type="M",IF(item_in_plan,IF(AND(show_progress="Yes",item_in_complete),"⚑","◆"),IF(AND(display="Plan vs Base",item_in_base),"◆","")),"")</f>
        <v/>
      </c>
      <c r="DE21" s="41" t="str" cm="1">
        <f t="array" aca="1" ref="DE21" ca="1">IF(type="M",IF(item_in_plan,IF(AND(show_progress="Yes",item_in_complete),"⚑","◆"),IF(AND(display="Plan vs Base",item_in_base),"◆","")),"")</f>
        <v/>
      </c>
      <c r="DF21" s="41" t="str" cm="1">
        <f t="array" aca="1" ref="DF21" ca="1">IF(type="M",IF(item_in_plan,IF(AND(show_progress="Yes",item_in_complete),"⚑","◆"),IF(AND(display="Plan vs Base",item_in_base),"◆","")),"")</f>
        <v/>
      </c>
      <c r="DG21" s="41" t="str" cm="1">
        <f t="array" aca="1" ref="DG21" ca="1">IF(type="M",IF(item_in_plan,IF(AND(show_progress="Yes",item_in_complete),"⚑","◆"),IF(AND(display="Plan vs Base",item_in_base),"◆","")),"")</f>
        <v/>
      </c>
      <c r="DH21" s="41" t="str" cm="1">
        <f t="array" aca="1" ref="DH21" ca="1">IF(type="M",IF(item_in_plan,IF(AND(show_progress="Yes",item_in_complete),"⚑","◆"),IF(AND(display="Plan vs Base",item_in_base),"◆","")),"")</f>
        <v/>
      </c>
      <c r="DI21" s="41" t="str" cm="1">
        <f t="array" aca="1" ref="DI21" ca="1">IF(type="M",IF(item_in_plan,IF(AND(show_progress="Yes",item_in_complete),"⚑","◆"),IF(AND(display="Plan vs Base",item_in_base),"◆","")),"")</f>
        <v/>
      </c>
      <c r="DJ21" s="41" t="str" cm="1">
        <f t="array" aca="1" ref="DJ21" ca="1">IF(type="M",IF(item_in_plan,IF(AND(show_progress="Yes",item_in_complete),"⚑","◆"),IF(AND(display="Plan vs Base",item_in_base),"◆","")),"")</f>
        <v/>
      </c>
      <c r="DK21" s="41" t="str" cm="1">
        <f t="array" aca="1" ref="DK21" ca="1">IF(type="M",IF(item_in_plan,IF(AND(show_progress="Yes",item_in_complete),"⚑","◆"),IF(AND(display="Plan vs Base",item_in_base),"◆","")),"")</f>
        <v/>
      </c>
      <c r="DL21" s="41" t="str" cm="1">
        <f t="array" aca="1" ref="DL21" ca="1">IF(type="M",IF(item_in_plan,IF(AND(show_progress="Yes",item_in_complete),"⚑","◆"),IF(AND(display="Plan vs Base",item_in_base),"◆","")),"")</f>
        <v/>
      </c>
      <c r="DM21" s="41" t="str" cm="1">
        <f t="array" aca="1" ref="DM21" ca="1">IF(type="M",IF(item_in_plan,IF(AND(show_progress="Yes",item_in_complete),"⚑","◆"),IF(AND(display="Plan vs Base",item_in_base),"◆","")),"")</f>
        <v/>
      </c>
      <c r="DN21" s="41" t="str" cm="1">
        <f t="array" aca="1" ref="DN21" ca="1">IF(type="M",IF(item_in_plan,IF(AND(show_progress="Yes",item_in_complete),"⚑","◆"),IF(AND(display="Plan vs Base",item_in_base),"◆","")),"")</f>
        <v/>
      </c>
      <c r="DO21" s="41" t="str" cm="1">
        <f t="array" aca="1" ref="DO21" ca="1">IF(type="M",IF(item_in_plan,IF(AND(show_progress="Yes",item_in_complete),"⚑","◆"),IF(AND(display="Plan vs Base",item_in_base),"◆","")),"")</f>
        <v/>
      </c>
      <c r="DP21" s="41" t="str" cm="1">
        <f t="array" aca="1" ref="DP21" ca="1">IF(type="M",IF(item_in_plan,IF(AND(show_progress="Yes",item_in_complete),"⚑","◆"),IF(AND(display="Plan vs Base",item_in_base),"◆","")),"")</f>
        <v/>
      </c>
      <c r="DQ21" s="41" t="str" cm="1">
        <f t="array" aca="1" ref="DQ21" ca="1">IF(type="M",IF(item_in_plan,IF(AND(show_progress="Yes",item_in_complete),"⚑","◆"),IF(AND(display="Plan vs Base",item_in_base),"◆","")),"")</f>
        <v/>
      </c>
      <c r="DR21" s="41" t="str" cm="1">
        <f t="array" aca="1" ref="DR21" ca="1">IF(type="M",IF(item_in_plan,IF(AND(show_progress="Yes",item_in_complete),"⚑","◆"),IF(AND(display="Plan vs Base",item_in_base),"◆","")),"")</f>
        <v/>
      </c>
      <c r="DS21" s="41" t="str" cm="1">
        <f t="array" aca="1" ref="DS21" ca="1">IF(type="M",IF(item_in_plan,IF(AND(show_progress="Yes",item_in_complete),"⚑","◆"),IF(AND(display="Plan vs Base",item_in_base),"◆","")),"")</f>
        <v/>
      </c>
      <c r="DT21" s="41" t="str" cm="1">
        <f t="array" aca="1" ref="DT21" ca="1">IF(type="M",IF(item_in_plan,IF(AND(show_progress="Yes",item_in_complete),"⚑","◆"),IF(AND(display="Plan vs Base",item_in_base),"◆","")),"")</f>
        <v/>
      </c>
      <c r="DU21" s="41" t="str" cm="1">
        <f t="array" aca="1" ref="DU21" ca="1">IF(type="M",IF(item_in_plan,IF(AND(show_progress="Yes",item_in_complete),"⚑","◆"),IF(AND(display="Plan vs Base",item_in_base),"◆","")),"")</f>
        <v/>
      </c>
      <c r="DV21" s="41" t="str" cm="1">
        <f t="array" aca="1" ref="DV21" ca="1">IF(type="M",IF(item_in_plan,IF(AND(show_progress="Yes",item_in_complete),"⚑","◆"),IF(AND(display="Plan vs Base",item_in_base),"◆","")),"")</f>
        <v/>
      </c>
      <c r="DW21" s="41" t="str" cm="1">
        <f t="array" aca="1" ref="DW21" ca="1">IF(type="M",IF(item_in_plan,IF(AND(show_progress="Yes",item_in_complete),"⚑","◆"),IF(AND(display="Plan vs Base",item_in_base),"◆","")),"")</f>
        <v/>
      </c>
      <c r="DX21" s="41" t="str" cm="1">
        <f t="array" aca="1" ref="DX21" ca="1">IF(type="M",IF(item_in_plan,IF(AND(show_progress="Yes",item_in_complete),"⚑","◆"),IF(AND(display="Plan vs Base",item_in_base),"◆","")),"")</f>
        <v/>
      </c>
      <c r="DY21" s="41" t="str" cm="1">
        <f t="array" aca="1" ref="DY21" ca="1">IF(type="M",IF(item_in_plan,IF(AND(show_progress="Yes",item_in_complete),"⚑","◆"),IF(AND(display="Plan vs Base",item_in_base),"◆","")),"")</f>
        <v/>
      </c>
      <c r="DZ21" s="41" t="str" cm="1">
        <f t="array" aca="1" ref="DZ21" ca="1">IF(type="M",IF(item_in_plan,IF(AND(show_progress="Yes",item_in_complete),"⚑","◆"),IF(AND(display="Plan vs Base",item_in_base),"◆","")),"")</f>
        <v/>
      </c>
      <c r="EA21" s="41" t="str" cm="1">
        <f t="array" aca="1" ref="EA21" ca="1">IF(type="M",IF(item_in_plan,IF(AND(show_progress="Yes",item_in_complete),"⚑","◆"),IF(AND(display="Plan vs Base",item_in_base),"◆","")),"")</f>
        <v/>
      </c>
      <c r="EB21" s="41" t="str" cm="1">
        <f t="array" aca="1" ref="EB21" ca="1">IF(type="M",IF(item_in_plan,IF(AND(show_progress="Yes",item_in_complete),"⚑","◆"),IF(AND(display="Plan vs Base",item_in_base),"◆","")),"")</f>
        <v/>
      </c>
      <c r="EC21" s="41" t="str" cm="1">
        <f t="array" aca="1" ref="EC21" ca="1">IF(type="M",IF(item_in_plan,IF(AND(show_progress="Yes",item_in_complete),"⚑","◆"),IF(AND(display="Plan vs Base",item_in_base),"◆","")),"")</f>
        <v/>
      </c>
      <c r="ED21" s="41" t="str" cm="1">
        <f t="array" aca="1" ref="ED21" ca="1">IF(type="M",IF(item_in_plan,IF(AND(show_progress="Yes",item_in_complete),"⚑","◆"),IF(AND(display="Plan vs Base",item_in_base),"◆","")),"")</f>
        <v/>
      </c>
      <c r="EE21" s="41" t="str" cm="1">
        <f t="array" aca="1" ref="EE21" ca="1">IF(type="M",IF(item_in_plan,IF(AND(show_progress="Yes",item_in_complete),"⚑","◆"),IF(AND(display="Plan vs Base",item_in_base),"◆","")),"")</f>
        <v/>
      </c>
      <c r="EF21" s="41" t="str" cm="1">
        <f t="array" aca="1" ref="EF21" ca="1">IF(type="M",IF(item_in_plan,IF(AND(show_progress="Yes",item_in_complete),"⚑","◆"),IF(AND(display="Plan vs Base",item_in_base),"◆","")),"")</f>
        <v/>
      </c>
      <c r="EG21" s="41" t="str" cm="1">
        <f t="array" aca="1" ref="EG21" ca="1">IF(type="M",IF(item_in_plan,IF(AND(show_progress="Yes",item_in_complete),"⚑","◆"),IF(AND(display="Plan vs Base",item_in_base),"◆","")),"")</f>
        <v/>
      </c>
      <c r="EH21" s="41" t="str" cm="1">
        <f t="array" aca="1" ref="EH21" ca="1">IF(type="M",IF(item_in_plan,IF(AND(show_progress="Yes",item_in_complete),"⚑","◆"),IF(AND(display="Plan vs Base",item_in_base),"◆","")),"")</f>
        <v/>
      </c>
      <c r="EI21" s="41" t="str" cm="1">
        <f t="array" aca="1" ref="EI21" ca="1">IF(type="M",IF(item_in_plan,IF(AND(show_progress="Yes",item_in_complete),"⚑","◆"),IF(AND(display="Plan vs Base",item_in_base),"◆","")),"")</f>
        <v/>
      </c>
      <c r="EJ21" s="41" t="str" cm="1">
        <f t="array" aca="1" ref="EJ21" ca="1">IF(type="M",IF(item_in_plan,IF(AND(show_progress="Yes",item_in_complete),"⚑","◆"),IF(AND(display="Plan vs Base",item_in_base),"◆","")),"")</f>
        <v/>
      </c>
      <c r="EK21" s="41" t="str" cm="1">
        <f t="array" aca="1" ref="EK21" ca="1">IF(type="M",IF(item_in_plan,IF(AND(show_progress="Yes",item_in_complete),"⚑","◆"),IF(AND(display="Plan vs Base",item_in_base),"◆","")),"")</f>
        <v/>
      </c>
      <c r="EL21" s="41" t="str" cm="1">
        <f t="array" aca="1" ref="EL21" ca="1">IF(type="M",IF(item_in_plan,IF(AND(show_progress="Yes",item_in_complete),"⚑","◆"),IF(AND(display="Plan vs Base",item_in_base),"◆","")),"")</f>
        <v/>
      </c>
      <c r="EM21" s="41" t="str" cm="1">
        <f t="array" aca="1" ref="EM21" ca="1">IF(type="M",IF(item_in_plan,IF(AND(show_progress="Yes",item_in_complete),"⚑","◆"),IF(AND(display="Plan vs Base",item_in_base),"◆","")),"")</f>
        <v/>
      </c>
      <c r="EN21" s="41" t="str" cm="1">
        <f t="array" aca="1" ref="EN21" ca="1">IF(type="M",IF(item_in_plan,IF(AND(show_progress="Yes",item_in_complete),"⚑","◆"),IF(AND(display="Plan vs Base",item_in_base),"◆","")),"")</f>
        <v/>
      </c>
      <c r="EO21" s="41" t="str" cm="1">
        <f t="array" aca="1" ref="EO21" ca="1">IF(type="M",IF(item_in_plan,IF(AND(show_progress="Yes",item_in_complete),"⚑","◆"),IF(AND(display="Plan vs Base",item_in_base),"◆","")),"")</f>
        <v/>
      </c>
      <c r="EP21" s="41" t="str" cm="1">
        <f t="array" aca="1" ref="EP21" ca="1">IF(type="M",IF(item_in_plan,IF(AND(show_progress="Yes",item_in_complete),"⚑","◆"),IF(AND(display="Plan vs Base",item_in_base),"◆","")),"")</f>
        <v/>
      </c>
      <c r="EQ21" s="41" t="str" cm="1">
        <f t="array" aca="1" ref="EQ21" ca="1">IF(type="M",IF(item_in_plan,IF(AND(show_progress="Yes",item_in_complete),"⚑","◆"),IF(AND(display="Plan vs Base",item_in_base),"◆","")),"")</f>
        <v/>
      </c>
      <c r="ER21" s="41" t="str" cm="1">
        <f t="array" aca="1" ref="ER21" ca="1">IF(type="M",IF(item_in_plan,IF(AND(show_progress="Yes",item_in_complete),"⚑","◆"),IF(AND(display="Plan vs Base",item_in_base),"◆","")),"")</f>
        <v/>
      </c>
      <c r="ES21" s="41" t="str" cm="1">
        <f t="array" aca="1" ref="ES21" ca="1">IF(type="M",IF(item_in_plan,IF(AND(show_progress="Yes",item_in_complete),"⚑","◆"),IF(AND(display="Plan vs Base",item_in_base),"◆","")),"")</f>
        <v/>
      </c>
      <c r="ET21" s="41" t="str" cm="1">
        <f t="array" aca="1" ref="ET21" ca="1">IF(type="M",IF(item_in_plan,IF(AND(show_progress="Yes",item_in_complete),"⚑","◆"),IF(AND(display="Plan vs Base",item_in_base),"◆","")),"")</f>
        <v/>
      </c>
      <c r="EU21" s="41" t="str" cm="1">
        <f t="array" aca="1" ref="EU21" ca="1">IF(type="M",IF(item_in_plan,IF(AND(show_progress="Yes",item_in_complete),"⚑","◆"),IF(AND(display="Plan vs Base",item_in_base),"◆","")),"")</f>
        <v/>
      </c>
      <c r="EV21" s="41" t="str" cm="1">
        <f t="array" aca="1" ref="EV21" ca="1">IF(type="M",IF(item_in_plan,IF(AND(show_progress="Yes",item_in_complete),"⚑","◆"),IF(AND(display="Plan vs Base",item_in_base),"◆","")),"")</f>
        <v/>
      </c>
      <c r="EW21" s="41" t="str" cm="1">
        <f t="array" aca="1" ref="EW21" ca="1">IF(type="M",IF(item_in_plan,IF(AND(show_progress="Yes",item_in_complete),"⚑","◆"),IF(AND(display="Plan vs Base",item_in_base),"◆","")),"")</f>
        <v/>
      </c>
      <c r="EX21" s="41" t="str" cm="1">
        <f t="array" aca="1" ref="EX21" ca="1">IF(type="M",IF(item_in_plan,IF(AND(show_progress="Yes",item_in_complete),"⚑","◆"),IF(AND(display="Plan vs Base",item_in_base),"◆","")),"")</f>
        <v/>
      </c>
      <c r="EY21" s="41" t="str" cm="1">
        <f t="array" aca="1" ref="EY21" ca="1">IF(type="M",IF(item_in_plan,IF(AND(show_progress="Yes",item_in_complete),"⚑","◆"),IF(AND(display="Plan vs Base",item_in_base),"◆","")),"")</f>
        <v/>
      </c>
      <c r="EZ21" s="41" t="str" cm="1">
        <f t="array" aca="1" ref="EZ21" ca="1">IF(type="M",IF(item_in_plan,IF(AND(show_progress="Yes",item_in_complete),"⚑","◆"),IF(AND(display="Plan vs Base",item_in_base),"◆","")),"")</f>
        <v/>
      </c>
      <c r="FA21" s="41" t="str" cm="1">
        <f t="array" aca="1" ref="FA21" ca="1">IF(type="M",IF(item_in_plan,IF(AND(show_progress="Yes",item_in_complete),"⚑","◆"),IF(AND(display="Plan vs Base",item_in_base),"◆","")),"")</f>
        <v/>
      </c>
      <c r="FB21" s="41" t="str" cm="1">
        <f t="array" aca="1" ref="FB21" ca="1">IF(type="M",IF(item_in_plan,IF(AND(show_progress="Yes",item_in_complete),"⚑","◆"),IF(AND(display="Plan vs Base",item_in_base),"◆","")),"")</f>
        <v/>
      </c>
      <c r="FC21" s="41" t="str" cm="1">
        <f t="array" aca="1" ref="FC21" ca="1">IF(type="M",IF(item_in_plan,IF(AND(show_progress="Yes",item_in_complete),"⚑","◆"),IF(AND(display="Plan vs Base",item_in_base),"◆","")),"")</f>
        <v/>
      </c>
      <c r="FD21" s="41" t="str" cm="1">
        <f t="array" aca="1" ref="FD21" ca="1">IF(type="M",IF(item_in_plan,IF(AND(show_progress="Yes",item_in_complete),"⚑","◆"),IF(AND(display="Plan vs Base",item_in_base),"◆","")),"")</f>
        <v/>
      </c>
      <c r="FE21" s="41" t="str" cm="1">
        <f t="array" aca="1" ref="FE21" ca="1">IF(type="M",IF(item_in_plan,IF(AND(show_progress="Yes",item_in_complete),"⚑","◆"),IF(AND(display="Plan vs Base",item_in_base),"◆","")),"")</f>
        <v/>
      </c>
      <c r="FF21" s="41" t="str" cm="1">
        <f t="array" aca="1" ref="FF21" ca="1">IF(type="M",IF(item_in_plan,IF(AND(show_progress="Yes",item_in_complete),"⚑","◆"),IF(AND(display="Plan vs Base",item_in_base),"◆","")),"")</f>
        <v/>
      </c>
      <c r="FG21" s="41" t="str" cm="1">
        <f t="array" aca="1" ref="FG21" ca="1">IF(type="M",IF(item_in_plan,IF(AND(show_progress="Yes",item_in_complete),"⚑","◆"),IF(AND(display="Plan vs Base",item_in_base),"◆","")),"")</f>
        <v/>
      </c>
      <c r="FH21" s="41" t="str" cm="1">
        <f t="array" aca="1" ref="FH21" ca="1">IF(type="M",IF(item_in_plan,IF(AND(show_progress="Yes",item_in_complete),"⚑","◆"),IF(AND(display="Plan vs Base",item_in_base),"◆","")),"")</f>
        <v/>
      </c>
      <c r="FI21" s="41" t="str" cm="1">
        <f t="array" aca="1" ref="FI21" ca="1">IF(type="M",IF(item_in_plan,IF(AND(show_progress="Yes",item_in_complete),"⚑","◆"),IF(AND(display="Plan vs Base",item_in_base),"◆","")),"")</f>
        <v/>
      </c>
      <c r="FJ21" s="41" t="str" cm="1">
        <f t="array" aca="1" ref="FJ21" ca="1">IF(type="M",IF(item_in_plan,IF(AND(show_progress="Yes",item_in_complete),"⚑","◆"),IF(AND(display="Plan vs Base",item_in_base),"◆","")),"")</f>
        <v/>
      </c>
      <c r="FK21" s="41" t="str" cm="1">
        <f t="array" aca="1" ref="FK21" ca="1">IF(type="M",IF(item_in_plan,IF(AND(show_progress="Yes",item_in_complete),"⚑","◆"),IF(AND(display="Plan vs Base",item_in_base),"◆","")),"")</f>
        <v/>
      </c>
      <c r="FL21" s="41" t="str" cm="1">
        <f t="array" aca="1" ref="FL21" ca="1">IF(type="M",IF(item_in_plan,IF(AND(show_progress="Yes",item_in_complete),"⚑","◆"),IF(AND(display="Plan vs Base",item_in_base),"◆","")),"")</f>
        <v/>
      </c>
      <c r="FM21" s="41" t="str" cm="1">
        <f t="array" aca="1" ref="FM21" ca="1">IF(type="M",IF(item_in_plan,IF(AND(show_progress="Yes",item_in_complete),"⚑","◆"),IF(AND(display="Plan vs Base",item_in_base),"◆","")),"")</f>
        <v/>
      </c>
      <c r="FN21" s="41" t="str" cm="1">
        <f t="array" aca="1" ref="FN21" ca="1">IF(type="M",IF(item_in_plan,IF(AND(show_progress="Yes",item_in_complete),"⚑","◆"),IF(AND(display="Plan vs Base",item_in_base),"◆","")),"")</f>
        <v/>
      </c>
      <c r="FO21" s="41" t="str" cm="1">
        <f t="array" aca="1" ref="FO21" ca="1">IF(type="M",IF(item_in_plan,IF(AND(show_progress="Yes",item_in_complete),"⚑","◆"),IF(AND(display="Plan vs Base",item_in_base),"◆","")),"")</f>
        <v/>
      </c>
      <c r="FP21" s="41" t="str" cm="1">
        <f t="array" aca="1" ref="FP21" ca="1">IF(type="M",IF(item_in_plan,IF(AND(show_progress="Yes",item_in_complete),"⚑","◆"),IF(AND(display="Plan vs Base",item_in_base),"◆","")),"")</f>
        <v/>
      </c>
      <c r="FQ21" s="41" t="str" cm="1">
        <f t="array" aca="1" ref="FQ21" ca="1">IF(type="M",IF(item_in_plan,IF(AND(show_progress="Yes",item_in_complete),"⚑","◆"),IF(AND(display="Plan vs Base",item_in_base),"◆","")),"")</f>
        <v/>
      </c>
      <c r="FR21" s="41" t="str" cm="1">
        <f t="array" aca="1" ref="FR21" ca="1">IF(type="M",IF(item_in_plan,IF(AND(show_progress="Yes",item_in_complete),"⚑","◆"),IF(AND(display="Plan vs Base",item_in_base),"◆","")),"")</f>
        <v/>
      </c>
      <c r="FS21" s="41" t="str" cm="1">
        <f t="array" aca="1" ref="FS21" ca="1">IF(type="M",IF(item_in_plan,IF(AND(show_progress="Yes",item_in_complete),"⚑","◆"),IF(AND(display="Plan vs Base",item_in_base),"◆","")),"")</f>
        <v/>
      </c>
      <c r="FT21" s="41" t="str" cm="1">
        <f t="array" aca="1" ref="FT21" ca="1">IF(type="M",IF(item_in_plan,IF(AND(show_progress="Yes",item_in_complete),"⚑","◆"),IF(AND(display="Plan vs Base",item_in_base),"◆","")),"")</f>
        <v/>
      </c>
      <c r="FU21" s="41" t="str" cm="1">
        <f t="array" aca="1" ref="FU21" ca="1">IF(type="M",IF(item_in_plan,IF(AND(show_progress="Yes",item_in_complete),"⚑","◆"),IF(AND(display="Plan vs Base",item_in_base),"◆","")),"")</f>
        <v/>
      </c>
      <c r="FV21" s="41" t="str" cm="1">
        <f t="array" aca="1" ref="FV21" ca="1">IF(type="M",IF(item_in_plan,IF(AND(show_progress="Yes",item_in_complete),"⚑","◆"),IF(AND(display="Plan vs Base",item_in_base),"◆","")),"")</f>
        <v/>
      </c>
      <c r="FW21" s="41" t="str" cm="1">
        <f t="array" aca="1" ref="FW21" ca="1">IF(type="M",IF(item_in_plan,IF(AND(show_progress="Yes",item_in_complete),"⚑","◆"),IF(AND(display="Plan vs Base",item_in_base),"◆","")),"")</f>
        <v/>
      </c>
      <c r="FX21" s="41" t="str" cm="1">
        <f t="array" aca="1" ref="FX21" ca="1">IF(type="M",IF(item_in_plan,IF(AND(show_progress="Yes",item_in_complete),"⚑","◆"),IF(AND(display="Plan vs Base",item_in_base),"◆","")),"")</f>
        <v/>
      </c>
      <c r="FY21" s="41" t="str" cm="1">
        <f t="array" aca="1" ref="FY21" ca="1">IF(type="M",IF(item_in_plan,IF(AND(show_progress="Yes",item_in_complete),"⚑","◆"),IF(AND(display="Plan vs Base",item_in_base),"◆","")),"")</f>
        <v/>
      </c>
      <c r="FZ21" s="41" t="str" cm="1">
        <f t="array" aca="1" ref="FZ21" ca="1">IF(type="M",IF(item_in_plan,IF(AND(show_progress="Yes",item_in_complete),"⚑","◆"),IF(AND(display="Plan vs Base",item_in_base),"◆","")),"")</f>
        <v/>
      </c>
      <c r="GA21" s="41" t="str" cm="1">
        <f t="array" aca="1" ref="GA21" ca="1">IF(type="M",IF(item_in_plan,IF(AND(show_progress="Yes",item_in_complete),"⚑","◆"),IF(AND(display="Plan vs Base",item_in_base),"◆","")),"")</f>
        <v/>
      </c>
      <c r="GB21" s="41" t="str" cm="1">
        <f t="array" aca="1" ref="GB21" ca="1">IF(type="M",IF(item_in_plan,IF(AND(show_progress="Yes",item_in_complete),"⚑","◆"),IF(AND(display="Plan vs Base",item_in_base),"◆","")),"")</f>
        <v/>
      </c>
      <c r="GC21" s="41" t="str" cm="1">
        <f t="array" aca="1" ref="GC21" ca="1">IF(type="M",IF(item_in_plan,IF(AND(show_progress="Yes",item_in_complete),"⚑","◆"),IF(AND(display="Plan vs Base",item_in_base),"◆","")),"")</f>
        <v/>
      </c>
      <c r="GD21" s="41" t="str" cm="1">
        <f t="array" aca="1" ref="GD21" ca="1">IF(type="M",IF(item_in_plan,IF(AND(show_progress="Yes",item_in_complete),"⚑","◆"),IF(AND(display="Plan vs Base",item_in_base),"◆","")),"")</f>
        <v/>
      </c>
      <c r="GE21" s="41" t="str" cm="1">
        <f t="array" aca="1" ref="GE21" ca="1">IF(type="M",IF(item_in_plan,IF(AND(show_progress="Yes",item_in_complete),"⚑","◆"),IF(AND(display="Plan vs Base",item_in_base),"◆","")),"")</f>
        <v/>
      </c>
      <c r="GF21" s="41" t="str" cm="1">
        <f t="array" aca="1" ref="GF21" ca="1">IF(type="M",IF(item_in_plan,IF(AND(show_progress="Yes",item_in_complete),"⚑","◆"),IF(AND(display="Plan vs Base",item_in_base),"◆","")),"")</f>
        <v/>
      </c>
      <c r="GG21" s="41" t="str" cm="1">
        <f t="array" aca="1" ref="GG21" ca="1">IF(type="M",IF(item_in_plan,IF(AND(show_progress="Yes",item_in_complete),"⚑","◆"),IF(AND(display="Plan vs Base",item_in_base),"◆","")),"")</f>
        <v/>
      </c>
      <c r="GH21" s="41" t="str" cm="1">
        <f t="array" aca="1" ref="GH21" ca="1">IF(type="M",IF(item_in_plan,IF(AND(show_progress="Yes",item_in_complete),"⚑","◆"),IF(AND(display="Plan vs Base",item_in_base),"◆","")),"")</f>
        <v/>
      </c>
      <c r="GI21" s="41" t="str" cm="1">
        <f t="array" aca="1" ref="GI21" ca="1">IF(type="M",IF(item_in_plan,IF(AND(show_progress="Yes",item_in_complete),"⚑","◆"),IF(AND(display="Plan vs Base",item_in_base),"◆","")),"")</f>
        <v/>
      </c>
      <c r="GJ21" s="41" t="str" cm="1">
        <f t="array" aca="1" ref="GJ21" ca="1">IF(type="M",IF(item_in_plan,IF(AND(show_progress="Yes",item_in_complete),"⚑","◆"),IF(AND(display="Plan vs Base",item_in_base),"◆","")),"")</f>
        <v/>
      </c>
      <c r="GK21" s="41" t="str" cm="1">
        <f t="array" aca="1" ref="GK21" ca="1">IF(type="M",IF(item_in_plan,IF(AND(show_progress="Yes",item_in_complete),"⚑","◆"),IF(AND(display="Plan vs Base",item_in_base),"◆","")),"")</f>
        <v/>
      </c>
      <c r="GL21" s="41" t="str" cm="1">
        <f t="array" aca="1" ref="GL21" ca="1">IF(type="M",IF(item_in_plan,IF(AND(show_progress="Yes",item_in_complete),"⚑","◆"),IF(AND(display="Plan vs Base",item_in_base),"◆","")),"")</f>
        <v/>
      </c>
      <c r="GM21" s="41" t="str" cm="1">
        <f t="array" aca="1" ref="GM21" ca="1">IF(type="M",IF(item_in_plan,IF(AND(show_progress="Yes",item_in_complete),"⚑","◆"),IF(AND(display="Plan vs Base",item_in_base),"◆","")),"")</f>
        <v/>
      </c>
      <c r="GN21" s="41" t="str" cm="1">
        <f t="array" aca="1" ref="GN21" ca="1">IF(type="M",IF(item_in_plan,IF(AND(show_progress="Yes",item_in_complete),"⚑","◆"),IF(AND(display="Plan vs Base",item_in_base),"◆","")),"")</f>
        <v/>
      </c>
      <c r="GO21" s="41" t="str" cm="1">
        <f t="array" aca="1" ref="GO21" ca="1">IF(type="M",IF(item_in_plan,IF(AND(show_progress="Yes",item_in_complete),"⚑","◆"),IF(AND(display="Plan vs Base",item_in_base),"◆","")),"")</f>
        <v/>
      </c>
      <c r="GP21" s="41" t="str" cm="1">
        <f t="array" aca="1" ref="GP21" ca="1">IF(type="M",IF(item_in_plan,IF(AND(show_progress="Yes",item_in_complete),"⚑","◆"),IF(AND(display="Plan vs Base",item_in_base),"◆","")),"")</f>
        <v/>
      </c>
      <c r="GQ21" s="41" t="str" cm="1">
        <f t="array" aca="1" ref="GQ21" ca="1">IF(type="M",IF(item_in_plan,IF(AND(show_progress="Yes",item_in_complete),"⚑","◆"),IF(AND(display="Plan vs Base",item_in_base),"◆","")),"")</f>
        <v/>
      </c>
      <c r="GR21" s="41" t="str" cm="1">
        <f t="array" aca="1" ref="GR21" ca="1">IF(type="M",IF(item_in_plan,IF(AND(show_progress="Yes",item_in_complete),"⚑","◆"),IF(AND(display="Plan vs Base",item_in_base),"◆","")),"")</f>
        <v/>
      </c>
      <c r="GS21" s="41" t="str" cm="1">
        <f t="array" aca="1" ref="GS21" ca="1">IF(type="M",IF(item_in_plan,IF(AND(show_progress="Yes",item_in_complete),"⚑","◆"),IF(AND(display="Plan vs Base",item_in_base),"◆","")),"")</f>
        <v/>
      </c>
      <c r="GT21" s="41" t="str" cm="1">
        <f t="array" aca="1" ref="GT21" ca="1">IF(type="M",IF(item_in_plan,IF(AND(show_progress="Yes",item_in_complete),"⚑","◆"),IF(AND(display="Plan vs Base",item_in_base),"◆","")),"")</f>
        <v/>
      </c>
      <c r="GU21" s="41" t="str" cm="1">
        <f t="array" aca="1" ref="GU21" ca="1">IF(type="M",IF(item_in_plan,IF(AND(show_progress="Yes",item_in_complete),"⚑","◆"),IF(AND(display="Plan vs Base",item_in_base),"◆","")),"")</f>
        <v/>
      </c>
      <c r="GV21" s="41" t="str" cm="1">
        <f t="array" aca="1" ref="GV21" ca="1">IF(type="M",IF(item_in_plan,IF(AND(show_progress="Yes",item_in_complete),"⚑","◆"),IF(AND(display="Plan vs Base",item_in_base),"◆","")),"")</f>
        <v/>
      </c>
      <c r="GW21" s="41" t="str" cm="1">
        <f t="array" aca="1" ref="GW21" ca="1">IF(type="M",IF(item_in_plan,IF(AND(show_progress="Yes",item_in_complete),"⚑","◆"),IF(AND(display="Plan vs Base",item_in_base),"◆","")),"")</f>
        <v/>
      </c>
      <c r="GX21" s="41" t="str" cm="1">
        <f t="array" aca="1" ref="GX21" ca="1">IF(type="M",IF(item_in_plan,IF(AND(show_progress="Yes",item_in_complete),"⚑","◆"),IF(AND(display="Plan vs Base",item_in_base),"◆","")),"")</f>
        <v/>
      </c>
      <c r="GY21" s="41" t="str" cm="1">
        <f t="array" aca="1" ref="GY21" ca="1">IF(type="M",IF(item_in_plan,IF(AND(show_progress="Yes",item_in_complete),"⚑","◆"),IF(AND(display="Plan vs Base",item_in_base),"◆","")),"")</f>
        <v/>
      </c>
      <c r="GZ21" s="41" t="str" cm="1">
        <f t="array" aca="1" ref="GZ21" ca="1">IF(type="M",IF(item_in_plan,IF(AND(show_progress="Yes",item_in_complete),"⚑","◆"),IF(AND(display="Plan vs Base",item_in_base),"◆","")),"")</f>
        <v/>
      </c>
    </row>
    <row r="22" spans="1:208" s="34" customFormat="1" ht="12.75">
      <c r="A22" s="81"/>
      <c r="B22" s="42">
        <f t="shared" ca="1" si="9"/>
        <v>8</v>
      </c>
      <c r="C22" s="82">
        <f ca="1">IF(type&lt;&gt;"",IF(ROW(stage_id)=ROW($C$13)+2,1,IF(type="S",MAX(prev_col_range)+1,MAX(prev_col_range))))</f>
        <v>1</v>
      </c>
      <c r="D22" s="83">
        <f ca="1">_xlfn.IFNA(IF(OR(type="T",type="M"),MATCH(role,Setting!$I$9:$I$16,0),-1),-1)</f>
        <v>-1</v>
      </c>
      <c r="E22" s="42" t="s">
        <v>55</v>
      </c>
      <c r="F22" s="41" t="s">
        <v>63</v>
      </c>
      <c r="H22" s="62" t="str">
        <f ca="1">_xlfn.IFNA(INDEX(Setting!$P$9:$P$28,MATCH(team_member,Setting!$N$9:$N$28,0)),"")</f>
        <v/>
      </c>
      <c r="I22" s="41"/>
      <c r="J22" s="43"/>
      <c r="K22" s="70"/>
      <c r="L22" s="71"/>
      <c r="M22" s="42">
        <f ca="1">B56</f>
        <v>42</v>
      </c>
      <c r="N22" s="72" t="str">
        <f t="shared" ca="1" si="10"/>
        <v>↙</v>
      </c>
      <c r="O22" s="73" t="str" cm="1">
        <f t="array" aca="1" ref="O22" ca="1">IFERROR("("&amp;d.type&amp;") "&amp;IF(LEN(d.name)&gt;7,LEFT(d.name,7)&amp;"…",d.name),"")</f>
        <v>(T) Drill &amp;…</v>
      </c>
      <c r="P22" s="79" t="s">
        <v>62</v>
      </c>
      <c r="Q22" s="43">
        <v>30</v>
      </c>
      <c r="R22" s="42">
        <v>60</v>
      </c>
      <c r="S22" s="70" cm="1">
        <f t="array" aca="1" ref="S22" ca="1">IFERROR(IF(ind.start&gt;0,ind.start,IF(ind.end&lt;&gt;"",plan_start_calculation,IF(d.id&lt;&gt;"",IF(OR(d.conn="FS",d.conn=""),fs_calculation,IF(d.conn="SS",ss_calculation,plan_start_calculation)),""))),"")</f>
        <v>45128</v>
      </c>
      <c r="T22" s="71" cm="1">
        <f t="array" aca="1" ref="T22" ca="1">IFERROR(IF(ind.start&lt;&gt;"",plan_end_calculation,IF(ind.end&lt;&gt;"",ind.end,IF(d.id&lt;&gt;"",IF(d.conn="SF",sf_calculation,IF(d.conn="FF",ff_calculation,plan_end_calculation)),""))),"")</f>
        <v>45187</v>
      </c>
      <c r="U22" s="84">
        <v>45128</v>
      </c>
      <c r="V22" s="85">
        <v>45187</v>
      </c>
      <c r="W22" s="97"/>
      <c r="X22" s="41" t="str" cm="1">
        <f t="array" aca="1" ref="X22" ca="1">IF(type="M",IF(item_in_plan,IF(AND(show_progress="Yes",item_in_complete),"⚑","◆"),IF(AND(display="Plan vs Base",item_in_base),"◆","")),"")</f>
        <v/>
      </c>
      <c r="Y22" s="41" t="str" cm="1">
        <f t="array" aca="1" ref="Y22" ca="1">IF(type="M",IF(item_in_plan,IF(AND(show_progress="Yes",item_in_complete),"⚑","◆"),IF(AND(display="Plan vs Base",item_in_base),"◆","")),"")</f>
        <v/>
      </c>
      <c r="Z22" s="41" t="str" cm="1">
        <f t="array" aca="1" ref="Z22" ca="1">IF(type="M",IF(item_in_plan,IF(AND(show_progress="Yes",item_in_complete),"⚑","◆"),IF(AND(display="Plan vs Base",item_in_base),"◆","")),"")</f>
        <v/>
      </c>
      <c r="AA22" s="41" t="str" cm="1">
        <f t="array" aca="1" ref="AA22" ca="1">IF(type="M",IF(item_in_plan,IF(AND(show_progress="Yes",item_in_complete),"⚑","◆"),IF(AND(display="Plan vs Base",item_in_base),"◆","")),"")</f>
        <v/>
      </c>
      <c r="AB22" s="41" t="str" cm="1">
        <f t="array" aca="1" ref="AB22" ca="1">IF(type="M",IF(item_in_plan,IF(AND(show_progress="Yes",item_in_complete),"⚑","◆"),IF(AND(display="Plan vs Base",item_in_base),"◆","")),"")</f>
        <v/>
      </c>
      <c r="AC22" s="41" t="str" cm="1">
        <f t="array" aca="1" ref="AC22" ca="1">IF(type="M",IF(item_in_plan,IF(AND(show_progress="Yes",item_in_complete),"⚑","◆"),IF(AND(display="Plan vs Base",item_in_base),"◆","")),"")</f>
        <v/>
      </c>
      <c r="AD22" s="41" t="str" cm="1">
        <f t="array" aca="1" ref="AD22" ca="1">IF(type="M",IF(item_in_plan,IF(AND(show_progress="Yes",item_in_complete),"⚑","◆"),IF(AND(display="Plan vs Base",item_in_base),"◆","")),"")</f>
        <v/>
      </c>
      <c r="AE22" s="41" t="str" cm="1">
        <f t="array" aca="1" ref="AE22" ca="1">IF(type="M",IF(item_in_plan,IF(AND(show_progress="Yes",item_in_complete),"⚑","◆"),IF(AND(display="Plan vs Base",item_in_base),"◆","")),"")</f>
        <v/>
      </c>
      <c r="AF22" s="41" t="str" cm="1">
        <f t="array" aca="1" ref="AF22" ca="1">IF(type="M",IF(item_in_plan,IF(AND(show_progress="Yes",item_in_complete),"⚑","◆"),IF(AND(display="Plan vs Base",item_in_base),"◆","")),"")</f>
        <v/>
      </c>
      <c r="AG22" s="41" t="str" cm="1">
        <f t="array" aca="1" ref="AG22" ca="1">IF(type="M",IF(item_in_plan,IF(AND(show_progress="Yes",item_in_complete),"⚑","◆"),IF(AND(display="Plan vs Base",item_in_base),"◆","")),"")</f>
        <v/>
      </c>
      <c r="AH22" s="41" t="str" cm="1">
        <f t="array" aca="1" ref="AH22" ca="1">IF(type="M",IF(item_in_plan,IF(AND(show_progress="Yes",item_in_complete),"⚑","◆"),IF(AND(display="Plan vs Base",item_in_base),"◆","")),"")</f>
        <v/>
      </c>
      <c r="AI22" s="41" t="str" cm="1">
        <f t="array" aca="1" ref="AI22" ca="1">IF(type="M",IF(item_in_plan,IF(AND(show_progress="Yes",item_in_complete),"⚑","◆"),IF(AND(display="Plan vs Base",item_in_base),"◆","")),"")</f>
        <v/>
      </c>
      <c r="AJ22" s="41" t="str" cm="1">
        <f t="array" aca="1" ref="AJ22" ca="1">IF(type="M",IF(item_in_plan,IF(AND(show_progress="Yes",item_in_complete),"⚑","◆"),IF(AND(display="Plan vs Base",item_in_base),"◆","")),"")</f>
        <v/>
      </c>
      <c r="AK22" s="41" t="str" cm="1">
        <f t="array" aca="1" ref="AK22" ca="1">IF(type="M",IF(item_in_plan,IF(AND(show_progress="Yes",item_in_complete),"⚑","◆"),IF(AND(display="Plan vs Base",item_in_base),"◆","")),"")</f>
        <v/>
      </c>
      <c r="AL22" s="41" t="str" cm="1">
        <f t="array" aca="1" ref="AL22" ca="1">IF(type="M",IF(item_in_plan,IF(AND(show_progress="Yes",item_in_complete),"⚑","◆"),IF(AND(display="Plan vs Base",item_in_base),"◆","")),"")</f>
        <v/>
      </c>
      <c r="AM22" s="41" t="str" cm="1">
        <f t="array" aca="1" ref="AM22" ca="1">IF(type="M",IF(item_in_plan,IF(AND(show_progress="Yes",item_in_complete),"⚑","◆"),IF(AND(display="Plan vs Base",item_in_base),"◆","")),"")</f>
        <v/>
      </c>
      <c r="AN22" s="41" t="str" cm="1">
        <f t="array" aca="1" ref="AN22" ca="1">IF(type="M",IF(item_in_plan,IF(AND(show_progress="Yes",item_in_complete),"⚑","◆"),IF(AND(display="Plan vs Base",item_in_base),"◆","")),"")</f>
        <v/>
      </c>
      <c r="AO22" s="41" t="str" cm="1">
        <f t="array" aca="1" ref="AO22" ca="1">IF(type="M",IF(item_in_plan,IF(AND(show_progress="Yes",item_in_complete),"⚑","◆"),IF(AND(display="Plan vs Base",item_in_base),"◆","")),"")</f>
        <v/>
      </c>
      <c r="AP22" s="41" t="str" cm="1">
        <f t="array" aca="1" ref="AP22" ca="1">IF(type="M",IF(item_in_plan,IF(AND(show_progress="Yes",item_in_complete),"⚑","◆"),IF(AND(display="Plan vs Base",item_in_base),"◆","")),"")</f>
        <v/>
      </c>
      <c r="AQ22" s="41" t="str" cm="1">
        <f t="array" aca="1" ref="AQ22" ca="1">IF(type="M",IF(item_in_plan,IF(AND(show_progress="Yes",item_in_complete),"⚑","◆"),IF(AND(display="Plan vs Base",item_in_base),"◆","")),"")</f>
        <v/>
      </c>
      <c r="AR22" s="41" t="str" cm="1">
        <f t="array" aca="1" ref="AR22" ca="1">IF(type="M",IF(item_in_plan,IF(AND(show_progress="Yes",item_in_complete),"⚑","◆"),IF(AND(display="Plan vs Base",item_in_base),"◆","")),"")</f>
        <v/>
      </c>
      <c r="AS22" s="41" t="str" cm="1">
        <f t="array" aca="1" ref="AS22" ca="1">IF(type="M",IF(item_in_plan,IF(AND(show_progress="Yes",item_in_complete),"⚑","◆"),IF(AND(display="Plan vs Base",item_in_base),"◆","")),"")</f>
        <v/>
      </c>
      <c r="AT22" s="41" t="str" cm="1">
        <f t="array" aca="1" ref="AT22" ca="1">IF(type="M",IF(item_in_plan,IF(AND(show_progress="Yes",item_in_complete),"⚑","◆"),IF(AND(display="Plan vs Base",item_in_base),"◆","")),"")</f>
        <v/>
      </c>
      <c r="AU22" s="41" t="str" cm="1">
        <f t="array" aca="1" ref="AU22" ca="1">IF(type="M",IF(item_in_plan,IF(AND(show_progress="Yes",item_in_complete),"⚑","◆"),IF(AND(display="Plan vs Base",item_in_base),"◆","")),"")</f>
        <v/>
      </c>
      <c r="AV22" s="41" t="str" cm="1">
        <f t="array" aca="1" ref="AV22" ca="1">IF(type="M",IF(item_in_plan,IF(AND(show_progress="Yes",item_in_complete),"⚑","◆"),IF(AND(display="Plan vs Base",item_in_base),"◆","")),"")</f>
        <v/>
      </c>
      <c r="AW22" s="41" t="str" cm="1">
        <f t="array" aca="1" ref="AW22" ca="1">IF(type="M",IF(item_in_plan,IF(AND(show_progress="Yes",item_in_complete),"⚑","◆"),IF(AND(display="Plan vs Base",item_in_base),"◆","")),"")</f>
        <v/>
      </c>
      <c r="AX22" s="41" t="str" cm="1">
        <f t="array" aca="1" ref="AX22" ca="1">IF(type="M",IF(item_in_plan,IF(AND(show_progress="Yes",item_in_complete),"⚑","◆"),IF(AND(display="Plan vs Base",item_in_base),"◆","")),"")</f>
        <v/>
      </c>
      <c r="AY22" s="41" t="str" cm="1">
        <f t="array" aca="1" ref="AY22" ca="1">IF(type="M",IF(item_in_plan,IF(AND(show_progress="Yes",item_in_complete),"⚑","◆"),IF(AND(display="Plan vs Base",item_in_base),"◆","")),"")</f>
        <v/>
      </c>
      <c r="AZ22" s="41" t="str" cm="1">
        <f t="array" aca="1" ref="AZ22" ca="1">IF(type="M",IF(item_in_plan,IF(AND(show_progress="Yes",item_in_complete),"⚑","◆"),IF(AND(display="Plan vs Base",item_in_base),"◆","")),"")</f>
        <v/>
      </c>
      <c r="BA22" s="41" t="str" cm="1">
        <f t="array" aca="1" ref="BA22" ca="1">IF(type="M",IF(item_in_plan,IF(AND(show_progress="Yes",item_in_complete),"⚑","◆"),IF(AND(display="Plan vs Base",item_in_base),"◆","")),"")</f>
        <v/>
      </c>
      <c r="BB22" s="41" t="str" cm="1">
        <f t="array" aca="1" ref="BB22" ca="1">IF(type="M",IF(item_in_plan,IF(AND(show_progress="Yes",item_in_complete),"⚑","◆"),IF(AND(display="Plan vs Base",item_in_base),"◆","")),"")</f>
        <v/>
      </c>
      <c r="BC22" s="41" t="str" cm="1">
        <f t="array" aca="1" ref="BC22" ca="1">IF(type="M",IF(item_in_plan,IF(AND(show_progress="Yes",item_in_complete),"⚑","◆"),IF(AND(display="Plan vs Base",item_in_base),"◆","")),"")</f>
        <v/>
      </c>
      <c r="BD22" s="41" t="str" cm="1">
        <f t="array" aca="1" ref="BD22" ca="1">IF(type="M",IF(item_in_plan,IF(AND(show_progress="Yes",item_in_complete),"⚑","◆"),IF(AND(display="Plan vs Base",item_in_base),"◆","")),"")</f>
        <v/>
      </c>
      <c r="BE22" s="41" t="str" cm="1">
        <f t="array" aca="1" ref="BE22" ca="1">IF(type="M",IF(item_in_plan,IF(AND(show_progress="Yes",item_in_complete),"⚑","◆"),IF(AND(display="Plan vs Base",item_in_base),"◆","")),"")</f>
        <v/>
      </c>
      <c r="BF22" s="41" t="str" cm="1">
        <f t="array" aca="1" ref="BF22" ca="1">IF(type="M",IF(item_in_plan,IF(AND(show_progress="Yes",item_in_complete),"⚑","◆"),IF(AND(display="Plan vs Base",item_in_base),"◆","")),"")</f>
        <v/>
      </c>
      <c r="BG22" s="41" t="str" cm="1">
        <f t="array" aca="1" ref="BG22" ca="1">IF(type="M",IF(item_in_plan,IF(AND(show_progress="Yes",item_in_complete),"⚑","◆"),IF(AND(display="Plan vs Base",item_in_base),"◆","")),"")</f>
        <v/>
      </c>
      <c r="BH22" s="41" t="str" cm="1">
        <f t="array" aca="1" ref="BH22" ca="1">IF(type="M",IF(item_in_plan,IF(AND(show_progress="Yes",item_in_complete),"⚑","◆"),IF(AND(display="Plan vs Base",item_in_base),"◆","")),"")</f>
        <v/>
      </c>
      <c r="BI22" s="41" t="str" cm="1">
        <f t="array" aca="1" ref="BI22" ca="1">IF(type="M",IF(item_in_plan,IF(AND(show_progress="Yes",item_in_complete),"⚑","◆"),IF(AND(display="Plan vs Base",item_in_base),"◆","")),"")</f>
        <v/>
      </c>
      <c r="BJ22" s="41" t="str" cm="1">
        <f t="array" aca="1" ref="BJ22" ca="1">IF(type="M",IF(item_in_plan,IF(AND(show_progress="Yes",item_in_complete),"⚑","◆"),IF(AND(display="Plan vs Base",item_in_base),"◆","")),"")</f>
        <v/>
      </c>
      <c r="BK22" s="41" t="str" cm="1">
        <f t="array" aca="1" ref="BK22" ca="1">IF(type="M",IF(item_in_plan,IF(AND(show_progress="Yes",item_in_complete),"⚑","◆"),IF(AND(display="Plan vs Base",item_in_base),"◆","")),"")</f>
        <v/>
      </c>
      <c r="BL22" s="41" t="str" cm="1">
        <f t="array" aca="1" ref="BL22" ca="1">IF(type="M",IF(item_in_plan,IF(AND(show_progress="Yes",item_in_complete),"⚑","◆"),IF(AND(display="Plan vs Base",item_in_base),"◆","")),"")</f>
        <v/>
      </c>
      <c r="BM22" s="41" t="str" cm="1">
        <f t="array" aca="1" ref="BM22" ca="1">IF(type="M",IF(item_in_plan,IF(AND(show_progress="Yes",item_in_complete),"⚑","◆"),IF(AND(display="Plan vs Base",item_in_base),"◆","")),"")</f>
        <v/>
      </c>
      <c r="BN22" s="41" t="str" cm="1">
        <f t="array" aca="1" ref="BN22" ca="1">IF(type="M",IF(item_in_plan,IF(AND(show_progress="Yes",item_in_complete),"⚑","◆"),IF(AND(display="Plan vs Base",item_in_base),"◆","")),"")</f>
        <v/>
      </c>
      <c r="BO22" s="41" t="str" cm="1">
        <f t="array" aca="1" ref="BO22" ca="1">IF(type="M",IF(item_in_plan,IF(AND(show_progress="Yes",item_in_complete),"⚑","◆"),IF(AND(display="Plan vs Base",item_in_base),"◆","")),"")</f>
        <v/>
      </c>
      <c r="BP22" s="41" t="str" cm="1">
        <f t="array" aca="1" ref="BP22" ca="1">IF(type="M",IF(item_in_plan,IF(AND(show_progress="Yes",item_in_complete),"⚑","◆"),IF(AND(display="Plan vs Base",item_in_base),"◆","")),"")</f>
        <v/>
      </c>
      <c r="BQ22" s="41" t="str" cm="1">
        <f t="array" aca="1" ref="BQ22" ca="1">IF(type="M",IF(item_in_plan,IF(AND(show_progress="Yes",item_in_complete),"⚑","◆"),IF(AND(display="Plan vs Base",item_in_base),"◆","")),"")</f>
        <v/>
      </c>
      <c r="BR22" s="41" t="str" cm="1">
        <f t="array" aca="1" ref="BR22" ca="1">IF(type="M",IF(item_in_plan,IF(AND(show_progress="Yes",item_in_complete),"⚑","◆"),IF(AND(display="Plan vs Base",item_in_base),"◆","")),"")</f>
        <v/>
      </c>
      <c r="BS22" s="41" t="str" cm="1">
        <f t="array" aca="1" ref="BS22" ca="1">IF(type="M",IF(item_in_plan,IF(AND(show_progress="Yes",item_in_complete),"⚑","◆"),IF(AND(display="Plan vs Base",item_in_base),"◆","")),"")</f>
        <v/>
      </c>
      <c r="BT22" s="41" t="str" cm="1">
        <f t="array" aca="1" ref="BT22" ca="1">IF(type="M",IF(item_in_plan,IF(AND(show_progress="Yes",item_in_complete),"⚑","◆"),IF(AND(display="Plan vs Base",item_in_base),"◆","")),"")</f>
        <v/>
      </c>
      <c r="BU22" s="41" t="str" cm="1">
        <f t="array" aca="1" ref="BU22" ca="1">IF(type="M",IF(item_in_plan,IF(AND(show_progress="Yes",item_in_complete),"⚑","◆"),IF(AND(display="Plan vs Base",item_in_base),"◆","")),"")</f>
        <v/>
      </c>
      <c r="BV22" s="41" t="str" cm="1">
        <f t="array" aca="1" ref="BV22" ca="1">IF(type="M",IF(item_in_plan,IF(AND(show_progress="Yes",item_in_complete),"⚑","◆"),IF(AND(display="Plan vs Base",item_in_base),"◆","")),"")</f>
        <v/>
      </c>
      <c r="BW22" s="41" t="str" cm="1">
        <f t="array" aca="1" ref="BW22" ca="1">IF(type="M",IF(item_in_plan,IF(AND(show_progress="Yes",item_in_complete),"⚑","◆"),IF(AND(display="Plan vs Base",item_in_base),"◆","")),"")</f>
        <v/>
      </c>
      <c r="BX22" s="41" t="str" cm="1">
        <f t="array" aca="1" ref="BX22" ca="1">IF(type="M",IF(item_in_plan,IF(AND(show_progress="Yes",item_in_complete),"⚑","◆"),IF(AND(display="Plan vs Base",item_in_base),"◆","")),"")</f>
        <v/>
      </c>
      <c r="BY22" s="41" t="str" cm="1">
        <f t="array" aca="1" ref="BY22" ca="1">IF(type="M",IF(item_in_plan,IF(AND(show_progress="Yes",item_in_complete),"⚑","◆"),IF(AND(display="Plan vs Base",item_in_base),"◆","")),"")</f>
        <v/>
      </c>
      <c r="BZ22" s="41" t="str" cm="1">
        <f t="array" aca="1" ref="BZ22" ca="1">IF(type="M",IF(item_in_plan,IF(AND(show_progress="Yes",item_in_complete),"⚑","◆"),IF(AND(display="Plan vs Base",item_in_base),"◆","")),"")</f>
        <v/>
      </c>
      <c r="CA22" s="41" t="str" cm="1">
        <f t="array" aca="1" ref="CA22" ca="1">IF(type="M",IF(item_in_plan,IF(AND(show_progress="Yes",item_in_complete),"⚑","◆"),IF(AND(display="Plan vs Base",item_in_base),"◆","")),"")</f>
        <v/>
      </c>
      <c r="CB22" s="41" t="str" cm="1">
        <f t="array" aca="1" ref="CB22" ca="1">IF(type="M",IF(item_in_plan,IF(AND(show_progress="Yes",item_in_complete),"⚑","◆"),IF(AND(display="Plan vs Base",item_in_base),"◆","")),"")</f>
        <v/>
      </c>
      <c r="CC22" s="41" t="str" cm="1">
        <f t="array" aca="1" ref="CC22" ca="1">IF(type="M",IF(item_in_plan,IF(AND(show_progress="Yes",item_in_complete),"⚑","◆"),IF(AND(display="Plan vs Base",item_in_base),"◆","")),"")</f>
        <v/>
      </c>
      <c r="CD22" s="41" t="str" cm="1">
        <f t="array" aca="1" ref="CD22" ca="1">IF(type="M",IF(item_in_plan,IF(AND(show_progress="Yes",item_in_complete),"⚑","◆"),IF(AND(display="Plan vs Base",item_in_base),"◆","")),"")</f>
        <v/>
      </c>
      <c r="CE22" s="41" t="str" cm="1">
        <f t="array" aca="1" ref="CE22" ca="1">IF(type="M",IF(item_in_plan,IF(AND(show_progress="Yes",item_in_complete),"⚑","◆"),IF(AND(display="Plan vs Base",item_in_base),"◆","")),"")</f>
        <v/>
      </c>
      <c r="CF22" s="41" t="str" cm="1">
        <f t="array" aca="1" ref="CF22" ca="1">IF(type="M",IF(item_in_plan,IF(AND(show_progress="Yes",item_in_complete),"⚑","◆"),IF(AND(display="Plan vs Base",item_in_base),"◆","")),"")</f>
        <v/>
      </c>
      <c r="CG22" s="41" t="str" cm="1">
        <f t="array" aca="1" ref="CG22" ca="1">IF(type="M",IF(item_in_plan,IF(AND(show_progress="Yes",item_in_complete),"⚑","◆"),IF(AND(display="Plan vs Base",item_in_base),"◆","")),"")</f>
        <v/>
      </c>
      <c r="CH22" s="41" t="str" cm="1">
        <f t="array" aca="1" ref="CH22" ca="1">IF(type="M",IF(item_in_plan,IF(AND(show_progress="Yes",item_in_complete),"⚑","◆"),IF(AND(display="Plan vs Base",item_in_base),"◆","")),"")</f>
        <v/>
      </c>
      <c r="CI22" s="41" t="str" cm="1">
        <f t="array" aca="1" ref="CI22" ca="1">IF(type="M",IF(item_in_plan,IF(AND(show_progress="Yes",item_in_complete),"⚑","◆"),IF(AND(display="Plan vs Base",item_in_base),"◆","")),"")</f>
        <v/>
      </c>
      <c r="CJ22" s="41" t="str" cm="1">
        <f t="array" aca="1" ref="CJ22" ca="1">IF(type="M",IF(item_in_plan,IF(AND(show_progress="Yes",item_in_complete),"⚑","◆"),IF(AND(display="Plan vs Base",item_in_base),"◆","")),"")</f>
        <v/>
      </c>
      <c r="CK22" s="41" t="str" cm="1">
        <f t="array" aca="1" ref="CK22" ca="1">IF(type="M",IF(item_in_plan,IF(AND(show_progress="Yes",item_in_complete),"⚑","◆"),IF(AND(display="Plan vs Base",item_in_base),"◆","")),"")</f>
        <v/>
      </c>
      <c r="CL22" s="41" t="str" cm="1">
        <f t="array" aca="1" ref="CL22" ca="1">IF(type="M",IF(item_in_plan,IF(AND(show_progress="Yes",item_in_complete),"⚑","◆"),IF(AND(display="Plan vs Base",item_in_base),"◆","")),"")</f>
        <v/>
      </c>
      <c r="CM22" s="41" t="str" cm="1">
        <f t="array" aca="1" ref="CM22" ca="1">IF(type="M",IF(item_in_plan,IF(AND(show_progress="Yes",item_in_complete),"⚑","◆"),IF(AND(display="Plan vs Base",item_in_base),"◆","")),"")</f>
        <v/>
      </c>
      <c r="CN22" s="41" t="str" cm="1">
        <f t="array" aca="1" ref="CN22" ca="1">IF(type="M",IF(item_in_plan,IF(AND(show_progress="Yes",item_in_complete),"⚑","◆"),IF(AND(display="Plan vs Base",item_in_base),"◆","")),"")</f>
        <v/>
      </c>
      <c r="CO22" s="41" t="str" cm="1">
        <f t="array" aca="1" ref="CO22" ca="1">IF(type="M",IF(item_in_plan,IF(AND(show_progress="Yes",item_in_complete),"⚑","◆"),IF(AND(display="Plan vs Base",item_in_base),"◆","")),"")</f>
        <v/>
      </c>
      <c r="CP22" s="41" t="str" cm="1">
        <f t="array" aca="1" ref="CP22" ca="1">IF(type="M",IF(item_in_plan,IF(AND(show_progress="Yes",item_in_complete),"⚑","◆"),IF(AND(display="Plan vs Base",item_in_base),"◆","")),"")</f>
        <v/>
      </c>
      <c r="CQ22" s="41" t="str" cm="1">
        <f t="array" aca="1" ref="CQ22" ca="1">IF(type="M",IF(item_in_plan,IF(AND(show_progress="Yes",item_in_complete),"⚑","◆"),IF(AND(display="Plan vs Base",item_in_base),"◆","")),"")</f>
        <v/>
      </c>
      <c r="CR22" s="41" t="str" cm="1">
        <f t="array" aca="1" ref="CR22" ca="1">IF(type="M",IF(item_in_plan,IF(AND(show_progress="Yes",item_in_complete),"⚑","◆"),IF(AND(display="Plan vs Base",item_in_base),"◆","")),"")</f>
        <v/>
      </c>
      <c r="CS22" s="41" t="str" cm="1">
        <f t="array" aca="1" ref="CS22" ca="1">IF(type="M",IF(item_in_plan,IF(AND(show_progress="Yes",item_in_complete),"⚑","◆"),IF(AND(display="Plan vs Base",item_in_base),"◆","")),"")</f>
        <v/>
      </c>
      <c r="CT22" s="41" t="str" cm="1">
        <f t="array" aca="1" ref="CT22" ca="1">IF(type="M",IF(item_in_plan,IF(AND(show_progress="Yes",item_in_complete),"⚑","◆"),IF(AND(display="Plan vs Base",item_in_base),"◆","")),"")</f>
        <v/>
      </c>
      <c r="CU22" s="41" t="str" cm="1">
        <f t="array" aca="1" ref="CU22" ca="1">IF(type="M",IF(item_in_plan,IF(AND(show_progress="Yes",item_in_complete),"⚑","◆"),IF(AND(display="Plan vs Base",item_in_base),"◆","")),"")</f>
        <v/>
      </c>
      <c r="CV22" s="41" t="str" cm="1">
        <f t="array" aca="1" ref="CV22" ca="1">IF(type="M",IF(item_in_plan,IF(AND(show_progress="Yes",item_in_complete),"⚑","◆"),IF(AND(display="Plan vs Base",item_in_base),"◆","")),"")</f>
        <v/>
      </c>
      <c r="CW22" s="41" t="str" cm="1">
        <f t="array" aca="1" ref="CW22" ca="1">IF(type="M",IF(item_in_plan,IF(AND(show_progress="Yes",item_in_complete),"⚑","◆"),IF(AND(display="Plan vs Base",item_in_base),"◆","")),"")</f>
        <v/>
      </c>
      <c r="CX22" s="41" t="str" cm="1">
        <f t="array" aca="1" ref="CX22" ca="1">IF(type="M",IF(item_in_plan,IF(AND(show_progress="Yes",item_in_complete),"⚑","◆"),IF(AND(display="Plan vs Base",item_in_base),"◆","")),"")</f>
        <v/>
      </c>
      <c r="CY22" s="41" t="str" cm="1">
        <f t="array" aca="1" ref="CY22" ca="1">IF(type="M",IF(item_in_plan,IF(AND(show_progress="Yes",item_in_complete),"⚑","◆"),IF(AND(display="Plan vs Base",item_in_base),"◆","")),"")</f>
        <v/>
      </c>
      <c r="CZ22" s="41" t="str" cm="1">
        <f t="array" aca="1" ref="CZ22" ca="1">IF(type="M",IF(item_in_plan,IF(AND(show_progress="Yes",item_in_complete),"⚑","◆"),IF(AND(display="Plan vs Base",item_in_base),"◆","")),"")</f>
        <v/>
      </c>
      <c r="DA22" s="41" t="str" cm="1">
        <f t="array" aca="1" ref="DA22" ca="1">IF(type="M",IF(item_in_plan,IF(AND(show_progress="Yes",item_in_complete),"⚑","◆"),IF(AND(display="Plan vs Base",item_in_base),"◆","")),"")</f>
        <v/>
      </c>
      <c r="DB22" s="41" t="str" cm="1">
        <f t="array" aca="1" ref="DB22" ca="1">IF(type="M",IF(item_in_plan,IF(AND(show_progress="Yes",item_in_complete),"⚑","◆"),IF(AND(display="Plan vs Base",item_in_base),"◆","")),"")</f>
        <v/>
      </c>
      <c r="DC22" s="41" t="str" cm="1">
        <f t="array" aca="1" ref="DC22" ca="1">IF(type="M",IF(item_in_plan,IF(AND(show_progress="Yes",item_in_complete),"⚑","◆"),IF(AND(display="Plan vs Base",item_in_base),"◆","")),"")</f>
        <v/>
      </c>
      <c r="DD22" s="41" t="str" cm="1">
        <f t="array" aca="1" ref="DD22" ca="1">IF(type="M",IF(item_in_plan,IF(AND(show_progress="Yes",item_in_complete),"⚑","◆"),IF(AND(display="Plan vs Base",item_in_base),"◆","")),"")</f>
        <v/>
      </c>
      <c r="DE22" s="41" t="str" cm="1">
        <f t="array" aca="1" ref="DE22" ca="1">IF(type="M",IF(item_in_plan,IF(AND(show_progress="Yes",item_in_complete),"⚑","◆"),IF(AND(display="Plan vs Base",item_in_base),"◆","")),"")</f>
        <v/>
      </c>
      <c r="DF22" s="41" t="str" cm="1">
        <f t="array" aca="1" ref="DF22" ca="1">IF(type="M",IF(item_in_plan,IF(AND(show_progress="Yes",item_in_complete),"⚑","◆"),IF(AND(display="Plan vs Base",item_in_base),"◆","")),"")</f>
        <v/>
      </c>
      <c r="DG22" s="41" t="str" cm="1">
        <f t="array" aca="1" ref="DG22" ca="1">IF(type="M",IF(item_in_plan,IF(AND(show_progress="Yes",item_in_complete),"⚑","◆"),IF(AND(display="Plan vs Base",item_in_base),"◆","")),"")</f>
        <v/>
      </c>
      <c r="DH22" s="41" t="str" cm="1">
        <f t="array" aca="1" ref="DH22" ca="1">IF(type="M",IF(item_in_plan,IF(AND(show_progress="Yes",item_in_complete),"⚑","◆"),IF(AND(display="Plan vs Base",item_in_base),"◆","")),"")</f>
        <v/>
      </c>
      <c r="DI22" s="41" t="str" cm="1">
        <f t="array" aca="1" ref="DI22" ca="1">IF(type="M",IF(item_in_plan,IF(AND(show_progress="Yes",item_in_complete),"⚑","◆"),IF(AND(display="Plan vs Base",item_in_base),"◆","")),"")</f>
        <v/>
      </c>
      <c r="DJ22" s="41" t="str" cm="1">
        <f t="array" aca="1" ref="DJ22" ca="1">IF(type="M",IF(item_in_plan,IF(AND(show_progress="Yes",item_in_complete),"⚑","◆"),IF(AND(display="Plan vs Base",item_in_base),"◆","")),"")</f>
        <v/>
      </c>
      <c r="DK22" s="41" t="str" cm="1">
        <f t="array" aca="1" ref="DK22" ca="1">IF(type="M",IF(item_in_plan,IF(AND(show_progress="Yes",item_in_complete),"⚑","◆"),IF(AND(display="Plan vs Base",item_in_base),"◆","")),"")</f>
        <v/>
      </c>
      <c r="DL22" s="41" t="str" cm="1">
        <f t="array" aca="1" ref="DL22" ca="1">IF(type="M",IF(item_in_plan,IF(AND(show_progress="Yes",item_in_complete),"⚑","◆"),IF(AND(display="Plan vs Base",item_in_base),"◆","")),"")</f>
        <v/>
      </c>
      <c r="DM22" s="41" t="str" cm="1">
        <f t="array" aca="1" ref="DM22" ca="1">IF(type="M",IF(item_in_plan,IF(AND(show_progress="Yes",item_in_complete),"⚑","◆"),IF(AND(display="Plan vs Base",item_in_base),"◆","")),"")</f>
        <v/>
      </c>
      <c r="DN22" s="41" t="str" cm="1">
        <f t="array" aca="1" ref="DN22" ca="1">IF(type="M",IF(item_in_plan,IF(AND(show_progress="Yes",item_in_complete),"⚑","◆"),IF(AND(display="Plan vs Base",item_in_base),"◆","")),"")</f>
        <v/>
      </c>
      <c r="DO22" s="41" t="str" cm="1">
        <f t="array" aca="1" ref="DO22" ca="1">IF(type="M",IF(item_in_plan,IF(AND(show_progress="Yes",item_in_complete),"⚑","◆"),IF(AND(display="Plan vs Base",item_in_base),"◆","")),"")</f>
        <v/>
      </c>
      <c r="DP22" s="41" t="str" cm="1">
        <f t="array" aca="1" ref="DP22" ca="1">IF(type="M",IF(item_in_plan,IF(AND(show_progress="Yes",item_in_complete),"⚑","◆"),IF(AND(display="Plan vs Base",item_in_base),"◆","")),"")</f>
        <v/>
      </c>
      <c r="DQ22" s="41" t="str" cm="1">
        <f t="array" aca="1" ref="DQ22" ca="1">IF(type="M",IF(item_in_plan,IF(AND(show_progress="Yes",item_in_complete),"⚑","◆"),IF(AND(display="Plan vs Base",item_in_base),"◆","")),"")</f>
        <v/>
      </c>
      <c r="DR22" s="41" t="str" cm="1">
        <f t="array" aca="1" ref="DR22" ca="1">IF(type="M",IF(item_in_plan,IF(AND(show_progress="Yes",item_in_complete),"⚑","◆"),IF(AND(display="Plan vs Base",item_in_base),"◆","")),"")</f>
        <v/>
      </c>
      <c r="DS22" s="41" t="str" cm="1">
        <f t="array" aca="1" ref="DS22" ca="1">IF(type="M",IF(item_in_plan,IF(AND(show_progress="Yes",item_in_complete),"⚑","◆"),IF(AND(display="Plan vs Base",item_in_base),"◆","")),"")</f>
        <v/>
      </c>
      <c r="DT22" s="41" t="str" cm="1">
        <f t="array" aca="1" ref="DT22" ca="1">IF(type="M",IF(item_in_plan,IF(AND(show_progress="Yes",item_in_complete),"⚑","◆"),IF(AND(display="Plan vs Base",item_in_base),"◆","")),"")</f>
        <v/>
      </c>
      <c r="DU22" s="41" t="str" cm="1">
        <f t="array" aca="1" ref="DU22" ca="1">IF(type="M",IF(item_in_plan,IF(AND(show_progress="Yes",item_in_complete),"⚑","◆"),IF(AND(display="Plan vs Base",item_in_base),"◆","")),"")</f>
        <v/>
      </c>
      <c r="DV22" s="41" t="str" cm="1">
        <f t="array" aca="1" ref="DV22" ca="1">IF(type="M",IF(item_in_plan,IF(AND(show_progress="Yes",item_in_complete),"⚑","◆"),IF(AND(display="Plan vs Base",item_in_base),"◆","")),"")</f>
        <v/>
      </c>
      <c r="DW22" s="41" t="str" cm="1">
        <f t="array" aca="1" ref="DW22" ca="1">IF(type="M",IF(item_in_plan,IF(AND(show_progress="Yes",item_in_complete),"⚑","◆"),IF(AND(display="Plan vs Base",item_in_base),"◆","")),"")</f>
        <v/>
      </c>
      <c r="DX22" s="41" t="str" cm="1">
        <f t="array" aca="1" ref="DX22" ca="1">IF(type="M",IF(item_in_plan,IF(AND(show_progress="Yes",item_in_complete),"⚑","◆"),IF(AND(display="Plan vs Base",item_in_base),"◆","")),"")</f>
        <v/>
      </c>
      <c r="DY22" s="41" t="str" cm="1">
        <f t="array" aca="1" ref="DY22" ca="1">IF(type="M",IF(item_in_plan,IF(AND(show_progress="Yes",item_in_complete),"⚑","◆"),IF(AND(display="Plan vs Base",item_in_base),"◆","")),"")</f>
        <v/>
      </c>
      <c r="DZ22" s="41" t="str" cm="1">
        <f t="array" aca="1" ref="DZ22" ca="1">IF(type="M",IF(item_in_plan,IF(AND(show_progress="Yes",item_in_complete),"⚑","◆"),IF(AND(display="Plan vs Base",item_in_base),"◆","")),"")</f>
        <v/>
      </c>
      <c r="EA22" s="41" t="str" cm="1">
        <f t="array" aca="1" ref="EA22" ca="1">IF(type="M",IF(item_in_plan,IF(AND(show_progress="Yes",item_in_complete),"⚑","◆"),IF(AND(display="Plan vs Base",item_in_base),"◆","")),"")</f>
        <v/>
      </c>
      <c r="EB22" s="41" t="str" cm="1">
        <f t="array" aca="1" ref="EB22" ca="1">IF(type="M",IF(item_in_plan,IF(AND(show_progress="Yes",item_in_complete),"⚑","◆"),IF(AND(display="Plan vs Base",item_in_base),"◆","")),"")</f>
        <v/>
      </c>
      <c r="EC22" s="41" t="str" cm="1">
        <f t="array" aca="1" ref="EC22" ca="1">IF(type="M",IF(item_in_plan,IF(AND(show_progress="Yes",item_in_complete),"⚑","◆"),IF(AND(display="Plan vs Base",item_in_base),"◆","")),"")</f>
        <v/>
      </c>
      <c r="ED22" s="41" t="str" cm="1">
        <f t="array" aca="1" ref="ED22" ca="1">IF(type="M",IF(item_in_plan,IF(AND(show_progress="Yes",item_in_complete),"⚑","◆"),IF(AND(display="Plan vs Base",item_in_base),"◆","")),"")</f>
        <v/>
      </c>
      <c r="EE22" s="41" t="str" cm="1">
        <f t="array" aca="1" ref="EE22" ca="1">IF(type="M",IF(item_in_plan,IF(AND(show_progress="Yes",item_in_complete),"⚑","◆"),IF(AND(display="Plan vs Base",item_in_base),"◆","")),"")</f>
        <v/>
      </c>
      <c r="EF22" s="41" t="str" cm="1">
        <f t="array" aca="1" ref="EF22" ca="1">IF(type="M",IF(item_in_plan,IF(AND(show_progress="Yes",item_in_complete),"⚑","◆"),IF(AND(display="Plan vs Base",item_in_base),"◆","")),"")</f>
        <v/>
      </c>
      <c r="EG22" s="41" t="str" cm="1">
        <f t="array" aca="1" ref="EG22" ca="1">IF(type="M",IF(item_in_plan,IF(AND(show_progress="Yes",item_in_complete),"⚑","◆"),IF(AND(display="Plan vs Base",item_in_base),"◆","")),"")</f>
        <v/>
      </c>
      <c r="EH22" s="41" t="str" cm="1">
        <f t="array" aca="1" ref="EH22" ca="1">IF(type="M",IF(item_in_plan,IF(AND(show_progress="Yes",item_in_complete),"⚑","◆"),IF(AND(display="Plan vs Base",item_in_base),"◆","")),"")</f>
        <v/>
      </c>
      <c r="EI22" s="41" t="str" cm="1">
        <f t="array" aca="1" ref="EI22" ca="1">IF(type="M",IF(item_in_plan,IF(AND(show_progress="Yes",item_in_complete),"⚑","◆"),IF(AND(display="Plan vs Base",item_in_base),"◆","")),"")</f>
        <v/>
      </c>
      <c r="EJ22" s="41" t="str" cm="1">
        <f t="array" aca="1" ref="EJ22" ca="1">IF(type="M",IF(item_in_plan,IF(AND(show_progress="Yes",item_in_complete),"⚑","◆"),IF(AND(display="Plan vs Base",item_in_base),"◆","")),"")</f>
        <v/>
      </c>
      <c r="EK22" s="41" t="str" cm="1">
        <f t="array" aca="1" ref="EK22" ca="1">IF(type="M",IF(item_in_plan,IF(AND(show_progress="Yes",item_in_complete),"⚑","◆"),IF(AND(display="Plan vs Base",item_in_base),"◆","")),"")</f>
        <v/>
      </c>
      <c r="EL22" s="41" t="str" cm="1">
        <f t="array" aca="1" ref="EL22" ca="1">IF(type="M",IF(item_in_plan,IF(AND(show_progress="Yes",item_in_complete),"⚑","◆"),IF(AND(display="Plan vs Base",item_in_base),"◆","")),"")</f>
        <v/>
      </c>
      <c r="EM22" s="41" t="str" cm="1">
        <f t="array" aca="1" ref="EM22" ca="1">IF(type="M",IF(item_in_plan,IF(AND(show_progress="Yes",item_in_complete),"⚑","◆"),IF(AND(display="Plan vs Base",item_in_base),"◆","")),"")</f>
        <v/>
      </c>
      <c r="EN22" s="41" t="str" cm="1">
        <f t="array" aca="1" ref="EN22" ca="1">IF(type="M",IF(item_in_plan,IF(AND(show_progress="Yes",item_in_complete),"⚑","◆"),IF(AND(display="Plan vs Base",item_in_base),"◆","")),"")</f>
        <v/>
      </c>
      <c r="EO22" s="41" t="str" cm="1">
        <f t="array" aca="1" ref="EO22" ca="1">IF(type="M",IF(item_in_plan,IF(AND(show_progress="Yes",item_in_complete),"⚑","◆"),IF(AND(display="Plan vs Base",item_in_base),"◆","")),"")</f>
        <v/>
      </c>
      <c r="EP22" s="41" t="str" cm="1">
        <f t="array" aca="1" ref="EP22" ca="1">IF(type="M",IF(item_in_plan,IF(AND(show_progress="Yes",item_in_complete),"⚑","◆"),IF(AND(display="Plan vs Base",item_in_base),"◆","")),"")</f>
        <v/>
      </c>
      <c r="EQ22" s="41" t="str" cm="1">
        <f t="array" aca="1" ref="EQ22" ca="1">IF(type="M",IF(item_in_plan,IF(AND(show_progress="Yes",item_in_complete),"⚑","◆"),IF(AND(display="Plan vs Base",item_in_base),"◆","")),"")</f>
        <v/>
      </c>
      <c r="ER22" s="41" t="str" cm="1">
        <f t="array" aca="1" ref="ER22" ca="1">IF(type="M",IF(item_in_plan,IF(AND(show_progress="Yes",item_in_complete),"⚑","◆"),IF(AND(display="Plan vs Base",item_in_base),"◆","")),"")</f>
        <v/>
      </c>
      <c r="ES22" s="41" t="str" cm="1">
        <f t="array" aca="1" ref="ES22" ca="1">IF(type="M",IF(item_in_plan,IF(AND(show_progress="Yes",item_in_complete),"⚑","◆"),IF(AND(display="Plan vs Base",item_in_base),"◆","")),"")</f>
        <v/>
      </c>
      <c r="ET22" s="41" t="str" cm="1">
        <f t="array" aca="1" ref="ET22" ca="1">IF(type="M",IF(item_in_plan,IF(AND(show_progress="Yes",item_in_complete),"⚑","◆"),IF(AND(display="Plan vs Base",item_in_base),"◆","")),"")</f>
        <v/>
      </c>
      <c r="EU22" s="41" t="str" cm="1">
        <f t="array" aca="1" ref="EU22" ca="1">IF(type="M",IF(item_in_plan,IF(AND(show_progress="Yes",item_in_complete),"⚑","◆"),IF(AND(display="Plan vs Base",item_in_base),"◆","")),"")</f>
        <v/>
      </c>
      <c r="EV22" s="41" t="str" cm="1">
        <f t="array" aca="1" ref="EV22" ca="1">IF(type="M",IF(item_in_plan,IF(AND(show_progress="Yes",item_in_complete),"⚑","◆"),IF(AND(display="Plan vs Base",item_in_base),"◆","")),"")</f>
        <v/>
      </c>
      <c r="EW22" s="41" t="str" cm="1">
        <f t="array" aca="1" ref="EW22" ca="1">IF(type="M",IF(item_in_plan,IF(AND(show_progress="Yes",item_in_complete),"⚑","◆"),IF(AND(display="Plan vs Base",item_in_base),"◆","")),"")</f>
        <v/>
      </c>
      <c r="EX22" s="41" t="str" cm="1">
        <f t="array" aca="1" ref="EX22" ca="1">IF(type="M",IF(item_in_plan,IF(AND(show_progress="Yes",item_in_complete),"⚑","◆"),IF(AND(display="Plan vs Base",item_in_base),"◆","")),"")</f>
        <v/>
      </c>
      <c r="EY22" s="41" t="str" cm="1">
        <f t="array" aca="1" ref="EY22" ca="1">IF(type="M",IF(item_in_plan,IF(AND(show_progress="Yes",item_in_complete),"⚑","◆"),IF(AND(display="Plan vs Base",item_in_base),"◆","")),"")</f>
        <v/>
      </c>
      <c r="EZ22" s="41" t="str" cm="1">
        <f t="array" aca="1" ref="EZ22" ca="1">IF(type="M",IF(item_in_plan,IF(AND(show_progress="Yes",item_in_complete),"⚑","◆"),IF(AND(display="Plan vs Base",item_in_base),"◆","")),"")</f>
        <v/>
      </c>
      <c r="FA22" s="41" t="str" cm="1">
        <f t="array" aca="1" ref="FA22" ca="1">IF(type="M",IF(item_in_plan,IF(AND(show_progress="Yes",item_in_complete),"⚑","◆"),IF(AND(display="Plan vs Base",item_in_base),"◆","")),"")</f>
        <v/>
      </c>
      <c r="FB22" s="41" t="str" cm="1">
        <f t="array" aca="1" ref="FB22" ca="1">IF(type="M",IF(item_in_plan,IF(AND(show_progress="Yes",item_in_complete),"⚑","◆"),IF(AND(display="Plan vs Base",item_in_base),"◆","")),"")</f>
        <v/>
      </c>
      <c r="FC22" s="41" t="str" cm="1">
        <f t="array" aca="1" ref="FC22" ca="1">IF(type="M",IF(item_in_plan,IF(AND(show_progress="Yes",item_in_complete),"⚑","◆"),IF(AND(display="Plan vs Base",item_in_base),"◆","")),"")</f>
        <v/>
      </c>
      <c r="FD22" s="41" t="str" cm="1">
        <f t="array" aca="1" ref="FD22" ca="1">IF(type="M",IF(item_in_plan,IF(AND(show_progress="Yes",item_in_complete),"⚑","◆"),IF(AND(display="Plan vs Base",item_in_base),"◆","")),"")</f>
        <v/>
      </c>
      <c r="FE22" s="41" t="str" cm="1">
        <f t="array" aca="1" ref="FE22" ca="1">IF(type="M",IF(item_in_plan,IF(AND(show_progress="Yes",item_in_complete),"⚑","◆"),IF(AND(display="Plan vs Base",item_in_base),"◆","")),"")</f>
        <v/>
      </c>
      <c r="FF22" s="41" t="str" cm="1">
        <f t="array" aca="1" ref="FF22" ca="1">IF(type="M",IF(item_in_plan,IF(AND(show_progress="Yes",item_in_complete),"⚑","◆"),IF(AND(display="Plan vs Base",item_in_base),"◆","")),"")</f>
        <v/>
      </c>
      <c r="FG22" s="41" t="str" cm="1">
        <f t="array" aca="1" ref="FG22" ca="1">IF(type="M",IF(item_in_plan,IF(AND(show_progress="Yes",item_in_complete),"⚑","◆"),IF(AND(display="Plan vs Base",item_in_base),"◆","")),"")</f>
        <v/>
      </c>
      <c r="FH22" s="41" t="str" cm="1">
        <f t="array" aca="1" ref="FH22" ca="1">IF(type="M",IF(item_in_plan,IF(AND(show_progress="Yes",item_in_complete),"⚑","◆"),IF(AND(display="Plan vs Base",item_in_base),"◆","")),"")</f>
        <v/>
      </c>
      <c r="FI22" s="41" t="str" cm="1">
        <f t="array" aca="1" ref="FI22" ca="1">IF(type="M",IF(item_in_plan,IF(AND(show_progress="Yes",item_in_complete),"⚑","◆"),IF(AND(display="Plan vs Base",item_in_base),"◆","")),"")</f>
        <v/>
      </c>
      <c r="FJ22" s="41" t="str" cm="1">
        <f t="array" aca="1" ref="FJ22" ca="1">IF(type="M",IF(item_in_plan,IF(AND(show_progress="Yes",item_in_complete),"⚑","◆"),IF(AND(display="Plan vs Base",item_in_base),"◆","")),"")</f>
        <v/>
      </c>
      <c r="FK22" s="41" t="str" cm="1">
        <f t="array" aca="1" ref="FK22" ca="1">IF(type="M",IF(item_in_plan,IF(AND(show_progress="Yes",item_in_complete),"⚑","◆"),IF(AND(display="Plan vs Base",item_in_base),"◆","")),"")</f>
        <v/>
      </c>
      <c r="FL22" s="41" t="str" cm="1">
        <f t="array" aca="1" ref="FL22" ca="1">IF(type="M",IF(item_in_plan,IF(AND(show_progress="Yes",item_in_complete),"⚑","◆"),IF(AND(display="Plan vs Base",item_in_base),"◆","")),"")</f>
        <v/>
      </c>
      <c r="FM22" s="41" t="str" cm="1">
        <f t="array" aca="1" ref="FM22" ca="1">IF(type="M",IF(item_in_plan,IF(AND(show_progress="Yes",item_in_complete),"⚑","◆"),IF(AND(display="Plan vs Base",item_in_base),"◆","")),"")</f>
        <v/>
      </c>
      <c r="FN22" s="41" t="str" cm="1">
        <f t="array" aca="1" ref="FN22" ca="1">IF(type="M",IF(item_in_plan,IF(AND(show_progress="Yes",item_in_complete),"⚑","◆"),IF(AND(display="Plan vs Base",item_in_base),"◆","")),"")</f>
        <v/>
      </c>
      <c r="FO22" s="41" t="str" cm="1">
        <f t="array" aca="1" ref="FO22" ca="1">IF(type="M",IF(item_in_plan,IF(AND(show_progress="Yes",item_in_complete),"⚑","◆"),IF(AND(display="Plan vs Base",item_in_base),"◆","")),"")</f>
        <v/>
      </c>
      <c r="FP22" s="41" t="str" cm="1">
        <f t="array" aca="1" ref="FP22" ca="1">IF(type="M",IF(item_in_plan,IF(AND(show_progress="Yes",item_in_complete),"⚑","◆"),IF(AND(display="Plan vs Base",item_in_base),"◆","")),"")</f>
        <v/>
      </c>
      <c r="FQ22" s="41" t="str" cm="1">
        <f t="array" aca="1" ref="FQ22" ca="1">IF(type="M",IF(item_in_plan,IF(AND(show_progress="Yes",item_in_complete),"⚑","◆"),IF(AND(display="Plan vs Base",item_in_base),"◆","")),"")</f>
        <v/>
      </c>
      <c r="FR22" s="41" t="str" cm="1">
        <f t="array" aca="1" ref="FR22" ca="1">IF(type="M",IF(item_in_plan,IF(AND(show_progress="Yes",item_in_complete),"⚑","◆"),IF(AND(display="Plan vs Base",item_in_base),"◆","")),"")</f>
        <v/>
      </c>
      <c r="FS22" s="41" t="str" cm="1">
        <f t="array" aca="1" ref="FS22" ca="1">IF(type="M",IF(item_in_plan,IF(AND(show_progress="Yes",item_in_complete),"⚑","◆"),IF(AND(display="Plan vs Base",item_in_base),"◆","")),"")</f>
        <v/>
      </c>
      <c r="FT22" s="41" t="str" cm="1">
        <f t="array" aca="1" ref="FT22" ca="1">IF(type="M",IF(item_in_plan,IF(AND(show_progress="Yes",item_in_complete),"⚑","◆"),IF(AND(display="Plan vs Base",item_in_base),"◆","")),"")</f>
        <v/>
      </c>
      <c r="FU22" s="41" t="str" cm="1">
        <f t="array" aca="1" ref="FU22" ca="1">IF(type="M",IF(item_in_plan,IF(AND(show_progress="Yes",item_in_complete),"⚑","◆"),IF(AND(display="Plan vs Base",item_in_base),"◆","")),"")</f>
        <v/>
      </c>
      <c r="FV22" s="41" t="str" cm="1">
        <f t="array" aca="1" ref="FV22" ca="1">IF(type="M",IF(item_in_plan,IF(AND(show_progress="Yes",item_in_complete),"⚑","◆"),IF(AND(display="Plan vs Base",item_in_base),"◆","")),"")</f>
        <v/>
      </c>
      <c r="FW22" s="41" t="str" cm="1">
        <f t="array" aca="1" ref="FW22" ca="1">IF(type="M",IF(item_in_plan,IF(AND(show_progress="Yes",item_in_complete),"⚑","◆"),IF(AND(display="Plan vs Base",item_in_base),"◆","")),"")</f>
        <v/>
      </c>
      <c r="FX22" s="41" t="str" cm="1">
        <f t="array" aca="1" ref="FX22" ca="1">IF(type="M",IF(item_in_plan,IF(AND(show_progress="Yes",item_in_complete),"⚑","◆"),IF(AND(display="Plan vs Base",item_in_base),"◆","")),"")</f>
        <v/>
      </c>
      <c r="FY22" s="41" t="str" cm="1">
        <f t="array" aca="1" ref="FY22" ca="1">IF(type="M",IF(item_in_plan,IF(AND(show_progress="Yes",item_in_complete),"⚑","◆"),IF(AND(display="Plan vs Base",item_in_base),"◆","")),"")</f>
        <v/>
      </c>
      <c r="FZ22" s="41" t="str" cm="1">
        <f t="array" aca="1" ref="FZ22" ca="1">IF(type="M",IF(item_in_plan,IF(AND(show_progress="Yes",item_in_complete),"⚑","◆"),IF(AND(display="Plan vs Base",item_in_base),"◆","")),"")</f>
        <v/>
      </c>
      <c r="GA22" s="41" t="str" cm="1">
        <f t="array" aca="1" ref="GA22" ca="1">IF(type="M",IF(item_in_plan,IF(AND(show_progress="Yes",item_in_complete),"⚑","◆"),IF(AND(display="Plan vs Base",item_in_base),"◆","")),"")</f>
        <v/>
      </c>
      <c r="GB22" s="41" t="str" cm="1">
        <f t="array" aca="1" ref="GB22" ca="1">IF(type="M",IF(item_in_plan,IF(AND(show_progress="Yes",item_in_complete),"⚑","◆"),IF(AND(display="Plan vs Base",item_in_base),"◆","")),"")</f>
        <v/>
      </c>
      <c r="GC22" s="41" t="str" cm="1">
        <f t="array" aca="1" ref="GC22" ca="1">IF(type="M",IF(item_in_plan,IF(AND(show_progress="Yes",item_in_complete),"⚑","◆"),IF(AND(display="Plan vs Base",item_in_base),"◆","")),"")</f>
        <v/>
      </c>
      <c r="GD22" s="41" t="str" cm="1">
        <f t="array" aca="1" ref="GD22" ca="1">IF(type="M",IF(item_in_plan,IF(AND(show_progress="Yes",item_in_complete),"⚑","◆"),IF(AND(display="Plan vs Base",item_in_base),"◆","")),"")</f>
        <v/>
      </c>
      <c r="GE22" s="41" t="str" cm="1">
        <f t="array" aca="1" ref="GE22" ca="1">IF(type="M",IF(item_in_plan,IF(AND(show_progress="Yes",item_in_complete),"⚑","◆"),IF(AND(display="Plan vs Base",item_in_base),"◆","")),"")</f>
        <v/>
      </c>
      <c r="GF22" s="41" t="str" cm="1">
        <f t="array" aca="1" ref="GF22" ca="1">IF(type="M",IF(item_in_plan,IF(AND(show_progress="Yes",item_in_complete),"⚑","◆"),IF(AND(display="Plan vs Base",item_in_base),"◆","")),"")</f>
        <v/>
      </c>
      <c r="GG22" s="41" t="str" cm="1">
        <f t="array" aca="1" ref="GG22" ca="1">IF(type="M",IF(item_in_plan,IF(AND(show_progress="Yes",item_in_complete),"⚑","◆"),IF(AND(display="Plan vs Base",item_in_base),"◆","")),"")</f>
        <v/>
      </c>
      <c r="GH22" s="41" t="str" cm="1">
        <f t="array" aca="1" ref="GH22" ca="1">IF(type="M",IF(item_in_plan,IF(AND(show_progress="Yes",item_in_complete),"⚑","◆"),IF(AND(display="Plan vs Base",item_in_base),"◆","")),"")</f>
        <v/>
      </c>
      <c r="GI22" s="41" t="str" cm="1">
        <f t="array" aca="1" ref="GI22" ca="1">IF(type="M",IF(item_in_plan,IF(AND(show_progress="Yes",item_in_complete),"⚑","◆"),IF(AND(display="Plan vs Base",item_in_base),"◆","")),"")</f>
        <v/>
      </c>
      <c r="GJ22" s="41" t="str" cm="1">
        <f t="array" aca="1" ref="GJ22" ca="1">IF(type="M",IF(item_in_plan,IF(AND(show_progress="Yes",item_in_complete),"⚑","◆"),IF(AND(display="Plan vs Base",item_in_base),"◆","")),"")</f>
        <v/>
      </c>
      <c r="GK22" s="41" t="str" cm="1">
        <f t="array" aca="1" ref="GK22" ca="1">IF(type="M",IF(item_in_plan,IF(AND(show_progress="Yes",item_in_complete),"⚑","◆"),IF(AND(display="Plan vs Base",item_in_base),"◆","")),"")</f>
        <v/>
      </c>
      <c r="GL22" s="41" t="str" cm="1">
        <f t="array" aca="1" ref="GL22" ca="1">IF(type="M",IF(item_in_plan,IF(AND(show_progress="Yes",item_in_complete),"⚑","◆"),IF(AND(display="Plan vs Base",item_in_base),"◆","")),"")</f>
        <v/>
      </c>
      <c r="GM22" s="41" t="str" cm="1">
        <f t="array" aca="1" ref="GM22" ca="1">IF(type="M",IF(item_in_plan,IF(AND(show_progress="Yes",item_in_complete),"⚑","◆"),IF(AND(display="Plan vs Base",item_in_base),"◆","")),"")</f>
        <v/>
      </c>
      <c r="GN22" s="41" t="str" cm="1">
        <f t="array" aca="1" ref="GN22" ca="1">IF(type="M",IF(item_in_plan,IF(AND(show_progress="Yes",item_in_complete),"⚑","◆"),IF(AND(display="Plan vs Base",item_in_base),"◆","")),"")</f>
        <v/>
      </c>
      <c r="GO22" s="41" t="str" cm="1">
        <f t="array" aca="1" ref="GO22" ca="1">IF(type="M",IF(item_in_plan,IF(AND(show_progress="Yes",item_in_complete),"⚑","◆"),IF(AND(display="Plan vs Base",item_in_base),"◆","")),"")</f>
        <v/>
      </c>
      <c r="GP22" s="41" t="str" cm="1">
        <f t="array" aca="1" ref="GP22" ca="1">IF(type="M",IF(item_in_plan,IF(AND(show_progress="Yes",item_in_complete),"⚑","◆"),IF(AND(display="Plan vs Base",item_in_base),"◆","")),"")</f>
        <v/>
      </c>
      <c r="GQ22" s="41" t="str" cm="1">
        <f t="array" aca="1" ref="GQ22" ca="1">IF(type="M",IF(item_in_plan,IF(AND(show_progress="Yes",item_in_complete),"⚑","◆"),IF(AND(display="Plan vs Base",item_in_base),"◆","")),"")</f>
        <v/>
      </c>
      <c r="GR22" s="41" t="str" cm="1">
        <f t="array" aca="1" ref="GR22" ca="1">IF(type="M",IF(item_in_plan,IF(AND(show_progress="Yes",item_in_complete),"⚑","◆"),IF(AND(display="Plan vs Base",item_in_base),"◆","")),"")</f>
        <v/>
      </c>
      <c r="GS22" s="41" t="str" cm="1">
        <f t="array" aca="1" ref="GS22" ca="1">IF(type="M",IF(item_in_plan,IF(AND(show_progress="Yes",item_in_complete),"⚑","◆"),IF(AND(display="Plan vs Base",item_in_base),"◆","")),"")</f>
        <v/>
      </c>
      <c r="GT22" s="41" t="str" cm="1">
        <f t="array" aca="1" ref="GT22" ca="1">IF(type="M",IF(item_in_plan,IF(AND(show_progress="Yes",item_in_complete),"⚑","◆"),IF(AND(display="Plan vs Base",item_in_base),"◆","")),"")</f>
        <v/>
      </c>
      <c r="GU22" s="41" t="str" cm="1">
        <f t="array" aca="1" ref="GU22" ca="1">IF(type="M",IF(item_in_plan,IF(AND(show_progress="Yes",item_in_complete),"⚑","◆"),IF(AND(display="Plan vs Base",item_in_base),"◆","")),"")</f>
        <v/>
      </c>
      <c r="GV22" s="41" t="str" cm="1">
        <f t="array" aca="1" ref="GV22" ca="1">IF(type="M",IF(item_in_plan,IF(AND(show_progress="Yes",item_in_complete),"⚑","◆"),IF(AND(display="Plan vs Base",item_in_base),"◆","")),"")</f>
        <v/>
      </c>
      <c r="GW22" s="41" t="str" cm="1">
        <f t="array" aca="1" ref="GW22" ca="1">IF(type="M",IF(item_in_plan,IF(AND(show_progress="Yes",item_in_complete),"⚑","◆"),IF(AND(display="Plan vs Base",item_in_base),"◆","")),"")</f>
        <v/>
      </c>
      <c r="GX22" s="41" t="str" cm="1">
        <f t="array" aca="1" ref="GX22" ca="1">IF(type="M",IF(item_in_plan,IF(AND(show_progress="Yes",item_in_complete),"⚑","◆"),IF(AND(display="Plan vs Base",item_in_base),"◆","")),"")</f>
        <v/>
      </c>
      <c r="GY22" s="41" t="str" cm="1">
        <f t="array" aca="1" ref="GY22" ca="1">IF(type="M",IF(item_in_plan,IF(AND(show_progress="Yes",item_in_complete),"⚑","◆"),IF(AND(display="Plan vs Base",item_in_base),"◆","")),"")</f>
        <v/>
      </c>
      <c r="GZ22" s="41" t="str" cm="1">
        <f t="array" aca="1" ref="GZ22" ca="1">IF(type="M",IF(item_in_plan,IF(AND(show_progress="Yes",item_in_complete),"⚑","◆"),IF(AND(display="Plan vs Base",item_in_base),"◆","")),"")</f>
        <v/>
      </c>
    </row>
    <row r="23" spans="1:208" s="34" customFormat="1" ht="12.75">
      <c r="A23" s="81"/>
      <c r="B23" s="42">
        <f t="shared" ca="1" si="9"/>
        <v>9</v>
      </c>
      <c r="C23" s="82">
        <f ca="1">IF(type&lt;&gt;"",IF(ROW(stage_id)=ROW($C$13)+2,1,IF(type="S",MAX(prev_col_range)+1,MAX(prev_col_range))))</f>
        <v>1</v>
      </c>
      <c r="D23" s="83">
        <f ca="1">_xlfn.IFNA(IF(OR(type="T",type="M"),MATCH(role,Setting!$I$9:$I$16,0),-1),-1)</f>
        <v>-1</v>
      </c>
      <c r="E23" s="42" t="s">
        <v>55</v>
      </c>
      <c r="F23" s="41" t="s">
        <v>64</v>
      </c>
      <c r="H23" s="62" t="str">
        <f ca="1">_xlfn.IFNA(INDEX(Setting!$P$9:$P$28,MATCH(team_member,Setting!$N$9:$N$28,0)),"")</f>
        <v/>
      </c>
      <c r="I23" s="41"/>
      <c r="J23" s="43"/>
      <c r="K23" s="70"/>
      <c r="L23" s="71"/>
      <c r="M23" s="42">
        <f ca="1">B55</f>
        <v>41</v>
      </c>
      <c r="N23" s="72" t="str">
        <f t="shared" ca="1" si="10"/>
        <v>↙</v>
      </c>
      <c r="O23" s="73" t="str" cm="1">
        <f t="array" aca="1" ref="O23" ca="1">IFERROR("("&amp;d.type&amp;") "&amp;IF(LEN(d.name)&gt;7,LEFT(d.name,7)&amp;"…",d.name),"")</f>
        <v>(T) Injecti…</v>
      </c>
      <c r="P23" s="79" t="s">
        <v>62</v>
      </c>
      <c r="Q23" s="43">
        <v>5</v>
      </c>
      <c r="R23" s="42">
        <v>75</v>
      </c>
      <c r="S23" s="70" cm="1">
        <f t="array" aca="1" ref="S23" ca="1">IFERROR(IF(ind.start&gt;0,ind.start,IF(ind.end&lt;&gt;"",plan_start_calculation,IF(d.id&lt;&gt;"",IF(OR(d.conn="FS",d.conn=""),fs_calculation,IF(d.conn="SS",ss_calculation,plan_start_calculation)),""))),"")</f>
        <v>45138</v>
      </c>
      <c r="T23" s="71" cm="1">
        <f t="array" aca="1" ref="T23" ca="1">IFERROR(IF(ind.start&lt;&gt;"",plan_end_calculation,IF(ind.end&lt;&gt;"",ind.end,IF(d.id&lt;&gt;"",IF(d.conn="SF",sf_calculation,IF(d.conn="FF",ff_calculation,plan_end_calculation)),""))),"")</f>
        <v>45212</v>
      </c>
      <c r="U23" s="84">
        <v>45138</v>
      </c>
      <c r="V23" s="85">
        <v>45212</v>
      </c>
      <c r="W23" s="97"/>
      <c r="X23" s="41" t="str" cm="1">
        <f t="array" aca="1" ref="X23" ca="1">IF(type="M",IF(item_in_plan,IF(AND(show_progress="Yes",item_in_complete),"⚑","◆"),IF(AND(display="Plan vs Base",item_in_base),"◆","")),"")</f>
        <v/>
      </c>
      <c r="Y23" s="41" t="str" cm="1">
        <f t="array" aca="1" ref="Y23" ca="1">IF(type="M",IF(item_in_plan,IF(AND(show_progress="Yes",item_in_complete),"⚑","◆"),IF(AND(display="Plan vs Base",item_in_base),"◆","")),"")</f>
        <v/>
      </c>
      <c r="Z23" s="41" t="str" cm="1">
        <f t="array" aca="1" ref="Z23" ca="1">IF(type="M",IF(item_in_plan,IF(AND(show_progress="Yes",item_in_complete),"⚑","◆"),IF(AND(display="Plan vs Base",item_in_base),"◆","")),"")</f>
        <v/>
      </c>
      <c r="AA23" s="41" t="str" cm="1">
        <f t="array" aca="1" ref="AA23" ca="1">IF(type="M",IF(item_in_plan,IF(AND(show_progress="Yes",item_in_complete),"⚑","◆"),IF(AND(display="Plan vs Base",item_in_base),"◆","")),"")</f>
        <v/>
      </c>
      <c r="AB23" s="41" t="str" cm="1">
        <f t="array" aca="1" ref="AB23" ca="1">IF(type="M",IF(item_in_plan,IF(AND(show_progress="Yes",item_in_complete),"⚑","◆"),IF(AND(display="Plan vs Base",item_in_base),"◆","")),"")</f>
        <v/>
      </c>
      <c r="AC23" s="41" t="str" cm="1">
        <f t="array" aca="1" ref="AC23" ca="1">IF(type="M",IF(item_in_plan,IF(AND(show_progress="Yes",item_in_complete),"⚑","◆"),IF(AND(display="Plan vs Base",item_in_base),"◆","")),"")</f>
        <v/>
      </c>
      <c r="AD23" s="41" t="str" cm="1">
        <f t="array" aca="1" ref="AD23" ca="1">IF(type="M",IF(item_in_plan,IF(AND(show_progress="Yes",item_in_complete),"⚑","◆"),IF(AND(display="Plan vs Base",item_in_base),"◆","")),"")</f>
        <v/>
      </c>
      <c r="AE23" s="41" t="str" cm="1">
        <f t="array" aca="1" ref="AE23" ca="1">IF(type="M",IF(item_in_plan,IF(AND(show_progress="Yes",item_in_complete),"⚑","◆"),IF(AND(display="Plan vs Base",item_in_base),"◆","")),"")</f>
        <v/>
      </c>
      <c r="AF23" s="41" t="str" cm="1">
        <f t="array" aca="1" ref="AF23" ca="1">IF(type="M",IF(item_in_plan,IF(AND(show_progress="Yes",item_in_complete),"⚑","◆"),IF(AND(display="Plan vs Base",item_in_base),"◆","")),"")</f>
        <v/>
      </c>
      <c r="AG23" s="41" t="str" cm="1">
        <f t="array" aca="1" ref="AG23" ca="1">IF(type="M",IF(item_in_plan,IF(AND(show_progress="Yes",item_in_complete),"⚑","◆"),IF(AND(display="Plan vs Base",item_in_base),"◆","")),"")</f>
        <v/>
      </c>
      <c r="AH23" s="41" t="str" cm="1">
        <f t="array" aca="1" ref="AH23" ca="1">IF(type="M",IF(item_in_plan,IF(AND(show_progress="Yes",item_in_complete),"⚑","◆"),IF(AND(display="Plan vs Base",item_in_base),"◆","")),"")</f>
        <v/>
      </c>
      <c r="AI23" s="41" t="str" cm="1">
        <f t="array" aca="1" ref="AI23" ca="1">IF(type="M",IF(item_in_plan,IF(AND(show_progress="Yes",item_in_complete),"⚑","◆"),IF(AND(display="Plan vs Base",item_in_base),"◆","")),"")</f>
        <v/>
      </c>
      <c r="AJ23" s="41" t="str" cm="1">
        <f t="array" aca="1" ref="AJ23" ca="1">IF(type="M",IF(item_in_plan,IF(AND(show_progress="Yes",item_in_complete),"⚑","◆"),IF(AND(display="Plan vs Base",item_in_base),"◆","")),"")</f>
        <v/>
      </c>
      <c r="AK23" s="41" t="str" cm="1">
        <f t="array" aca="1" ref="AK23" ca="1">IF(type="M",IF(item_in_plan,IF(AND(show_progress="Yes",item_in_complete),"⚑","◆"),IF(AND(display="Plan vs Base",item_in_base),"◆","")),"")</f>
        <v/>
      </c>
      <c r="AL23" s="41" t="str" cm="1">
        <f t="array" aca="1" ref="AL23" ca="1">IF(type="M",IF(item_in_plan,IF(AND(show_progress="Yes",item_in_complete),"⚑","◆"),IF(AND(display="Plan vs Base",item_in_base),"◆","")),"")</f>
        <v/>
      </c>
      <c r="AM23" s="41" t="str" cm="1">
        <f t="array" aca="1" ref="AM23" ca="1">IF(type="M",IF(item_in_plan,IF(AND(show_progress="Yes",item_in_complete),"⚑","◆"),IF(AND(display="Plan vs Base",item_in_base),"◆","")),"")</f>
        <v/>
      </c>
      <c r="AN23" s="41" t="str" cm="1">
        <f t="array" aca="1" ref="AN23" ca="1">IF(type="M",IF(item_in_plan,IF(AND(show_progress="Yes",item_in_complete),"⚑","◆"),IF(AND(display="Plan vs Base",item_in_base),"◆","")),"")</f>
        <v/>
      </c>
      <c r="AO23" s="41" t="str" cm="1">
        <f t="array" aca="1" ref="AO23" ca="1">IF(type="M",IF(item_in_plan,IF(AND(show_progress="Yes",item_in_complete),"⚑","◆"),IF(AND(display="Plan vs Base",item_in_base),"◆","")),"")</f>
        <v/>
      </c>
      <c r="AP23" s="41" t="str" cm="1">
        <f t="array" aca="1" ref="AP23" ca="1">IF(type="M",IF(item_in_plan,IF(AND(show_progress="Yes",item_in_complete),"⚑","◆"),IF(AND(display="Plan vs Base",item_in_base),"◆","")),"")</f>
        <v/>
      </c>
      <c r="AQ23" s="41" t="str" cm="1">
        <f t="array" aca="1" ref="AQ23" ca="1">IF(type="M",IF(item_in_plan,IF(AND(show_progress="Yes",item_in_complete),"⚑","◆"),IF(AND(display="Plan vs Base",item_in_base),"◆","")),"")</f>
        <v/>
      </c>
      <c r="AR23" s="41" t="str" cm="1">
        <f t="array" aca="1" ref="AR23" ca="1">IF(type="M",IF(item_in_plan,IF(AND(show_progress="Yes",item_in_complete),"⚑","◆"),IF(AND(display="Plan vs Base",item_in_base),"◆","")),"")</f>
        <v/>
      </c>
      <c r="AS23" s="41" t="str" cm="1">
        <f t="array" aca="1" ref="AS23" ca="1">IF(type="M",IF(item_in_plan,IF(AND(show_progress="Yes",item_in_complete),"⚑","◆"),IF(AND(display="Plan vs Base",item_in_base),"◆","")),"")</f>
        <v/>
      </c>
      <c r="AT23" s="41" t="str" cm="1">
        <f t="array" aca="1" ref="AT23" ca="1">IF(type="M",IF(item_in_plan,IF(AND(show_progress="Yes",item_in_complete),"⚑","◆"),IF(AND(display="Plan vs Base",item_in_base),"◆","")),"")</f>
        <v/>
      </c>
      <c r="AU23" s="41" t="str" cm="1">
        <f t="array" aca="1" ref="AU23" ca="1">IF(type="M",IF(item_in_plan,IF(AND(show_progress="Yes",item_in_complete),"⚑","◆"),IF(AND(display="Plan vs Base",item_in_base),"◆","")),"")</f>
        <v/>
      </c>
      <c r="AV23" s="41" t="str" cm="1">
        <f t="array" aca="1" ref="AV23" ca="1">IF(type="M",IF(item_in_plan,IF(AND(show_progress="Yes",item_in_complete),"⚑","◆"),IF(AND(display="Plan vs Base",item_in_base),"◆","")),"")</f>
        <v/>
      </c>
      <c r="AW23" s="41" t="str" cm="1">
        <f t="array" aca="1" ref="AW23" ca="1">IF(type="M",IF(item_in_plan,IF(AND(show_progress="Yes",item_in_complete),"⚑","◆"),IF(AND(display="Plan vs Base",item_in_base),"◆","")),"")</f>
        <v/>
      </c>
      <c r="AX23" s="41" t="str" cm="1">
        <f t="array" aca="1" ref="AX23" ca="1">IF(type="M",IF(item_in_plan,IF(AND(show_progress="Yes",item_in_complete),"⚑","◆"),IF(AND(display="Plan vs Base",item_in_base),"◆","")),"")</f>
        <v/>
      </c>
      <c r="AY23" s="41" t="str" cm="1">
        <f t="array" aca="1" ref="AY23" ca="1">IF(type="M",IF(item_in_plan,IF(AND(show_progress="Yes",item_in_complete),"⚑","◆"),IF(AND(display="Plan vs Base",item_in_base),"◆","")),"")</f>
        <v/>
      </c>
      <c r="AZ23" s="41" t="str" cm="1">
        <f t="array" aca="1" ref="AZ23" ca="1">IF(type="M",IF(item_in_plan,IF(AND(show_progress="Yes",item_in_complete),"⚑","◆"),IF(AND(display="Plan vs Base",item_in_base),"◆","")),"")</f>
        <v/>
      </c>
      <c r="BA23" s="41" t="str" cm="1">
        <f t="array" aca="1" ref="BA23" ca="1">IF(type="M",IF(item_in_plan,IF(AND(show_progress="Yes",item_in_complete),"⚑","◆"),IF(AND(display="Plan vs Base",item_in_base),"◆","")),"")</f>
        <v/>
      </c>
      <c r="BB23" s="41" t="str" cm="1">
        <f t="array" aca="1" ref="BB23" ca="1">IF(type="M",IF(item_in_plan,IF(AND(show_progress="Yes",item_in_complete),"⚑","◆"),IF(AND(display="Plan vs Base",item_in_base),"◆","")),"")</f>
        <v/>
      </c>
      <c r="BC23" s="41" t="str" cm="1">
        <f t="array" aca="1" ref="BC23" ca="1">IF(type="M",IF(item_in_plan,IF(AND(show_progress="Yes",item_in_complete),"⚑","◆"),IF(AND(display="Plan vs Base",item_in_base),"◆","")),"")</f>
        <v/>
      </c>
      <c r="BD23" s="41" t="str" cm="1">
        <f t="array" aca="1" ref="BD23" ca="1">IF(type="M",IF(item_in_plan,IF(AND(show_progress="Yes",item_in_complete),"⚑","◆"),IF(AND(display="Plan vs Base",item_in_base),"◆","")),"")</f>
        <v/>
      </c>
      <c r="BE23" s="41" t="str" cm="1">
        <f t="array" aca="1" ref="BE23" ca="1">IF(type="M",IF(item_in_plan,IF(AND(show_progress="Yes",item_in_complete),"⚑","◆"),IF(AND(display="Plan vs Base",item_in_base),"◆","")),"")</f>
        <v/>
      </c>
      <c r="BF23" s="41" t="str" cm="1">
        <f t="array" aca="1" ref="BF23" ca="1">IF(type="M",IF(item_in_plan,IF(AND(show_progress="Yes",item_in_complete),"⚑","◆"),IF(AND(display="Plan vs Base",item_in_base),"◆","")),"")</f>
        <v/>
      </c>
      <c r="BG23" s="41" t="str" cm="1">
        <f t="array" aca="1" ref="BG23" ca="1">IF(type="M",IF(item_in_plan,IF(AND(show_progress="Yes",item_in_complete),"⚑","◆"),IF(AND(display="Plan vs Base",item_in_base),"◆","")),"")</f>
        <v/>
      </c>
      <c r="BH23" s="41" t="str" cm="1">
        <f t="array" aca="1" ref="BH23" ca="1">IF(type="M",IF(item_in_plan,IF(AND(show_progress="Yes",item_in_complete),"⚑","◆"),IF(AND(display="Plan vs Base",item_in_base),"◆","")),"")</f>
        <v/>
      </c>
      <c r="BI23" s="41" t="str" cm="1">
        <f t="array" aca="1" ref="BI23" ca="1">IF(type="M",IF(item_in_plan,IF(AND(show_progress="Yes",item_in_complete),"⚑","◆"),IF(AND(display="Plan vs Base",item_in_base),"◆","")),"")</f>
        <v/>
      </c>
      <c r="BJ23" s="41" t="str" cm="1">
        <f t="array" aca="1" ref="BJ23" ca="1">IF(type="M",IF(item_in_plan,IF(AND(show_progress="Yes",item_in_complete),"⚑","◆"),IF(AND(display="Plan vs Base",item_in_base),"◆","")),"")</f>
        <v/>
      </c>
      <c r="BK23" s="41" t="str" cm="1">
        <f t="array" aca="1" ref="BK23" ca="1">IF(type="M",IF(item_in_plan,IF(AND(show_progress="Yes",item_in_complete),"⚑","◆"),IF(AND(display="Plan vs Base",item_in_base),"◆","")),"")</f>
        <v/>
      </c>
      <c r="BL23" s="41" t="str" cm="1">
        <f t="array" aca="1" ref="BL23" ca="1">IF(type="M",IF(item_in_plan,IF(AND(show_progress="Yes",item_in_complete),"⚑","◆"),IF(AND(display="Plan vs Base",item_in_base),"◆","")),"")</f>
        <v/>
      </c>
      <c r="BM23" s="41" t="str" cm="1">
        <f t="array" aca="1" ref="BM23" ca="1">IF(type="M",IF(item_in_plan,IF(AND(show_progress="Yes",item_in_complete),"⚑","◆"),IF(AND(display="Plan vs Base",item_in_base),"◆","")),"")</f>
        <v/>
      </c>
      <c r="BN23" s="41" t="str" cm="1">
        <f t="array" aca="1" ref="BN23" ca="1">IF(type="M",IF(item_in_plan,IF(AND(show_progress="Yes",item_in_complete),"⚑","◆"),IF(AND(display="Plan vs Base",item_in_base),"◆","")),"")</f>
        <v/>
      </c>
      <c r="BO23" s="41" t="str" cm="1">
        <f t="array" aca="1" ref="BO23" ca="1">IF(type="M",IF(item_in_plan,IF(AND(show_progress="Yes",item_in_complete),"⚑","◆"),IF(AND(display="Plan vs Base",item_in_base),"◆","")),"")</f>
        <v/>
      </c>
      <c r="BP23" s="41" t="str" cm="1">
        <f t="array" aca="1" ref="BP23" ca="1">IF(type="M",IF(item_in_plan,IF(AND(show_progress="Yes",item_in_complete),"⚑","◆"),IF(AND(display="Plan vs Base",item_in_base),"◆","")),"")</f>
        <v/>
      </c>
      <c r="BQ23" s="41" t="str" cm="1">
        <f t="array" aca="1" ref="BQ23" ca="1">IF(type="M",IF(item_in_plan,IF(AND(show_progress="Yes",item_in_complete),"⚑","◆"),IF(AND(display="Plan vs Base",item_in_base),"◆","")),"")</f>
        <v/>
      </c>
      <c r="BR23" s="41" t="str" cm="1">
        <f t="array" aca="1" ref="BR23" ca="1">IF(type="M",IF(item_in_plan,IF(AND(show_progress="Yes",item_in_complete),"⚑","◆"),IF(AND(display="Plan vs Base",item_in_base),"◆","")),"")</f>
        <v/>
      </c>
      <c r="BS23" s="41" t="str" cm="1">
        <f t="array" aca="1" ref="BS23" ca="1">IF(type="M",IF(item_in_plan,IF(AND(show_progress="Yes",item_in_complete),"⚑","◆"),IF(AND(display="Plan vs Base",item_in_base),"◆","")),"")</f>
        <v/>
      </c>
      <c r="BT23" s="41" t="str" cm="1">
        <f t="array" aca="1" ref="BT23" ca="1">IF(type="M",IF(item_in_plan,IF(AND(show_progress="Yes",item_in_complete),"⚑","◆"),IF(AND(display="Plan vs Base",item_in_base),"◆","")),"")</f>
        <v/>
      </c>
      <c r="BU23" s="41" t="str" cm="1">
        <f t="array" aca="1" ref="BU23" ca="1">IF(type="M",IF(item_in_plan,IF(AND(show_progress="Yes",item_in_complete),"⚑","◆"),IF(AND(display="Plan vs Base",item_in_base),"◆","")),"")</f>
        <v/>
      </c>
      <c r="BV23" s="41" t="str" cm="1">
        <f t="array" aca="1" ref="BV23" ca="1">IF(type="M",IF(item_in_plan,IF(AND(show_progress="Yes",item_in_complete),"⚑","◆"),IF(AND(display="Plan vs Base",item_in_base),"◆","")),"")</f>
        <v/>
      </c>
      <c r="BW23" s="41" t="str" cm="1">
        <f t="array" aca="1" ref="BW23" ca="1">IF(type="M",IF(item_in_plan,IF(AND(show_progress="Yes",item_in_complete),"⚑","◆"),IF(AND(display="Plan vs Base",item_in_base),"◆","")),"")</f>
        <v/>
      </c>
      <c r="BX23" s="41" t="str" cm="1">
        <f t="array" aca="1" ref="BX23" ca="1">IF(type="M",IF(item_in_plan,IF(AND(show_progress="Yes",item_in_complete),"⚑","◆"),IF(AND(display="Plan vs Base",item_in_base),"◆","")),"")</f>
        <v/>
      </c>
      <c r="BY23" s="41" t="str" cm="1">
        <f t="array" aca="1" ref="BY23" ca="1">IF(type="M",IF(item_in_plan,IF(AND(show_progress="Yes",item_in_complete),"⚑","◆"),IF(AND(display="Plan vs Base",item_in_base),"◆","")),"")</f>
        <v/>
      </c>
      <c r="BZ23" s="41" t="str" cm="1">
        <f t="array" aca="1" ref="BZ23" ca="1">IF(type="M",IF(item_in_plan,IF(AND(show_progress="Yes",item_in_complete),"⚑","◆"),IF(AND(display="Plan vs Base",item_in_base),"◆","")),"")</f>
        <v/>
      </c>
      <c r="CA23" s="41" t="str" cm="1">
        <f t="array" aca="1" ref="CA23" ca="1">IF(type="M",IF(item_in_plan,IF(AND(show_progress="Yes",item_in_complete),"⚑","◆"),IF(AND(display="Plan vs Base",item_in_base),"◆","")),"")</f>
        <v/>
      </c>
      <c r="CB23" s="41" t="str" cm="1">
        <f t="array" aca="1" ref="CB23" ca="1">IF(type="M",IF(item_in_plan,IF(AND(show_progress="Yes",item_in_complete),"⚑","◆"),IF(AND(display="Plan vs Base",item_in_base),"◆","")),"")</f>
        <v/>
      </c>
      <c r="CC23" s="41" t="str" cm="1">
        <f t="array" aca="1" ref="CC23" ca="1">IF(type="M",IF(item_in_plan,IF(AND(show_progress="Yes",item_in_complete),"⚑","◆"),IF(AND(display="Plan vs Base",item_in_base),"◆","")),"")</f>
        <v/>
      </c>
      <c r="CD23" s="41" t="str" cm="1">
        <f t="array" aca="1" ref="CD23" ca="1">IF(type="M",IF(item_in_plan,IF(AND(show_progress="Yes",item_in_complete),"⚑","◆"),IF(AND(display="Plan vs Base",item_in_base),"◆","")),"")</f>
        <v/>
      </c>
      <c r="CE23" s="41" t="str" cm="1">
        <f t="array" aca="1" ref="CE23" ca="1">IF(type="M",IF(item_in_plan,IF(AND(show_progress="Yes",item_in_complete),"⚑","◆"),IF(AND(display="Plan vs Base",item_in_base),"◆","")),"")</f>
        <v/>
      </c>
      <c r="CF23" s="41" t="str" cm="1">
        <f t="array" aca="1" ref="CF23" ca="1">IF(type="M",IF(item_in_plan,IF(AND(show_progress="Yes",item_in_complete),"⚑","◆"),IF(AND(display="Plan vs Base",item_in_base),"◆","")),"")</f>
        <v/>
      </c>
      <c r="CG23" s="41" t="str" cm="1">
        <f t="array" aca="1" ref="CG23" ca="1">IF(type="M",IF(item_in_plan,IF(AND(show_progress="Yes",item_in_complete),"⚑","◆"),IF(AND(display="Plan vs Base",item_in_base),"◆","")),"")</f>
        <v/>
      </c>
      <c r="CH23" s="41" t="str" cm="1">
        <f t="array" aca="1" ref="CH23" ca="1">IF(type="M",IF(item_in_plan,IF(AND(show_progress="Yes",item_in_complete),"⚑","◆"),IF(AND(display="Plan vs Base",item_in_base),"◆","")),"")</f>
        <v/>
      </c>
      <c r="CI23" s="41" t="str" cm="1">
        <f t="array" aca="1" ref="CI23" ca="1">IF(type="M",IF(item_in_plan,IF(AND(show_progress="Yes",item_in_complete),"⚑","◆"),IF(AND(display="Plan vs Base",item_in_base),"◆","")),"")</f>
        <v/>
      </c>
      <c r="CJ23" s="41" t="str" cm="1">
        <f t="array" aca="1" ref="CJ23" ca="1">IF(type="M",IF(item_in_plan,IF(AND(show_progress="Yes",item_in_complete),"⚑","◆"),IF(AND(display="Plan vs Base",item_in_base),"◆","")),"")</f>
        <v/>
      </c>
      <c r="CK23" s="41" t="str" cm="1">
        <f t="array" aca="1" ref="CK23" ca="1">IF(type="M",IF(item_in_plan,IF(AND(show_progress="Yes",item_in_complete),"⚑","◆"),IF(AND(display="Plan vs Base",item_in_base),"◆","")),"")</f>
        <v/>
      </c>
      <c r="CL23" s="41" t="str" cm="1">
        <f t="array" aca="1" ref="CL23" ca="1">IF(type="M",IF(item_in_plan,IF(AND(show_progress="Yes",item_in_complete),"⚑","◆"),IF(AND(display="Plan vs Base",item_in_base),"◆","")),"")</f>
        <v/>
      </c>
      <c r="CM23" s="41" t="str" cm="1">
        <f t="array" aca="1" ref="CM23" ca="1">IF(type="M",IF(item_in_plan,IF(AND(show_progress="Yes",item_in_complete),"⚑","◆"),IF(AND(display="Plan vs Base",item_in_base),"◆","")),"")</f>
        <v/>
      </c>
      <c r="CN23" s="41" t="str" cm="1">
        <f t="array" aca="1" ref="CN23" ca="1">IF(type="M",IF(item_in_plan,IF(AND(show_progress="Yes",item_in_complete),"⚑","◆"),IF(AND(display="Plan vs Base",item_in_base),"◆","")),"")</f>
        <v/>
      </c>
      <c r="CO23" s="41" t="str" cm="1">
        <f t="array" aca="1" ref="CO23" ca="1">IF(type="M",IF(item_in_plan,IF(AND(show_progress="Yes",item_in_complete),"⚑","◆"),IF(AND(display="Plan vs Base",item_in_base),"◆","")),"")</f>
        <v/>
      </c>
      <c r="CP23" s="41" t="str" cm="1">
        <f t="array" aca="1" ref="CP23" ca="1">IF(type="M",IF(item_in_plan,IF(AND(show_progress="Yes",item_in_complete),"⚑","◆"),IF(AND(display="Plan vs Base",item_in_base),"◆","")),"")</f>
        <v/>
      </c>
      <c r="CQ23" s="41" t="str" cm="1">
        <f t="array" aca="1" ref="CQ23" ca="1">IF(type="M",IF(item_in_plan,IF(AND(show_progress="Yes",item_in_complete),"⚑","◆"),IF(AND(display="Plan vs Base",item_in_base),"◆","")),"")</f>
        <v/>
      </c>
      <c r="CR23" s="41" t="str" cm="1">
        <f t="array" aca="1" ref="CR23" ca="1">IF(type="M",IF(item_in_plan,IF(AND(show_progress="Yes",item_in_complete),"⚑","◆"),IF(AND(display="Plan vs Base",item_in_base),"◆","")),"")</f>
        <v/>
      </c>
      <c r="CS23" s="41" t="str" cm="1">
        <f t="array" aca="1" ref="CS23" ca="1">IF(type="M",IF(item_in_plan,IF(AND(show_progress="Yes",item_in_complete),"⚑","◆"),IF(AND(display="Plan vs Base",item_in_base),"◆","")),"")</f>
        <v/>
      </c>
      <c r="CT23" s="41" t="str" cm="1">
        <f t="array" aca="1" ref="CT23" ca="1">IF(type="M",IF(item_in_plan,IF(AND(show_progress="Yes",item_in_complete),"⚑","◆"),IF(AND(display="Plan vs Base",item_in_base),"◆","")),"")</f>
        <v/>
      </c>
      <c r="CU23" s="41" t="str" cm="1">
        <f t="array" aca="1" ref="CU23" ca="1">IF(type="M",IF(item_in_plan,IF(AND(show_progress="Yes",item_in_complete),"⚑","◆"),IF(AND(display="Plan vs Base",item_in_base),"◆","")),"")</f>
        <v/>
      </c>
      <c r="CV23" s="41" t="str" cm="1">
        <f t="array" aca="1" ref="CV23" ca="1">IF(type="M",IF(item_in_plan,IF(AND(show_progress="Yes",item_in_complete),"⚑","◆"),IF(AND(display="Plan vs Base",item_in_base),"◆","")),"")</f>
        <v/>
      </c>
      <c r="CW23" s="41" t="str" cm="1">
        <f t="array" aca="1" ref="CW23" ca="1">IF(type="M",IF(item_in_plan,IF(AND(show_progress="Yes",item_in_complete),"⚑","◆"),IF(AND(display="Plan vs Base",item_in_base),"◆","")),"")</f>
        <v/>
      </c>
      <c r="CX23" s="41" t="str" cm="1">
        <f t="array" aca="1" ref="CX23" ca="1">IF(type="M",IF(item_in_plan,IF(AND(show_progress="Yes",item_in_complete),"⚑","◆"),IF(AND(display="Plan vs Base",item_in_base),"◆","")),"")</f>
        <v/>
      </c>
      <c r="CY23" s="41" t="str" cm="1">
        <f t="array" aca="1" ref="CY23" ca="1">IF(type="M",IF(item_in_plan,IF(AND(show_progress="Yes",item_in_complete),"⚑","◆"),IF(AND(display="Plan vs Base",item_in_base),"◆","")),"")</f>
        <v/>
      </c>
      <c r="CZ23" s="41" t="str" cm="1">
        <f t="array" aca="1" ref="CZ23" ca="1">IF(type="M",IF(item_in_plan,IF(AND(show_progress="Yes",item_in_complete),"⚑","◆"),IF(AND(display="Plan vs Base",item_in_base),"◆","")),"")</f>
        <v/>
      </c>
      <c r="DA23" s="41" t="str" cm="1">
        <f t="array" aca="1" ref="DA23" ca="1">IF(type="M",IF(item_in_plan,IF(AND(show_progress="Yes",item_in_complete),"⚑","◆"),IF(AND(display="Plan vs Base",item_in_base),"◆","")),"")</f>
        <v/>
      </c>
      <c r="DB23" s="41" t="str" cm="1">
        <f t="array" aca="1" ref="DB23" ca="1">IF(type="M",IF(item_in_plan,IF(AND(show_progress="Yes",item_in_complete),"⚑","◆"),IF(AND(display="Plan vs Base",item_in_base),"◆","")),"")</f>
        <v/>
      </c>
      <c r="DC23" s="41" t="str" cm="1">
        <f t="array" aca="1" ref="DC23" ca="1">IF(type="M",IF(item_in_plan,IF(AND(show_progress="Yes",item_in_complete),"⚑","◆"),IF(AND(display="Plan vs Base",item_in_base),"◆","")),"")</f>
        <v/>
      </c>
      <c r="DD23" s="41" t="str" cm="1">
        <f t="array" aca="1" ref="DD23" ca="1">IF(type="M",IF(item_in_plan,IF(AND(show_progress="Yes",item_in_complete),"⚑","◆"),IF(AND(display="Plan vs Base",item_in_base),"◆","")),"")</f>
        <v/>
      </c>
      <c r="DE23" s="41" t="str" cm="1">
        <f t="array" aca="1" ref="DE23" ca="1">IF(type="M",IF(item_in_plan,IF(AND(show_progress="Yes",item_in_complete),"⚑","◆"),IF(AND(display="Plan vs Base",item_in_base),"◆","")),"")</f>
        <v/>
      </c>
      <c r="DF23" s="41" t="str" cm="1">
        <f t="array" aca="1" ref="DF23" ca="1">IF(type="M",IF(item_in_plan,IF(AND(show_progress="Yes",item_in_complete),"⚑","◆"),IF(AND(display="Plan vs Base",item_in_base),"◆","")),"")</f>
        <v/>
      </c>
      <c r="DG23" s="41" t="str" cm="1">
        <f t="array" aca="1" ref="DG23" ca="1">IF(type="M",IF(item_in_plan,IF(AND(show_progress="Yes",item_in_complete),"⚑","◆"),IF(AND(display="Plan vs Base",item_in_base),"◆","")),"")</f>
        <v/>
      </c>
      <c r="DH23" s="41" t="str" cm="1">
        <f t="array" aca="1" ref="DH23" ca="1">IF(type="M",IF(item_in_plan,IF(AND(show_progress="Yes",item_in_complete),"⚑","◆"),IF(AND(display="Plan vs Base",item_in_base),"◆","")),"")</f>
        <v/>
      </c>
      <c r="DI23" s="41" t="str" cm="1">
        <f t="array" aca="1" ref="DI23" ca="1">IF(type="M",IF(item_in_plan,IF(AND(show_progress="Yes",item_in_complete),"⚑","◆"),IF(AND(display="Plan vs Base",item_in_base),"◆","")),"")</f>
        <v/>
      </c>
      <c r="DJ23" s="41" t="str" cm="1">
        <f t="array" aca="1" ref="DJ23" ca="1">IF(type="M",IF(item_in_plan,IF(AND(show_progress="Yes",item_in_complete),"⚑","◆"),IF(AND(display="Plan vs Base",item_in_base),"◆","")),"")</f>
        <v/>
      </c>
      <c r="DK23" s="41" t="str" cm="1">
        <f t="array" aca="1" ref="DK23" ca="1">IF(type="M",IF(item_in_plan,IF(AND(show_progress="Yes",item_in_complete),"⚑","◆"),IF(AND(display="Plan vs Base",item_in_base),"◆","")),"")</f>
        <v/>
      </c>
      <c r="DL23" s="41" t="str" cm="1">
        <f t="array" aca="1" ref="DL23" ca="1">IF(type="M",IF(item_in_plan,IF(AND(show_progress="Yes",item_in_complete),"⚑","◆"),IF(AND(display="Plan vs Base",item_in_base),"◆","")),"")</f>
        <v/>
      </c>
      <c r="DM23" s="41" t="str" cm="1">
        <f t="array" aca="1" ref="DM23" ca="1">IF(type="M",IF(item_in_plan,IF(AND(show_progress="Yes",item_in_complete),"⚑","◆"),IF(AND(display="Plan vs Base",item_in_base),"◆","")),"")</f>
        <v/>
      </c>
      <c r="DN23" s="41" t="str" cm="1">
        <f t="array" aca="1" ref="DN23" ca="1">IF(type="M",IF(item_in_plan,IF(AND(show_progress="Yes",item_in_complete),"⚑","◆"),IF(AND(display="Plan vs Base",item_in_base),"◆","")),"")</f>
        <v/>
      </c>
      <c r="DO23" s="41" t="str" cm="1">
        <f t="array" aca="1" ref="DO23" ca="1">IF(type="M",IF(item_in_plan,IF(AND(show_progress="Yes",item_in_complete),"⚑","◆"),IF(AND(display="Plan vs Base",item_in_base),"◆","")),"")</f>
        <v/>
      </c>
      <c r="DP23" s="41" t="str" cm="1">
        <f t="array" aca="1" ref="DP23" ca="1">IF(type="M",IF(item_in_plan,IF(AND(show_progress="Yes",item_in_complete),"⚑","◆"),IF(AND(display="Plan vs Base",item_in_base),"◆","")),"")</f>
        <v/>
      </c>
      <c r="DQ23" s="41" t="str" cm="1">
        <f t="array" aca="1" ref="DQ23" ca="1">IF(type="M",IF(item_in_plan,IF(AND(show_progress="Yes",item_in_complete),"⚑","◆"),IF(AND(display="Plan vs Base",item_in_base),"◆","")),"")</f>
        <v/>
      </c>
      <c r="DR23" s="41" t="str" cm="1">
        <f t="array" aca="1" ref="DR23" ca="1">IF(type="M",IF(item_in_plan,IF(AND(show_progress="Yes",item_in_complete),"⚑","◆"),IF(AND(display="Plan vs Base",item_in_base),"◆","")),"")</f>
        <v/>
      </c>
      <c r="DS23" s="41" t="str" cm="1">
        <f t="array" aca="1" ref="DS23" ca="1">IF(type="M",IF(item_in_plan,IF(AND(show_progress="Yes",item_in_complete),"⚑","◆"),IF(AND(display="Plan vs Base",item_in_base),"◆","")),"")</f>
        <v/>
      </c>
      <c r="DT23" s="41" t="str" cm="1">
        <f t="array" aca="1" ref="DT23" ca="1">IF(type="M",IF(item_in_plan,IF(AND(show_progress="Yes",item_in_complete),"⚑","◆"),IF(AND(display="Plan vs Base",item_in_base),"◆","")),"")</f>
        <v/>
      </c>
      <c r="DU23" s="41" t="str" cm="1">
        <f t="array" aca="1" ref="DU23" ca="1">IF(type="M",IF(item_in_plan,IF(AND(show_progress="Yes",item_in_complete),"⚑","◆"),IF(AND(display="Plan vs Base",item_in_base),"◆","")),"")</f>
        <v/>
      </c>
      <c r="DV23" s="41" t="str" cm="1">
        <f t="array" aca="1" ref="DV23" ca="1">IF(type="M",IF(item_in_plan,IF(AND(show_progress="Yes",item_in_complete),"⚑","◆"),IF(AND(display="Plan vs Base",item_in_base),"◆","")),"")</f>
        <v/>
      </c>
      <c r="DW23" s="41" t="str" cm="1">
        <f t="array" aca="1" ref="DW23" ca="1">IF(type="M",IF(item_in_plan,IF(AND(show_progress="Yes",item_in_complete),"⚑","◆"),IF(AND(display="Plan vs Base",item_in_base),"◆","")),"")</f>
        <v/>
      </c>
      <c r="DX23" s="41" t="str" cm="1">
        <f t="array" aca="1" ref="DX23" ca="1">IF(type="M",IF(item_in_plan,IF(AND(show_progress="Yes",item_in_complete),"⚑","◆"),IF(AND(display="Plan vs Base",item_in_base),"◆","")),"")</f>
        <v/>
      </c>
      <c r="DY23" s="41" t="str" cm="1">
        <f t="array" aca="1" ref="DY23" ca="1">IF(type="M",IF(item_in_plan,IF(AND(show_progress="Yes",item_in_complete),"⚑","◆"),IF(AND(display="Plan vs Base",item_in_base),"◆","")),"")</f>
        <v/>
      </c>
      <c r="DZ23" s="41" t="str" cm="1">
        <f t="array" aca="1" ref="DZ23" ca="1">IF(type="M",IF(item_in_plan,IF(AND(show_progress="Yes",item_in_complete),"⚑","◆"),IF(AND(display="Plan vs Base",item_in_base),"◆","")),"")</f>
        <v/>
      </c>
      <c r="EA23" s="41" t="str" cm="1">
        <f t="array" aca="1" ref="EA23" ca="1">IF(type="M",IF(item_in_plan,IF(AND(show_progress="Yes",item_in_complete),"⚑","◆"),IF(AND(display="Plan vs Base",item_in_base),"◆","")),"")</f>
        <v/>
      </c>
      <c r="EB23" s="41" t="str" cm="1">
        <f t="array" aca="1" ref="EB23" ca="1">IF(type="M",IF(item_in_plan,IF(AND(show_progress="Yes",item_in_complete),"⚑","◆"),IF(AND(display="Plan vs Base",item_in_base),"◆","")),"")</f>
        <v/>
      </c>
      <c r="EC23" s="41" t="str" cm="1">
        <f t="array" aca="1" ref="EC23" ca="1">IF(type="M",IF(item_in_plan,IF(AND(show_progress="Yes",item_in_complete),"⚑","◆"),IF(AND(display="Plan vs Base",item_in_base),"◆","")),"")</f>
        <v/>
      </c>
      <c r="ED23" s="41" t="str" cm="1">
        <f t="array" aca="1" ref="ED23" ca="1">IF(type="M",IF(item_in_plan,IF(AND(show_progress="Yes",item_in_complete),"⚑","◆"),IF(AND(display="Plan vs Base",item_in_base),"◆","")),"")</f>
        <v/>
      </c>
      <c r="EE23" s="41" t="str" cm="1">
        <f t="array" aca="1" ref="EE23" ca="1">IF(type="M",IF(item_in_plan,IF(AND(show_progress="Yes",item_in_complete),"⚑","◆"),IF(AND(display="Plan vs Base",item_in_base),"◆","")),"")</f>
        <v/>
      </c>
      <c r="EF23" s="41" t="str" cm="1">
        <f t="array" aca="1" ref="EF23" ca="1">IF(type="M",IF(item_in_plan,IF(AND(show_progress="Yes",item_in_complete),"⚑","◆"),IF(AND(display="Plan vs Base",item_in_base),"◆","")),"")</f>
        <v/>
      </c>
      <c r="EG23" s="41" t="str" cm="1">
        <f t="array" aca="1" ref="EG23" ca="1">IF(type="M",IF(item_in_plan,IF(AND(show_progress="Yes",item_in_complete),"⚑","◆"),IF(AND(display="Plan vs Base",item_in_base),"◆","")),"")</f>
        <v/>
      </c>
      <c r="EH23" s="41" t="str" cm="1">
        <f t="array" aca="1" ref="EH23" ca="1">IF(type="M",IF(item_in_plan,IF(AND(show_progress="Yes",item_in_complete),"⚑","◆"),IF(AND(display="Plan vs Base",item_in_base),"◆","")),"")</f>
        <v/>
      </c>
      <c r="EI23" s="41" t="str" cm="1">
        <f t="array" aca="1" ref="EI23" ca="1">IF(type="M",IF(item_in_plan,IF(AND(show_progress="Yes",item_in_complete),"⚑","◆"),IF(AND(display="Plan vs Base",item_in_base),"◆","")),"")</f>
        <v/>
      </c>
      <c r="EJ23" s="41" t="str" cm="1">
        <f t="array" aca="1" ref="EJ23" ca="1">IF(type="M",IF(item_in_plan,IF(AND(show_progress="Yes",item_in_complete),"⚑","◆"),IF(AND(display="Plan vs Base",item_in_base),"◆","")),"")</f>
        <v/>
      </c>
      <c r="EK23" s="41" t="str" cm="1">
        <f t="array" aca="1" ref="EK23" ca="1">IF(type="M",IF(item_in_plan,IF(AND(show_progress="Yes",item_in_complete),"⚑","◆"),IF(AND(display="Plan vs Base",item_in_base),"◆","")),"")</f>
        <v/>
      </c>
      <c r="EL23" s="41" t="str" cm="1">
        <f t="array" aca="1" ref="EL23" ca="1">IF(type="M",IF(item_in_plan,IF(AND(show_progress="Yes",item_in_complete),"⚑","◆"),IF(AND(display="Plan vs Base",item_in_base),"◆","")),"")</f>
        <v/>
      </c>
      <c r="EM23" s="41" t="str" cm="1">
        <f t="array" aca="1" ref="EM23" ca="1">IF(type="M",IF(item_in_plan,IF(AND(show_progress="Yes",item_in_complete),"⚑","◆"),IF(AND(display="Plan vs Base",item_in_base),"◆","")),"")</f>
        <v/>
      </c>
      <c r="EN23" s="41" t="str" cm="1">
        <f t="array" aca="1" ref="EN23" ca="1">IF(type="M",IF(item_in_plan,IF(AND(show_progress="Yes",item_in_complete),"⚑","◆"),IF(AND(display="Plan vs Base",item_in_base),"◆","")),"")</f>
        <v/>
      </c>
      <c r="EO23" s="41" t="str" cm="1">
        <f t="array" aca="1" ref="EO23" ca="1">IF(type="M",IF(item_in_plan,IF(AND(show_progress="Yes",item_in_complete),"⚑","◆"),IF(AND(display="Plan vs Base",item_in_base),"◆","")),"")</f>
        <v/>
      </c>
      <c r="EP23" s="41" t="str" cm="1">
        <f t="array" aca="1" ref="EP23" ca="1">IF(type="M",IF(item_in_plan,IF(AND(show_progress="Yes",item_in_complete),"⚑","◆"),IF(AND(display="Plan vs Base",item_in_base),"◆","")),"")</f>
        <v/>
      </c>
      <c r="EQ23" s="41" t="str" cm="1">
        <f t="array" aca="1" ref="EQ23" ca="1">IF(type="M",IF(item_in_plan,IF(AND(show_progress="Yes",item_in_complete),"⚑","◆"),IF(AND(display="Plan vs Base",item_in_base),"◆","")),"")</f>
        <v/>
      </c>
      <c r="ER23" s="41" t="str" cm="1">
        <f t="array" aca="1" ref="ER23" ca="1">IF(type="M",IF(item_in_plan,IF(AND(show_progress="Yes",item_in_complete),"⚑","◆"),IF(AND(display="Plan vs Base",item_in_base),"◆","")),"")</f>
        <v/>
      </c>
      <c r="ES23" s="41" t="str" cm="1">
        <f t="array" aca="1" ref="ES23" ca="1">IF(type="M",IF(item_in_plan,IF(AND(show_progress="Yes",item_in_complete),"⚑","◆"),IF(AND(display="Plan vs Base",item_in_base),"◆","")),"")</f>
        <v/>
      </c>
      <c r="ET23" s="41" t="str" cm="1">
        <f t="array" aca="1" ref="ET23" ca="1">IF(type="M",IF(item_in_plan,IF(AND(show_progress="Yes",item_in_complete),"⚑","◆"),IF(AND(display="Plan vs Base",item_in_base),"◆","")),"")</f>
        <v/>
      </c>
      <c r="EU23" s="41" t="str" cm="1">
        <f t="array" aca="1" ref="EU23" ca="1">IF(type="M",IF(item_in_plan,IF(AND(show_progress="Yes",item_in_complete),"⚑","◆"),IF(AND(display="Plan vs Base",item_in_base),"◆","")),"")</f>
        <v/>
      </c>
      <c r="EV23" s="41" t="str" cm="1">
        <f t="array" aca="1" ref="EV23" ca="1">IF(type="M",IF(item_in_plan,IF(AND(show_progress="Yes",item_in_complete),"⚑","◆"),IF(AND(display="Plan vs Base",item_in_base),"◆","")),"")</f>
        <v/>
      </c>
      <c r="EW23" s="41" t="str" cm="1">
        <f t="array" aca="1" ref="EW23" ca="1">IF(type="M",IF(item_in_plan,IF(AND(show_progress="Yes",item_in_complete),"⚑","◆"),IF(AND(display="Plan vs Base",item_in_base),"◆","")),"")</f>
        <v/>
      </c>
      <c r="EX23" s="41" t="str" cm="1">
        <f t="array" aca="1" ref="EX23" ca="1">IF(type="M",IF(item_in_plan,IF(AND(show_progress="Yes",item_in_complete),"⚑","◆"),IF(AND(display="Plan vs Base",item_in_base),"◆","")),"")</f>
        <v/>
      </c>
      <c r="EY23" s="41" t="str" cm="1">
        <f t="array" aca="1" ref="EY23" ca="1">IF(type="M",IF(item_in_plan,IF(AND(show_progress="Yes",item_in_complete),"⚑","◆"),IF(AND(display="Plan vs Base",item_in_base),"◆","")),"")</f>
        <v/>
      </c>
      <c r="EZ23" s="41" t="str" cm="1">
        <f t="array" aca="1" ref="EZ23" ca="1">IF(type="M",IF(item_in_plan,IF(AND(show_progress="Yes",item_in_complete),"⚑","◆"),IF(AND(display="Plan vs Base",item_in_base),"◆","")),"")</f>
        <v/>
      </c>
      <c r="FA23" s="41" t="str" cm="1">
        <f t="array" aca="1" ref="FA23" ca="1">IF(type="M",IF(item_in_plan,IF(AND(show_progress="Yes",item_in_complete),"⚑","◆"),IF(AND(display="Plan vs Base",item_in_base),"◆","")),"")</f>
        <v/>
      </c>
      <c r="FB23" s="41" t="str" cm="1">
        <f t="array" aca="1" ref="FB23" ca="1">IF(type="M",IF(item_in_plan,IF(AND(show_progress="Yes",item_in_complete),"⚑","◆"),IF(AND(display="Plan vs Base",item_in_base),"◆","")),"")</f>
        <v/>
      </c>
      <c r="FC23" s="41" t="str" cm="1">
        <f t="array" aca="1" ref="FC23" ca="1">IF(type="M",IF(item_in_plan,IF(AND(show_progress="Yes",item_in_complete),"⚑","◆"),IF(AND(display="Plan vs Base",item_in_base),"◆","")),"")</f>
        <v/>
      </c>
      <c r="FD23" s="41" t="str" cm="1">
        <f t="array" aca="1" ref="FD23" ca="1">IF(type="M",IF(item_in_plan,IF(AND(show_progress="Yes",item_in_complete),"⚑","◆"),IF(AND(display="Plan vs Base",item_in_base),"◆","")),"")</f>
        <v/>
      </c>
      <c r="FE23" s="41" t="str" cm="1">
        <f t="array" aca="1" ref="FE23" ca="1">IF(type="M",IF(item_in_plan,IF(AND(show_progress="Yes",item_in_complete),"⚑","◆"),IF(AND(display="Plan vs Base",item_in_base),"◆","")),"")</f>
        <v/>
      </c>
      <c r="FF23" s="41" t="str" cm="1">
        <f t="array" aca="1" ref="FF23" ca="1">IF(type="M",IF(item_in_plan,IF(AND(show_progress="Yes",item_in_complete),"⚑","◆"),IF(AND(display="Plan vs Base",item_in_base),"◆","")),"")</f>
        <v/>
      </c>
      <c r="FG23" s="41" t="str" cm="1">
        <f t="array" aca="1" ref="FG23" ca="1">IF(type="M",IF(item_in_plan,IF(AND(show_progress="Yes",item_in_complete),"⚑","◆"),IF(AND(display="Plan vs Base",item_in_base),"◆","")),"")</f>
        <v/>
      </c>
      <c r="FH23" s="41" t="str" cm="1">
        <f t="array" aca="1" ref="FH23" ca="1">IF(type="M",IF(item_in_plan,IF(AND(show_progress="Yes",item_in_complete),"⚑","◆"),IF(AND(display="Plan vs Base",item_in_base),"◆","")),"")</f>
        <v/>
      </c>
      <c r="FI23" s="41" t="str" cm="1">
        <f t="array" aca="1" ref="FI23" ca="1">IF(type="M",IF(item_in_plan,IF(AND(show_progress="Yes",item_in_complete),"⚑","◆"),IF(AND(display="Plan vs Base",item_in_base),"◆","")),"")</f>
        <v/>
      </c>
      <c r="FJ23" s="41" t="str" cm="1">
        <f t="array" aca="1" ref="FJ23" ca="1">IF(type="M",IF(item_in_plan,IF(AND(show_progress="Yes",item_in_complete),"⚑","◆"),IF(AND(display="Plan vs Base",item_in_base),"◆","")),"")</f>
        <v/>
      </c>
      <c r="FK23" s="41" t="str" cm="1">
        <f t="array" aca="1" ref="FK23" ca="1">IF(type="M",IF(item_in_plan,IF(AND(show_progress="Yes",item_in_complete),"⚑","◆"),IF(AND(display="Plan vs Base",item_in_base),"◆","")),"")</f>
        <v/>
      </c>
      <c r="FL23" s="41" t="str" cm="1">
        <f t="array" aca="1" ref="FL23" ca="1">IF(type="M",IF(item_in_plan,IF(AND(show_progress="Yes",item_in_complete),"⚑","◆"),IF(AND(display="Plan vs Base",item_in_base),"◆","")),"")</f>
        <v/>
      </c>
      <c r="FM23" s="41" t="str" cm="1">
        <f t="array" aca="1" ref="FM23" ca="1">IF(type="M",IF(item_in_plan,IF(AND(show_progress="Yes",item_in_complete),"⚑","◆"),IF(AND(display="Plan vs Base",item_in_base),"◆","")),"")</f>
        <v/>
      </c>
      <c r="FN23" s="41" t="str" cm="1">
        <f t="array" aca="1" ref="FN23" ca="1">IF(type="M",IF(item_in_plan,IF(AND(show_progress="Yes",item_in_complete),"⚑","◆"),IF(AND(display="Plan vs Base",item_in_base),"◆","")),"")</f>
        <v/>
      </c>
      <c r="FO23" s="41" t="str" cm="1">
        <f t="array" aca="1" ref="FO23" ca="1">IF(type="M",IF(item_in_plan,IF(AND(show_progress="Yes",item_in_complete),"⚑","◆"),IF(AND(display="Plan vs Base",item_in_base),"◆","")),"")</f>
        <v/>
      </c>
      <c r="FP23" s="41" t="str" cm="1">
        <f t="array" aca="1" ref="FP23" ca="1">IF(type="M",IF(item_in_plan,IF(AND(show_progress="Yes",item_in_complete),"⚑","◆"),IF(AND(display="Plan vs Base",item_in_base),"◆","")),"")</f>
        <v/>
      </c>
      <c r="FQ23" s="41" t="str" cm="1">
        <f t="array" aca="1" ref="FQ23" ca="1">IF(type="M",IF(item_in_plan,IF(AND(show_progress="Yes",item_in_complete),"⚑","◆"),IF(AND(display="Plan vs Base",item_in_base),"◆","")),"")</f>
        <v/>
      </c>
      <c r="FR23" s="41" t="str" cm="1">
        <f t="array" aca="1" ref="FR23" ca="1">IF(type="M",IF(item_in_plan,IF(AND(show_progress="Yes",item_in_complete),"⚑","◆"),IF(AND(display="Plan vs Base",item_in_base),"◆","")),"")</f>
        <v/>
      </c>
      <c r="FS23" s="41" t="str" cm="1">
        <f t="array" aca="1" ref="FS23" ca="1">IF(type="M",IF(item_in_plan,IF(AND(show_progress="Yes",item_in_complete),"⚑","◆"),IF(AND(display="Plan vs Base",item_in_base),"◆","")),"")</f>
        <v/>
      </c>
      <c r="FT23" s="41" t="str" cm="1">
        <f t="array" aca="1" ref="FT23" ca="1">IF(type="M",IF(item_in_plan,IF(AND(show_progress="Yes",item_in_complete),"⚑","◆"),IF(AND(display="Plan vs Base",item_in_base),"◆","")),"")</f>
        <v/>
      </c>
      <c r="FU23" s="41" t="str" cm="1">
        <f t="array" aca="1" ref="FU23" ca="1">IF(type="M",IF(item_in_plan,IF(AND(show_progress="Yes",item_in_complete),"⚑","◆"),IF(AND(display="Plan vs Base",item_in_base),"◆","")),"")</f>
        <v/>
      </c>
      <c r="FV23" s="41" t="str" cm="1">
        <f t="array" aca="1" ref="FV23" ca="1">IF(type="M",IF(item_in_plan,IF(AND(show_progress="Yes",item_in_complete),"⚑","◆"),IF(AND(display="Plan vs Base",item_in_base),"◆","")),"")</f>
        <v/>
      </c>
      <c r="FW23" s="41" t="str" cm="1">
        <f t="array" aca="1" ref="FW23" ca="1">IF(type="M",IF(item_in_plan,IF(AND(show_progress="Yes",item_in_complete),"⚑","◆"),IF(AND(display="Plan vs Base",item_in_base),"◆","")),"")</f>
        <v/>
      </c>
      <c r="FX23" s="41" t="str" cm="1">
        <f t="array" aca="1" ref="FX23" ca="1">IF(type="M",IF(item_in_plan,IF(AND(show_progress="Yes",item_in_complete),"⚑","◆"),IF(AND(display="Plan vs Base",item_in_base),"◆","")),"")</f>
        <v/>
      </c>
      <c r="FY23" s="41" t="str" cm="1">
        <f t="array" aca="1" ref="FY23" ca="1">IF(type="M",IF(item_in_plan,IF(AND(show_progress="Yes",item_in_complete),"⚑","◆"),IF(AND(display="Plan vs Base",item_in_base),"◆","")),"")</f>
        <v/>
      </c>
      <c r="FZ23" s="41" t="str" cm="1">
        <f t="array" aca="1" ref="FZ23" ca="1">IF(type="M",IF(item_in_plan,IF(AND(show_progress="Yes",item_in_complete),"⚑","◆"),IF(AND(display="Plan vs Base",item_in_base),"◆","")),"")</f>
        <v/>
      </c>
      <c r="GA23" s="41" t="str" cm="1">
        <f t="array" aca="1" ref="GA23" ca="1">IF(type="M",IF(item_in_plan,IF(AND(show_progress="Yes",item_in_complete),"⚑","◆"),IF(AND(display="Plan vs Base",item_in_base),"◆","")),"")</f>
        <v/>
      </c>
      <c r="GB23" s="41" t="str" cm="1">
        <f t="array" aca="1" ref="GB23" ca="1">IF(type="M",IF(item_in_plan,IF(AND(show_progress="Yes",item_in_complete),"⚑","◆"),IF(AND(display="Plan vs Base",item_in_base),"◆","")),"")</f>
        <v/>
      </c>
      <c r="GC23" s="41" t="str" cm="1">
        <f t="array" aca="1" ref="GC23" ca="1">IF(type="M",IF(item_in_plan,IF(AND(show_progress="Yes",item_in_complete),"⚑","◆"),IF(AND(display="Plan vs Base",item_in_base),"◆","")),"")</f>
        <v/>
      </c>
      <c r="GD23" s="41" t="str" cm="1">
        <f t="array" aca="1" ref="GD23" ca="1">IF(type="M",IF(item_in_plan,IF(AND(show_progress="Yes",item_in_complete),"⚑","◆"),IF(AND(display="Plan vs Base",item_in_base),"◆","")),"")</f>
        <v/>
      </c>
      <c r="GE23" s="41" t="str" cm="1">
        <f t="array" aca="1" ref="GE23" ca="1">IF(type="M",IF(item_in_plan,IF(AND(show_progress="Yes",item_in_complete),"⚑","◆"),IF(AND(display="Plan vs Base",item_in_base),"◆","")),"")</f>
        <v/>
      </c>
      <c r="GF23" s="41" t="str" cm="1">
        <f t="array" aca="1" ref="GF23" ca="1">IF(type="M",IF(item_in_plan,IF(AND(show_progress="Yes",item_in_complete),"⚑","◆"),IF(AND(display="Plan vs Base",item_in_base),"◆","")),"")</f>
        <v/>
      </c>
      <c r="GG23" s="41" t="str" cm="1">
        <f t="array" aca="1" ref="GG23" ca="1">IF(type="M",IF(item_in_plan,IF(AND(show_progress="Yes",item_in_complete),"⚑","◆"),IF(AND(display="Plan vs Base",item_in_base),"◆","")),"")</f>
        <v/>
      </c>
      <c r="GH23" s="41" t="str" cm="1">
        <f t="array" aca="1" ref="GH23" ca="1">IF(type="M",IF(item_in_plan,IF(AND(show_progress="Yes",item_in_complete),"⚑","◆"),IF(AND(display="Plan vs Base",item_in_base),"◆","")),"")</f>
        <v/>
      </c>
      <c r="GI23" s="41" t="str" cm="1">
        <f t="array" aca="1" ref="GI23" ca="1">IF(type="M",IF(item_in_plan,IF(AND(show_progress="Yes",item_in_complete),"⚑","◆"),IF(AND(display="Plan vs Base",item_in_base),"◆","")),"")</f>
        <v/>
      </c>
      <c r="GJ23" s="41" t="str" cm="1">
        <f t="array" aca="1" ref="GJ23" ca="1">IF(type="M",IF(item_in_plan,IF(AND(show_progress="Yes",item_in_complete),"⚑","◆"),IF(AND(display="Plan vs Base",item_in_base),"◆","")),"")</f>
        <v/>
      </c>
      <c r="GK23" s="41" t="str" cm="1">
        <f t="array" aca="1" ref="GK23" ca="1">IF(type="M",IF(item_in_plan,IF(AND(show_progress="Yes",item_in_complete),"⚑","◆"),IF(AND(display="Plan vs Base",item_in_base),"◆","")),"")</f>
        <v/>
      </c>
      <c r="GL23" s="41" t="str" cm="1">
        <f t="array" aca="1" ref="GL23" ca="1">IF(type="M",IF(item_in_plan,IF(AND(show_progress="Yes",item_in_complete),"⚑","◆"),IF(AND(display="Plan vs Base",item_in_base),"◆","")),"")</f>
        <v/>
      </c>
      <c r="GM23" s="41" t="str" cm="1">
        <f t="array" aca="1" ref="GM23" ca="1">IF(type="M",IF(item_in_plan,IF(AND(show_progress="Yes",item_in_complete),"⚑","◆"),IF(AND(display="Plan vs Base",item_in_base),"◆","")),"")</f>
        <v/>
      </c>
      <c r="GN23" s="41" t="str" cm="1">
        <f t="array" aca="1" ref="GN23" ca="1">IF(type="M",IF(item_in_plan,IF(AND(show_progress="Yes",item_in_complete),"⚑","◆"),IF(AND(display="Plan vs Base",item_in_base),"◆","")),"")</f>
        <v/>
      </c>
      <c r="GO23" s="41" t="str" cm="1">
        <f t="array" aca="1" ref="GO23" ca="1">IF(type="M",IF(item_in_plan,IF(AND(show_progress="Yes",item_in_complete),"⚑","◆"),IF(AND(display="Plan vs Base",item_in_base),"◆","")),"")</f>
        <v/>
      </c>
      <c r="GP23" s="41" t="str" cm="1">
        <f t="array" aca="1" ref="GP23" ca="1">IF(type="M",IF(item_in_plan,IF(AND(show_progress="Yes",item_in_complete),"⚑","◆"),IF(AND(display="Plan vs Base",item_in_base),"◆","")),"")</f>
        <v/>
      </c>
      <c r="GQ23" s="41" t="str" cm="1">
        <f t="array" aca="1" ref="GQ23" ca="1">IF(type="M",IF(item_in_plan,IF(AND(show_progress="Yes",item_in_complete),"⚑","◆"),IF(AND(display="Plan vs Base",item_in_base),"◆","")),"")</f>
        <v/>
      </c>
      <c r="GR23" s="41" t="str" cm="1">
        <f t="array" aca="1" ref="GR23" ca="1">IF(type="M",IF(item_in_plan,IF(AND(show_progress="Yes",item_in_complete),"⚑","◆"),IF(AND(display="Plan vs Base",item_in_base),"◆","")),"")</f>
        <v/>
      </c>
      <c r="GS23" s="41" t="str" cm="1">
        <f t="array" aca="1" ref="GS23" ca="1">IF(type="M",IF(item_in_plan,IF(AND(show_progress="Yes",item_in_complete),"⚑","◆"),IF(AND(display="Plan vs Base",item_in_base),"◆","")),"")</f>
        <v/>
      </c>
      <c r="GT23" s="41" t="str" cm="1">
        <f t="array" aca="1" ref="GT23" ca="1">IF(type="M",IF(item_in_plan,IF(AND(show_progress="Yes",item_in_complete),"⚑","◆"),IF(AND(display="Plan vs Base",item_in_base),"◆","")),"")</f>
        <v/>
      </c>
      <c r="GU23" s="41" t="str" cm="1">
        <f t="array" aca="1" ref="GU23" ca="1">IF(type="M",IF(item_in_plan,IF(AND(show_progress="Yes",item_in_complete),"⚑","◆"),IF(AND(display="Plan vs Base",item_in_base),"◆","")),"")</f>
        <v/>
      </c>
      <c r="GV23" s="41" t="str" cm="1">
        <f t="array" aca="1" ref="GV23" ca="1">IF(type="M",IF(item_in_plan,IF(AND(show_progress="Yes",item_in_complete),"⚑","◆"),IF(AND(display="Plan vs Base",item_in_base),"◆","")),"")</f>
        <v/>
      </c>
      <c r="GW23" s="41" t="str" cm="1">
        <f t="array" aca="1" ref="GW23" ca="1">IF(type="M",IF(item_in_plan,IF(AND(show_progress="Yes",item_in_complete),"⚑","◆"),IF(AND(display="Plan vs Base",item_in_base),"◆","")),"")</f>
        <v/>
      </c>
      <c r="GX23" s="41" t="str" cm="1">
        <f t="array" aca="1" ref="GX23" ca="1">IF(type="M",IF(item_in_plan,IF(AND(show_progress="Yes",item_in_complete),"⚑","◆"),IF(AND(display="Plan vs Base",item_in_base),"◆","")),"")</f>
        <v/>
      </c>
      <c r="GY23" s="41" t="str" cm="1">
        <f t="array" aca="1" ref="GY23" ca="1">IF(type="M",IF(item_in_plan,IF(AND(show_progress="Yes",item_in_complete),"⚑","◆"),IF(AND(display="Plan vs Base",item_in_base),"◆","")),"")</f>
        <v/>
      </c>
      <c r="GZ23" s="41" t="str" cm="1">
        <f t="array" aca="1" ref="GZ23" ca="1">IF(type="M",IF(item_in_plan,IF(AND(show_progress="Yes",item_in_complete),"⚑","◆"),IF(AND(display="Plan vs Base",item_in_base),"◆","")),"")</f>
        <v/>
      </c>
    </row>
    <row r="24" spans="1:208" s="34" customFormat="1" ht="12.75">
      <c r="A24" s="81"/>
      <c r="B24" s="42">
        <f t="shared" ca="1" si="9"/>
        <v>10</v>
      </c>
      <c r="C24" s="82">
        <f ca="1">IF(type&lt;&gt;"",IF(ROW(stage_id)=ROW($C$13)+2,1,IF(type="S",MAX(prev_col_range)+1,MAX(prev_col_range))))</f>
        <v>1</v>
      </c>
      <c r="D24" s="83">
        <f ca="1">_xlfn.IFNA(IF(OR(type="T",type="M"),MATCH(role,Setting!$I$9:$I$16,0),-1),-1)</f>
        <v>-1</v>
      </c>
      <c r="E24" s="42" t="s">
        <v>55</v>
      </c>
      <c r="F24" s="41" t="s">
        <v>65</v>
      </c>
      <c r="H24" s="62" t="str">
        <f ca="1">_xlfn.IFNA(INDEX(Setting!$P$9:$P$28,MATCH(team_member,Setting!$N$9:$N$28,0)),"")</f>
        <v/>
      </c>
      <c r="I24" s="41"/>
      <c r="J24" s="43"/>
      <c r="K24" s="70"/>
      <c r="L24" s="71"/>
      <c r="M24" s="42">
        <f ca="1">B59</f>
        <v>45</v>
      </c>
      <c r="N24" s="72" t="str">
        <f t="shared" ca="1" si="10"/>
        <v>↙</v>
      </c>
      <c r="O24" s="73" t="str" cm="1">
        <f t="array" aca="1" ref="O24" ca="1">IFERROR("("&amp;d.type&amp;") "&amp;IF(LEN(d.name)&gt;7,LEFT(d.name,7)&amp;"…",d.name),"")</f>
        <v>(T) Flow Te…</v>
      </c>
      <c r="P24" s="79" t="s">
        <v>62</v>
      </c>
      <c r="Q24" s="43">
        <v>5</v>
      </c>
      <c r="R24" s="42">
        <v>75</v>
      </c>
      <c r="S24" s="70" cm="1">
        <f t="array" aca="1" ref="S24" ca="1">IFERROR(IF(ind.start&gt;0,ind.start,IF(ind.end&lt;&gt;"",plan_start_calculation,IF(d.id&lt;&gt;"",IF(OR(d.conn="FS",d.conn=""),fs_calculation,IF(d.conn="SS",ss_calculation,plan_start_calculation)),""))),"")</f>
        <v>45211</v>
      </c>
      <c r="T24" s="71" cm="1">
        <f t="array" aca="1" ref="T24" ca="1">IFERROR(IF(ind.start&lt;&gt;"",plan_end_calculation,IF(ind.end&lt;&gt;"",ind.end,IF(d.id&lt;&gt;"",IF(d.conn="SF",sf_calculation,IF(d.conn="FF",ff_calculation,plan_end_calculation)),""))),"")</f>
        <v>45285</v>
      </c>
      <c r="U24" s="84">
        <v>45211</v>
      </c>
      <c r="V24" s="85">
        <v>45285</v>
      </c>
      <c r="W24" s="97"/>
      <c r="X24" s="41" t="str" cm="1">
        <f t="array" aca="1" ref="X24" ca="1">IF(type="M",IF(item_in_plan,IF(AND(show_progress="Yes",item_in_complete),"⚑","◆"),IF(AND(display="Plan vs Base",item_in_base),"◆","")),"")</f>
        <v/>
      </c>
      <c r="Y24" s="41" t="str" cm="1">
        <f t="array" aca="1" ref="Y24" ca="1">IF(type="M",IF(item_in_plan,IF(AND(show_progress="Yes",item_in_complete),"⚑","◆"),IF(AND(display="Plan vs Base",item_in_base),"◆","")),"")</f>
        <v/>
      </c>
      <c r="Z24" s="41" t="str" cm="1">
        <f t="array" aca="1" ref="Z24" ca="1">IF(type="M",IF(item_in_plan,IF(AND(show_progress="Yes",item_in_complete),"⚑","◆"),IF(AND(display="Plan vs Base",item_in_base),"◆","")),"")</f>
        <v/>
      </c>
      <c r="AA24" s="41" t="str" cm="1">
        <f t="array" aca="1" ref="AA24" ca="1">IF(type="M",IF(item_in_plan,IF(AND(show_progress="Yes",item_in_complete),"⚑","◆"),IF(AND(display="Plan vs Base",item_in_base),"◆","")),"")</f>
        <v/>
      </c>
      <c r="AB24" s="41" t="str" cm="1">
        <f t="array" aca="1" ref="AB24" ca="1">IF(type="M",IF(item_in_plan,IF(AND(show_progress="Yes",item_in_complete),"⚑","◆"),IF(AND(display="Plan vs Base",item_in_base),"◆","")),"")</f>
        <v/>
      </c>
      <c r="AC24" s="41" t="str" cm="1">
        <f t="array" aca="1" ref="AC24" ca="1">IF(type="M",IF(item_in_plan,IF(AND(show_progress="Yes",item_in_complete),"⚑","◆"),IF(AND(display="Plan vs Base",item_in_base),"◆","")),"")</f>
        <v/>
      </c>
      <c r="AD24" s="41" t="str" cm="1">
        <f t="array" aca="1" ref="AD24" ca="1">IF(type="M",IF(item_in_plan,IF(AND(show_progress="Yes",item_in_complete),"⚑","◆"),IF(AND(display="Plan vs Base",item_in_base),"◆","")),"")</f>
        <v/>
      </c>
      <c r="AE24" s="41" t="str" cm="1">
        <f t="array" aca="1" ref="AE24" ca="1">IF(type="M",IF(item_in_plan,IF(AND(show_progress="Yes",item_in_complete),"⚑","◆"),IF(AND(display="Plan vs Base",item_in_base),"◆","")),"")</f>
        <v/>
      </c>
      <c r="AF24" s="41" t="str" cm="1">
        <f t="array" aca="1" ref="AF24" ca="1">IF(type="M",IF(item_in_plan,IF(AND(show_progress="Yes",item_in_complete),"⚑","◆"),IF(AND(display="Plan vs Base",item_in_base),"◆","")),"")</f>
        <v/>
      </c>
      <c r="AG24" s="41" t="str" cm="1">
        <f t="array" aca="1" ref="AG24" ca="1">IF(type="M",IF(item_in_plan,IF(AND(show_progress="Yes",item_in_complete),"⚑","◆"),IF(AND(display="Plan vs Base",item_in_base),"◆","")),"")</f>
        <v/>
      </c>
      <c r="AH24" s="41" t="str" cm="1">
        <f t="array" aca="1" ref="AH24" ca="1">IF(type="M",IF(item_in_plan,IF(AND(show_progress="Yes",item_in_complete),"⚑","◆"),IF(AND(display="Plan vs Base",item_in_base),"◆","")),"")</f>
        <v/>
      </c>
      <c r="AI24" s="41" t="str" cm="1">
        <f t="array" aca="1" ref="AI24" ca="1">IF(type="M",IF(item_in_plan,IF(AND(show_progress="Yes",item_in_complete),"⚑","◆"),IF(AND(display="Plan vs Base",item_in_base),"◆","")),"")</f>
        <v/>
      </c>
      <c r="AJ24" s="41" t="str" cm="1">
        <f t="array" aca="1" ref="AJ24" ca="1">IF(type="M",IF(item_in_plan,IF(AND(show_progress="Yes",item_in_complete),"⚑","◆"),IF(AND(display="Plan vs Base",item_in_base),"◆","")),"")</f>
        <v/>
      </c>
      <c r="AK24" s="41" t="str" cm="1">
        <f t="array" aca="1" ref="AK24" ca="1">IF(type="M",IF(item_in_plan,IF(AND(show_progress="Yes",item_in_complete),"⚑","◆"),IF(AND(display="Plan vs Base",item_in_base),"◆","")),"")</f>
        <v/>
      </c>
      <c r="AL24" s="41" t="str" cm="1">
        <f t="array" aca="1" ref="AL24" ca="1">IF(type="M",IF(item_in_plan,IF(AND(show_progress="Yes",item_in_complete),"⚑","◆"),IF(AND(display="Plan vs Base",item_in_base),"◆","")),"")</f>
        <v/>
      </c>
      <c r="AM24" s="41" t="str" cm="1">
        <f t="array" aca="1" ref="AM24" ca="1">IF(type="M",IF(item_in_plan,IF(AND(show_progress="Yes",item_in_complete),"⚑","◆"),IF(AND(display="Plan vs Base",item_in_base),"◆","")),"")</f>
        <v/>
      </c>
      <c r="AN24" s="41" t="str" cm="1">
        <f t="array" aca="1" ref="AN24" ca="1">IF(type="M",IF(item_in_plan,IF(AND(show_progress="Yes",item_in_complete),"⚑","◆"),IF(AND(display="Plan vs Base",item_in_base),"◆","")),"")</f>
        <v/>
      </c>
      <c r="AO24" s="41" t="str" cm="1">
        <f t="array" aca="1" ref="AO24" ca="1">IF(type="M",IF(item_in_plan,IF(AND(show_progress="Yes",item_in_complete),"⚑","◆"),IF(AND(display="Plan vs Base",item_in_base),"◆","")),"")</f>
        <v/>
      </c>
      <c r="AP24" s="41" t="str" cm="1">
        <f t="array" aca="1" ref="AP24" ca="1">IF(type="M",IF(item_in_plan,IF(AND(show_progress="Yes",item_in_complete),"⚑","◆"),IF(AND(display="Plan vs Base",item_in_base),"◆","")),"")</f>
        <v/>
      </c>
      <c r="AQ24" s="41" t="str" cm="1">
        <f t="array" aca="1" ref="AQ24" ca="1">IF(type="M",IF(item_in_plan,IF(AND(show_progress="Yes",item_in_complete),"⚑","◆"),IF(AND(display="Plan vs Base",item_in_base),"◆","")),"")</f>
        <v/>
      </c>
      <c r="AR24" s="41" t="str" cm="1">
        <f t="array" aca="1" ref="AR24" ca="1">IF(type="M",IF(item_in_plan,IF(AND(show_progress="Yes",item_in_complete),"⚑","◆"),IF(AND(display="Plan vs Base",item_in_base),"◆","")),"")</f>
        <v/>
      </c>
      <c r="AS24" s="41" t="str" cm="1">
        <f t="array" aca="1" ref="AS24" ca="1">IF(type="M",IF(item_in_plan,IF(AND(show_progress="Yes",item_in_complete),"⚑","◆"),IF(AND(display="Plan vs Base",item_in_base),"◆","")),"")</f>
        <v/>
      </c>
      <c r="AT24" s="41" t="str" cm="1">
        <f t="array" aca="1" ref="AT24" ca="1">IF(type="M",IF(item_in_plan,IF(AND(show_progress="Yes",item_in_complete),"⚑","◆"),IF(AND(display="Plan vs Base",item_in_base),"◆","")),"")</f>
        <v/>
      </c>
      <c r="AU24" s="41" t="str" cm="1">
        <f t="array" aca="1" ref="AU24" ca="1">IF(type="M",IF(item_in_plan,IF(AND(show_progress="Yes",item_in_complete),"⚑","◆"),IF(AND(display="Plan vs Base",item_in_base),"◆","")),"")</f>
        <v/>
      </c>
      <c r="AV24" s="41" t="str" cm="1">
        <f t="array" aca="1" ref="AV24" ca="1">IF(type="M",IF(item_in_plan,IF(AND(show_progress="Yes",item_in_complete),"⚑","◆"),IF(AND(display="Plan vs Base",item_in_base),"◆","")),"")</f>
        <v/>
      </c>
      <c r="AW24" s="41" t="str" cm="1">
        <f t="array" aca="1" ref="AW24" ca="1">IF(type="M",IF(item_in_plan,IF(AND(show_progress="Yes",item_in_complete),"⚑","◆"),IF(AND(display="Plan vs Base",item_in_base),"◆","")),"")</f>
        <v/>
      </c>
      <c r="AX24" s="41" t="str" cm="1">
        <f t="array" aca="1" ref="AX24" ca="1">IF(type="M",IF(item_in_plan,IF(AND(show_progress="Yes",item_in_complete),"⚑","◆"),IF(AND(display="Plan vs Base",item_in_base),"◆","")),"")</f>
        <v/>
      </c>
      <c r="AY24" s="41" t="str" cm="1">
        <f t="array" aca="1" ref="AY24" ca="1">IF(type="M",IF(item_in_plan,IF(AND(show_progress="Yes",item_in_complete),"⚑","◆"),IF(AND(display="Plan vs Base",item_in_base),"◆","")),"")</f>
        <v/>
      </c>
      <c r="AZ24" s="41" t="str" cm="1">
        <f t="array" aca="1" ref="AZ24" ca="1">IF(type="M",IF(item_in_plan,IF(AND(show_progress="Yes",item_in_complete),"⚑","◆"),IF(AND(display="Plan vs Base",item_in_base),"◆","")),"")</f>
        <v/>
      </c>
      <c r="BA24" s="41" t="str" cm="1">
        <f t="array" aca="1" ref="BA24" ca="1">IF(type="M",IF(item_in_plan,IF(AND(show_progress="Yes",item_in_complete),"⚑","◆"),IF(AND(display="Plan vs Base",item_in_base),"◆","")),"")</f>
        <v/>
      </c>
      <c r="BB24" s="41" t="str" cm="1">
        <f t="array" aca="1" ref="BB24" ca="1">IF(type="M",IF(item_in_plan,IF(AND(show_progress="Yes",item_in_complete),"⚑","◆"),IF(AND(display="Plan vs Base",item_in_base),"◆","")),"")</f>
        <v/>
      </c>
      <c r="BC24" s="41" t="str" cm="1">
        <f t="array" aca="1" ref="BC24" ca="1">IF(type="M",IF(item_in_plan,IF(AND(show_progress="Yes",item_in_complete),"⚑","◆"),IF(AND(display="Plan vs Base",item_in_base),"◆","")),"")</f>
        <v/>
      </c>
      <c r="BD24" s="41" t="str" cm="1">
        <f t="array" aca="1" ref="BD24" ca="1">IF(type="M",IF(item_in_plan,IF(AND(show_progress="Yes",item_in_complete),"⚑","◆"),IF(AND(display="Plan vs Base",item_in_base),"◆","")),"")</f>
        <v/>
      </c>
      <c r="BE24" s="41" t="str" cm="1">
        <f t="array" aca="1" ref="BE24" ca="1">IF(type="M",IF(item_in_plan,IF(AND(show_progress="Yes",item_in_complete),"⚑","◆"),IF(AND(display="Plan vs Base",item_in_base),"◆","")),"")</f>
        <v/>
      </c>
      <c r="BF24" s="41" t="str" cm="1">
        <f t="array" aca="1" ref="BF24" ca="1">IF(type="M",IF(item_in_plan,IF(AND(show_progress="Yes",item_in_complete),"⚑","◆"),IF(AND(display="Plan vs Base",item_in_base),"◆","")),"")</f>
        <v/>
      </c>
      <c r="BG24" s="41" t="str" cm="1">
        <f t="array" aca="1" ref="BG24" ca="1">IF(type="M",IF(item_in_plan,IF(AND(show_progress="Yes",item_in_complete),"⚑","◆"),IF(AND(display="Plan vs Base",item_in_base),"◆","")),"")</f>
        <v/>
      </c>
      <c r="BH24" s="41" t="str" cm="1">
        <f t="array" aca="1" ref="BH24" ca="1">IF(type="M",IF(item_in_plan,IF(AND(show_progress="Yes",item_in_complete),"⚑","◆"),IF(AND(display="Plan vs Base",item_in_base),"◆","")),"")</f>
        <v/>
      </c>
      <c r="BI24" s="41" t="str" cm="1">
        <f t="array" aca="1" ref="BI24" ca="1">IF(type="M",IF(item_in_plan,IF(AND(show_progress="Yes",item_in_complete),"⚑","◆"),IF(AND(display="Plan vs Base",item_in_base),"◆","")),"")</f>
        <v/>
      </c>
      <c r="BJ24" s="41" t="str" cm="1">
        <f t="array" aca="1" ref="BJ24" ca="1">IF(type="M",IF(item_in_plan,IF(AND(show_progress="Yes",item_in_complete),"⚑","◆"),IF(AND(display="Plan vs Base",item_in_base),"◆","")),"")</f>
        <v/>
      </c>
      <c r="BK24" s="41" t="str" cm="1">
        <f t="array" aca="1" ref="BK24" ca="1">IF(type="M",IF(item_in_plan,IF(AND(show_progress="Yes",item_in_complete),"⚑","◆"),IF(AND(display="Plan vs Base",item_in_base),"◆","")),"")</f>
        <v/>
      </c>
      <c r="BL24" s="41" t="str" cm="1">
        <f t="array" aca="1" ref="BL24" ca="1">IF(type="M",IF(item_in_plan,IF(AND(show_progress="Yes",item_in_complete),"⚑","◆"),IF(AND(display="Plan vs Base",item_in_base),"◆","")),"")</f>
        <v/>
      </c>
      <c r="BM24" s="41" t="str" cm="1">
        <f t="array" aca="1" ref="BM24" ca="1">IF(type="M",IF(item_in_plan,IF(AND(show_progress="Yes",item_in_complete),"⚑","◆"),IF(AND(display="Plan vs Base",item_in_base),"◆","")),"")</f>
        <v/>
      </c>
      <c r="BN24" s="41" t="str" cm="1">
        <f t="array" aca="1" ref="BN24" ca="1">IF(type="M",IF(item_in_plan,IF(AND(show_progress="Yes",item_in_complete),"⚑","◆"),IF(AND(display="Plan vs Base",item_in_base),"◆","")),"")</f>
        <v/>
      </c>
      <c r="BO24" s="41" t="str" cm="1">
        <f t="array" aca="1" ref="BO24" ca="1">IF(type="M",IF(item_in_plan,IF(AND(show_progress="Yes",item_in_complete),"⚑","◆"),IF(AND(display="Plan vs Base",item_in_base),"◆","")),"")</f>
        <v/>
      </c>
      <c r="BP24" s="41" t="str" cm="1">
        <f t="array" aca="1" ref="BP24" ca="1">IF(type="M",IF(item_in_plan,IF(AND(show_progress="Yes",item_in_complete),"⚑","◆"),IF(AND(display="Plan vs Base",item_in_base),"◆","")),"")</f>
        <v/>
      </c>
      <c r="BQ24" s="41" t="str" cm="1">
        <f t="array" aca="1" ref="BQ24" ca="1">IF(type="M",IF(item_in_plan,IF(AND(show_progress="Yes",item_in_complete),"⚑","◆"),IF(AND(display="Plan vs Base",item_in_base),"◆","")),"")</f>
        <v/>
      </c>
      <c r="BR24" s="41" t="str" cm="1">
        <f t="array" aca="1" ref="BR24" ca="1">IF(type="M",IF(item_in_plan,IF(AND(show_progress="Yes",item_in_complete),"⚑","◆"),IF(AND(display="Plan vs Base",item_in_base),"◆","")),"")</f>
        <v/>
      </c>
      <c r="BS24" s="41" t="str" cm="1">
        <f t="array" aca="1" ref="BS24" ca="1">IF(type="M",IF(item_in_plan,IF(AND(show_progress="Yes",item_in_complete),"⚑","◆"),IF(AND(display="Plan vs Base",item_in_base),"◆","")),"")</f>
        <v/>
      </c>
      <c r="BT24" s="41" t="str" cm="1">
        <f t="array" aca="1" ref="BT24" ca="1">IF(type="M",IF(item_in_plan,IF(AND(show_progress="Yes",item_in_complete),"⚑","◆"),IF(AND(display="Plan vs Base",item_in_base),"◆","")),"")</f>
        <v/>
      </c>
      <c r="BU24" s="41" t="str" cm="1">
        <f t="array" aca="1" ref="BU24" ca="1">IF(type="M",IF(item_in_plan,IF(AND(show_progress="Yes",item_in_complete),"⚑","◆"),IF(AND(display="Plan vs Base",item_in_base),"◆","")),"")</f>
        <v/>
      </c>
      <c r="BV24" s="41" t="str" cm="1">
        <f t="array" aca="1" ref="BV24" ca="1">IF(type="M",IF(item_in_plan,IF(AND(show_progress="Yes",item_in_complete),"⚑","◆"),IF(AND(display="Plan vs Base",item_in_base),"◆","")),"")</f>
        <v/>
      </c>
      <c r="BW24" s="41" t="str" cm="1">
        <f t="array" aca="1" ref="BW24" ca="1">IF(type="M",IF(item_in_plan,IF(AND(show_progress="Yes",item_in_complete),"⚑","◆"),IF(AND(display="Plan vs Base",item_in_base),"◆","")),"")</f>
        <v/>
      </c>
      <c r="BX24" s="41" t="str" cm="1">
        <f t="array" aca="1" ref="BX24" ca="1">IF(type="M",IF(item_in_plan,IF(AND(show_progress="Yes",item_in_complete),"⚑","◆"),IF(AND(display="Plan vs Base",item_in_base),"◆","")),"")</f>
        <v/>
      </c>
      <c r="BY24" s="41" t="str" cm="1">
        <f t="array" aca="1" ref="BY24" ca="1">IF(type="M",IF(item_in_plan,IF(AND(show_progress="Yes",item_in_complete),"⚑","◆"),IF(AND(display="Plan vs Base",item_in_base),"◆","")),"")</f>
        <v/>
      </c>
      <c r="BZ24" s="41" t="str" cm="1">
        <f t="array" aca="1" ref="BZ24" ca="1">IF(type="M",IF(item_in_plan,IF(AND(show_progress="Yes",item_in_complete),"⚑","◆"),IF(AND(display="Plan vs Base",item_in_base),"◆","")),"")</f>
        <v/>
      </c>
      <c r="CA24" s="41" t="str" cm="1">
        <f t="array" aca="1" ref="CA24" ca="1">IF(type="M",IF(item_in_plan,IF(AND(show_progress="Yes",item_in_complete),"⚑","◆"),IF(AND(display="Plan vs Base",item_in_base),"◆","")),"")</f>
        <v/>
      </c>
      <c r="CB24" s="41" t="str" cm="1">
        <f t="array" aca="1" ref="CB24" ca="1">IF(type="M",IF(item_in_plan,IF(AND(show_progress="Yes",item_in_complete),"⚑","◆"),IF(AND(display="Plan vs Base",item_in_base),"◆","")),"")</f>
        <v/>
      </c>
      <c r="CC24" s="41" t="str" cm="1">
        <f t="array" aca="1" ref="CC24" ca="1">IF(type="M",IF(item_in_plan,IF(AND(show_progress="Yes",item_in_complete),"⚑","◆"),IF(AND(display="Plan vs Base",item_in_base),"◆","")),"")</f>
        <v/>
      </c>
      <c r="CD24" s="41" t="str" cm="1">
        <f t="array" aca="1" ref="CD24" ca="1">IF(type="M",IF(item_in_plan,IF(AND(show_progress="Yes",item_in_complete),"⚑","◆"),IF(AND(display="Plan vs Base",item_in_base),"◆","")),"")</f>
        <v/>
      </c>
      <c r="CE24" s="41" t="str" cm="1">
        <f t="array" aca="1" ref="CE24" ca="1">IF(type="M",IF(item_in_plan,IF(AND(show_progress="Yes",item_in_complete),"⚑","◆"),IF(AND(display="Plan vs Base",item_in_base),"◆","")),"")</f>
        <v/>
      </c>
      <c r="CF24" s="41" t="str" cm="1">
        <f t="array" aca="1" ref="CF24" ca="1">IF(type="M",IF(item_in_plan,IF(AND(show_progress="Yes",item_in_complete),"⚑","◆"),IF(AND(display="Plan vs Base",item_in_base),"◆","")),"")</f>
        <v/>
      </c>
      <c r="CG24" s="41" t="str" cm="1">
        <f t="array" aca="1" ref="CG24" ca="1">IF(type="M",IF(item_in_plan,IF(AND(show_progress="Yes",item_in_complete),"⚑","◆"),IF(AND(display="Plan vs Base",item_in_base),"◆","")),"")</f>
        <v/>
      </c>
      <c r="CH24" s="41" t="str" cm="1">
        <f t="array" aca="1" ref="CH24" ca="1">IF(type="M",IF(item_in_plan,IF(AND(show_progress="Yes",item_in_complete),"⚑","◆"),IF(AND(display="Plan vs Base",item_in_base),"◆","")),"")</f>
        <v/>
      </c>
      <c r="CI24" s="41" t="str" cm="1">
        <f t="array" aca="1" ref="CI24" ca="1">IF(type="M",IF(item_in_plan,IF(AND(show_progress="Yes",item_in_complete),"⚑","◆"),IF(AND(display="Plan vs Base",item_in_base),"◆","")),"")</f>
        <v/>
      </c>
      <c r="CJ24" s="41" t="str" cm="1">
        <f t="array" aca="1" ref="CJ24" ca="1">IF(type="M",IF(item_in_plan,IF(AND(show_progress="Yes",item_in_complete),"⚑","◆"),IF(AND(display="Plan vs Base",item_in_base),"◆","")),"")</f>
        <v/>
      </c>
      <c r="CK24" s="41" t="str" cm="1">
        <f t="array" aca="1" ref="CK24" ca="1">IF(type="M",IF(item_in_plan,IF(AND(show_progress="Yes",item_in_complete),"⚑","◆"),IF(AND(display="Plan vs Base",item_in_base),"◆","")),"")</f>
        <v/>
      </c>
      <c r="CL24" s="41" t="str" cm="1">
        <f t="array" aca="1" ref="CL24" ca="1">IF(type="M",IF(item_in_plan,IF(AND(show_progress="Yes",item_in_complete),"⚑","◆"),IF(AND(display="Plan vs Base",item_in_base),"◆","")),"")</f>
        <v/>
      </c>
      <c r="CM24" s="41" t="str" cm="1">
        <f t="array" aca="1" ref="CM24" ca="1">IF(type="M",IF(item_in_plan,IF(AND(show_progress="Yes",item_in_complete),"⚑","◆"),IF(AND(display="Plan vs Base",item_in_base),"◆","")),"")</f>
        <v/>
      </c>
      <c r="CN24" s="41" t="str" cm="1">
        <f t="array" aca="1" ref="CN24" ca="1">IF(type="M",IF(item_in_plan,IF(AND(show_progress="Yes",item_in_complete),"⚑","◆"),IF(AND(display="Plan vs Base",item_in_base),"◆","")),"")</f>
        <v/>
      </c>
      <c r="CO24" s="41" t="str" cm="1">
        <f t="array" aca="1" ref="CO24" ca="1">IF(type="M",IF(item_in_plan,IF(AND(show_progress="Yes",item_in_complete),"⚑","◆"),IF(AND(display="Plan vs Base",item_in_base),"◆","")),"")</f>
        <v/>
      </c>
      <c r="CP24" s="41" t="str" cm="1">
        <f t="array" aca="1" ref="CP24" ca="1">IF(type="M",IF(item_in_plan,IF(AND(show_progress="Yes",item_in_complete),"⚑","◆"),IF(AND(display="Plan vs Base",item_in_base),"◆","")),"")</f>
        <v/>
      </c>
      <c r="CQ24" s="41" t="str" cm="1">
        <f t="array" aca="1" ref="CQ24" ca="1">IF(type="M",IF(item_in_plan,IF(AND(show_progress="Yes",item_in_complete),"⚑","◆"),IF(AND(display="Plan vs Base",item_in_base),"◆","")),"")</f>
        <v/>
      </c>
      <c r="CR24" s="41" t="str" cm="1">
        <f t="array" aca="1" ref="CR24" ca="1">IF(type="M",IF(item_in_plan,IF(AND(show_progress="Yes",item_in_complete),"⚑","◆"),IF(AND(display="Plan vs Base",item_in_base),"◆","")),"")</f>
        <v/>
      </c>
      <c r="CS24" s="41" t="str" cm="1">
        <f t="array" aca="1" ref="CS24" ca="1">IF(type="M",IF(item_in_plan,IF(AND(show_progress="Yes",item_in_complete),"⚑","◆"),IF(AND(display="Plan vs Base",item_in_base),"◆","")),"")</f>
        <v/>
      </c>
      <c r="CT24" s="41" t="str" cm="1">
        <f t="array" aca="1" ref="CT24" ca="1">IF(type="M",IF(item_in_plan,IF(AND(show_progress="Yes",item_in_complete),"⚑","◆"),IF(AND(display="Plan vs Base",item_in_base),"◆","")),"")</f>
        <v/>
      </c>
      <c r="CU24" s="41" t="str" cm="1">
        <f t="array" aca="1" ref="CU24" ca="1">IF(type="M",IF(item_in_plan,IF(AND(show_progress="Yes",item_in_complete),"⚑","◆"),IF(AND(display="Plan vs Base",item_in_base),"◆","")),"")</f>
        <v/>
      </c>
      <c r="CV24" s="41" t="str" cm="1">
        <f t="array" aca="1" ref="CV24" ca="1">IF(type="M",IF(item_in_plan,IF(AND(show_progress="Yes",item_in_complete),"⚑","◆"),IF(AND(display="Plan vs Base",item_in_base),"◆","")),"")</f>
        <v/>
      </c>
      <c r="CW24" s="41" t="str" cm="1">
        <f t="array" aca="1" ref="CW24" ca="1">IF(type="M",IF(item_in_plan,IF(AND(show_progress="Yes",item_in_complete),"⚑","◆"),IF(AND(display="Plan vs Base",item_in_base),"◆","")),"")</f>
        <v/>
      </c>
      <c r="CX24" s="41" t="str" cm="1">
        <f t="array" aca="1" ref="CX24" ca="1">IF(type="M",IF(item_in_plan,IF(AND(show_progress="Yes",item_in_complete),"⚑","◆"),IF(AND(display="Plan vs Base",item_in_base),"◆","")),"")</f>
        <v/>
      </c>
      <c r="CY24" s="41" t="str" cm="1">
        <f t="array" aca="1" ref="CY24" ca="1">IF(type="M",IF(item_in_plan,IF(AND(show_progress="Yes",item_in_complete),"⚑","◆"),IF(AND(display="Plan vs Base",item_in_base),"◆","")),"")</f>
        <v/>
      </c>
      <c r="CZ24" s="41" t="str" cm="1">
        <f t="array" aca="1" ref="CZ24" ca="1">IF(type="M",IF(item_in_plan,IF(AND(show_progress="Yes",item_in_complete),"⚑","◆"),IF(AND(display="Plan vs Base",item_in_base),"◆","")),"")</f>
        <v/>
      </c>
      <c r="DA24" s="41" t="str" cm="1">
        <f t="array" aca="1" ref="DA24" ca="1">IF(type="M",IF(item_in_plan,IF(AND(show_progress="Yes",item_in_complete),"⚑","◆"),IF(AND(display="Plan vs Base",item_in_base),"◆","")),"")</f>
        <v/>
      </c>
      <c r="DB24" s="41" t="str" cm="1">
        <f t="array" aca="1" ref="DB24" ca="1">IF(type="M",IF(item_in_plan,IF(AND(show_progress="Yes",item_in_complete),"⚑","◆"),IF(AND(display="Plan vs Base",item_in_base),"◆","")),"")</f>
        <v/>
      </c>
      <c r="DC24" s="41" t="str" cm="1">
        <f t="array" aca="1" ref="DC24" ca="1">IF(type="M",IF(item_in_plan,IF(AND(show_progress="Yes",item_in_complete),"⚑","◆"),IF(AND(display="Plan vs Base",item_in_base),"◆","")),"")</f>
        <v/>
      </c>
      <c r="DD24" s="41" t="str" cm="1">
        <f t="array" aca="1" ref="DD24" ca="1">IF(type="M",IF(item_in_plan,IF(AND(show_progress="Yes",item_in_complete),"⚑","◆"),IF(AND(display="Plan vs Base",item_in_base),"◆","")),"")</f>
        <v/>
      </c>
      <c r="DE24" s="41" t="str" cm="1">
        <f t="array" aca="1" ref="DE24" ca="1">IF(type="M",IF(item_in_plan,IF(AND(show_progress="Yes",item_in_complete),"⚑","◆"),IF(AND(display="Plan vs Base",item_in_base),"◆","")),"")</f>
        <v/>
      </c>
      <c r="DF24" s="41" t="str" cm="1">
        <f t="array" aca="1" ref="DF24" ca="1">IF(type="M",IF(item_in_plan,IF(AND(show_progress="Yes",item_in_complete),"⚑","◆"),IF(AND(display="Plan vs Base",item_in_base),"◆","")),"")</f>
        <v/>
      </c>
      <c r="DG24" s="41" t="str" cm="1">
        <f t="array" aca="1" ref="DG24" ca="1">IF(type="M",IF(item_in_plan,IF(AND(show_progress="Yes",item_in_complete),"⚑","◆"),IF(AND(display="Plan vs Base",item_in_base),"◆","")),"")</f>
        <v/>
      </c>
      <c r="DH24" s="41" t="str" cm="1">
        <f t="array" aca="1" ref="DH24" ca="1">IF(type="M",IF(item_in_plan,IF(AND(show_progress="Yes",item_in_complete),"⚑","◆"),IF(AND(display="Plan vs Base",item_in_base),"◆","")),"")</f>
        <v/>
      </c>
      <c r="DI24" s="41" t="str" cm="1">
        <f t="array" aca="1" ref="DI24" ca="1">IF(type="M",IF(item_in_plan,IF(AND(show_progress="Yes",item_in_complete),"⚑","◆"),IF(AND(display="Plan vs Base",item_in_base),"◆","")),"")</f>
        <v/>
      </c>
      <c r="DJ24" s="41" t="str" cm="1">
        <f t="array" aca="1" ref="DJ24" ca="1">IF(type="M",IF(item_in_plan,IF(AND(show_progress="Yes",item_in_complete),"⚑","◆"),IF(AND(display="Plan vs Base",item_in_base),"◆","")),"")</f>
        <v/>
      </c>
      <c r="DK24" s="41" t="str" cm="1">
        <f t="array" aca="1" ref="DK24" ca="1">IF(type="M",IF(item_in_plan,IF(AND(show_progress="Yes",item_in_complete),"⚑","◆"),IF(AND(display="Plan vs Base",item_in_base),"◆","")),"")</f>
        <v/>
      </c>
      <c r="DL24" s="41" t="str" cm="1">
        <f t="array" aca="1" ref="DL24" ca="1">IF(type="M",IF(item_in_plan,IF(AND(show_progress="Yes",item_in_complete),"⚑","◆"),IF(AND(display="Plan vs Base",item_in_base),"◆","")),"")</f>
        <v/>
      </c>
      <c r="DM24" s="41" t="str" cm="1">
        <f t="array" aca="1" ref="DM24" ca="1">IF(type="M",IF(item_in_plan,IF(AND(show_progress="Yes",item_in_complete),"⚑","◆"),IF(AND(display="Plan vs Base",item_in_base),"◆","")),"")</f>
        <v/>
      </c>
      <c r="DN24" s="41" t="str" cm="1">
        <f t="array" aca="1" ref="DN24" ca="1">IF(type="M",IF(item_in_plan,IF(AND(show_progress="Yes",item_in_complete),"⚑","◆"),IF(AND(display="Plan vs Base",item_in_base),"◆","")),"")</f>
        <v/>
      </c>
      <c r="DO24" s="41" t="str" cm="1">
        <f t="array" aca="1" ref="DO24" ca="1">IF(type="M",IF(item_in_plan,IF(AND(show_progress="Yes",item_in_complete),"⚑","◆"),IF(AND(display="Plan vs Base",item_in_base),"◆","")),"")</f>
        <v/>
      </c>
      <c r="DP24" s="41" t="str" cm="1">
        <f t="array" aca="1" ref="DP24" ca="1">IF(type="M",IF(item_in_plan,IF(AND(show_progress="Yes",item_in_complete),"⚑","◆"),IF(AND(display="Plan vs Base",item_in_base),"◆","")),"")</f>
        <v/>
      </c>
      <c r="DQ24" s="41" t="str" cm="1">
        <f t="array" aca="1" ref="DQ24" ca="1">IF(type="M",IF(item_in_plan,IF(AND(show_progress="Yes",item_in_complete),"⚑","◆"),IF(AND(display="Plan vs Base",item_in_base),"◆","")),"")</f>
        <v/>
      </c>
      <c r="DR24" s="41" t="str" cm="1">
        <f t="array" aca="1" ref="DR24" ca="1">IF(type="M",IF(item_in_plan,IF(AND(show_progress="Yes",item_in_complete),"⚑","◆"),IF(AND(display="Plan vs Base",item_in_base),"◆","")),"")</f>
        <v/>
      </c>
      <c r="DS24" s="41" t="str" cm="1">
        <f t="array" aca="1" ref="DS24" ca="1">IF(type="M",IF(item_in_plan,IF(AND(show_progress="Yes",item_in_complete),"⚑","◆"),IF(AND(display="Plan vs Base",item_in_base),"◆","")),"")</f>
        <v/>
      </c>
      <c r="DT24" s="41" t="str" cm="1">
        <f t="array" aca="1" ref="DT24" ca="1">IF(type="M",IF(item_in_plan,IF(AND(show_progress="Yes",item_in_complete),"⚑","◆"),IF(AND(display="Plan vs Base",item_in_base),"◆","")),"")</f>
        <v/>
      </c>
      <c r="DU24" s="41" t="str" cm="1">
        <f t="array" aca="1" ref="DU24" ca="1">IF(type="M",IF(item_in_plan,IF(AND(show_progress="Yes",item_in_complete),"⚑","◆"),IF(AND(display="Plan vs Base",item_in_base),"◆","")),"")</f>
        <v/>
      </c>
      <c r="DV24" s="41" t="str" cm="1">
        <f t="array" aca="1" ref="DV24" ca="1">IF(type="M",IF(item_in_plan,IF(AND(show_progress="Yes",item_in_complete),"⚑","◆"),IF(AND(display="Plan vs Base",item_in_base),"◆","")),"")</f>
        <v/>
      </c>
      <c r="DW24" s="41" t="str" cm="1">
        <f t="array" aca="1" ref="DW24" ca="1">IF(type="M",IF(item_in_plan,IF(AND(show_progress="Yes",item_in_complete),"⚑","◆"),IF(AND(display="Plan vs Base",item_in_base),"◆","")),"")</f>
        <v/>
      </c>
      <c r="DX24" s="41" t="str" cm="1">
        <f t="array" aca="1" ref="DX24" ca="1">IF(type="M",IF(item_in_plan,IF(AND(show_progress="Yes",item_in_complete),"⚑","◆"),IF(AND(display="Plan vs Base",item_in_base),"◆","")),"")</f>
        <v/>
      </c>
      <c r="DY24" s="41" t="str" cm="1">
        <f t="array" aca="1" ref="DY24" ca="1">IF(type="M",IF(item_in_plan,IF(AND(show_progress="Yes",item_in_complete),"⚑","◆"),IF(AND(display="Plan vs Base",item_in_base),"◆","")),"")</f>
        <v/>
      </c>
      <c r="DZ24" s="41" t="str" cm="1">
        <f t="array" aca="1" ref="DZ24" ca="1">IF(type="M",IF(item_in_plan,IF(AND(show_progress="Yes",item_in_complete),"⚑","◆"),IF(AND(display="Plan vs Base",item_in_base),"◆","")),"")</f>
        <v/>
      </c>
      <c r="EA24" s="41" t="str" cm="1">
        <f t="array" aca="1" ref="EA24" ca="1">IF(type="M",IF(item_in_plan,IF(AND(show_progress="Yes",item_in_complete),"⚑","◆"),IF(AND(display="Plan vs Base",item_in_base),"◆","")),"")</f>
        <v/>
      </c>
      <c r="EB24" s="41" t="str" cm="1">
        <f t="array" aca="1" ref="EB24" ca="1">IF(type="M",IF(item_in_plan,IF(AND(show_progress="Yes",item_in_complete),"⚑","◆"),IF(AND(display="Plan vs Base",item_in_base),"◆","")),"")</f>
        <v/>
      </c>
      <c r="EC24" s="41" t="str" cm="1">
        <f t="array" aca="1" ref="EC24" ca="1">IF(type="M",IF(item_in_plan,IF(AND(show_progress="Yes",item_in_complete),"⚑","◆"),IF(AND(display="Plan vs Base",item_in_base),"◆","")),"")</f>
        <v/>
      </c>
      <c r="ED24" s="41" t="str" cm="1">
        <f t="array" aca="1" ref="ED24" ca="1">IF(type="M",IF(item_in_plan,IF(AND(show_progress="Yes",item_in_complete),"⚑","◆"),IF(AND(display="Plan vs Base",item_in_base),"◆","")),"")</f>
        <v/>
      </c>
      <c r="EE24" s="41" t="str" cm="1">
        <f t="array" aca="1" ref="EE24" ca="1">IF(type="M",IF(item_in_plan,IF(AND(show_progress="Yes",item_in_complete),"⚑","◆"),IF(AND(display="Plan vs Base",item_in_base),"◆","")),"")</f>
        <v/>
      </c>
      <c r="EF24" s="41" t="str" cm="1">
        <f t="array" aca="1" ref="EF24" ca="1">IF(type="M",IF(item_in_plan,IF(AND(show_progress="Yes",item_in_complete),"⚑","◆"),IF(AND(display="Plan vs Base",item_in_base),"◆","")),"")</f>
        <v/>
      </c>
      <c r="EG24" s="41" t="str" cm="1">
        <f t="array" aca="1" ref="EG24" ca="1">IF(type="M",IF(item_in_plan,IF(AND(show_progress="Yes",item_in_complete),"⚑","◆"),IF(AND(display="Plan vs Base",item_in_base),"◆","")),"")</f>
        <v/>
      </c>
      <c r="EH24" s="41" t="str" cm="1">
        <f t="array" aca="1" ref="EH24" ca="1">IF(type="M",IF(item_in_plan,IF(AND(show_progress="Yes",item_in_complete),"⚑","◆"),IF(AND(display="Plan vs Base",item_in_base),"◆","")),"")</f>
        <v/>
      </c>
      <c r="EI24" s="41" t="str" cm="1">
        <f t="array" aca="1" ref="EI24" ca="1">IF(type="M",IF(item_in_plan,IF(AND(show_progress="Yes",item_in_complete),"⚑","◆"),IF(AND(display="Plan vs Base",item_in_base),"◆","")),"")</f>
        <v/>
      </c>
      <c r="EJ24" s="41" t="str" cm="1">
        <f t="array" aca="1" ref="EJ24" ca="1">IF(type="M",IF(item_in_plan,IF(AND(show_progress="Yes",item_in_complete),"⚑","◆"),IF(AND(display="Plan vs Base",item_in_base),"◆","")),"")</f>
        <v/>
      </c>
      <c r="EK24" s="41" t="str" cm="1">
        <f t="array" aca="1" ref="EK24" ca="1">IF(type="M",IF(item_in_plan,IF(AND(show_progress="Yes",item_in_complete),"⚑","◆"),IF(AND(display="Plan vs Base",item_in_base),"◆","")),"")</f>
        <v/>
      </c>
      <c r="EL24" s="41" t="str" cm="1">
        <f t="array" aca="1" ref="EL24" ca="1">IF(type="M",IF(item_in_plan,IF(AND(show_progress="Yes",item_in_complete),"⚑","◆"),IF(AND(display="Plan vs Base",item_in_base),"◆","")),"")</f>
        <v/>
      </c>
      <c r="EM24" s="41" t="str" cm="1">
        <f t="array" aca="1" ref="EM24" ca="1">IF(type="M",IF(item_in_plan,IF(AND(show_progress="Yes",item_in_complete),"⚑","◆"),IF(AND(display="Plan vs Base",item_in_base),"◆","")),"")</f>
        <v/>
      </c>
      <c r="EN24" s="41" t="str" cm="1">
        <f t="array" aca="1" ref="EN24" ca="1">IF(type="M",IF(item_in_plan,IF(AND(show_progress="Yes",item_in_complete),"⚑","◆"),IF(AND(display="Plan vs Base",item_in_base),"◆","")),"")</f>
        <v/>
      </c>
      <c r="EO24" s="41" t="str" cm="1">
        <f t="array" aca="1" ref="EO24" ca="1">IF(type="M",IF(item_in_plan,IF(AND(show_progress="Yes",item_in_complete),"⚑","◆"),IF(AND(display="Plan vs Base",item_in_base),"◆","")),"")</f>
        <v/>
      </c>
      <c r="EP24" s="41" t="str" cm="1">
        <f t="array" aca="1" ref="EP24" ca="1">IF(type="M",IF(item_in_plan,IF(AND(show_progress="Yes",item_in_complete),"⚑","◆"),IF(AND(display="Plan vs Base",item_in_base),"◆","")),"")</f>
        <v/>
      </c>
      <c r="EQ24" s="41" t="str" cm="1">
        <f t="array" aca="1" ref="EQ24" ca="1">IF(type="M",IF(item_in_plan,IF(AND(show_progress="Yes",item_in_complete),"⚑","◆"),IF(AND(display="Plan vs Base",item_in_base),"◆","")),"")</f>
        <v/>
      </c>
      <c r="ER24" s="41" t="str" cm="1">
        <f t="array" aca="1" ref="ER24" ca="1">IF(type="M",IF(item_in_plan,IF(AND(show_progress="Yes",item_in_complete),"⚑","◆"),IF(AND(display="Plan vs Base",item_in_base),"◆","")),"")</f>
        <v/>
      </c>
      <c r="ES24" s="41" t="str" cm="1">
        <f t="array" aca="1" ref="ES24" ca="1">IF(type="M",IF(item_in_plan,IF(AND(show_progress="Yes",item_in_complete),"⚑","◆"),IF(AND(display="Plan vs Base",item_in_base),"◆","")),"")</f>
        <v/>
      </c>
      <c r="ET24" s="41" t="str" cm="1">
        <f t="array" aca="1" ref="ET24" ca="1">IF(type="M",IF(item_in_plan,IF(AND(show_progress="Yes",item_in_complete),"⚑","◆"),IF(AND(display="Plan vs Base",item_in_base),"◆","")),"")</f>
        <v/>
      </c>
      <c r="EU24" s="41" t="str" cm="1">
        <f t="array" aca="1" ref="EU24" ca="1">IF(type="M",IF(item_in_plan,IF(AND(show_progress="Yes",item_in_complete),"⚑","◆"),IF(AND(display="Plan vs Base",item_in_base),"◆","")),"")</f>
        <v/>
      </c>
      <c r="EV24" s="41" t="str" cm="1">
        <f t="array" aca="1" ref="EV24" ca="1">IF(type="M",IF(item_in_plan,IF(AND(show_progress="Yes",item_in_complete),"⚑","◆"),IF(AND(display="Plan vs Base",item_in_base),"◆","")),"")</f>
        <v/>
      </c>
      <c r="EW24" s="41" t="str" cm="1">
        <f t="array" aca="1" ref="EW24" ca="1">IF(type="M",IF(item_in_plan,IF(AND(show_progress="Yes",item_in_complete),"⚑","◆"),IF(AND(display="Plan vs Base",item_in_base),"◆","")),"")</f>
        <v/>
      </c>
      <c r="EX24" s="41" t="str" cm="1">
        <f t="array" aca="1" ref="EX24" ca="1">IF(type="M",IF(item_in_plan,IF(AND(show_progress="Yes",item_in_complete),"⚑","◆"),IF(AND(display="Plan vs Base",item_in_base),"◆","")),"")</f>
        <v/>
      </c>
      <c r="EY24" s="41" t="str" cm="1">
        <f t="array" aca="1" ref="EY24" ca="1">IF(type="M",IF(item_in_plan,IF(AND(show_progress="Yes",item_in_complete),"⚑","◆"),IF(AND(display="Plan vs Base",item_in_base),"◆","")),"")</f>
        <v/>
      </c>
      <c r="EZ24" s="41" t="str" cm="1">
        <f t="array" aca="1" ref="EZ24" ca="1">IF(type="M",IF(item_in_plan,IF(AND(show_progress="Yes",item_in_complete),"⚑","◆"),IF(AND(display="Plan vs Base",item_in_base),"◆","")),"")</f>
        <v/>
      </c>
      <c r="FA24" s="41" t="str" cm="1">
        <f t="array" aca="1" ref="FA24" ca="1">IF(type="M",IF(item_in_plan,IF(AND(show_progress="Yes",item_in_complete),"⚑","◆"),IF(AND(display="Plan vs Base",item_in_base),"◆","")),"")</f>
        <v/>
      </c>
      <c r="FB24" s="41" t="str" cm="1">
        <f t="array" aca="1" ref="FB24" ca="1">IF(type="M",IF(item_in_plan,IF(AND(show_progress="Yes",item_in_complete),"⚑","◆"),IF(AND(display="Plan vs Base",item_in_base),"◆","")),"")</f>
        <v/>
      </c>
      <c r="FC24" s="41" t="str" cm="1">
        <f t="array" aca="1" ref="FC24" ca="1">IF(type="M",IF(item_in_plan,IF(AND(show_progress="Yes",item_in_complete),"⚑","◆"),IF(AND(display="Plan vs Base",item_in_base),"◆","")),"")</f>
        <v/>
      </c>
      <c r="FD24" s="41" t="str" cm="1">
        <f t="array" aca="1" ref="FD24" ca="1">IF(type="M",IF(item_in_plan,IF(AND(show_progress="Yes",item_in_complete),"⚑","◆"),IF(AND(display="Plan vs Base",item_in_base),"◆","")),"")</f>
        <v/>
      </c>
      <c r="FE24" s="41" t="str" cm="1">
        <f t="array" aca="1" ref="FE24" ca="1">IF(type="M",IF(item_in_plan,IF(AND(show_progress="Yes",item_in_complete),"⚑","◆"),IF(AND(display="Plan vs Base",item_in_base),"◆","")),"")</f>
        <v/>
      </c>
      <c r="FF24" s="41" t="str" cm="1">
        <f t="array" aca="1" ref="FF24" ca="1">IF(type="M",IF(item_in_plan,IF(AND(show_progress="Yes",item_in_complete),"⚑","◆"),IF(AND(display="Plan vs Base",item_in_base),"◆","")),"")</f>
        <v/>
      </c>
      <c r="FG24" s="41" t="str" cm="1">
        <f t="array" aca="1" ref="FG24" ca="1">IF(type="M",IF(item_in_plan,IF(AND(show_progress="Yes",item_in_complete),"⚑","◆"),IF(AND(display="Plan vs Base",item_in_base),"◆","")),"")</f>
        <v/>
      </c>
      <c r="FH24" s="41" t="str" cm="1">
        <f t="array" aca="1" ref="FH24" ca="1">IF(type="M",IF(item_in_plan,IF(AND(show_progress="Yes",item_in_complete),"⚑","◆"),IF(AND(display="Plan vs Base",item_in_base),"◆","")),"")</f>
        <v/>
      </c>
      <c r="FI24" s="41" t="str" cm="1">
        <f t="array" aca="1" ref="FI24" ca="1">IF(type="M",IF(item_in_plan,IF(AND(show_progress="Yes",item_in_complete),"⚑","◆"),IF(AND(display="Plan vs Base",item_in_base),"◆","")),"")</f>
        <v/>
      </c>
      <c r="FJ24" s="41" t="str" cm="1">
        <f t="array" aca="1" ref="FJ24" ca="1">IF(type="M",IF(item_in_plan,IF(AND(show_progress="Yes",item_in_complete),"⚑","◆"),IF(AND(display="Plan vs Base",item_in_base),"◆","")),"")</f>
        <v/>
      </c>
      <c r="FK24" s="41" t="str" cm="1">
        <f t="array" aca="1" ref="FK24" ca="1">IF(type="M",IF(item_in_plan,IF(AND(show_progress="Yes",item_in_complete),"⚑","◆"),IF(AND(display="Plan vs Base",item_in_base),"◆","")),"")</f>
        <v/>
      </c>
      <c r="FL24" s="41" t="str" cm="1">
        <f t="array" aca="1" ref="FL24" ca="1">IF(type="M",IF(item_in_plan,IF(AND(show_progress="Yes",item_in_complete),"⚑","◆"),IF(AND(display="Plan vs Base",item_in_base),"◆","")),"")</f>
        <v/>
      </c>
      <c r="FM24" s="41" t="str" cm="1">
        <f t="array" aca="1" ref="FM24" ca="1">IF(type="M",IF(item_in_plan,IF(AND(show_progress="Yes",item_in_complete),"⚑","◆"),IF(AND(display="Plan vs Base",item_in_base),"◆","")),"")</f>
        <v/>
      </c>
      <c r="FN24" s="41" t="str" cm="1">
        <f t="array" aca="1" ref="FN24" ca="1">IF(type="M",IF(item_in_plan,IF(AND(show_progress="Yes",item_in_complete),"⚑","◆"),IF(AND(display="Plan vs Base",item_in_base),"◆","")),"")</f>
        <v/>
      </c>
      <c r="FO24" s="41" t="str" cm="1">
        <f t="array" aca="1" ref="FO24" ca="1">IF(type="M",IF(item_in_plan,IF(AND(show_progress="Yes",item_in_complete),"⚑","◆"),IF(AND(display="Plan vs Base",item_in_base),"◆","")),"")</f>
        <v/>
      </c>
      <c r="FP24" s="41" t="str" cm="1">
        <f t="array" aca="1" ref="FP24" ca="1">IF(type="M",IF(item_in_plan,IF(AND(show_progress="Yes",item_in_complete),"⚑","◆"),IF(AND(display="Plan vs Base",item_in_base),"◆","")),"")</f>
        <v/>
      </c>
      <c r="FQ24" s="41" t="str" cm="1">
        <f t="array" aca="1" ref="FQ24" ca="1">IF(type="M",IF(item_in_plan,IF(AND(show_progress="Yes",item_in_complete),"⚑","◆"),IF(AND(display="Plan vs Base",item_in_base),"◆","")),"")</f>
        <v/>
      </c>
      <c r="FR24" s="41" t="str" cm="1">
        <f t="array" aca="1" ref="FR24" ca="1">IF(type="M",IF(item_in_plan,IF(AND(show_progress="Yes",item_in_complete),"⚑","◆"),IF(AND(display="Plan vs Base",item_in_base),"◆","")),"")</f>
        <v/>
      </c>
      <c r="FS24" s="41" t="str" cm="1">
        <f t="array" aca="1" ref="FS24" ca="1">IF(type="M",IF(item_in_plan,IF(AND(show_progress="Yes",item_in_complete),"⚑","◆"),IF(AND(display="Plan vs Base",item_in_base),"◆","")),"")</f>
        <v/>
      </c>
      <c r="FT24" s="41" t="str" cm="1">
        <f t="array" aca="1" ref="FT24" ca="1">IF(type="M",IF(item_in_plan,IF(AND(show_progress="Yes",item_in_complete),"⚑","◆"),IF(AND(display="Plan vs Base",item_in_base),"◆","")),"")</f>
        <v/>
      </c>
      <c r="FU24" s="41" t="str" cm="1">
        <f t="array" aca="1" ref="FU24" ca="1">IF(type="M",IF(item_in_plan,IF(AND(show_progress="Yes",item_in_complete),"⚑","◆"),IF(AND(display="Plan vs Base",item_in_base),"◆","")),"")</f>
        <v/>
      </c>
      <c r="FV24" s="41" t="str" cm="1">
        <f t="array" aca="1" ref="FV24" ca="1">IF(type="M",IF(item_in_plan,IF(AND(show_progress="Yes",item_in_complete),"⚑","◆"),IF(AND(display="Plan vs Base",item_in_base),"◆","")),"")</f>
        <v/>
      </c>
      <c r="FW24" s="41" t="str" cm="1">
        <f t="array" aca="1" ref="FW24" ca="1">IF(type="M",IF(item_in_plan,IF(AND(show_progress="Yes",item_in_complete),"⚑","◆"),IF(AND(display="Plan vs Base",item_in_base),"◆","")),"")</f>
        <v/>
      </c>
      <c r="FX24" s="41" t="str" cm="1">
        <f t="array" aca="1" ref="FX24" ca="1">IF(type="M",IF(item_in_plan,IF(AND(show_progress="Yes",item_in_complete),"⚑","◆"),IF(AND(display="Plan vs Base",item_in_base),"◆","")),"")</f>
        <v/>
      </c>
      <c r="FY24" s="41" t="str" cm="1">
        <f t="array" aca="1" ref="FY24" ca="1">IF(type="M",IF(item_in_plan,IF(AND(show_progress="Yes",item_in_complete),"⚑","◆"),IF(AND(display="Plan vs Base",item_in_base),"◆","")),"")</f>
        <v/>
      </c>
      <c r="FZ24" s="41" t="str" cm="1">
        <f t="array" aca="1" ref="FZ24" ca="1">IF(type="M",IF(item_in_plan,IF(AND(show_progress="Yes",item_in_complete),"⚑","◆"),IF(AND(display="Plan vs Base",item_in_base),"◆","")),"")</f>
        <v/>
      </c>
      <c r="GA24" s="41" t="str" cm="1">
        <f t="array" aca="1" ref="GA24" ca="1">IF(type="M",IF(item_in_plan,IF(AND(show_progress="Yes",item_in_complete),"⚑","◆"),IF(AND(display="Plan vs Base",item_in_base),"◆","")),"")</f>
        <v/>
      </c>
      <c r="GB24" s="41" t="str" cm="1">
        <f t="array" aca="1" ref="GB24" ca="1">IF(type="M",IF(item_in_plan,IF(AND(show_progress="Yes",item_in_complete),"⚑","◆"),IF(AND(display="Plan vs Base",item_in_base),"◆","")),"")</f>
        <v/>
      </c>
      <c r="GC24" s="41" t="str" cm="1">
        <f t="array" aca="1" ref="GC24" ca="1">IF(type="M",IF(item_in_plan,IF(AND(show_progress="Yes",item_in_complete),"⚑","◆"),IF(AND(display="Plan vs Base",item_in_base),"◆","")),"")</f>
        <v/>
      </c>
      <c r="GD24" s="41" t="str" cm="1">
        <f t="array" aca="1" ref="GD24" ca="1">IF(type="M",IF(item_in_plan,IF(AND(show_progress="Yes",item_in_complete),"⚑","◆"),IF(AND(display="Plan vs Base",item_in_base),"◆","")),"")</f>
        <v/>
      </c>
      <c r="GE24" s="41" t="str" cm="1">
        <f t="array" aca="1" ref="GE24" ca="1">IF(type="M",IF(item_in_plan,IF(AND(show_progress="Yes",item_in_complete),"⚑","◆"),IF(AND(display="Plan vs Base",item_in_base),"◆","")),"")</f>
        <v/>
      </c>
      <c r="GF24" s="41" t="str" cm="1">
        <f t="array" aca="1" ref="GF24" ca="1">IF(type="M",IF(item_in_plan,IF(AND(show_progress="Yes",item_in_complete),"⚑","◆"),IF(AND(display="Plan vs Base",item_in_base),"◆","")),"")</f>
        <v/>
      </c>
      <c r="GG24" s="41" t="str" cm="1">
        <f t="array" aca="1" ref="GG24" ca="1">IF(type="M",IF(item_in_plan,IF(AND(show_progress="Yes",item_in_complete),"⚑","◆"),IF(AND(display="Plan vs Base",item_in_base),"◆","")),"")</f>
        <v/>
      </c>
      <c r="GH24" s="41" t="str" cm="1">
        <f t="array" aca="1" ref="GH24" ca="1">IF(type="M",IF(item_in_plan,IF(AND(show_progress="Yes",item_in_complete),"⚑","◆"),IF(AND(display="Plan vs Base",item_in_base),"◆","")),"")</f>
        <v/>
      </c>
      <c r="GI24" s="41" t="str" cm="1">
        <f t="array" aca="1" ref="GI24" ca="1">IF(type="M",IF(item_in_plan,IF(AND(show_progress="Yes",item_in_complete),"⚑","◆"),IF(AND(display="Plan vs Base",item_in_base),"◆","")),"")</f>
        <v/>
      </c>
      <c r="GJ24" s="41" t="str" cm="1">
        <f t="array" aca="1" ref="GJ24" ca="1">IF(type="M",IF(item_in_plan,IF(AND(show_progress="Yes",item_in_complete),"⚑","◆"),IF(AND(display="Plan vs Base",item_in_base),"◆","")),"")</f>
        <v/>
      </c>
      <c r="GK24" s="41" t="str" cm="1">
        <f t="array" aca="1" ref="GK24" ca="1">IF(type="M",IF(item_in_plan,IF(AND(show_progress="Yes",item_in_complete),"⚑","◆"),IF(AND(display="Plan vs Base",item_in_base),"◆","")),"")</f>
        <v/>
      </c>
      <c r="GL24" s="41" t="str" cm="1">
        <f t="array" aca="1" ref="GL24" ca="1">IF(type="M",IF(item_in_plan,IF(AND(show_progress="Yes",item_in_complete),"⚑","◆"),IF(AND(display="Plan vs Base",item_in_base),"◆","")),"")</f>
        <v/>
      </c>
      <c r="GM24" s="41" t="str" cm="1">
        <f t="array" aca="1" ref="GM24" ca="1">IF(type="M",IF(item_in_plan,IF(AND(show_progress="Yes",item_in_complete),"⚑","◆"),IF(AND(display="Plan vs Base",item_in_base),"◆","")),"")</f>
        <v/>
      </c>
      <c r="GN24" s="41" t="str" cm="1">
        <f t="array" aca="1" ref="GN24" ca="1">IF(type="M",IF(item_in_plan,IF(AND(show_progress="Yes",item_in_complete),"⚑","◆"),IF(AND(display="Plan vs Base",item_in_base),"◆","")),"")</f>
        <v/>
      </c>
      <c r="GO24" s="41" t="str" cm="1">
        <f t="array" aca="1" ref="GO24" ca="1">IF(type="M",IF(item_in_plan,IF(AND(show_progress="Yes",item_in_complete),"⚑","◆"),IF(AND(display="Plan vs Base",item_in_base),"◆","")),"")</f>
        <v/>
      </c>
      <c r="GP24" s="41" t="str" cm="1">
        <f t="array" aca="1" ref="GP24" ca="1">IF(type="M",IF(item_in_plan,IF(AND(show_progress="Yes",item_in_complete),"⚑","◆"),IF(AND(display="Plan vs Base",item_in_base),"◆","")),"")</f>
        <v/>
      </c>
      <c r="GQ24" s="41" t="str" cm="1">
        <f t="array" aca="1" ref="GQ24" ca="1">IF(type="M",IF(item_in_plan,IF(AND(show_progress="Yes",item_in_complete),"⚑","◆"),IF(AND(display="Plan vs Base",item_in_base),"◆","")),"")</f>
        <v/>
      </c>
      <c r="GR24" s="41" t="str" cm="1">
        <f t="array" aca="1" ref="GR24" ca="1">IF(type="M",IF(item_in_plan,IF(AND(show_progress="Yes",item_in_complete),"⚑","◆"),IF(AND(display="Plan vs Base",item_in_base),"◆","")),"")</f>
        <v/>
      </c>
      <c r="GS24" s="41" t="str" cm="1">
        <f t="array" aca="1" ref="GS24" ca="1">IF(type="M",IF(item_in_plan,IF(AND(show_progress="Yes",item_in_complete),"⚑","◆"),IF(AND(display="Plan vs Base",item_in_base),"◆","")),"")</f>
        <v/>
      </c>
      <c r="GT24" s="41" t="str" cm="1">
        <f t="array" aca="1" ref="GT24" ca="1">IF(type="M",IF(item_in_plan,IF(AND(show_progress="Yes",item_in_complete),"⚑","◆"),IF(AND(display="Plan vs Base",item_in_base),"◆","")),"")</f>
        <v/>
      </c>
      <c r="GU24" s="41" t="str" cm="1">
        <f t="array" aca="1" ref="GU24" ca="1">IF(type="M",IF(item_in_plan,IF(AND(show_progress="Yes",item_in_complete),"⚑","◆"),IF(AND(display="Plan vs Base",item_in_base),"◆","")),"")</f>
        <v/>
      </c>
      <c r="GV24" s="41" t="str" cm="1">
        <f t="array" aca="1" ref="GV24" ca="1">IF(type="M",IF(item_in_plan,IF(AND(show_progress="Yes",item_in_complete),"⚑","◆"),IF(AND(display="Plan vs Base",item_in_base),"◆","")),"")</f>
        <v/>
      </c>
      <c r="GW24" s="41" t="str" cm="1">
        <f t="array" aca="1" ref="GW24" ca="1">IF(type="M",IF(item_in_plan,IF(AND(show_progress="Yes",item_in_complete),"⚑","◆"),IF(AND(display="Plan vs Base",item_in_base),"◆","")),"")</f>
        <v/>
      </c>
      <c r="GX24" s="41" t="str" cm="1">
        <f t="array" aca="1" ref="GX24" ca="1">IF(type="M",IF(item_in_plan,IF(AND(show_progress="Yes",item_in_complete),"⚑","◆"),IF(AND(display="Plan vs Base",item_in_base),"◆","")),"")</f>
        <v/>
      </c>
      <c r="GY24" s="41" t="str" cm="1">
        <f t="array" aca="1" ref="GY24" ca="1">IF(type="M",IF(item_in_plan,IF(AND(show_progress="Yes",item_in_complete),"⚑","◆"),IF(AND(display="Plan vs Base",item_in_base),"◆","")),"")</f>
        <v/>
      </c>
      <c r="GZ24" s="41" t="str" cm="1">
        <f t="array" aca="1" ref="GZ24" ca="1">IF(type="M",IF(item_in_plan,IF(AND(show_progress="Yes",item_in_complete),"⚑","◆"),IF(AND(display="Plan vs Base",item_in_base),"◆","")),"")</f>
        <v/>
      </c>
    </row>
    <row r="25" spans="1:208" s="34" customFormat="1" ht="12.75">
      <c r="A25" s="81"/>
      <c r="B25" s="42">
        <f t="shared" ca="1" si="9"/>
        <v>11</v>
      </c>
      <c r="C25" s="82">
        <f ca="1">IF(type&lt;&gt;"",IF(ROW(stage_id)=ROW($C$13)+2,1,IF(type="S",MAX(prev_col_range)+1,MAX(prev_col_range))))</f>
        <v>2</v>
      </c>
      <c r="D25" s="83">
        <f ca="1">_xlfn.IFNA(IF(OR(type="T",type="M"),MATCH(role,Setting!$I$9:$I$16,0),-1),-1)</f>
        <v>-1</v>
      </c>
      <c r="E25" s="42" t="s">
        <v>52</v>
      </c>
      <c r="F25" s="41" t="s">
        <v>66</v>
      </c>
      <c r="H25" s="41" t="str">
        <f ca="1">_xlfn.IFNA(INDEX(Setting!$P$9:$P$28,MATCH(team_member,Setting!$N$9:$N$28,0)),"")</f>
        <v/>
      </c>
      <c r="I25" s="41"/>
      <c r="J25" s="43"/>
      <c r="K25" s="70">
        <f ca="1">MIN(S26:S31)</f>
        <v>44907</v>
      </c>
      <c r="L25" s="71"/>
      <c r="M25" s="42"/>
      <c r="N25" s="72" t="str">
        <f t="shared" ca="1" si="10"/>
        <v/>
      </c>
      <c r="O25" s="73" t="str" cm="1">
        <f t="array" aca="1" ref="O25" ca="1">IFERROR("("&amp;d.type&amp;") "&amp;IF(LEN(d.name)&gt;7,LEFT(d.name,7)&amp;"…",d.name),"")</f>
        <v/>
      </c>
      <c r="P25" s="79" t="s">
        <v>54</v>
      </c>
      <c r="Q25" s="43"/>
      <c r="R25" s="102">
        <f ca="1">MAX(T26:T31)-plan_start</f>
        <v>139</v>
      </c>
      <c r="S25" s="70" cm="1">
        <f t="array" aca="1" ref="S25" ca="1">IFERROR(IF(ind.start&gt;0,ind.start,IF(ind.end&lt;&gt;"",plan_start_calculation,IF(d.id&lt;&gt;"",IF(OR(d.conn="FS",d.conn=""),fs_calculation,IF(d.conn="SS",ss_calculation,plan_start_calculation)),""))),"")</f>
        <v>44907</v>
      </c>
      <c r="T25" s="71" cm="1">
        <f t="array" aca="1" ref="T25" ca="1">IFERROR(IF(ind.start&lt;&gt;"",plan_end_calculation,IF(ind.end&lt;&gt;"",ind.end,IF(d.id&lt;&gt;"",IF(d.conn="SF",sf_calculation,IF(d.conn="FF",ff_calculation,plan_end_calculation)),""))),"")</f>
        <v>45045</v>
      </c>
      <c r="U25" s="84">
        <v>44907</v>
      </c>
      <c r="V25" s="85">
        <v>45045</v>
      </c>
      <c r="W25" s="96" cm="1">
        <f t="array" ref="W25">SUM(W26:W31*R26:R31)/SUM(R26:R31)</f>
        <v>0.11948051948051949</v>
      </c>
      <c r="X25" s="41" t="str" cm="1">
        <f t="array" aca="1" ref="X25" ca="1">IF(type="M",IF(item_in_plan,IF(AND(show_progress="Yes",item_in_complete),"⚑","◆"),IF(AND(display="Plan vs Base",item_in_base),"◆","")),"")</f>
        <v/>
      </c>
      <c r="Y25" s="41" t="str" cm="1">
        <f t="array" aca="1" ref="Y25" ca="1">IF(type="M",IF(item_in_plan,IF(AND(show_progress="Yes",item_in_complete),"⚑","◆"),IF(AND(display="Plan vs Base",item_in_base),"◆","")),"")</f>
        <v/>
      </c>
      <c r="Z25" s="41" t="str" cm="1">
        <f t="array" aca="1" ref="Z25" ca="1">IF(type="M",IF(item_in_plan,IF(AND(show_progress="Yes",item_in_complete),"⚑","◆"),IF(AND(display="Plan vs Base",item_in_base),"◆","")),"")</f>
        <v/>
      </c>
      <c r="AA25" s="41" t="str" cm="1">
        <f t="array" aca="1" ref="AA25" ca="1">IF(type="M",IF(item_in_plan,IF(AND(show_progress="Yes",item_in_complete),"⚑","◆"),IF(AND(display="Plan vs Base",item_in_base),"◆","")),"")</f>
        <v/>
      </c>
      <c r="AB25" s="41" t="str" cm="1">
        <f t="array" aca="1" ref="AB25" ca="1">IF(type="M",IF(item_in_plan,IF(AND(show_progress="Yes",item_in_complete),"⚑","◆"),IF(AND(display="Plan vs Base",item_in_base),"◆","")),"")</f>
        <v/>
      </c>
      <c r="AC25" s="41" t="str" cm="1">
        <f t="array" aca="1" ref="AC25" ca="1">IF(type="M",IF(item_in_plan,IF(AND(show_progress="Yes",item_in_complete),"⚑","◆"),IF(AND(display="Plan vs Base",item_in_base),"◆","")),"")</f>
        <v/>
      </c>
      <c r="AD25" s="41" t="str" cm="1">
        <f t="array" aca="1" ref="AD25" ca="1">IF(type="M",IF(item_in_plan,IF(AND(show_progress="Yes",item_in_complete),"⚑","◆"),IF(AND(display="Plan vs Base",item_in_base),"◆","")),"")</f>
        <v/>
      </c>
      <c r="AE25" s="41" t="str" cm="1">
        <f t="array" aca="1" ref="AE25" ca="1">IF(type="M",IF(item_in_plan,IF(AND(show_progress="Yes",item_in_complete),"⚑","◆"),IF(AND(display="Plan vs Base",item_in_base),"◆","")),"")</f>
        <v/>
      </c>
      <c r="AF25" s="41" t="str" cm="1">
        <f t="array" aca="1" ref="AF25" ca="1">IF(type="M",IF(item_in_plan,IF(AND(show_progress="Yes",item_in_complete),"⚑","◆"),IF(AND(display="Plan vs Base",item_in_base),"◆","")),"")</f>
        <v/>
      </c>
      <c r="AG25" s="41" t="str" cm="1">
        <f t="array" aca="1" ref="AG25" ca="1">IF(type="M",IF(item_in_plan,IF(AND(show_progress="Yes",item_in_complete),"⚑","◆"),IF(AND(display="Plan vs Base",item_in_base),"◆","")),"")</f>
        <v/>
      </c>
      <c r="AH25" s="41" t="str" cm="1">
        <f t="array" aca="1" ref="AH25" ca="1">IF(type="M",IF(item_in_plan,IF(AND(show_progress="Yes",item_in_complete),"⚑","◆"),IF(AND(display="Plan vs Base",item_in_base),"◆","")),"")</f>
        <v/>
      </c>
      <c r="AI25" s="41" t="str" cm="1">
        <f t="array" aca="1" ref="AI25" ca="1">IF(type="M",IF(item_in_plan,IF(AND(show_progress="Yes",item_in_complete),"⚑","◆"),IF(AND(display="Plan vs Base",item_in_base),"◆","")),"")</f>
        <v/>
      </c>
      <c r="AJ25" s="41" t="str" cm="1">
        <f t="array" aca="1" ref="AJ25" ca="1">IF(type="M",IF(item_in_plan,IF(AND(show_progress="Yes",item_in_complete),"⚑","◆"),IF(AND(display="Plan vs Base",item_in_base),"◆","")),"")</f>
        <v/>
      </c>
      <c r="AK25" s="41" t="str" cm="1">
        <f t="array" aca="1" ref="AK25" ca="1">IF(type="M",IF(item_in_plan,IF(AND(show_progress="Yes",item_in_complete),"⚑","◆"),IF(AND(display="Plan vs Base",item_in_base),"◆","")),"")</f>
        <v/>
      </c>
      <c r="AL25" s="41" t="str" cm="1">
        <f t="array" aca="1" ref="AL25" ca="1">IF(type="M",IF(item_in_plan,IF(AND(show_progress="Yes",item_in_complete),"⚑","◆"),IF(AND(display="Plan vs Base",item_in_base),"◆","")),"")</f>
        <v/>
      </c>
      <c r="AM25" s="41" t="str" cm="1">
        <f t="array" aca="1" ref="AM25" ca="1">IF(type="M",IF(item_in_plan,IF(AND(show_progress="Yes",item_in_complete),"⚑","◆"),IF(AND(display="Plan vs Base",item_in_base),"◆","")),"")</f>
        <v/>
      </c>
      <c r="AN25" s="41" t="str" cm="1">
        <f t="array" aca="1" ref="AN25" ca="1">IF(type="M",IF(item_in_plan,IF(AND(show_progress="Yes",item_in_complete),"⚑","◆"),IF(AND(display="Plan vs Base",item_in_base),"◆","")),"")</f>
        <v/>
      </c>
      <c r="AO25" s="41" t="str" cm="1">
        <f t="array" aca="1" ref="AO25" ca="1">IF(type="M",IF(item_in_plan,IF(AND(show_progress="Yes",item_in_complete),"⚑","◆"),IF(AND(display="Plan vs Base",item_in_base),"◆","")),"")</f>
        <v/>
      </c>
      <c r="AP25" s="41" t="str" cm="1">
        <f t="array" aca="1" ref="AP25" ca="1">IF(type="M",IF(item_in_plan,IF(AND(show_progress="Yes",item_in_complete),"⚑","◆"),IF(AND(display="Plan vs Base",item_in_base),"◆","")),"")</f>
        <v/>
      </c>
      <c r="AQ25" s="41" t="str" cm="1">
        <f t="array" aca="1" ref="AQ25" ca="1">IF(type="M",IF(item_in_plan,IF(AND(show_progress="Yes",item_in_complete),"⚑","◆"),IF(AND(display="Plan vs Base",item_in_base),"◆","")),"")</f>
        <v/>
      </c>
      <c r="AR25" s="41" t="str" cm="1">
        <f t="array" aca="1" ref="AR25" ca="1">IF(type="M",IF(item_in_plan,IF(AND(show_progress="Yes",item_in_complete),"⚑","◆"),IF(AND(display="Plan vs Base",item_in_base),"◆","")),"")</f>
        <v/>
      </c>
      <c r="AS25" s="41" t="str" cm="1">
        <f t="array" aca="1" ref="AS25" ca="1">IF(type="M",IF(item_in_plan,IF(AND(show_progress="Yes",item_in_complete),"⚑","◆"),IF(AND(display="Plan vs Base",item_in_base),"◆","")),"")</f>
        <v/>
      </c>
      <c r="AT25" s="41" t="str" cm="1">
        <f t="array" aca="1" ref="AT25" ca="1">IF(type="M",IF(item_in_plan,IF(AND(show_progress="Yes",item_in_complete),"⚑","◆"),IF(AND(display="Plan vs Base",item_in_base),"◆","")),"")</f>
        <v/>
      </c>
      <c r="AU25" s="41" t="str" cm="1">
        <f t="array" aca="1" ref="AU25" ca="1">IF(type="M",IF(item_in_plan,IF(AND(show_progress="Yes",item_in_complete),"⚑","◆"),IF(AND(display="Plan vs Base",item_in_base),"◆","")),"")</f>
        <v/>
      </c>
      <c r="AV25" s="41" t="str" cm="1">
        <f t="array" aca="1" ref="AV25" ca="1">IF(type="M",IF(item_in_plan,IF(AND(show_progress="Yes",item_in_complete),"⚑","◆"),IF(AND(display="Plan vs Base",item_in_base),"◆","")),"")</f>
        <v/>
      </c>
      <c r="AW25" s="41" t="str" cm="1">
        <f t="array" aca="1" ref="AW25" ca="1">IF(type="M",IF(item_in_plan,IF(AND(show_progress="Yes",item_in_complete),"⚑","◆"),IF(AND(display="Plan vs Base",item_in_base),"◆","")),"")</f>
        <v/>
      </c>
      <c r="AX25" s="41" t="str" cm="1">
        <f t="array" aca="1" ref="AX25" ca="1">IF(type="M",IF(item_in_plan,IF(AND(show_progress="Yes",item_in_complete),"⚑","◆"),IF(AND(display="Plan vs Base",item_in_base),"◆","")),"")</f>
        <v/>
      </c>
      <c r="AY25" s="41" t="str" cm="1">
        <f t="array" aca="1" ref="AY25" ca="1">IF(type="M",IF(item_in_plan,IF(AND(show_progress="Yes",item_in_complete),"⚑","◆"),IF(AND(display="Plan vs Base",item_in_base),"◆","")),"")</f>
        <v/>
      </c>
      <c r="AZ25" s="41" t="str" cm="1">
        <f t="array" aca="1" ref="AZ25" ca="1">IF(type="M",IF(item_in_plan,IF(AND(show_progress="Yes",item_in_complete),"⚑","◆"),IF(AND(display="Plan vs Base",item_in_base),"◆","")),"")</f>
        <v/>
      </c>
      <c r="BA25" s="41" t="str" cm="1">
        <f t="array" aca="1" ref="BA25" ca="1">IF(type="M",IF(item_in_plan,IF(AND(show_progress="Yes",item_in_complete),"⚑","◆"),IF(AND(display="Plan vs Base",item_in_base),"◆","")),"")</f>
        <v/>
      </c>
      <c r="BB25" s="41" t="str" cm="1">
        <f t="array" aca="1" ref="BB25" ca="1">IF(type="M",IF(item_in_plan,IF(AND(show_progress="Yes",item_in_complete),"⚑","◆"),IF(AND(display="Plan vs Base",item_in_base),"◆","")),"")</f>
        <v/>
      </c>
      <c r="BC25" s="41" t="str" cm="1">
        <f t="array" aca="1" ref="BC25" ca="1">IF(type="M",IF(item_in_plan,IF(AND(show_progress="Yes",item_in_complete),"⚑","◆"),IF(AND(display="Plan vs Base",item_in_base),"◆","")),"")</f>
        <v/>
      </c>
      <c r="BD25" s="41" t="str" cm="1">
        <f t="array" aca="1" ref="BD25" ca="1">IF(type="M",IF(item_in_plan,IF(AND(show_progress="Yes",item_in_complete),"⚑","◆"),IF(AND(display="Plan vs Base",item_in_base),"◆","")),"")</f>
        <v/>
      </c>
      <c r="BE25" s="41" t="str" cm="1">
        <f t="array" aca="1" ref="BE25" ca="1">IF(type="M",IF(item_in_plan,IF(AND(show_progress="Yes",item_in_complete),"⚑","◆"),IF(AND(display="Plan vs Base",item_in_base),"◆","")),"")</f>
        <v/>
      </c>
      <c r="BF25" s="41" t="str" cm="1">
        <f t="array" aca="1" ref="BF25" ca="1">IF(type="M",IF(item_in_plan,IF(AND(show_progress="Yes",item_in_complete),"⚑","◆"),IF(AND(display="Plan vs Base",item_in_base),"◆","")),"")</f>
        <v/>
      </c>
      <c r="BG25" s="41" t="str" cm="1">
        <f t="array" aca="1" ref="BG25" ca="1">IF(type="M",IF(item_in_plan,IF(AND(show_progress="Yes",item_in_complete),"⚑","◆"),IF(AND(display="Plan vs Base",item_in_base),"◆","")),"")</f>
        <v/>
      </c>
      <c r="BH25" s="41" t="str" cm="1">
        <f t="array" aca="1" ref="BH25" ca="1">IF(type="M",IF(item_in_plan,IF(AND(show_progress="Yes",item_in_complete),"⚑","◆"),IF(AND(display="Plan vs Base",item_in_base),"◆","")),"")</f>
        <v/>
      </c>
      <c r="BI25" s="41" t="str" cm="1">
        <f t="array" aca="1" ref="BI25" ca="1">IF(type="M",IF(item_in_plan,IF(AND(show_progress="Yes",item_in_complete),"⚑","◆"),IF(AND(display="Plan vs Base",item_in_base),"◆","")),"")</f>
        <v/>
      </c>
      <c r="BJ25" s="41" t="str" cm="1">
        <f t="array" aca="1" ref="BJ25" ca="1">IF(type="M",IF(item_in_plan,IF(AND(show_progress="Yes",item_in_complete),"⚑","◆"),IF(AND(display="Plan vs Base",item_in_base),"◆","")),"")</f>
        <v/>
      </c>
      <c r="BK25" s="41" t="str" cm="1">
        <f t="array" aca="1" ref="BK25" ca="1">IF(type="M",IF(item_in_plan,IF(AND(show_progress="Yes",item_in_complete),"⚑","◆"),IF(AND(display="Plan vs Base",item_in_base),"◆","")),"")</f>
        <v/>
      </c>
      <c r="BL25" s="41" t="str" cm="1">
        <f t="array" aca="1" ref="BL25" ca="1">IF(type="M",IF(item_in_plan,IF(AND(show_progress="Yes",item_in_complete),"⚑","◆"),IF(AND(display="Plan vs Base",item_in_base),"◆","")),"")</f>
        <v/>
      </c>
      <c r="BM25" s="41" t="str" cm="1">
        <f t="array" aca="1" ref="BM25" ca="1">IF(type="M",IF(item_in_plan,IF(AND(show_progress="Yes",item_in_complete),"⚑","◆"),IF(AND(display="Plan vs Base",item_in_base),"◆","")),"")</f>
        <v/>
      </c>
      <c r="BN25" s="41" t="str" cm="1">
        <f t="array" aca="1" ref="BN25" ca="1">IF(type="M",IF(item_in_plan,IF(AND(show_progress="Yes",item_in_complete),"⚑","◆"),IF(AND(display="Plan vs Base",item_in_base),"◆","")),"")</f>
        <v/>
      </c>
      <c r="BO25" s="41" t="str" cm="1">
        <f t="array" aca="1" ref="BO25" ca="1">IF(type="M",IF(item_in_plan,IF(AND(show_progress="Yes",item_in_complete),"⚑","◆"),IF(AND(display="Plan vs Base",item_in_base),"◆","")),"")</f>
        <v/>
      </c>
      <c r="BP25" s="41" t="str" cm="1">
        <f t="array" aca="1" ref="BP25" ca="1">IF(type="M",IF(item_in_plan,IF(AND(show_progress="Yes",item_in_complete),"⚑","◆"),IF(AND(display="Plan vs Base",item_in_base),"◆","")),"")</f>
        <v/>
      </c>
      <c r="BQ25" s="41" t="str" cm="1">
        <f t="array" aca="1" ref="BQ25" ca="1">IF(type="M",IF(item_in_plan,IF(AND(show_progress="Yes",item_in_complete),"⚑","◆"),IF(AND(display="Plan vs Base",item_in_base),"◆","")),"")</f>
        <v/>
      </c>
      <c r="BR25" s="41" t="str" cm="1">
        <f t="array" aca="1" ref="BR25" ca="1">IF(type="M",IF(item_in_plan,IF(AND(show_progress="Yes",item_in_complete),"⚑","◆"),IF(AND(display="Plan vs Base",item_in_base),"◆","")),"")</f>
        <v/>
      </c>
      <c r="BS25" s="41" t="str" cm="1">
        <f t="array" aca="1" ref="BS25" ca="1">IF(type="M",IF(item_in_plan,IF(AND(show_progress="Yes",item_in_complete),"⚑","◆"),IF(AND(display="Plan vs Base",item_in_base),"◆","")),"")</f>
        <v/>
      </c>
      <c r="BT25" s="41" t="str" cm="1">
        <f t="array" aca="1" ref="BT25" ca="1">IF(type="M",IF(item_in_plan,IF(AND(show_progress="Yes",item_in_complete),"⚑","◆"),IF(AND(display="Plan vs Base",item_in_base),"◆","")),"")</f>
        <v/>
      </c>
      <c r="BU25" s="41" t="str" cm="1">
        <f t="array" aca="1" ref="BU25" ca="1">IF(type="M",IF(item_in_plan,IF(AND(show_progress="Yes",item_in_complete),"⚑","◆"),IF(AND(display="Plan vs Base",item_in_base),"◆","")),"")</f>
        <v/>
      </c>
      <c r="BV25" s="41" t="str" cm="1">
        <f t="array" aca="1" ref="BV25" ca="1">IF(type="M",IF(item_in_plan,IF(AND(show_progress="Yes",item_in_complete),"⚑","◆"),IF(AND(display="Plan vs Base",item_in_base),"◆","")),"")</f>
        <v/>
      </c>
      <c r="BW25" s="41" t="str" cm="1">
        <f t="array" aca="1" ref="BW25" ca="1">IF(type="M",IF(item_in_plan,IF(AND(show_progress="Yes",item_in_complete),"⚑","◆"),IF(AND(display="Plan vs Base",item_in_base),"◆","")),"")</f>
        <v/>
      </c>
      <c r="BX25" s="41" t="str" cm="1">
        <f t="array" aca="1" ref="BX25" ca="1">IF(type="M",IF(item_in_plan,IF(AND(show_progress="Yes",item_in_complete),"⚑","◆"),IF(AND(display="Plan vs Base",item_in_base),"◆","")),"")</f>
        <v/>
      </c>
      <c r="BY25" s="41" t="str" cm="1">
        <f t="array" aca="1" ref="BY25" ca="1">IF(type="M",IF(item_in_plan,IF(AND(show_progress="Yes",item_in_complete),"⚑","◆"),IF(AND(display="Plan vs Base",item_in_base),"◆","")),"")</f>
        <v/>
      </c>
      <c r="BZ25" s="41" t="str" cm="1">
        <f t="array" aca="1" ref="BZ25" ca="1">IF(type="M",IF(item_in_plan,IF(AND(show_progress="Yes",item_in_complete),"⚑","◆"),IF(AND(display="Plan vs Base",item_in_base),"◆","")),"")</f>
        <v/>
      </c>
      <c r="CA25" s="41" t="str" cm="1">
        <f t="array" aca="1" ref="CA25" ca="1">IF(type="M",IF(item_in_plan,IF(AND(show_progress="Yes",item_in_complete),"⚑","◆"),IF(AND(display="Plan vs Base",item_in_base),"◆","")),"")</f>
        <v/>
      </c>
      <c r="CB25" s="41" t="str" cm="1">
        <f t="array" aca="1" ref="CB25" ca="1">IF(type="M",IF(item_in_plan,IF(AND(show_progress="Yes",item_in_complete),"⚑","◆"),IF(AND(display="Plan vs Base",item_in_base),"◆","")),"")</f>
        <v/>
      </c>
      <c r="CC25" s="41" t="str" cm="1">
        <f t="array" aca="1" ref="CC25" ca="1">IF(type="M",IF(item_in_plan,IF(AND(show_progress="Yes",item_in_complete),"⚑","◆"),IF(AND(display="Plan vs Base",item_in_base),"◆","")),"")</f>
        <v/>
      </c>
      <c r="CD25" s="41" t="str" cm="1">
        <f t="array" aca="1" ref="CD25" ca="1">IF(type="M",IF(item_in_plan,IF(AND(show_progress="Yes",item_in_complete),"⚑","◆"),IF(AND(display="Plan vs Base",item_in_base),"◆","")),"")</f>
        <v/>
      </c>
      <c r="CE25" s="41" t="str" cm="1">
        <f t="array" aca="1" ref="CE25" ca="1">IF(type="M",IF(item_in_plan,IF(AND(show_progress="Yes",item_in_complete),"⚑","◆"),IF(AND(display="Plan vs Base",item_in_base),"◆","")),"")</f>
        <v/>
      </c>
      <c r="CF25" s="41" t="str" cm="1">
        <f t="array" aca="1" ref="CF25" ca="1">IF(type="M",IF(item_in_plan,IF(AND(show_progress="Yes",item_in_complete),"⚑","◆"),IF(AND(display="Plan vs Base",item_in_base),"◆","")),"")</f>
        <v/>
      </c>
      <c r="CG25" s="41" t="str" cm="1">
        <f t="array" aca="1" ref="CG25" ca="1">IF(type="M",IF(item_in_plan,IF(AND(show_progress="Yes",item_in_complete),"⚑","◆"),IF(AND(display="Plan vs Base",item_in_base),"◆","")),"")</f>
        <v/>
      </c>
      <c r="CH25" s="41" t="str" cm="1">
        <f t="array" aca="1" ref="CH25" ca="1">IF(type="M",IF(item_in_plan,IF(AND(show_progress="Yes",item_in_complete),"⚑","◆"),IF(AND(display="Plan vs Base",item_in_base),"◆","")),"")</f>
        <v/>
      </c>
      <c r="CI25" s="41" t="str" cm="1">
        <f t="array" aca="1" ref="CI25" ca="1">IF(type="M",IF(item_in_plan,IF(AND(show_progress="Yes",item_in_complete),"⚑","◆"),IF(AND(display="Plan vs Base",item_in_base),"◆","")),"")</f>
        <v/>
      </c>
      <c r="CJ25" s="41" t="str" cm="1">
        <f t="array" aca="1" ref="CJ25" ca="1">IF(type="M",IF(item_in_plan,IF(AND(show_progress="Yes",item_in_complete),"⚑","◆"),IF(AND(display="Plan vs Base",item_in_base),"◆","")),"")</f>
        <v/>
      </c>
      <c r="CK25" s="41" t="str" cm="1">
        <f t="array" aca="1" ref="CK25" ca="1">IF(type="M",IF(item_in_plan,IF(AND(show_progress="Yes",item_in_complete),"⚑","◆"),IF(AND(display="Plan vs Base",item_in_base),"◆","")),"")</f>
        <v/>
      </c>
      <c r="CL25" s="41" t="str" cm="1">
        <f t="array" aca="1" ref="CL25" ca="1">IF(type="M",IF(item_in_plan,IF(AND(show_progress="Yes",item_in_complete),"⚑","◆"),IF(AND(display="Plan vs Base",item_in_base),"◆","")),"")</f>
        <v/>
      </c>
      <c r="CM25" s="41" t="str" cm="1">
        <f t="array" aca="1" ref="CM25" ca="1">IF(type="M",IF(item_in_plan,IF(AND(show_progress="Yes",item_in_complete),"⚑","◆"),IF(AND(display="Plan vs Base",item_in_base),"◆","")),"")</f>
        <v/>
      </c>
      <c r="CN25" s="41" t="str" cm="1">
        <f t="array" aca="1" ref="CN25" ca="1">IF(type="M",IF(item_in_plan,IF(AND(show_progress="Yes",item_in_complete),"⚑","◆"),IF(AND(display="Plan vs Base",item_in_base),"◆","")),"")</f>
        <v/>
      </c>
      <c r="CO25" s="41" t="str" cm="1">
        <f t="array" aca="1" ref="CO25" ca="1">IF(type="M",IF(item_in_plan,IF(AND(show_progress="Yes",item_in_complete),"⚑","◆"),IF(AND(display="Plan vs Base",item_in_base),"◆","")),"")</f>
        <v/>
      </c>
      <c r="CP25" s="41" t="str" cm="1">
        <f t="array" aca="1" ref="CP25" ca="1">IF(type="M",IF(item_in_plan,IF(AND(show_progress="Yes",item_in_complete),"⚑","◆"),IF(AND(display="Plan vs Base",item_in_base),"◆","")),"")</f>
        <v/>
      </c>
      <c r="CQ25" s="41" t="str" cm="1">
        <f t="array" aca="1" ref="CQ25" ca="1">IF(type="M",IF(item_in_plan,IF(AND(show_progress="Yes",item_in_complete),"⚑","◆"),IF(AND(display="Plan vs Base",item_in_base),"◆","")),"")</f>
        <v/>
      </c>
      <c r="CR25" s="41" t="str" cm="1">
        <f t="array" aca="1" ref="CR25" ca="1">IF(type="M",IF(item_in_plan,IF(AND(show_progress="Yes",item_in_complete),"⚑","◆"),IF(AND(display="Plan vs Base",item_in_base),"◆","")),"")</f>
        <v/>
      </c>
      <c r="CS25" s="41" t="str" cm="1">
        <f t="array" aca="1" ref="CS25" ca="1">IF(type="M",IF(item_in_plan,IF(AND(show_progress="Yes",item_in_complete),"⚑","◆"),IF(AND(display="Plan vs Base",item_in_base),"◆","")),"")</f>
        <v/>
      </c>
      <c r="CT25" s="41" t="str" cm="1">
        <f t="array" aca="1" ref="CT25" ca="1">IF(type="M",IF(item_in_plan,IF(AND(show_progress="Yes",item_in_complete),"⚑","◆"),IF(AND(display="Plan vs Base",item_in_base),"◆","")),"")</f>
        <v/>
      </c>
      <c r="CU25" s="41" t="str" cm="1">
        <f t="array" aca="1" ref="CU25" ca="1">IF(type="M",IF(item_in_plan,IF(AND(show_progress="Yes",item_in_complete),"⚑","◆"),IF(AND(display="Plan vs Base",item_in_base),"◆","")),"")</f>
        <v/>
      </c>
      <c r="CV25" s="41" t="str" cm="1">
        <f t="array" aca="1" ref="CV25" ca="1">IF(type="M",IF(item_in_plan,IF(AND(show_progress="Yes",item_in_complete),"⚑","◆"),IF(AND(display="Plan vs Base",item_in_base),"◆","")),"")</f>
        <v/>
      </c>
      <c r="CW25" s="41" t="str" cm="1">
        <f t="array" aca="1" ref="CW25" ca="1">IF(type="M",IF(item_in_plan,IF(AND(show_progress="Yes",item_in_complete),"⚑","◆"),IF(AND(display="Plan vs Base",item_in_base),"◆","")),"")</f>
        <v/>
      </c>
      <c r="CX25" s="41" t="str" cm="1">
        <f t="array" aca="1" ref="CX25" ca="1">IF(type="M",IF(item_in_plan,IF(AND(show_progress="Yes",item_in_complete),"⚑","◆"),IF(AND(display="Plan vs Base",item_in_base),"◆","")),"")</f>
        <v/>
      </c>
      <c r="CY25" s="41" t="str" cm="1">
        <f t="array" aca="1" ref="CY25" ca="1">IF(type="M",IF(item_in_plan,IF(AND(show_progress="Yes",item_in_complete),"⚑","◆"),IF(AND(display="Plan vs Base",item_in_base),"◆","")),"")</f>
        <v/>
      </c>
      <c r="CZ25" s="41" t="str" cm="1">
        <f t="array" aca="1" ref="CZ25" ca="1">IF(type="M",IF(item_in_plan,IF(AND(show_progress="Yes",item_in_complete),"⚑","◆"),IF(AND(display="Plan vs Base",item_in_base),"◆","")),"")</f>
        <v/>
      </c>
      <c r="DA25" s="41" t="str" cm="1">
        <f t="array" aca="1" ref="DA25" ca="1">IF(type="M",IF(item_in_plan,IF(AND(show_progress="Yes",item_in_complete),"⚑","◆"),IF(AND(display="Plan vs Base",item_in_base),"◆","")),"")</f>
        <v/>
      </c>
      <c r="DB25" s="41" t="str" cm="1">
        <f t="array" aca="1" ref="DB25" ca="1">IF(type="M",IF(item_in_plan,IF(AND(show_progress="Yes",item_in_complete),"⚑","◆"),IF(AND(display="Plan vs Base",item_in_base),"◆","")),"")</f>
        <v/>
      </c>
      <c r="DC25" s="41" t="str" cm="1">
        <f t="array" aca="1" ref="DC25" ca="1">IF(type="M",IF(item_in_plan,IF(AND(show_progress="Yes",item_in_complete),"⚑","◆"),IF(AND(display="Plan vs Base",item_in_base),"◆","")),"")</f>
        <v/>
      </c>
      <c r="DD25" s="41" t="str" cm="1">
        <f t="array" aca="1" ref="DD25" ca="1">IF(type="M",IF(item_in_plan,IF(AND(show_progress="Yes",item_in_complete),"⚑","◆"),IF(AND(display="Plan vs Base",item_in_base),"◆","")),"")</f>
        <v/>
      </c>
      <c r="DE25" s="41" t="str" cm="1">
        <f t="array" aca="1" ref="DE25" ca="1">IF(type="M",IF(item_in_plan,IF(AND(show_progress="Yes",item_in_complete),"⚑","◆"),IF(AND(display="Plan vs Base",item_in_base),"◆","")),"")</f>
        <v/>
      </c>
      <c r="DF25" s="41" t="str" cm="1">
        <f t="array" aca="1" ref="DF25" ca="1">IF(type="M",IF(item_in_plan,IF(AND(show_progress="Yes",item_in_complete),"⚑","◆"),IF(AND(display="Plan vs Base",item_in_base),"◆","")),"")</f>
        <v/>
      </c>
      <c r="DG25" s="41" t="str" cm="1">
        <f t="array" aca="1" ref="DG25" ca="1">IF(type="M",IF(item_in_plan,IF(AND(show_progress="Yes",item_in_complete),"⚑","◆"),IF(AND(display="Plan vs Base",item_in_base),"◆","")),"")</f>
        <v/>
      </c>
      <c r="DH25" s="41" t="str" cm="1">
        <f t="array" aca="1" ref="DH25" ca="1">IF(type="M",IF(item_in_plan,IF(AND(show_progress="Yes",item_in_complete),"⚑","◆"),IF(AND(display="Plan vs Base",item_in_base),"◆","")),"")</f>
        <v/>
      </c>
      <c r="DI25" s="41" t="str" cm="1">
        <f t="array" aca="1" ref="DI25" ca="1">IF(type="M",IF(item_in_plan,IF(AND(show_progress="Yes",item_in_complete),"⚑","◆"),IF(AND(display="Plan vs Base",item_in_base),"◆","")),"")</f>
        <v/>
      </c>
      <c r="DJ25" s="41" t="str" cm="1">
        <f t="array" aca="1" ref="DJ25" ca="1">IF(type="M",IF(item_in_plan,IF(AND(show_progress="Yes",item_in_complete),"⚑","◆"),IF(AND(display="Plan vs Base",item_in_base),"◆","")),"")</f>
        <v/>
      </c>
      <c r="DK25" s="41" t="str" cm="1">
        <f t="array" aca="1" ref="DK25" ca="1">IF(type="M",IF(item_in_plan,IF(AND(show_progress="Yes",item_in_complete),"⚑","◆"),IF(AND(display="Plan vs Base",item_in_base),"◆","")),"")</f>
        <v/>
      </c>
      <c r="DL25" s="41" t="str" cm="1">
        <f t="array" aca="1" ref="DL25" ca="1">IF(type="M",IF(item_in_plan,IF(AND(show_progress="Yes",item_in_complete),"⚑","◆"),IF(AND(display="Plan vs Base",item_in_base),"◆","")),"")</f>
        <v/>
      </c>
      <c r="DM25" s="41" t="str" cm="1">
        <f t="array" aca="1" ref="DM25" ca="1">IF(type="M",IF(item_in_plan,IF(AND(show_progress="Yes",item_in_complete),"⚑","◆"),IF(AND(display="Plan vs Base",item_in_base),"◆","")),"")</f>
        <v/>
      </c>
      <c r="DN25" s="41" t="str" cm="1">
        <f t="array" aca="1" ref="DN25" ca="1">IF(type="M",IF(item_in_plan,IF(AND(show_progress="Yes",item_in_complete),"⚑","◆"),IF(AND(display="Plan vs Base",item_in_base),"◆","")),"")</f>
        <v/>
      </c>
      <c r="DO25" s="41" t="str" cm="1">
        <f t="array" aca="1" ref="DO25" ca="1">IF(type="M",IF(item_in_plan,IF(AND(show_progress="Yes",item_in_complete),"⚑","◆"),IF(AND(display="Plan vs Base",item_in_base),"◆","")),"")</f>
        <v/>
      </c>
      <c r="DP25" s="41" t="str" cm="1">
        <f t="array" aca="1" ref="DP25" ca="1">IF(type="M",IF(item_in_plan,IF(AND(show_progress="Yes",item_in_complete),"⚑","◆"),IF(AND(display="Plan vs Base",item_in_base),"◆","")),"")</f>
        <v/>
      </c>
      <c r="DQ25" s="41" t="str" cm="1">
        <f t="array" aca="1" ref="DQ25" ca="1">IF(type="M",IF(item_in_plan,IF(AND(show_progress="Yes",item_in_complete),"⚑","◆"),IF(AND(display="Plan vs Base",item_in_base),"◆","")),"")</f>
        <v/>
      </c>
      <c r="DR25" s="41" t="str" cm="1">
        <f t="array" aca="1" ref="DR25" ca="1">IF(type="M",IF(item_in_plan,IF(AND(show_progress="Yes",item_in_complete),"⚑","◆"),IF(AND(display="Plan vs Base",item_in_base),"◆","")),"")</f>
        <v/>
      </c>
      <c r="DS25" s="41" t="str" cm="1">
        <f t="array" aca="1" ref="DS25" ca="1">IF(type="M",IF(item_in_plan,IF(AND(show_progress="Yes",item_in_complete),"⚑","◆"),IF(AND(display="Plan vs Base",item_in_base),"◆","")),"")</f>
        <v/>
      </c>
      <c r="DT25" s="41" t="str" cm="1">
        <f t="array" aca="1" ref="DT25" ca="1">IF(type="M",IF(item_in_plan,IF(AND(show_progress="Yes",item_in_complete),"⚑","◆"),IF(AND(display="Plan vs Base",item_in_base),"◆","")),"")</f>
        <v/>
      </c>
      <c r="DU25" s="41" t="str" cm="1">
        <f t="array" aca="1" ref="DU25" ca="1">IF(type="M",IF(item_in_plan,IF(AND(show_progress="Yes",item_in_complete),"⚑","◆"),IF(AND(display="Plan vs Base",item_in_base),"◆","")),"")</f>
        <v/>
      </c>
      <c r="DV25" s="41" t="str" cm="1">
        <f t="array" aca="1" ref="DV25" ca="1">IF(type="M",IF(item_in_plan,IF(AND(show_progress="Yes",item_in_complete),"⚑","◆"),IF(AND(display="Plan vs Base",item_in_base),"◆","")),"")</f>
        <v/>
      </c>
      <c r="DW25" s="41" t="str" cm="1">
        <f t="array" aca="1" ref="DW25" ca="1">IF(type="M",IF(item_in_plan,IF(AND(show_progress="Yes",item_in_complete),"⚑","◆"),IF(AND(display="Plan vs Base",item_in_base),"◆","")),"")</f>
        <v/>
      </c>
      <c r="DX25" s="41" t="str" cm="1">
        <f t="array" aca="1" ref="DX25" ca="1">IF(type="M",IF(item_in_plan,IF(AND(show_progress="Yes",item_in_complete),"⚑","◆"),IF(AND(display="Plan vs Base",item_in_base),"◆","")),"")</f>
        <v/>
      </c>
      <c r="DY25" s="41" t="str" cm="1">
        <f t="array" aca="1" ref="DY25" ca="1">IF(type="M",IF(item_in_plan,IF(AND(show_progress="Yes",item_in_complete),"⚑","◆"),IF(AND(display="Plan vs Base",item_in_base),"◆","")),"")</f>
        <v/>
      </c>
      <c r="DZ25" s="41" t="str" cm="1">
        <f t="array" aca="1" ref="DZ25" ca="1">IF(type="M",IF(item_in_plan,IF(AND(show_progress="Yes",item_in_complete),"⚑","◆"),IF(AND(display="Plan vs Base",item_in_base),"◆","")),"")</f>
        <v/>
      </c>
      <c r="EA25" s="41" t="str" cm="1">
        <f t="array" aca="1" ref="EA25" ca="1">IF(type="M",IF(item_in_plan,IF(AND(show_progress="Yes",item_in_complete),"⚑","◆"),IF(AND(display="Plan vs Base",item_in_base),"◆","")),"")</f>
        <v/>
      </c>
      <c r="EB25" s="41" t="str" cm="1">
        <f t="array" aca="1" ref="EB25" ca="1">IF(type="M",IF(item_in_plan,IF(AND(show_progress="Yes",item_in_complete),"⚑","◆"),IF(AND(display="Plan vs Base",item_in_base),"◆","")),"")</f>
        <v/>
      </c>
      <c r="EC25" s="41" t="str" cm="1">
        <f t="array" aca="1" ref="EC25" ca="1">IF(type="M",IF(item_in_plan,IF(AND(show_progress="Yes",item_in_complete),"⚑","◆"),IF(AND(display="Plan vs Base",item_in_base),"◆","")),"")</f>
        <v/>
      </c>
      <c r="ED25" s="41" t="str" cm="1">
        <f t="array" aca="1" ref="ED25" ca="1">IF(type="M",IF(item_in_plan,IF(AND(show_progress="Yes",item_in_complete),"⚑","◆"),IF(AND(display="Plan vs Base",item_in_base),"◆","")),"")</f>
        <v/>
      </c>
      <c r="EE25" s="41" t="str" cm="1">
        <f t="array" aca="1" ref="EE25" ca="1">IF(type="M",IF(item_in_plan,IF(AND(show_progress="Yes",item_in_complete),"⚑","◆"),IF(AND(display="Plan vs Base",item_in_base),"◆","")),"")</f>
        <v/>
      </c>
      <c r="EF25" s="41" t="str" cm="1">
        <f t="array" aca="1" ref="EF25" ca="1">IF(type="M",IF(item_in_plan,IF(AND(show_progress="Yes",item_in_complete),"⚑","◆"),IF(AND(display="Plan vs Base",item_in_base),"◆","")),"")</f>
        <v/>
      </c>
      <c r="EG25" s="41" t="str" cm="1">
        <f t="array" aca="1" ref="EG25" ca="1">IF(type="M",IF(item_in_plan,IF(AND(show_progress="Yes",item_in_complete),"⚑","◆"),IF(AND(display="Plan vs Base",item_in_base),"◆","")),"")</f>
        <v/>
      </c>
      <c r="EH25" s="41" t="str" cm="1">
        <f t="array" aca="1" ref="EH25" ca="1">IF(type="M",IF(item_in_plan,IF(AND(show_progress="Yes",item_in_complete),"⚑","◆"),IF(AND(display="Plan vs Base",item_in_base),"◆","")),"")</f>
        <v/>
      </c>
      <c r="EI25" s="41" t="str" cm="1">
        <f t="array" aca="1" ref="EI25" ca="1">IF(type="M",IF(item_in_plan,IF(AND(show_progress="Yes",item_in_complete),"⚑","◆"),IF(AND(display="Plan vs Base",item_in_base),"◆","")),"")</f>
        <v/>
      </c>
      <c r="EJ25" s="41" t="str" cm="1">
        <f t="array" aca="1" ref="EJ25" ca="1">IF(type="M",IF(item_in_plan,IF(AND(show_progress="Yes",item_in_complete),"⚑","◆"),IF(AND(display="Plan vs Base",item_in_base),"◆","")),"")</f>
        <v/>
      </c>
      <c r="EK25" s="41" t="str" cm="1">
        <f t="array" aca="1" ref="EK25" ca="1">IF(type="M",IF(item_in_plan,IF(AND(show_progress="Yes",item_in_complete),"⚑","◆"),IF(AND(display="Plan vs Base",item_in_base),"◆","")),"")</f>
        <v/>
      </c>
      <c r="EL25" s="41" t="str" cm="1">
        <f t="array" aca="1" ref="EL25" ca="1">IF(type="M",IF(item_in_plan,IF(AND(show_progress="Yes",item_in_complete),"⚑","◆"),IF(AND(display="Plan vs Base",item_in_base),"◆","")),"")</f>
        <v/>
      </c>
      <c r="EM25" s="41" t="str" cm="1">
        <f t="array" aca="1" ref="EM25" ca="1">IF(type="M",IF(item_in_plan,IF(AND(show_progress="Yes",item_in_complete),"⚑","◆"),IF(AND(display="Plan vs Base",item_in_base),"◆","")),"")</f>
        <v/>
      </c>
      <c r="EN25" s="41" t="str" cm="1">
        <f t="array" aca="1" ref="EN25" ca="1">IF(type="M",IF(item_in_plan,IF(AND(show_progress="Yes",item_in_complete),"⚑","◆"),IF(AND(display="Plan vs Base",item_in_base),"◆","")),"")</f>
        <v/>
      </c>
      <c r="EO25" s="41" t="str" cm="1">
        <f t="array" aca="1" ref="EO25" ca="1">IF(type="M",IF(item_in_plan,IF(AND(show_progress="Yes",item_in_complete),"⚑","◆"),IF(AND(display="Plan vs Base",item_in_base),"◆","")),"")</f>
        <v/>
      </c>
      <c r="EP25" s="41" t="str" cm="1">
        <f t="array" aca="1" ref="EP25" ca="1">IF(type="M",IF(item_in_plan,IF(AND(show_progress="Yes",item_in_complete),"⚑","◆"),IF(AND(display="Plan vs Base",item_in_base),"◆","")),"")</f>
        <v/>
      </c>
      <c r="EQ25" s="41" t="str" cm="1">
        <f t="array" aca="1" ref="EQ25" ca="1">IF(type="M",IF(item_in_plan,IF(AND(show_progress="Yes",item_in_complete),"⚑","◆"),IF(AND(display="Plan vs Base",item_in_base),"◆","")),"")</f>
        <v/>
      </c>
      <c r="ER25" s="41" t="str" cm="1">
        <f t="array" aca="1" ref="ER25" ca="1">IF(type="M",IF(item_in_plan,IF(AND(show_progress="Yes",item_in_complete),"⚑","◆"),IF(AND(display="Plan vs Base",item_in_base),"◆","")),"")</f>
        <v/>
      </c>
      <c r="ES25" s="41" t="str" cm="1">
        <f t="array" aca="1" ref="ES25" ca="1">IF(type="M",IF(item_in_plan,IF(AND(show_progress="Yes",item_in_complete),"⚑","◆"),IF(AND(display="Plan vs Base",item_in_base),"◆","")),"")</f>
        <v/>
      </c>
      <c r="ET25" s="41" t="str" cm="1">
        <f t="array" aca="1" ref="ET25" ca="1">IF(type="M",IF(item_in_plan,IF(AND(show_progress="Yes",item_in_complete),"⚑","◆"),IF(AND(display="Plan vs Base",item_in_base),"◆","")),"")</f>
        <v/>
      </c>
      <c r="EU25" s="41" t="str" cm="1">
        <f t="array" aca="1" ref="EU25" ca="1">IF(type="M",IF(item_in_plan,IF(AND(show_progress="Yes",item_in_complete),"⚑","◆"),IF(AND(display="Plan vs Base",item_in_base),"◆","")),"")</f>
        <v/>
      </c>
      <c r="EV25" s="41" t="str" cm="1">
        <f t="array" aca="1" ref="EV25" ca="1">IF(type="M",IF(item_in_plan,IF(AND(show_progress="Yes",item_in_complete),"⚑","◆"),IF(AND(display="Plan vs Base",item_in_base),"◆","")),"")</f>
        <v/>
      </c>
      <c r="EW25" s="41" t="str" cm="1">
        <f t="array" aca="1" ref="EW25" ca="1">IF(type="M",IF(item_in_plan,IF(AND(show_progress="Yes",item_in_complete),"⚑","◆"),IF(AND(display="Plan vs Base",item_in_base),"◆","")),"")</f>
        <v/>
      </c>
      <c r="EX25" s="41" t="str" cm="1">
        <f t="array" aca="1" ref="EX25" ca="1">IF(type="M",IF(item_in_plan,IF(AND(show_progress="Yes",item_in_complete),"⚑","◆"),IF(AND(display="Plan vs Base",item_in_base),"◆","")),"")</f>
        <v/>
      </c>
      <c r="EY25" s="41" t="str" cm="1">
        <f t="array" aca="1" ref="EY25" ca="1">IF(type="M",IF(item_in_plan,IF(AND(show_progress="Yes",item_in_complete),"⚑","◆"),IF(AND(display="Plan vs Base",item_in_base),"◆","")),"")</f>
        <v/>
      </c>
      <c r="EZ25" s="41" t="str" cm="1">
        <f t="array" aca="1" ref="EZ25" ca="1">IF(type="M",IF(item_in_plan,IF(AND(show_progress="Yes",item_in_complete),"⚑","◆"),IF(AND(display="Plan vs Base",item_in_base),"◆","")),"")</f>
        <v/>
      </c>
      <c r="FA25" s="41" t="str" cm="1">
        <f t="array" aca="1" ref="FA25" ca="1">IF(type="M",IF(item_in_plan,IF(AND(show_progress="Yes",item_in_complete),"⚑","◆"),IF(AND(display="Plan vs Base",item_in_base),"◆","")),"")</f>
        <v/>
      </c>
      <c r="FB25" s="41" t="str" cm="1">
        <f t="array" aca="1" ref="FB25" ca="1">IF(type="M",IF(item_in_plan,IF(AND(show_progress="Yes",item_in_complete),"⚑","◆"),IF(AND(display="Plan vs Base",item_in_base),"◆","")),"")</f>
        <v/>
      </c>
      <c r="FC25" s="41" t="str" cm="1">
        <f t="array" aca="1" ref="FC25" ca="1">IF(type="M",IF(item_in_plan,IF(AND(show_progress="Yes",item_in_complete),"⚑","◆"),IF(AND(display="Plan vs Base",item_in_base),"◆","")),"")</f>
        <v/>
      </c>
      <c r="FD25" s="41" t="str" cm="1">
        <f t="array" aca="1" ref="FD25" ca="1">IF(type="M",IF(item_in_plan,IF(AND(show_progress="Yes",item_in_complete),"⚑","◆"),IF(AND(display="Plan vs Base",item_in_base),"◆","")),"")</f>
        <v/>
      </c>
      <c r="FE25" s="41" t="str" cm="1">
        <f t="array" aca="1" ref="FE25" ca="1">IF(type="M",IF(item_in_plan,IF(AND(show_progress="Yes",item_in_complete),"⚑","◆"),IF(AND(display="Plan vs Base",item_in_base),"◆","")),"")</f>
        <v/>
      </c>
      <c r="FF25" s="41" t="str" cm="1">
        <f t="array" aca="1" ref="FF25" ca="1">IF(type="M",IF(item_in_plan,IF(AND(show_progress="Yes",item_in_complete),"⚑","◆"),IF(AND(display="Plan vs Base",item_in_base),"◆","")),"")</f>
        <v/>
      </c>
      <c r="FG25" s="41" t="str" cm="1">
        <f t="array" aca="1" ref="FG25" ca="1">IF(type="M",IF(item_in_plan,IF(AND(show_progress="Yes",item_in_complete),"⚑","◆"),IF(AND(display="Plan vs Base",item_in_base),"◆","")),"")</f>
        <v/>
      </c>
      <c r="FH25" s="41" t="str" cm="1">
        <f t="array" aca="1" ref="FH25" ca="1">IF(type="M",IF(item_in_plan,IF(AND(show_progress="Yes",item_in_complete),"⚑","◆"),IF(AND(display="Plan vs Base",item_in_base),"◆","")),"")</f>
        <v/>
      </c>
      <c r="FI25" s="41" t="str" cm="1">
        <f t="array" aca="1" ref="FI25" ca="1">IF(type="M",IF(item_in_plan,IF(AND(show_progress="Yes",item_in_complete),"⚑","◆"),IF(AND(display="Plan vs Base",item_in_base),"◆","")),"")</f>
        <v/>
      </c>
      <c r="FJ25" s="41" t="str" cm="1">
        <f t="array" aca="1" ref="FJ25" ca="1">IF(type="M",IF(item_in_plan,IF(AND(show_progress="Yes",item_in_complete),"⚑","◆"),IF(AND(display="Plan vs Base",item_in_base),"◆","")),"")</f>
        <v/>
      </c>
      <c r="FK25" s="41" t="str" cm="1">
        <f t="array" aca="1" ref="FK25" ca="1">IF(type="M",IF(item_in_plan,IF(AND(show_progress="Yes",item_in_complete),"⚑","◆"),IF(AND(display="Plan vs Base",item_in_base),"◆","")),"")</f>
        <v/>
      </c>
      <c r="FL25" s="41" t="str" cm="1">
        <f t="array" aca="1" ref="FL25" ca="1">IF(type="M",IF(item_in_plan,IF(AND(show_progress="Yes",item_in_complete),"⚑","◆"),IF(AND(display="Plan vs Base",item_in_base),"◆","")),"")</f>
        <v/>
      </c>
      <c r="FM25" s="41" t="str" cm="1">
        <f t="array" aca="1" ref="FM25" ca="1">IF(type="M",IF(item_in_plan,IF(AND(show_progress="Yes",item_in_complete),"⚑","◆"),IF(AND(display="Plan vs Base",item_in_base),"◆","")),"")</f>
        <v/>
      </c>
      <c r="FN25" s="41" t="str" cm="1">
        <f t="array" aca="1" ref="FN25" ca="1">IF(type="M",IF(item_in_plan,IF(AND(show_progress="Yes",item_in_complete),"⚑","◆"),IF(AND(display="Plan vs Base",item_in_base),"◆","")),"")</f>
        <v/>
      </c>
      <c r="FO25" s="41" t="str" cm="1">
        <f t="array" aca="1" ref="FO25" ca="1">IF(type="M",IF(item_in_plan,IF(AND(show_progress="Yes",item_in_complete),"⚑","◆"),IF(AND(display="Plan vs Base",item_in_base),"◆","")),"")</f>
        <v/>
      </c>
      <c r="FP25" s="41" t="str" cm="1">
        <f t="array" aca="1" ref="FP25" ca="1">IF(type="M",IF(item_in_plan,IF(AND(show_progress="Yes",item_in_complete),"⚑","◆"),IF(AND(display="Plan vs Base",item_in_base),"◆","")),"")</f>
        <v/>
      </c>
      <c r="FQ25" s="41" t="str" cm="1">
        <f t="array" aca="1" ref="FQ25" ca="1">IF(type="M",IF(item_in_plan,IF(AND(show_progress="Yes",item_in_complete),"⚑","◆"),IF(AND(display="Plan vs Base",item_in_base),"◆","")),"")</f>
        <v/>
      </c>
      <c r="FR25" s="41" t="str" cm="1">
        <f t="array" aca="1" ref="FR25" ca="1">IF(type="M",IF(item_in_plan,IF(AND(show_progress="Yes",item_in_complete),"⚑","◆"),IF(AND(display="Plan vs Base",item_in_base),"◆","")),"")</f>
        <v/>
      </c>
      <c r="FS25" s="41" t="str" cm="1">
        <f t="array" aca="1" ref="FS25" ca="1">IF(type="M",IF(item_in_plan,IF(AND(show_progress="Yes",item_in_complete),"⚑","◆"),IF(AND(display="Plan vs Base",item_in_base),"◆","")),"")</f>
        <v/>
      </c>
      <c r="FT25" s="41" t="str" cm="1">
        <f t="array" aca="1" ref="FT25" ca="1">IF(type="M",IF(item_in_plan,IF(AND(show_progress="Yes",item_in_complete),"⚑","◆"),IF(AND(display="Plan vs Base",item_in_base),"◆","")),"")</f>
        <v/>
      </c>
      <c r="FU25" s="41" t="str" cm="1">
        <f t="array" aca="1" ref="FU25" ca="1">IF(type="M",IF(item_in_plan,IF(AND(show_progress="Yes",item_in_complete),"⚑","◆"),IF(AND(display="Plan vs Base",item_in_base),"◆","")),"")</f>
        <v/>
      </c>
      <c r="FV25" s="41" t="str" cm="1">
        <f t="array" aca="1" ref="FV25" ca="1">IF(type="M",IF(item_in_plan,IF(AND(show_progress="Yes",item_in_complete),"⚑","◆"),IF(AND(display="Plan vs Base",item_in_base),"◆","")),"")</f>
        <v/>
      </c>
      <c r="FW25" s="41" t="str" cm="1">
        <f t="array" aca="1" ref="FW25" ca="1">IF(type="M",IF(item_in_plan,IF(AND(show_progress="Yes",item_in_complete),"⚑","◆"),IF(AND(display="Plan vs Base",item_in_base),"◆","")),"")</f>
        <v/>
      </c>
      <c r="FX25" s="41" t="str" cm="1">
        <f t="array" aca="1" ref="FX25" ca="1">IF(type="M",IF(item_in_plan,IF(AND(show_progress="Yes",item_in_complete),"⚑","◆"),IF(AND(display="Plan vs Base",item_in_base),"◆","")),"")</f>
        <v/>
      </c>
      <c r="FY25" s="41" t="str" cm="1">
        <f t="array" aca="1" ref="FY25" ca="1">IF(type="M",IF(item_in_plan,IF(AND(show_progress="Yes",item_in_complete),"⚑","◆"),IF(AND(display="Plan vs Base",item_in_base),"◆","")),"")</f>
        <v/>
      </c>
      <c r="FZ25" s="41" t="str" cm="1">
        <f t="array" aca="1" ref="FZ25" ca="1">IF(type="M",IF(item_in_plan,IF(AND(show_progress="Yes",item_in_complete),"⚑","◆"),IF(AND(display="Plan vs Base",item_in_base),"◆","")),"")</f>
        <v/>
      </c>
      <c r="GA25" s="41" t="str" cm="1">
        <f t="array" aca="1" ref="GA25" ca="1">IF(type="M",IF(item_in_plan,IF(AND(show_progress="Yes",item_in_complete),"⚑","◆"),IF(AND(display="Plan vs Base",item_in_base),"◆","")),"")</f>
        <v/>
      </c>
      <c r="GB25" s="41" t="str" cm="1">
        <f t="array" aca="1" ref="GB25" ca="1">IF(type="M",IF(item_in_plan,IF(AND(show_progress="Yes",item_in_complete),"⚑","◆"),IF(AND(display="Plan vs Base",item_in_base),"◆","")),"")</f>
        <v/>
      </c>
      <c r="GC25" s="41" t="str" cm="1">
        <f t="array" aca="1" ref="GC25" ca="1">IF(type="M",IF(item_in_plan,IF(AND(show_progress="Yes",item_in_complete),"⚑","◆"),IF(AND(display="Plan vs Base",item_in_base),"◆","")),"")</f>
        <v/>
      </c>
      <c r="GD25" s="41" t="str" cm="1">
        <f t="array" aca="1" ref="GD25" ca="1">IF(type="M",IF(item_in_plan,IF(AND(show_progress="Yes",item_in_complete),"⚑","◆"),IF(AND(display="Plan vs Base",item_in_base),"◆","")),"")</f>
        <v/>
      </c>
      <c r="GE25" s="41" t="str" cm="1">
        <f t="array" aca="1" ref="GE25" ca="1">IF(type="M",IF(item_in_plan,IF(AND(show_progress="Yes",item_in_complete),"⚑","◆"),IF(AND(display="Plan vs Base",item_in_base),"◆","")),"")</f>
        <v/>
      </c>
      <c r="GF25" s="41" t="str" cm="1">
        <f t="array" aca="1" ref="GF25" ca="1">IF(type="M",IF(item_in_plan,IF(AND(show_progress="Yes",item_in_complete),"⚑","◆"),IF(AND(display="Plan vs Base",item_in_base),"◆","")),"")</f>
        <v/>
      </c>
      <c r="GG25" s="41" t="str" cm="1">
        <f t="array" aca="1" ref="GG25" ca="1">IF(type="M",IF(item_in_plan,IF(AND(show_progress="Yes",item_in_complete),"⚑","◆"),IF(AND(display="Plan vs Base",item_in_base),"◆","")),"")</f>
        <v/>
      </c>
      <c r="GH25" s="41" t="str" cm="1">
        <f t="array" aca="1" ref="GH25" ca="1">IF(type="M",IF(item_in_plan,IF(AND(show_progress="Yes",item_in_complete),"⚑","◆"),IF(AND(display="Plan vs Base",item_in_base),"◆","")),"")</f>
        <v/>
      </c>
      <c r="GI25" s="41" t="str" cm="1">
        <f t="array" aca="1" ref="GI25" ca="1">IF(type="M",IF(item_in_plan,IF(AND(show_progress="Yes",item_in_complete),"⚑","◆"),IF(AND(display="Plan vs Base",item_in_base),"◆","")),"")</f>
        <v/>
      </c>
      <c r="GJ25" s="41" t="str" cm="1">
        <f t="array" aca="1" ref="GJ25" ca="1">IF(type="M",IF(item_in_plan,IF(AND(show_progress="Yes",item_in_complete),"⚑","◆"),IF(AND(display="Plan vs Base",item_in_base),"◆","")),"")</f>
        <v/>
      </c>
      <c r="GK25" s="41" t="str" cm="1">
        <f t="array" aca="1" ref="GK25" ca="1">IF(type="M",IF(item_in_plan,IF(AND(show_progress="Yes",item_in_complete),"⚑","◆"),IF(AND(display="Plan vs Base",item_in_base),"◆","")),"")</f>
        <v/>
      </c>
      <c r="GL25" s="41" t="str" cm="1">
        <f t="array" aca="1" ref="GL25" ca="1">IF(type="M",IF(item_in_plan,IF(AND(show_progress="Yes",item_in_complete),"⚑","◆"),IF(AND(display="Plan vs Base",item_in_base),"◆","")),"")</f>
        <v/>
      </c>
      <c r="GM25" s="41" t="str" cm="1">
        <f t="array" aca="1" ref="GM25" ca="1">IF(type="M",IF(item_in_plan,IF(AND(show_progress="Yes",item_in_complete),"⚑","◆"),IF(AND(display="Plan vs Base",item_in_base),"◆","")),"")</f>
        <v/>
      </c>
      <c r="GN25" s="41" t="str" cm="1">
        <f t="array" aca="1" ref="GN25" ca="1">IF(type="M",IF(item_in_plan,IF(AND(show_progress="Yes",item_in_complete),"⚑","◆"),IF(AND(display="Plan vs Base",item_in_base),"◆","")),"")</f>
        <v/>
      </c>
      <c r="GO25" s="41" t="str" cm="1">
        <f t="array" aca="1" ref="GO25" ca="1">IF(type="M",IF(item_in_plan,IF(AND(show_progress="Yes",item_in_complete),"⚑","◆"),IF(AND(display="Plan vs Base",item_in_base),"◆","")),"")</f>
        <v/>
      </c>
      <c r="GP25" s="41" t="str" cm="1">
        <f t="array" aca="1" ref="GP25" ca="1">IF(type="M",IF(item_in_plan,IF(AND(show_progress="Yes",item_in_complete),"⚑","◆"),IF(AND(display="Plan vs Base",item_in_base),"◆","")),"")</f>
        <v/>
      </c>
      <c r="GQ25" s="41" t="str" cm="1">
        <f t="array" aca="1" ref="GQ25" ca="1">IF(type="M",IF(item_in_plan,IF(AND(show_progress="Yes",item_in_complete),"⚑","◆"),IF(AND(display="Plan vs Base",item_in_base),"◆","")),"")</f>
        <v/>
      </c>
      <c r="GR25" s="41" t="str" cm="1">
        <f t="array" aca="1" ref="GR25" ca="1">IF(type="M",IF(item_in_plan,IF(AND(show_progress="Yes",item_in_complete),"⚑","◆"),IF(AND(display="Plan vs Base",item_in_base),"◆","")),"")</f>
        <v/>
      </c>
      <c r="GS25" s="41" t="str" cm="1">
        <f t="array" aca="1" ref="GS25" ca="1">IF(type="M",IF(item_in_plan,IF(AND(show_progress="Yes",item_in_complete),"⚑","◆"),IF(AND(display="Plan vs Base",item_in_base),"◆","")),"")</f>
        <v/>
      </c>
      <c r="GT25" s="41" t="str" cm="1">
        <f t="array" aca="1" ref="GT25" ca="1">IF(type="M",IF(item_in_plan,IF(AND(show_progress="Yes",item_in_complete),"⚑","◆"),IF(AND(display="Plan vs Base",item_in_base),"◆","")),"")</f>
        <v/>
      </c>
      <c r="GU25" s="41" t="str" cm="1">
        <f t="array" aca="1" ref="GU25" ca="1">IF(type="M",IF(item_in_plan,IF(AND(show_progress="Yes",item_in_complete),"⚑","◆"),IF(AND(display="Plan vs Base",item_in_base),"◆","")),"")</f>
        <v/>
      </c>
      <c r="GV25" s="41" t="str" cm="1">
        <f t="array" aca="1" ref="GV25" ca="1">IF(type="M",IF(item_in_plan,IF(AND(show_progress="Yes",item_in_complete),"⚑","◆"),IF(AND(display="Plan vs Base",item_in_base),"◆","")),"")</f>
        <v/>
      </c>
      <c r="GW25" s="41" t="str" cm="1">
        <f t="array" aca="1" ref="GW25" ca="1">IF(type="M",IF(item_in_plan,IF(AND(show_progress="Yes",item_in_complete),"⚑","◆"),IF(AND(display="Plan vs Base",item_in_base),"◆","")),"")</f>
        <v/>
      </c>
      <c r="GX25" s="41" t="str" cm="1">
        <f t="array" aca="1" ref="GX25" ca="1">IF(type="M",IF(item_in_plan,IF(AND(show_progress="Yes",item_in_complete),"⚑","◆"),IF(AND(display="Plan vs Base",item_in_base),"◆","")),"")</f>
        <v/>
      </c>
      <c r="GY25" s="41" t="str" cm="1">
        <f t="array" aca="1" ref="GY25" ca="1">IF(type="M",IF(item_in_plan,IF(AND(show_progress="Yes",item_in_complete),"⚑","◆"),IF(AND(display="Plan vs Base",item_in_base),"◆","")),"")</f>
        <v/>
      </c>
      <c r="GZ25" s="41" t="str" cm="1">
        <f t="array" aca="1" ref="GZ25" ca="1">IF(type="M",IF(item_in_plan,IF(AND(show_progress="Yes",item_in_complete),"⚑","◆"),IF(AND(display="Plan vs Base",item_in_base),"◆","")),"")</f>
        <v/>
      </c>
    </row>
    <row r="26" spans="1:208" s="34" customFormat="1" ht="12.75">
      <c r="A26" s="81"/>
      <c r="B26" s="42">
        <f t="shared" ca="1" si="9"/>
        <v>12</v>
      </c>
      <c r="C26" s="82">
        <f ca="1">IF(type&lt;&gt;"",IF(ROW(stage_id)=ROW($C$13)+2,1,IF(type="S",MAX(prev_col_range)+1,MAX(prev_col_range))))</f>
        <v>2</v>
      </c>
      <c r="D26" s="83">
        <f ca="1">_xlfn.IFNA(IF(OR(type="T",type="M"),MATCH(role,Setting!$I$9:$I$16,0),-1),-1)</f>
        <v>-1</v>
      </c>
      <c r="E26" s="42" t="s">
        <v>55</v>
      </c>
      <c r="F26" s="41" t="s">
        <v>67</v>
      </c>
      <c r="H26" s="41" t="str">
        <f ca="1">_xlfn.IFNA(INDEX(Setting!$P$9:$P$28,MATCH(team_member,Setting!$N$9:$N$28,0)),"")</f>
        <v/>
      </c>
      <c r="I26" s="41"/>
      <c r="J26" s="43"/>
      <c r="K26" s="70">
        <v>44907</v>
      </c>
      <c r="L26" s="71">
        <v>44957</v>
      </c>
      <c r="M26" s="42"/>
      <c r="N26" s="72" t="str">
        <f t="shared" ca="1" si="10"/>
        <v/>
      </c>
      <c r="O26" s="73" t="str" cm="1">
        <f t="array" aca="1" ref="O26" ca="1">IFERROR("("&amp;d.type&amp;") "&amp;IF(LEN(d.name)&gt;7,LEFT(d.name,7)&amp;"…",d.name),"")</f>
        <v/>
      </c>
      <c r="P26" s="79" t="s">
        <v>62</v>
      </c>
      <c r="Q26" s="43">
        <v>-10</v>
      </c>
      <c r="R26" s="42">
        <v>35</v>
      </c>
      <c r="S26" s="70" cm="1">
        <f t="array" aca="1" ref="S26" ca="1">IFERROR(IF(ind.start&gt;0,ind.start,IF(ind.end&lt;&gt;"",plan_start_calculation,IF(d.id&lt;&gt;"",IF(OR(d.conn="FS",d.conn=""),fs_calculation,IF(d.conn="SS",ss_calculation,plan_start_calculation)),""))),"")</f>
        <v>44907</v>
      </c>
      <c r="T26" s="71" cm="1">
        <f t="array" aca="1" ref="T26" ca="1">IFERROR(IF(ind.start&lt;&gt;"",plan_end_calculation,IF(ind.end&lt;&gt;"",ind.end,IF(d.id&lt;&gt;"",IF(d.conn="SF",sf_calculation,IF(d.conn="FF",ff_calculation,plan_end_calculation)),""))),"")</f>
        <v>44941</v>
      </c>
      <c r="U26" s="84">
        <v>44907</v>
      </c>
      <c r="V26" s="85">
        <v>44941</v>
      </c>
      <c r="W26" s="97">
        <v>0.7</v>
      </c>
      <c r="X26" s="41" t="str" cm="1">
        <f t="array" aca="1" ref="X26" ca="1">IF(type="M",IF(item_in_plan,IF(AND(show_progress="Yes",item_in_complete),"⚑","◆"),IF(AND(display="Plan vs Base",item_in_base),"◆","")),"")</f>
        <v/>
      </c>
      <c r="Y26" s="41" t="str" cm="1">
        <f t="array" aca="1" ref="Y26" ca="1">IF(type="M",IF(item_in_plan,IF(AND(show_progress="Yes",item_in_complete),"⚑","◆"),IF(AND(display="Plan vs Base",item_in_base),"◆","")),"")</f>
        <v/>
      </c>
      <c r="Z26" s="41" t="str" cm="1">
        <f t="array" aca="1" ref="Z26" ca="1">IF(type="M",IF(item_in_plan,IF(AND(show_progress="Yes",item_in_complete),"⚑","◆"),IF(AND(display="Plan vs Base",item_in_base),"◆","")),"")</f>
        <v/>
      </c>
      <c r="AA26" s="41" t="str" cm="1">
        <f t="array" aca="1" ref="AA26" ca="1">IF(type="M",IF(item_in_plan,IF(AND(show_progress="Yes",item_in_complete),"⚑","◆"),IF(AND(display="Plan vs Base",item_in_base),"◆","")),"")</f>
        <v/>
      </c>
      <c r="AB26" s="41" t="str" cm="1">
        <f t="array" aca="1" ref="AB26" ca="1">IF(type="M",IF(item_in_plan,IF(AND(show_progress="Yes",item_in_complete),"⚑","◆"),IF(AND(display="Plan vs Base",item_in_base),"◆","")),"")</f>
        <v/>
      </c>
      <c r="AC26" s="41" t="str" cm="1">
        <f t="array" aca="1" ref="AC26" ca="1">IF(type="M",IF(item_in_plan,IF(AND(show_progress="Yes",item_in_complete),"⚑","◆"),IF(AND(display="Plan vs Base",item_in_base),"◆","")),"")</f>
        <v/>
      </c>
      <c r="AD26" s="41" t="str" cm="1">
        <f t="array" aca="1" ref="AD26" ca="1">IF(type="M",IF(item_in_plan,IF(AND(show_progress="Yes",item_in_complete),"⚑","◆"),IF(AND(display="Plan vs Base",item_in_base),"◆","")),"")</f>
        <v/>
      </c>
      <c r="AE26" s="41" t="str" cm="1">
        <f t="array" aca="1" ref="AE26" ca="1">IF(type="M",IF(item_in_plan,IF(AND(show_progress="Yes",item_in_complete),"⚑","◆"),IF(AND(display="Plan vs Base",item_in_base),"◆","")),"")</f>
        <v/>
      </c>
      <c r="AF26" s="41" t="str" cm="1">
        <f t="array" aca="1" ref="AF26" ca="1">IF(type="M",IF(item_in_plan,IF(AND(show_progress="Yes",item_in_complete),"⚑","◆"),IF(AND(display="Plan vs Base",item_in_base),"◆","")),"")</f>
        <v/>
      </c>
      <c r="AG26" s="41" t="str" cm="1">
        <f t="array" aca="1" ref="AG26" ca="1">IF(type="M",IF(item_in_plan,IF(AND(show_progress="Yes",item_in_complete),"⚑","◆"),IF(AND(display="Plan vs Base",item_in_base),"◆","")),"")</f>
        <v/>
      </c>
      <c r="AH26" s="41" t="str" cm="1">
        <f t="array" aca="1" ref="AH26" ca="1">IF(type="M",IF(item_in_plan,IF(AND(show_progress="Yes",item_in_complete),"⚑","◆"),IF(AND(display="Plan vs Base",item_in_base),"◆","")),"")</f>
        <v/>
      </c>
      <c r="AI26" s="41" t="str" cm="1">
        <f t="array" aca="1" ref="AI26" ca="1">IF(type="M",IF(item_in_plan,IF(AND(show_progress="Yes",item_in_complete),"⚑","◆"),IF(AND(display="Plan vs Base",item_in_base),"◆","")),"")</f>
        <v/>
      </c>
      <c r="AJ26" s="41" t="str" cm="1">
        <f t="array" aca="1" ref="AJ26" ca="1">IF(type="M",IF(item_in_plan,IF(AND(show_progress="Yes",item_in_complete),"⚑","◆"),IF(AND(display="Plan vs Base",item_in_base),"◆","")),"")</f>
        <v/>
      </c>
      <c r="AK26" s="41" t="str" cm="1">
        <f t="array" aca="1" ref="AK26" ca="1">IF(type="M",IF(item_in_plan,IF(AND(show_progress="Yes",item_in_complete),"⚑","◆"),IF(AND(display="Plan vs Base",item_in_base),"◆","")),"")</f>
        <v/>
      </c>
      <c r="AL26" s="41" t="str" cm="1">
        <f t="array" aca="1" ref="AL26" ca="1">IF(type="M",IF(item_in_plan,IF(AND(show_progress="Yes",item_in_complete),"⚑","◆"),IF(AND(display="Plan vs Base",item_in_base),"◆","")),"")</f>
        <v/>
      </c>
      <c r="AM26" s="41" t="str" cm="1">
        <f t="array" aca="1" ref="AM26" ca="1">IF(type="M",IF(item_in_plan,IF(AND(show_progress="Yes",item_in_complete),"⚑","◆"),IF(AND(display="Plan vs Base",item_in_base),"◆","")),"")</f>
        <v/>
      </c>
      <c r="AN26" s="41" t="str" cm="1">
        <f t="array" aca="1" ref="AN26" ca="1">IF(type="M",IF(item_in_plan,IF(AND(show_progress="Yes",item_in_complete),"⚑","◆"),IF(AND(display="Plan vs Base",item_in_base),"◆","")),"")</f>
        <v/>
      </c>
      <c r="AO26" s="41" t="str" cm="1">
        <f t="array" aca="1" ref="AO26" ca="1">IF(type="M",IF(item_in_plan,IF(AND(show_progress="Yes",item_in_complete),"⚑","◆"),IF(AND(display="Plan vs Base",item_in_base),"◆","")),"")</f>
        <v/>
      </c>
      <c r="AP26" s="41" t="str" cm="1">
        <f t="array" aca="1" ref="AP26" ca="1">IF(type="M",IF(item_in_plan,IF(AND(show_progress="Yes",item_in_complete),"⚑","◆"),IF(AND(display="Plan vs Base",item_in_base),"◆","")),"")</f>
        <v/>
      </c>
      <c r="AQ26" s="41" t="str" cm="1">
        <f t="array" aca="1" ref="AQ26" ca="1">IF(type="M",IF(item_in_plan,IF(AND(show_progress="Yes",item_in_complete),"⚑","◆"),IF(AND(display="Plan vs Base",item_in_base),"◆","")),"")</f>
        <v/>
      </c>
      <c r="AR26" s="41" t="str" cm="1">
        <f t="array" aca="1" ref="AR26" ca="1">IF(type="M",IF(item_in_plan,IF(AND(show_progress="Yes",item_in_complete),"⚑","◆"),IF(AND(display="Plan vs Base",item_in_base),"◆","")),"")</f>
        <v/>
      </c>
      <c r="AS26" s="41" t="str" cm="1">
        <f t="array" aca="1" ref="AS26" ca="1">IF(type="M",IF(item_in_plan,IF(AND(show_progress="Yes",item_in_complete),"⚑","◆"),IF(AND(display="Plan vs Base",item_in_base),"◆","")),"")</f>
        <v/>
      </c>
      <c r="AT26" s="41" t="str" cm="1">
        <f t="array" aca="1" ref="AT26" ca="1">IF(type="M",IF(item_in_plan,IF(AND(show_progress="Yes",item_in_complete),"⚑","◆"),IF(AND(display="Plan vs Base",item_in_base),"◆","")),"")</f>
        <v/>
      </c>
      <c r="AU26" s="41" t="str" cm="1">
        <f t="array" aca="1" ref="AU26" ca="1">IF(type="M",IF(item_in_plan,IF(AND(show_progress="Yes",item_in_complete),"⚑","◆"),IF(AND(display="Plan vs Base",item_in_base),"◆","")),"")</f>
        <v/>
      </c>
      <c r="AV26" s="41" t="str" cm="1">
        <f t="array" aca="1" ref="AV26" ca="1">IF(type="M",IF(item_in_plan,IF(AND(show_progress="Yes",item_in_complete),"⚑","◆"),IF(AND(display="Plan vs Base",item_in_base),"◆","")),"")</f>
        <v/>
      </c>
      <c r="AW26" s="41" t="str" cm="1">
        <f t="array" aca="1" ref="AW26" ca="1">IF(type="M",IF(item_in_plan,IF(AND(show_progress="Yes",item_in_complete),"⚑","◆"),IF(AND(display="Plan vs Base",item_in_base),"◆","")),"")</f>
        <v/>
      </c>
      <c r="AX26" s="41" t="str" cm="1">
        <f t="array" aca="1" ref="AX26" ca="1">IF(type="M",IF(item_in_plan,IF(AND(show_progress="Yes",item_in_complete),"⚑","◆"),IF(AND(display="Plan vs Base",item_in_base),"◆","")),"")</f>
        <v/>
      </c>
      <c r="AY26" s="41" t="str" cm="1">
        <f t="array" aca="1" ref="AY26" ca="1">IF(type="M",IF(item_in_plan,IF(AND(show_progress="Yes",item_in_complete),"⚑","◆"),IF(AND(display="Plan vs Base",item_in_base),"◆","")),"")</f>
        <v/>
      </c>
      <c r="AZ26" s="41" t="str" cm="1">
        <f t="array" aca="1" ref="AZ26" ca="1">IF(type="M",IF(item_in_plan,IF(AND(show_progress="Yes",item_in_complete),"⚑","◆"),IF(AND(display="Plan vs Base",item_in_base),"◆","")),"")</f>
        <v/>
      </c>
      <c r="BA26" s="41" t="str" cm="1">
        <f t="array" aca="1" ref="BA26" ca="1">IF(type="M",IF(item_in_plan,IF(AND(show_progress="Yes",item_in_complete),"⚑","◆"),IF(AND(display="Plan vs Base",item_in_base),"◆","")),"")</f>
        <v/>
      </c>
      <c r="BB26" s="41" t="str" cm="1">
        <f t="array" aca="1" ref="BB26" ca="1">IF(type="M",IF(item_in_plan,IF(AND(show_progress="Yes",item_in_complete),"⚑","◆"),IF(AND(display="Plan vs Base",item_in_base),"◆","")),"")</f>
        <v/>
      </c>
      <c r="BC26" s="41" t="str" cm="1">
        <f t="array" aca="1" ref="BC26" ca="1">IF(type="M",IF(item_in_plan,IF(AND(show_progress="Yes",item_in_complete),"⚑","◆"),IF(AND(display="Plan vs Base",item_in_base),"◆","")),"")</f>
        <v/>
      </c>
      <c r="BD26" s="41" t="str" cm="1">
        <f t="array" aca="1" ref="BD26" ca="1">IF(type="M",IF(item_in_plan,IF(AND(show_progress="Yes",item_in_complete),"⚑","◆"),IF(AND(display="Plan vs Base",item_in_base),"◆","")),"")</f>
        <v/>
      </c>
      <c r="BE26" s="41" t="str" cm="1">
        <f t="array" aca="1" ref="BE26" ca="1">IF(type="M",IF(item_in_plan,IF(AND(show_progress="Yes",item_in_complete),"⚑","◆"),IF(AND(display="Plan vs Base",item_in_base),"◆","")),"")</f>
        <v/>
      </c>
      <c r="BF26" s="41" t="str" cm="1">
        <f t="array" aca="1" ref="BF26" ca="1">IF(type="M",IF(item_in_plan,IF(AND(show_progress="Yes",item_in_complete),"⚑","◆"),IF(AND(display="Plan vs Base",item_in_base),"◆","")),"")</f>
        <v/>
      </c>
      <c r="BG26" s="41" t="str" cm="1">
        <f t="array" aca="1" ref="BG26" ca="1">IF(type="M",IF(item_in_plan,IF(AND(show_progress="Yes",item_in_complete),"⚑","◆"),IF(AND(display="Plan vs Base",item_in_base),"◆","")),"")</f>
        <v/>
      </c>
      <c r="BH26" s="41" t="str" cm="1">
        <f t="array" aca="1" ref="BH26" ca="1">IF(type="M",IF(item_in_plan,IF(AND(show_progress="Yes",item_in_complete),"⚑","◆"),IF(AND(display="Plan vs Base",item_in_base),"◆","")),"")</f>
        <v/>
      </c>
      <c r="BI26" s="41" t="str" cm="1">
        <f t="array" aca="1" ref="BI26" ca="1">IF(type="M",IF(item_in_plan,IF(AND(show_progress="Yes",item_in_complete),"⚑","◆"),IF(AND(display="Plan vs Base",item_in_base),"◆","")),"")</f>
        <v/>
      </c>
      <c r="BJ26" s="41" t="str" cm="1">
        <f t="array" aca="1" ref="BJ26" ca="1">IF(type="M",IF(item_in_plan,IF(AND(show_progress="Yes",item_in_complete),"⚑","◆"),IF(AND(display="Plan vs Base",item_in_base),"◆","")),"")</f>
        <v/>
      </c>
      <c r="BK26" s="41" t="str" cm="1">
        <f t="array" aca="1" ref="BK26" ca="1">IF(type="M",IF(item_in_plan,IF(AND(show_progress="Yes",item_in_complete),"⚑","◆"),IF(AND(display="Plan vs Base",item_in_base),"◆","")),"")</f>
        <v/>
      </c>
      <c r="BL26" s="41" t="str" cm="1">
        <f t="array" aca="1" ref="BL26" ca="1">IF(type="M",IF(item_in_plan,IF(AND(show_progress="Yes",item_in_complete),"⚑","◆"),IF(AND(display="Plan vs Base",item_in_base),"◆","")),"")</f>
        <v/>
      </c>
      <c r="BM26" s="41" t="str" cm="1">
        <f t="array" aca="1" ref="BM26" ca="1">IF(type="M",IF(item_in_plan,IF(AND(show_progress="Yes",item_in_complete),"⚑","◆"),IF(AND(display="Plan vs Base",item_in_base),"◆","")),"")</f>
        <v/>
      </c>
      <c r="BN26" s="41" t="str" cm="1">
        <f t="array" aca="1" ref="BN26" ca="1">IF(type="M",IF(item_in_plan,IF(AND(show_progress="Yes",item_in_complete),"⚑","◆"),IF(AND(display="Plan vs Base",item_in_base),"◆","")),"")</f>
        <v/>
      </c>
      <c r="BO26" s="41" t="str" cm="1">
        <f t="array" aca="1" ref="BO26" ca="1">IF(type="M",IF(item_in_plan,IF(AND(show_progress="Yes",item_in_complete),"⚑","◆"),IF(AND(display="Plan vs Base",item_in_base),"◆","")),"")</f>
        <v/>
      </c>
      <c r="BP26" s="41" t="str" cm="1">
        <f t="array" aca="1" ref="BP26" ca="1">IF(type="M",IF(item_in_plan,IF(AND(show_progress="Yes",item_in_complete),"⚑","◆"),IF(AND(display="Plan vs Base",item_in_base),"◆","")),"")</f>
        <v/>
      </c>
      <c r="BQ26" s="41" t="str" cm="1">
        <f t="array" aca="1" ref="BQ26" ca="1">IF(type="M",IF(item_in_plan,IF(AND(show_progress="Yes",item_in_complete),"⚑","◆"),IF(AND(display="Plan vs Base",item_in_base),"◆","")),"")</f>
        <v/>
      </c>
      <c r="BR26" s="41" t="str" cm="1">
        <f t="array" aca="1" ref="BR26" ca="1">IF(type="M",IF(item_in_plan,IF(AND(show_progress="Yes",item_in_complete),"⚑","◆"),IF(AND(display="Plan vs Base",item_in_base),"◆","")),"")</f>
        <v/>
      </c>
      <c r="BS26" s="41" t="str" cm="1">
        <f t="array" aca="1" ref="BS26" ca="1">IF(type="M",IF(item_in_plan,IF(AND(show_progress="Yes",item_in_complete),"⚑","◆"),IF(AND(display="Plan vs Base",item_in_base),"◆","")),"")</f>
        <v/>
      </c>
      <c r="BT26" s="41" t="str" cm="1">
        <f t="array" aca="1" ref="BT26" ca="1">IF(type="M",IF(item_in_plan,IF(AND(show_progress="Yes",item_in_complete),"⚑","◆"),IF(AND(display="Plan vs Base",item_in_base),"◆","")),"")</f>
        <v/>
      </c>
      <c r="BU26" s="41" t="str" cm="1">
        <f t="array" aca="1" ref="BU26" ca="1">IF(type="M",IF(item_in_plan,IF(AND(show_progress="Yes",item_in_complete),"⚑","◆"),IF(AND(display="Plan vs Base",item_in_base),"◆","")),"")</f>
        <v/>
      </c>
      <c r="BV26" s="41" t="str" cm="1">
        <f t="array" aca="1" ref="BV26" ca="1">IF(type="M",IF(item_in_plan,IF(AND(show_progress="Yes",item_in_complete),"⚑","◆"),IF(AND(display="Plan vs Base",item_in_base),"◆","")),"")</f>
        <v/>
      </c>
      <c r="BW26" s="41" t="str" cm="1">
        <f t="array" aca="1" ref="BW26" ca="1">IF(type="M",IF(item_in_plan,IF(AND(show_progress="Yes",item_in_complete),"⚑","◆"),IF(AND(display="Plan vs Base",item_in_base),"◆","")),"")</f>
        <v/>
      </c>
      <c r="BX26" s="41" t="str" cm="1">
        <f t="array" aca="1" ref="BX26" ca="1">IF(type="M",IF(item_in_plan,IF(AND(show_progress="Yes",item_in_complete),"⚑","◆"),IF(AND(display="Plan vs Base",item_in_base),"◆","")),"")</f>
        <v/>
      </c>
      <c r="BY26" s="41" t="str" cm="1">
        <f t="array" aca="1" ref="BY26" ca="1">IF(type="M",IF(item_in_plan,IF(AND(show_progress="Yes",item_in_complete),"⚑","◆"),IF(AND(display="Plan vs Base",item_in_base),"◆","")),"")</f>
        <v/>
      </c>
      <c r="BZ26" s="41" t="str" cm="1">
        <f t="array" aca="1" ref="BZ26" ca="1">IF(type="M",IF(item_in_plan,IF(AND(show_progress="Yes",item_in_complete),"⚑","◆"),IF(AND(display="Plan vs Base",item_in_base),"◆","")),"")</f>
        <v/>
      </c>
      <c r="CA26" s="41" t="str" cm="1">
        <f t="array" aca="1" ref="CA26" ca="1">IF(type="M",IF(item_in_plan,IF(AND(show_progress="Yes",item_in_complete),"⚑","◆"),IF(AND(display="Plan vs Base",item_in_base),"◆","")),"")</f>
        <v/>
      </c>
      <c r="CB26" s="41" t="str" cm="1">
        <f t="array" aca="1" ref="CB26" ca="1">IF(type="M",IF(item_in_plan,IF(AND(show_progress="Yes",item_in_complete),"⚑","◆"),IF(AND(display="Plan vs Base",item_in_base),"◆","")),"")</f>
        <v/>
      </c>
      <c r="CC26" s="41" t="str" cm="1">
        <f t="array" aca="1" ref="CC26" ca="1">IF(type="M",IF(item_in_plan,IF(AND(show_progress="Yes",item_in_complete),"⚑","◆"),IF(AND(display="Plan vs Base",item_in_base),"◆","")),"")</f>
        <v/>
      </c>
      <c r="CD26" s="41" t="str" cm="1">
        <f t="array" aca="1" ref="CD26" ca="1">IF(type="M",IF(item_in_plan,IF(AND(show_progress="Yes",item_in_complete),"⚑","◆"),IF(AND(display="Plan vs Base",item_in_base),"◆","")),"")</f>
        <v/>
      </c>
      <c r="CE26" s="41" t="str" cm="1">
        <f t="array" aca="1" ref="CE26" ca="1">IF(type="M",IF(item_in_plan,IF(AND(show_progress="Yes",item_in_complete),"⚑","◆"),IF(AND(display="Plan vs Base",item_in_base),"◆","")),"")</f>
        <v/>
      </c>
      <c r="CF26" s="41" t="str" cm="1">
        <f t="array" aca="1" ref="CF26" ca="1">IF(type="M",IF(item_in_plan,IF(AND(show_progress="Yes",item_in_complete),"⚑","◆"),IF(AND(display="Plan vs Base",item_in_base),"◆","")),"")</f>
        <v/>
      </c>
      <c r="CG26" s="41" t="str" cm="1">
        <f t="array" aca="1" ref="CG26" ca="1">IF(type="M",IF(item_in_plan,IF(AND(show_progress="Yes",item_in_complete),"⚑","◆"),IF(AND(display="Plan vs Base",item_in_base),"◆","")),"")</f>
        <v/>
      </c>
      <c r="CH26" s="41" t="str" cm="1">
        <f t="array" aca="1" ref="CH26" ca="1">IF(type="M",IF(item_in_plan,IF(AND(show_progress="Yes",item_in_complete),"⚑","◆"),IF(AND(display="Plan vs Base",item_in_base),"◆","")),"")</f>
        <v/>
      </c>
      <c r="CI26" s="41" t="str" cm="1">
        <f t="array" aca="1" ref="CI26" ca="1">IF(type="M",IF(item_in_plan,IF(AND(show_progress="Yes",item_in_complete),"⚑","◆"),IF(AND(display="Plan vs Base",item_in_base),"◆","")),"")</f>
        <v/>
      </c>
      <c r="CJ26" s="41" t="str" cm="1">
        <f t="array" aca="1" ref="CJ26" ca="1">IF(type="M",IF(item_in_plan,IF(AND(show_progress="Yes",item_in_complete),"⚑","◆"),IF(AND(display="Plan vs Base",item_in_base),"◆","")),"")</f>
        <v/>
      </c>
      <c r="CK26" s="41" t="str" cm="1">
        <f t="array" aca="1" ref="CK26" ca="1">IF(type="M",IF(item_in_plan,IF(AND(show_progress="Yes",item_in_complete),"⚑","◆"),IF(AND(display="Plan vs Base",item_in_base),"◆","")),"")</f>
        <v/>
      </c>
      <c r="CL26" s="41" t="str" cm="1">
        <f t="array" aca="1" ref="CL26" ca="1">IF(type="M",IF(item_in_plan,IF(AND(show_progress="Yes",item_in_complete),"⚑","◆"),IF(AND(display="Plan vs Base",item_in_base),"◆","")),"")</f>
        <v/>
      </c>
      <c r="CM26" s="41" t="str" cm="1">
        <f t="array" aca="1" ref="CM26" ca="1">IF(type="M",IF(item_in_plan,IF(AND(show_progress="Yes",item_in_complete),"⚑","◆"),IF(AND(display="Plan vs Base",item_in_base),"◆","")),"")</f>
        <v/>
      </c>
      <c r="CN26" s="41" t="str" cm="1">
        <f t="array" aca="1" ref="CN26" ca="1">IF(type="M",IF(item_in_plan,IF(AND(show_progress="Yes",item_in_complete),"⚑","◆"),IF(AND(display="Plan vs Base",item_in_base),"◆","")),"")</f>
        <v/>
      </c>
      <c r="CO26" s="41" t="str" cm="1">
        <f t="array" aca="1" ref="CO26" ca="1">IF(type="M",IF(item_in_plan,IF(AND(show_progress="Yes",item_in_complete),"⚑","◆"),IF(AND(display="Plan vs Base",item_in_base),"◆","")),"")</f>
        <v/>
      </c>
      <c r="CP26" s="41" t="str" cm="1">
        <f t="array" aca="1" ref="CP26" ca="1">IF(type="M",IF(item_in_plan,IF(AND(show_progress="Yes",item_in_complete),"⚑","◆"),IF(AND(display="Plan vs Base",item_in_base),"◆","")),"")</f>
        <v/>
      </c>
      <c r="CQ26" s="41" t="str" cm="1">
        <f t="array" aca="1" ref="CQ26" ca="1">IF(type="M",IF(item_in_plan,IF(AND(show_progress="Yes",item_in_complete),"⚑","◆"),IF(AND(display="Plan vs Base",item_in_base),"◆","")),"")</f>
        <v/>
      </c>
      <c r="CR26" s="41" t="str" cm="1">
        <f t="array" aca="1" ref="CR26" ca="1">IF(type="M",IF(item_in_plan,IF(AND(show_progress="Yes",item_in_complete),"⚑","◆"),IF(AND(display="Plan vs Base",item_in_base),"◆","")),"")</f>
        <v/>
      </c>
      <c r="CS26" s="41" t="str" cm="1">
        <f t="array" aca="1" ref="CS26" ca="1">IF(type="M",IF(item_in_plan,IF(AND(show_progress="Yes",item_in_complete),"⚑","◆"),IF(AND(display="Plan vs Base",item_in_base),"◆","")),"")</f>
        <v/>
      </c>
      <c r="CT26" s="41" t="str" cm="1">
        <f t="array" aca="1" ref="CT26" ca="1">IF(type="M",IF(item_in_plan,IF(AND(show_progress="Yes",item_in_complete),"⚑","◆"),IF(AND(display="Plan vs Base",item_in_base),"◆","")),"")</f>
        <v/>
      </c>
      <c r="CU26" s="41" t="str" cm="1">
        <f t="array" aca="1" ref="CU26" ca="1">IF(type="M",IF(item_in_plan,IF(AND(show_progress="Yes",item_in_complete),"⚑","◆"),IF(AND(display="Plan vs Base",item_in_base),"◆","")),"")</f>
        <v/>
      </c>
      <c r="CV26" s="41" t="str" cm="1">
        <f t="array" aca="1" ref="CV26" ca="1">IF(type="M",IF(item_in_plan,IF(AND(show_progress="Yes",item_in_complete),"⚑","◆"),IF(AND(display="Plan vs Base",item_in_base),"◆","")),"")</f>
        <v/>
      </c>
      <c r="CW26" s="41" t="str" cm="1">
        <f t="array" aca="1" ref="CW26" ca="1">IF(type="M",IF(item_in_plan,IF(AND(show_progress="Yes",item_in_complete),"⚑","◆"),IF(AND(display="Plan vs Base",item_in_base),"◆","")),"")</f>
        <v/>
      </c>
      <c r="CX26" s="41" t="str" cm="1">
        <f t="array" aca="1" ref="CX26" ca="1">IF(type="M",IF(item_in_plan,IF(AND(show_progress="Yes",item_in_complete),"⚑","◆"),IF(AND(display="Plan vs Base",item_in_base),"◆","")),"")</f>
        <v/>
      </c>
      <c r="CY26" s="41" t="str" cm="1">
        <f t="array" aca="1" ref="CY26" ca="1">IF(type="M",IF(item_in_plan,IF(AND(show_progress="Yes",item_in_complete),"⚑","◆"),IF(AND(display="Plan vs Base",item_in_base),"◆","")),"")</f>
        <v/>
      </c>
      <c r="CZ26" s="41" t="str" cm="1">
        <f t="array" aca="1" ref="CZ26" ca="1">IF(type="M",IF(item_in_plan,IF(AND(show_progress="Yes",item_in_complete),"⚑","◆"),IF(AND(display="Plan vs Base",item_in_base),"◆","")),"")</f>
        <v/>
      </c>
      <c r="DA26" s="41" t="str" cm="1">
        <f t="array" aca="1" ref="DA26" ca="1">IF(type="M",IF(item_in_plan,IF(AND(show_progress="Yes",item_in_complete),"⚑","◆"),IF(AND(display="Plan vs Base",item_in_base),"◆","")),"")</f>
        <v/>
      </c>
      <c r="DB26" s="41" t="str" cm="1">
        <f t="array" aca="1" ref="DB26" ca="1">IF(type="M",IF(item_in_plan,IF(AND(show_progress="Yes",item_in_complete),"⚑","◆"),IF(AND(display="Plan vs Base",item_in_base),"◆","")),"")</f>
        <v/>
      </c>
      <c r="DC26" s="41" t="str" cm="1">
        <f t="array" aca="1" ref="DC26" ca="1">IF(type="M",IF(item_in_plan,IF(AND(show_progress="Yes",item_in_complete),"⚑","◆"),IF(AND(display="Plan vs Base",item_in_base),"◆","")),"")</f>
        <v/>
      </c>
      <c r="DD26" s="41" t="str" cm="1">
        <f t="array" aca="1" ref="DD26" ca="1">IF(type="M",IF(item_in_plan,IF(AND(show_progress="Yes",item_in_complete),"⚑","◆"),IF(AND(display="Plan vs Base",item_in_base),"◆","")),"")</f>
        <v/>
      </c>
      <c r="DE26" s="41" t="str" cm="1">
        <f t="array" aca="1" ref="DE26" ca="1">IF(type="M",IF(item_in_plan,IF(AND(show_progress="Yes",item_in_complete),"⚑","◆"),IF(AND(display="Plan vs Base",item_in_base),"◆","")),"")</f>
        <v/>
      </c>
      <c r="DF26" s="41" t="str" cm="1">
        <f t="array" aca="1" ref="DF26" ca="1">IF(type="M",IF(item_in_plan,IF(AND(show_progress="Yes",item_in_complete),"⚑","◆"),IF(AND(display="Plan vs Base",item_in_base),"◆","")),"")</f>
        <v/>
      </c>
      <c r="DG26" s="41" t="str" cm="1">
        <f t="array" aca="1" ref="DG26" ca="1">IF(type="M",IF(item_in_plan,IF(AND(show_progress="Yes",item_in_complete),"⚑","◆"),IF(AND(display="Plan vs Base",item_in_base),"◆","")),"")</f>
        <v/>
      </c>
      <c r="DH26" s="41" t="str" cm="1">
        <f t="array" aca="1" ref="DH26" ca="1">IF(type="M",IF(item_in_plan,IF(AND(show_progress="Yes",item_in_complete),"⚑","◆"),IF(AND(display="Plan vs Base",item_in_base),"◆","")),"")</f>
        <v/>
      </c>
      <c r="DI26" s="41" t="str" cm="1">
        <f t="array" aca="1" ref="DI26" ca="1">IF(type="M",IF(item_in_plan,IF(AND(show_progress="Yes",item_in_complete),"⚑","◆"),IF(AND(display="Plan vs Base",item_in_base),"◆","")),"")</f>
        <v/>
      </c>
      <c r="DJ26" s="41" t="str" cm="1">
        <f t="array" aca="1" ref="DJ26" ca="1">IF(type="M",IF(item_in_plan,IF(AND(show_progress="Yes",item_in_complete),"⚑","◆"),IF(AND(display="Plan vs Base",item_in_base),"◆","")),"")</f>
        <v/>
      </c>
      <c r="DK26" s="41" t="str" cm="1">
        <f t="array" aca="1" ref="DK26" ca="1">IF(type="M",IF(item_in_plan,IF(AND(show_progress="Yes",item_in_complete),"⚑","◆"),IF(AND(display="Plan vs Base",item_in_base),"◆","")),"")</f>
        <v/>
      </c>
      <c r="DL26" s="41" t="str" cm="1">
        <f t="array" aca="1" ref="DL26" ca="1">IF(type="M",IF(item_in_plan,IF(AND(show_progress="Yes",item_in_complete),"⚑","◆"),IF(AND(display="Plan vs Base",item_in_base),"◆","")),"")</f>
        <v/>
      </c>
      <c r="DM26" s="41" t="str" cm="1">
        <f t="array" aca="1" ref="DM26" ca="1">IF(type="M",IF(item_in_plan,IF(AND(show_progress="Yes",item_in_complete),"⚑","◆"),IF(AND(display="Plan vs Base",item_in_base),"◆","")),"")</f>
        <v/>
      </c>
      <c r="DN26" s="41" t="str" cm="1">
        <f t="array" aca="1" ref="DN26" ca="1">IF(type="M",IF(item_in_plan,IF(AND(show_progress="Yes",item_in_complete),"⚑","◆"),IF(AND(display="Plan vs Base",item_in_base),"◆","")),"")</f>
        <v/>
      </c>
      <c r="DO26" s="41" t="str" cm="1">
        <f t="array" aca="1" ref="DO26" ca="1">IF(type="M",IF(item_in_plan,IF(AND(show_progress="Yes",item_in_complete),"⚑","◆"),IF(AND(display="Plan vs Base",item_in_base),"◆","")),"")</f>
        <v/>
      </c>
      <c r="DP26" s="41" t="str" cm="1">
        <f t="array" aca="1" ref="DP26" ca="1">IF(type="M",IF(item_in_plan,IF(AND(show_progress="Yes",item_in_complete),"⚑","◆"),IF(AND(display="Plan vs Base",item_in_base),"◆","")),"")</f>
        <v/>
      </c>
      <c r="DQ26" s="41" t="str" cm="1">
        <f t="array" aca="1" ref="DQ26" ca="1">IF(type="M",IF(item_in_plan,IF(AND(show_progress="Yes",item_in_complete),"⚑","◆"),IF(AND(display="Plan vs Base",item_in_base),"◆","")),"")</f>
        <v/>
      </c>
      <c r="DR26" s="41" t="str" cm="1">
        <f t="array" aca="1" ref="DR26" ca="1">IF(type="M",IF(item_in_plan,IF(AND(show_progress="Yes",item_in_complete),"⚑","◆"),IF(AND(display="Plan vs Base",item_in_base),"◆","")),"")</f>
        <v/>
      </c>
      <c r="DS26" s="41" t="str" cm="1">
        <f t="array" aca="1" ref="DS26" ca="1">IF(type="M",IF(item_in_plan,IF(AND(show_progress="Yes",item_in_complete),"⚑","◆"),IF(AND(display="Plan vs Base",item_in_base),"◆","")),"")</f>
        <v/>
      </c>
      <c r="DT26" s="41" t="str" cm="1">
        <f t="array" aca="1" ref="DT26" ca="1">IF(type="M",IF(item_in_plan,IF(AND(show_progress="Yes",item_in_complete),"⚑","◆"),IF(AND(display="Plan vs Base",item_in_base),"◆","")),"")</f>
        <v/>
      </c>
      <c r="DU26" s="41" t="str" cm="1">
        <f t="array" aca="1" ref="DU26" ca="1">IF(type="M",IF(item_in_plan,IF(AND(show_progress="Yes",item_in_complete),"⚑","◆"),IF(AND(display="Plan vs Base",item_in_base),"◆","")),"")</f>
        <v/>
      </c>
      <c r="DV26" s="41" t="str" cm="1">
        <f t="array" aca="1" ref="DV26" ca="1">IF(type="M",IF(item_in_plan,IF(AND(show_progress="Yes",item_in_complete),"⚑","◆"),IF(AND(display="Plan vs Base",item_in_base),"◆","")),"")</f>
        <v/>
      </c>
      <c r="DW26" s="41" t="str" cm="1">
        <f t="array" aca="1" ref="DW26" ca="1">IF(type="M",IF(item_in_plan,IF(AND(show_progress="Yes",item_in_complete),"⚑","◆"),IF(AND(display="Plan vs Base",item_in_base),"◆","")),"")</f>
        <v/>
      </c>
      <c r="DX26" s="41" t="str" cm="1">
        <f t="array" aca="1" ref="DX26" ca="1">IF(type="M",IF(item_in_plan,IF(AND(show_progress="Yes",item_in_complete),"⚑","◆"),IF(AND(display="Plan vs Base",item_in_base),"◆","")),"")</f>
        <v/>
      </c>
      <c r="DY26" s="41" t="str" cm="1">
        <f t="array" aca="1" ref="DY26" ca="1">IF(type="M",IF(item_in_plan,IF(AND(show_progress="Yes",item_in_complete),"⚑","◆"),IF(AND(display="Plan vs Base",item_in_base),"◆","")),"")</f>
        <v/>
      </c>
      <c r="DZ26" s="41" t="str" cm="1">
        <f t="array" aca="1" ref="DZ26" ca="1">IF(type="M",IF(item_in_plan,IF(AND(show_progress="Yes",item_in_complete),"⚑","◆"),IF(AND(display="Plan vs Base",item_in_base),"◆","")),"")</f>
        <v/>
      </c>
      <c r="EA26" s="41" t="str" cm="1">
        <f t="array" aca="1" ref="EA26" ca="1">IF(type="M",IF(item_in_plan,IF(AND(show_progress="Yes",item_in_complete),"⚑","◆"),IF(AND(display="Plan vs Base",item_in_base),"◆","")),"")</f>
        <v/>
      </c>
      <c r="EB26" s="41" t="str" cm="1">
        <f t="array" aca="1" ref="EB26" ca="1">IF(type="M",IF(item_in_plan,IF(AND(show_progress="Yes",item_in_complete),"⚑","◆"),IF(AND(display="Plan vs Base",item_in_base),"◆","")),"")</f>
        <v/>
      </c>
      <c r="EC26" s="41" t="str" cm="1">
        <f t="array" aca="1" ref="EC26" ca="1">IF(type="M",IF(item_in_plan,IF(AND(show_progress="Yes",item_in_complete),"⚑","◆"),IF(AND(display="Plan vs Base",item_in_base),"◆","")),"")</f>
        <v/>
      </c>
      <c r="ED26" s="41" t="str" cm="1">
        <f t="array" aca="1" ref="ED26" ca="1">IF(type="M",IF(item_in_plan,IF(AND(show_progress="Yes",item_in_complete),"⚑","◆"),IF(AND(display="Plan vs Base",item_in_base),"◆","")),"")</f>
        <v/>
      </c>
      <c r="EE26" s="41" t="str" cm="1">
        <f t="array" aca="1" ref="EE26" ca="1">IF(type="M",IF(item_in_plan,IF(AND(show_progress="Yes",item_in_complete),"⚑","◆"),IF(AND(display="Plan vs Base",item_in_base),"◆","")),"")</f>
        <v/>
      </c>
      <c r="EF26" s="41" t="str" cm="1">
        <f t="array" aca="1" ref="EF26" ca="1">IF(type="M",IF(item_in_plan,IF(AND(show_progress="Yes",item_in_complete),"⚑","◆"),IF(AND(display="Plan vs Base",item_in_base),"◆","")),"")</f>
        <v/>
      </c>
      <c r="EG26" s="41" t="str" cm="1">
        <f t="array" aca="1" ref="EG26" ca="1">IF(type="M",IF(item_in_plan,IF(AND(show_progress="Yes",item_in_complete),"⚑","◆"),IF(AND(display="Plan vs Base",item_in_base),"◆","")),"")</f>
        <v/>
      </c>
      <c r="EH26" s="41" t="str" cm="1">
        <f t="array" aca="1" ref="EH26" ca="1">IF(type="M",IF(item_in_plan,IF(AND(show_progress="Yes",item_in_complete),"⚑","◆"),IF(AND(display="Plan vs Base",item_in_base),"◆","")),"")</f>
        <v/>
      </c>
      <c r="EI26" s="41" t="str" cm="1">
        <f t="array" aca="1" ref="EI26" ca="1">IF(type="M",IF(item_in_plan,IF(AND(show_progress="Yes",item_in_complete),"⚑","◆"),IF(AND(display="Plan vs Base",item_in_base),"◆","")),"")</f>
        <v/>
      </c>
      <c r="EJ26" s="41" t="str" cm="1">
        <f t="array" aca="1" ref="EJ26" ca="1">IF(type="M",IF(item_in_plan,IF(AND(show_progress="Yes",item_in_complete),"⚑","◆"),IF(AND(display="Plan vs Base",item_in_base),"◆","")),"")</f>
        <v/>
      </c>
      <c r="EK26" s="41" t="str" cm="1">
        <f t="array" aca="1" ref="EK26" ca="1">IF(type="M",IF(item_in_plan,IF(AND(show_progress="Yes",item_in_complete),"⚑","◆"),IF(AND(display="Plan vs Base",item_in_base),"◆","")),"")</f>
        <v/>
      </c>
      <c r="EL26" s="41" t="str" cm="1">
        <f t="array" aca="1" ref="EL26" ca="1">IF(type="M",IF(item_in_plan,IF(AND(show_progress="Yes",item_in_complete),"⚑","◆"),IF(AND(display="Plan vs Base",item_in_base),"◆","")),"")</f>
        <v/>
      </c>
      <c r="EM26" s="41" t="str" cm="1">
        <f t="array" aca="1" ref="EM26" ca="1">IF(type="M",IF(item_in_plan,IF(AND(show_progress="Yes",item_in_complete),"⚑","◆"),IF(AND(display="Plan vs Base",item_in_base),"◆","")),"")</f>
        <v/>
      </c>
      <c r="EN26" s="41" t="str" cm="1">
        <f t="array" aca="1" ref="EN26" ca="1">IF(type="M",IF(item_in_plan,IF(AND(show_progress="Yes",item_in_complete),"⚑","◆"),IF(AND(display="Plan vs Base",item_in_base),"◆","")),"")</f>
        <v/>
      </c>
      <c r="EO26" s="41" t="str" cm="1">
        <f t="array" aca="1" ref="EO26" ca="1">IF(type="M",IF(item_in_plan,IF(AND(show_progress="Yes",item_in_complete),"⚑","◆"),IF(AND(display="Plan vs Base",item_in_base),"◆","")),"")</f>
        <v/>
      </c>
      <c r="EP26" s="41" t="str" cm="1">
        <f t="array" aca="1" ref="EP26" ca="1">IF(type="M",IF(item_in_plan,IF(AND(show_progress="Yes",item_in_complete),"⚑","◆"),IF(AND(display="Plan vs Base",item_in_base),"◆","")),"")</f>
        <v/>
      </c>
      <c r="EQ26" s="41" t="str" cm="1">
        <f t="array" aca="1" ref="EQ26" ca="1">IF(type="M",IF(item_in_plan,IF(AND(show_progress="Yes",item_in_complete),"⚑","◆"),IF(AND(display="Plan vs Base",item_in_base),"◆","")),"")</f>
        <v/>
      </c>
      <c r="ER26" s="41" t="str" cm="1">
        <f t="array" aca="1" ref="ER26" ca="1">IF(type="M",IF(item_in_plan,IF(AND(show_progress="Yes",item_in_complete),"⚑","◆"),IF(AND(display="Plan vs Base",item_in_base),"◆","")),"")</f>
        <v/>
      </c>
      <c r="ES26" s="41" t="str" cm="1">
        <f t="array" aca="1" ref="ES26" ca="1">IF(type="M",IF(item_in_plan,IF(AND(show_progress="Yes",item_in_complete),"⚑","◆"),IF(AND(display="Plan vs Base",item_in_base),"◆","")),"")</f>
        <v/>
      </c>
      <c r="ET26" s="41" t="str" cm="1">
        <f t="array" aca="1" ref="ET26" ca="1">IF(type="M",IF(item_in_plan,IF(AND(show_progress="Yes",item_in_complete),"⚑","◆"),IF(AND(display="Plan vs Base",item_in_base),"◆","")),"")</f>
        <v/>
      </c>
      <c r="EU26" s="41" t="str" cm="1">
        <f t="array" aca="1" ref="EU26" ca="1">IF(type="M",IF(item_in_plan,IF(AND(show_progress="Yes",item_in_complete),"⚑","◆"),IF(AND(display="Plan vs Base",item_in_base),"◆","")),"")</f>
        <v/>
      </c>
      <c r="EV26" s="41" t="str" cm="1">
        <f t="array" aca="1" ref="EV26" ca="1">IF(type="M",IF(item_in_plan,IF(AND(show_progress="Yes",item_in_complete),"⚑","◆"),IF(AND(display="Plan vs Base",item_in_base),"◆","")),"")</f>
        <v/>
      </c>
      <c r="EW26" s="41" t="str" cm="1">
        <f t="array" aca="1" ref="EW26" ca="1">IF(type="M",IF(item_in_plan,IF(AND(show_progress="Yes",item_in_complete),"⚑","◆"),IF(AND(display="Plan vs Base",item_in_base),"◆","")),"")</f>
        <v/>
      </c>
      <c r="EX26" s="41" t="str" cm="1">
        <f t="array" aca="1" ref="EX26" ca="1">IF(type="M",IF(item_in_plan,IF(AND(show_progress="Yes",item_in_complete),"⚑","◆"),IF(AND(display="Plan vs Base",item_in_base),"◆","")),"")</f>
        <v/>
      </c>
      <c r="EY26" s="41" t="str" cm="1">
        <f t="array" aca="1" ref="EY26" ca="1">IF(type="M",IF(item_in_plan,IF(AND(show_progress="Yes",item_in_complete),"⚑","◆"),IF(AND(display="Plan vs Base",item_in_base),"◆","")),"")</f>
        <v/>
      </c>
      <c r="EZ26" s="41" t="str" cm="1">
        <f t="array" aca="1" ref="EZ26" ca="1">IF(type="M",IF(item_in_plan,IF(AND(show_progress="Yes",item_in_complete),"⚑","◆"),IF(AND(display="Plan vs Base",item_in_base),"◆","")),"")</f>
        <v/>
      </c>
      <c r="FA26" s="41" t="str" cm="1">
        <f t="array" aca="1" ref="FA26" ca="1">IF(type="M",IF(item_in_plan,IF(AND(show_progress="Yes",item_in_complete),"⚑","◆"),IF(AND(display="Plan vs Base",item_in_base),"◆","")),"")</f>
        <v/>
      </c>
      <c r="FB26" s="41" t="str" cm="1">
        <f t="array" aca="1" ref="FB26" ca="1">IF(type="M",IF(item_in_plan,IF(AND(show_progress="Yes",item_in_complete),"⚑","◆"),IF(AND(display="Plan vs Base",item_in_base),"◆","")),"")</f>
        <v/>
      </c>
      <c r="FC26" s="41" t="str" cm="1">
        <f t="array" aca="1" ref="FC26" ca="1">IF(type="M",IF(item_in_plan,IF(AND(show_progress="Yes",item_in_complete),"⚑","◆"),IF(AND(display="Plan vs Base",item_in_base),"◆","")),"")</f>
        <v/>
      </c>
      <c r="FD26" s="41" t="str" cm="1">
        <f t="array" aca="1" ref="FD26" ca="1">IF(type="M",IF(item_in_plan,IF(AND(show_progress="Yes",item_in_complete),"⚑","◆"),IF(AND(display="Plan vs Base",item_in_base),"◆","")),"")</f>
        <v/>
      </c>
      <c r="FE26" s="41" t="str" cm="1">
        <f t="array" aca="1" ref="FE26" ca="1">IF(type="M",IF(item_in_plan,IF(AND(show_progress="Yes",item_in_complete),"⚑","◆"),IF(AND(display="Plan vs Base",item_in_base),"◆","")),"")</f>
        <v/>
      </c>
      <c r="FF26" s="41" t="str" cm="1">
        <f t="array" aca="1" ref="FF26" ca="1">IF(type="M",IF(item_in_plan,IF(AND(show_progress="Yes",item_in_complete),"⚑","◆"),IF(AND(display="Plan vs Base",item_in_base),"◆","")),"")</f>
        <v/>
      </c>
      <c r="FG26" s="41" t="str" cm="1">
        <f t="array" aca="1" ref="FG26" ca="1">IF(type="M",IF(item_in_plan,IF(AND(show_progress="Yes",item_in_complete),"⚑","◆"),IF(AND(display="Plan vs Base",item_in_base),"◆","")),"")</f>
        <v/>
      </c>
      <c r="FH26" s="41" t="str" cm="1">
        <f t="array" aca="1" ref="FH26" ca="1">IF(type="M",IF(item_in_plan,IF(AND(show_progress="Yes",item_in_complete),"⚑","◆"),IF(AND(display="Plan vs Base",item_in_base),"◆","")),"")</f>
        <v/>
      </c>
      <c r="FI26" s="41" t="str" cm="1">
        <f t="array" aca="1" ref="FI26" ca="1">IF(type="M",IF(item_in_plan,IF(AND(show_progress="Yes",item_in_complete),"⚑","◆"),IF(AND(display="Plan vs Base",item_in_base),"◆","")),"")</f>
        <v/>
      </c>
      <c r="FJ26" s="41" t="str" cm="1">
        <f t="array" aca="1" ref="FJ26" ca="1">IF(type="M",IF(item_in_plan,IF(AND(show_progress="Yes",item_in_complete),"⚑","◆"),IF(AND(display="Plan vs Base",item_in_base),"◆","")),"")</f>
        <v/>
      </c>
      <c r="FK26" s="41" t="str" cm="1">
        <f t="array" aca="1" ref="FK26" ca="1">IF(type="M",IF(item_in_plan,IF(AND(show_progress="Yes",item_in_complete),"⚑","◆"),IF(AND(display="Plan vs Base",item_in_base),"◆","")),"")</f>
        <v/>
      </c>
      <c r="FL26" s="41" t="str" cm="1">
        <f t="array" aca="1" ref="FL26" ca="1">IF(type="M",IF(item_in_plan,IF(AND(show_progress="Yes",item_in_complete),"⚑","◆"),IF(AND(display="Plan vs Base",item_in_base),"◆","")),"")</f>
        <v/>
      </c>
      <c r="FM26" s="41" t="str" cm="1">
        <f t="array" aca="1" ref="FM26" ca="1">IF(type="M",IF(item_in_plan,IF(AND(show_progress="Yes",item_in_complete),"⚑","◆"),IF(AND(display="Plan vs Base",item_in_base),"◆","")),"")</f>
        <v/>
      </c>
      <c r="FN26" s="41" t="str" cm="1">
        <f t="array" aca="1" ref="FN26" ca="1">IF(type="M",IF(item_in_plan,IF(AND(show_progress="Yes",item_in_complete),"⚑","◆"),IF(AND(display="Plan vs Base",item_in_base),"◆","")),"")</f>
        <v/>
      </c>
      <c r="FO26" s="41" t="str" cm="1">
        <f t="array" aca="1" ref="FO26" ca="1">IF(type="M",IF(item_in_plan,IF(AND(show_progress="Yes",item_in_complete),"⚑","◆"),IF(AND(display="Plan vs Base",item_in_base),"◆","")),"")</f>
        <v/>
      </c>
      <c r="FP26" s="41" t="str" cm="1">
        <f t="array" aca="1" ref="FP26" ca="1">IF(type="M",IF(item_in_plan,IF(AND(show_progress="Yes",item_in_complete),"⚑","◆"),IF(AND(display="Plan vs Base",item_in_base),"◆","")),"")</f>
        <v/>
      </c>
      <c r="FQ26" s="41" t="str" cm="1">
        <f t="array" aca="1" ref="FQ26" ca="1">IF(type="M",IF(item_in_plan,IF(AND(show_progress="Yes",item_in_complete),"⚑","◆"),IF(AND(display="Plan vs Base",item_in_base),"◆","")),"")</f>
        <v/>
      </c>
      <c r="FR26" s="41" t="str" cm="1">
        <f t="array" aca="1" ref="FR26" ca="1">IF(type="M",IF(item_in_plan,IF(AND(show_progress="Yes",item_in_complete),"⚑","◆"),IF(AND(display="Plan vs Base",item_in_base),"◆","")),"")</f>
        <v/>
      </c>
      <c r="FS26" s="41" t="str" cm="1">
        <f t="array" aca="1" ref="FS26" ca="1">IF(type="M",IF(item_in_plan,IF(AND(show_progress="Yes",item_in_complete),"⚑","◆"),IF(AND(display="Plan vs Base",item_in_base),"◆","")),"")</f>
        <v/>
      </c>
      <c r="FT26" s="41" t="str" cm="1">
        <f t="array" aca="1" ref="FT26" ca="1">IF(type="M",IF(item_in_plan,IF(AND(show_progress="Yes",item_in_complete),"⚑","◆"),IF(AND(display="Plan vs Base",item_in_base),"◆","")),"")</f>
        <v/>
      </c>
      <c r="FU26" s="41" t="str" cm="1">
        <f t="array" aca="1" ref="FU26" ca="1">IF(type="M",IF(item_in_plan,IF(AND(show_progress="Yes",item_in_complete),"⚑","◆"),IF(AND(display="Plan vs Base",item_in_base),"◆","")),"")</f>
        <v/>
      </c>
      <c r="FV26" s="41" t="str" cm="1">
        <f t="array" aca="1" ref="FV26" ca="1">IF(type="M",IF(item_in_plan,IF(AND(show_progress="Yes",item_in_complete),"⚑","◆"),IF(AND(display="Plan vs Base",item_in_base),"◆","")),"")</f>
        <v/>
      </c>
      <c r="FW26" s="41" t="str" cm="1">
        <f t="array" aca="1" ref="FW26" ca="1">IF(type="M",IF(item_in_plan,IF(AND(show_progress="Yes",item_in_complete),"⚑","◆"),IF(AND(display="Plan vs Base",item_in_base),"◆","")),"")</f>
        <v/>
      </c>
      <c r="FX26" s="41" t="str" cm="1">
        <f t="array" aca="1" ref="FX26" ca="1">IF(type="M",IF(item_in_plan,IF(AND(show_progress="Yes",item_in_complete),"⚑","◆"),IF(AND(display="Plan vs Base",item_in_base),"◆","")),"")</f>
        <v/>
      </c>
      <c r="FY26" s="41" t="str" cm="1">
        <f t="array" aca="1" ref="FY26" ca="1">IF(type="M",IF(item_in_plan,IF(AND(show_progress="Yes",item_in_complete),"⚑","◆"),IF(AND(display="Plan vs Base",item_in_base),"◆","")),"")</f>
        <v/>
      </c>
      <c r="FZ26" s="41" t="str" cm="1">
        <f t="array" aca="1" ref="FZ26" ca="1">IF(type="M",IF(item_in_plan,IF(AND(show_progress="Yes",item_in_complete),"⚑","◆"),IF(AND(display="Plan vs Base",item_in_base),"◆","")),"")</f>
        <v/>
      </c>
      <c r="GA26" s="41" t="str" cm="1">
        <f t="array" aca="1" ref="GA26" ca="1">IF(type="M",IF(item_in_plan,IF(AND(show_progress="Yes",item_in_complete),"⚑","◆"),IF(AND(display="Plan vs Base",item_in_base),"◆","")),"")</f>
        <v/>
      </c>
      <c r="GB26" s="41" t="str" cm="1">
        <f t="array" aca="1" ref="GB26" ca="1">IF(type="M",IF(item_in_plan,IF(AND(show_progress="Yes",item_in_complete),"⚑","◆"),IF(AND(display="Plan vs Base",item_in_base),"◆","")),"")</f>
        <v/>
      </c>
      <c r="GC26" s="41" t="str" cm="1">
        <f t="array" aca="1" ref="GC26" ca="1">IF(type="M",IF(item_in_plan,IF(AND(show_progress="Yes",item_in_complete),"⚑","◆"),IF(AND(display="Plan vs Base",item_in_base),"◆","")),"")</f>
        <v/>
      </c>
      <c r="GD26" s="41" t="str" cm="1">
        <f t="array" aca="1" ref="GD26" ca="1">IF(type="M",IF(item_in_plan,IF(AND(show_progress="Yes",item_in_complete),"⚑","◆"),IF(AND(display="Plan vs Base",item_in_base),"◆","")),"")</f>
        <v/>
      </c>
      <c r="GE26" s="41" t="str" cm="1">
        <f t="array" aca="1" ref="GE26" ca="1">IF(type="M",IF(item_in_plan,IF(AND(show_progress="Yes",item_in_complete),"⚑","◆"),IF(AND(display="Plan vs Base",item_in_base),"◆","")),"")</f>
        <v/>
      </c>
      <c r="GF26" s="41" t="str" cm="1">
        <f t="array" aca="1" ref="GF26" ca="1">IF(type="M",IF(item_in_plan,IF(AND(show_progress="Yes",item_in_complete),"⚑","◆"),IF(AND(display="Plan vs Base",item_in_base),"◆","")),"")</f>
        <v/>
      </c>
      <c r="GG26" s="41" t="str" cm="1">
        <f t="array" aca="1" ref="GG26" ca="1">IF(type="M",IF(item_in_plan,IF(AND(show_progress="Yes",item_in_complete),"⚑","◆"),IF(AND(display="Plan vs Base",item_in_base),"◆","")),"")</f>
        <v/>
      </c>
      <c r="GH26" s="41" t="str" cm="1">
        <f t="array" aca="1" ref="GH26" ca="1">IF(type="M",IF(item_in_plan,IF(AND(show_progress="Yes",item_in_complete),"⚑","◆"),IF(AND(display="Plan vs Base",item_in_base),"◆","")),"")</f>
        <v/>
      </c>
      <c r="GI26" s="41" t="str" cm="1">
        <f t="array" aca="1" ref="GI26" ca="1">IF(type="M",IF(item_in_plan,IF(AND(show_progress="Yes",item_in_complete),"⚑","◆"),IF(AND(display="Plan vs Base",item_in_base),"◆","")),"")</f>
        <v/>
      </c>
      <c r="GJ26" s="41" t="str" cm="1">
        <f t="array" aca="1" ref="GJ26" ca="1">IF(type="M",IF(item_in_plan,IF(AND(show_progress="Yes",item_in_complete),"⚑","◆"),IF(AND(display="Plan vs Base",item_in_base),"◆","")),"")</f>
        <v/>
      </c>
      <c r="GK26" s="41" t="str" cm="1">
        <f t="array" aca="1" ref="GK26" ca="1">IF(type="M",IF(item_in_plan,IF(AND(show_progress="Yes",item_in_complete),"⚑","◆"),IF(AND(display="Plan vs Base",item_in_base),"◆","")),"")</f>
        <v/>
      </c>
      <c r="GL26" s="41" t="str" cm="1">
        <f t="array" aca="1" ref="GL26" ca="1">IF(type="M",IF(item_in_plan,IF(AND(show_progress="Yes",item_in_complete),"⚑","◆"),IF(AND(display="Plan vs Base",item_in_base),"◆","")),"")</f>
        <v/>
      </c>
      <c r="GM26" s="41" t="str" cm="1">
        <f t="array" aca="1" ref="GM26" ca="1">IF(type="M",IF(item_in_plan,IF(AND(show_progress="Yes",item_in_complete),"⚑","◆"),IF(AND(display="Plan vs Base",item_in_base),"◆","")),"")</f>
        <v/>
      </c>
      <c r="GN26" s="41" t="str" cm="1">
        <f t="array" aca="1" ref="GN26" ca="1">IF(type="M",IF(item_in_plan,IF(AND(show_progress="Yes",item_in_complete),"⚑","◆"),IF(AND(display="Plan vs Base",item_in_base),"◆","")),"")</f>
        <v/>
      </c>
      <c r="GO26" s="41" t="str" cm="1">
        <f t="array" aca="1" ref="GO26" ca="1">IF(type="M",IF(item_in_plan,IF(AND(show_progress="Yes",item_in_complete),"⚑","◆"),IF(AND(display="Plan vs Base",item_in_base),"◆","")),"")</f>
        <v/>
      </c>
      <c r="GP26" s="41" t="str" cm="1">
        <f t="array" aca="1" ref="GP26" ca="1">IF(type="M",IF(item_in_plan,IF(AND(show_progress="Yes",item_in_complete),"⚑","◆"),IF(AND(display="Plan vs Base",item_in_base),"◆","")),"")</f>
        <v/>
      </c>
      <c r="GQ26" s="41" t="str" cm="1">
        <f t="array" aca="1" ref="GQ26" ca="1">IF(type="M",IF(item_in_plan,IF(AND(show_progress="Yes",item_in_complete),"⚑","◆"),IF(AND(display="Plan vs Base",item_in_base),"◆","")),"")</f>
        <v/>
      </c>
      <c r="GR26" s="41" t="str" cm="1">
        <f t="array" aca="1" ref="GR26" ca="1">IF(type="M",IF(item_in_plan,IF(AND(show_progress="Yes",item_in_complete),"⚑","◆"),IF(AND(display="Plan vs Base",item_in_base),"◆","")),"")</f>
        <v/>
      </c>
      <c r="GS26" s="41" t="str" cm="1">
        <f t="array" aca="1" ref="GS26" ca="1">IF(type="M",IF(item_in_plan,IF(AND(show_progress="Yes",item_in_complete),"⚑","◆"),IF(AND(display="Plan vs Base",item_in_base),"◆","")),"")</f>
        <v/>
      </c>
      <c r="GT26" s="41" t="str" cm="1">
        <f t="array" aca="1" ref="GT26" ca="1">IF(type="M",IF(item_in_plan,IF(AND(show_progress="Yes",item_in_complete),"⚑","◆"),IF(AND(display="Plan vs Base",item_in_base),"◆","")),"")</f>
        <v/>
      </c>
      <c r="GU26" s="41" t="str" cm="1">
        <f t="array" aca="1" ref="GU26" ca="1">IF(type="M",IF(item_in_plan,IF(AND(show_progress="Yes",item_in_complete),"⚑","◆"),IF(AND(display="Plan vs Base",item_in_base),"◆","")),"")</f>
        <v/>
      </c>
      <c r="GV26" s="41" t="str" cm="1">
        <f t="array" aca="1" ref="GV26" ca="1">IF(type="M",IF(item_in_plan,IF(AND(show_progress="Yes",item_in_complete),"⚑","◆"),IF(AND(display="Plan vs Base",item_in_base),"◆","")),"")</f>
        <v/>
      </c>
      <c r="GW26" s="41" t="str" cm="1">
        <f t="array" aca="1" ref="GW26" ca="1">IF(type="M",IF(item_in_plan,IF(AND(show_progress="Yes",item_in_complete),"⚑","◆"),IF(AND(display="Plan vs Base",item_in_base),"◆","")),"")</f>
        <v/>
      </c>
      <c r="GX26" s="41" t="str" cm="1">
        <f t="array" aca="1" ref="GX26" ca="1">IF(type="M",IF(item_in_plan,IF(AND(show_progress="Yes",item_in_complete),"⚑","◆"),IF(AND(display="Plan vs Base",item_in_base),"◆","")),"")</f>
        <v/>
      </c>
      <c r="GY26" s="41" t="str" cm="1">
        <f t="array" aca="1" ref="GY26" ca="1">IF(type="M",IF(item_in_plan,IF(AND(show_progress="Yes",item_in_complete),"⚑","◆"),IF(AND(display="Plan vs Base",item_in_base),"◆","")),"")</f>
        <v/>
      </c>
      <c r="GZ26" s="41" t="str" cm="1">
        <f t="array" aca="1" ref="GZ26" ca="1">IF(type="M",IF(item_in_plan,IF(AND(show_progress="Yes",item_in_complete),"⚑","◆"),IF(AND(display="Plan vs Base",item_in_base),"◆","")),"")</f>
        <v/>
      </c>
    </row>
    <row r="27" spans="1:208" s="34" customFormat="1" ht="12.75">
      <c r="A27" s="81"/>
      <c r="B27" s="42">
        <f t="shared" ca="1" si="9"/>
        <v>13</v>
      </c>
      <c r="C27" s="82">
        <f ca="1">IF(type&lt;&gt;"",IF(ROW(stage_id)=ROW($C$13)+2,1,IF(type="S",MAX(prev_col_range)+1,MAX(prev_col_range))))</f>
        <v>2</v>
      </c>
      <c r="D27" s="83">
        <f ca="1">_xlfn.IFNA(IF(OR(type="T",type="M"),MATCH(role,Setting!$I$9:$I$16,0),-1),-1)</f>
        <v>-1</v>
      </c>
      <c r="E27" s="42" t="s">
        <v>55</v>
      </c>
      <c r="F27" s="41" t="s">
        <v>68</v>
      </c>
      <c r="H27" s="41" t="str">
        <f ca="1">_xlfn.IFNA(INDEX(Setting!$P$9:$P$28,MATCH(team_member,Setting!$N$9:$N$28,0)),"")</f>
        <v/>
      </c>
      <c r="I27" s="41"/>
      <c r="J27" s="43" t="s">
        <v>41</v>
      </c>
      <c r="K27" s="70"/>
      <c r="L27" s="71"/>
      <c r="M27" s="42">
        <f t="shared" ref="M27:M31" ca="1" si="12">B26</f>
        <v>12</v>
      </c>
      <c r="N27" s="72" t="str">
        <f t="shared" ca="1" si="10"/>
        <v>↖</v>
      </c>
      <c r="O27" s="73" t="str" cm="1">
        <f t="array" aca="1" ref="O27" ca="1">IFERROR("("&amp;d.type&amp;") "&amp;IF(LEN(d.name)&gt;7,LEFT(d.name,7)&amp;"…",d.name),"")</f>
        <v>(T) Acquisi…</v>
      </c>
      <c r="P27" s="79" t="s">
        <v>54</v>
      </c>
      <c r="Q27" s="43">
        <v>-10</v>
      </c>
      <c r="R27" s="42">
        <v>30</v>
      </c>
      <c r="S27" s="70" cm="1">
        <f t="array" aca="1" ref="S27" ca="1">IFERROR(IF(ind.start&gt;0,ind.start,IF(ind.end&lt;&gt;"",plan_start_calculation,IF(d.id&lt;&gt;"",IF(OR(d.conn="FS",d.conn=""),fs_calculation,IF(d.conn="SS",ss_calculation,plan_start_calculation)),""))),"")</f>
        <v>44932</v>
      </c>
      <c r="T27" s="71" cm="1">
        <f t="array" aca="1" ref="T27" ca="1">IFERROR(IF(ind.start&lt;&gt;"",plan_end_calculation,IF(ind.end&lt;&gt;"",ind.end,IF(d.id&lt;&gt;"",IF(d.conn="SF",sf_calculation,IF(d.conn="FF",ff_calculation,plan_end_calculation)),""))),"")</f>
        <v>44961</v>
      </c>
      <c r="U27" s="84">
        <v>44932</v>
      </c>
      <c r="V27" s="85">
        <v>44961</v>
      </c>
      <c r="W27" s="97"/>
      <c r="X27" s="41" t="str" cm="1">
        <f t="array" aca="1" ref="X27" ca="1">IF(type="M",IF(item_in_plan,IF(AND(show_progress="Yes",item_in_complete),"⚑","◆"),IF(AND(display="Plan vs Base",item_in_base),"◆","")),"")</f>
        <v/>
      </c>
      <c r="Y27" s="41" t="str" cm="1">
        <f t="array" aca="1" ref="Y27" ca="1">IF(type="M",IF(item_in_plan,IF(AND(show_progress="Yes",item_in_complete),"⚑","◆"),IF(AND(display="Plan vs Base",item_in_base),"◆","")),"")</f>
        <v/>
      </c>
      <c r="Z27" s="41" t="str" cm="1">
        <f t="array" aca="1" ref="Z27" ca="1">IF(type="M",IF(item_in_plan,IF(AND(show_progress="Yes",item_in_complete),"⚑","◆"),IF(AND(display="Plan vs Base",item_in_base),"◆","")),"")</f>
        <v/>
      </c>
      <c r="AA27" s="41" t="str" cm="1">
        <f t="array" aca="1" ref="AA27" ca="1">IF(type="M",IF(item_in_plan,IF(AND(show_progress="Yes",item_in_complete),"⚑","◆"),IF(AND(display="Plan vs Base",item_in_base),"◆","")),"")</f>
        <v/>
      </c>
      <c r="AB27" s="41" t="str" cm="1">
        <f t="array" aca="1" ref="AB27" ca="1">IF(type="M",IF(item_in_plan,IF(AND(show_progress="Yes",item_in_complete),"⚑","◆"),IF(AND(display="Plan vs Base",item_in_base),"◆","")),"")</f>
        <v/>
      </c>
      <c r="AC27" s="41" t="str" cm="1">
        <f t="array" aca="1" ref="AC27" ca="1">IF(type="M",IF(item_in_plan,IF(AND(show_progress="Yes",item_in_complete),"⚑","◆"),IF(AND(display="Plan vs Base",item_in_base),"◆","")),"")</f>
        <v/>
      </c>
      <c r="AD27" s="41" t="str" cm="1">
        <f t="array" aca="1" ref="AD27" ca="1">IF(type="M",IF(item_in_plan,IF(AND(show_progress="Yes",item_in_complete),"⚑","◆"),IF(AND(display="Plan vs Base",item_in_base),"◆","")),"")</f>
        <v/>
      </c>
      <c r="AE27" s="41" t="str" cm="1">
        <f t="array" aca="1" ref="AE27" ca="1">IF(type="M",IF(item_in_plan,IF(AND(show_progress="Yes",item_in_complete),"⚑","◆"),IF(AND(display="Plan vs Base",item_in_base),"◆","")),"")</f>
        <v/>
      </c>
      <c r="AF27" s="41" t="str" cm="1">
        <f t="array" aca="1" ref="AF27" ca="1">IF(type="M",IF(item_in_plan,IF(AND(show_progress="Yes",item_in_complete),"⚑","◆"),IF(AND(display="Plan vs Base",item_in_base),"◆","")),"")</f>
        <v/>
      </c>
      <c r="AG27" s="41" t="str" cm="1">
        <f t="array" aca="1" ref="AG27" ca="1">IF(type="M",IF(item_in_plan,IF(AND(show_progress="Yes",item_in_complete),"⚑","◆"),IF(AND(display="Plan vs Base",item_in_base),"◆","")),"")</f>
        <v/>
      </c>
      <c r="AH27" s="41" t="str" cm="1">
        <f t="array" aca="1" ref="AH27" ca="1">IF(type="M",IF(item_in_plan,IF(AND(show_progress="Yes",item_in_complete),"⚑","◆"),IF(AND(display="Plan vs Base",item_in_base),"◆","")),"")</f>
        <v/>
      </c>
      <c r="AI27" s="41" t="str" cm="1">
        <f t="array" aca="1" ref="AI27" ca="1">IF(type="M",IF(item_in_plan,IF(AND(show_progress="Yes",item_in_complete),"⚑","◆"),IF(AND(display="Plan vs Base",item_in_base),"◆","")),"")</f>
        <v/>
      </c>
      <c r="AJ27" s="41" t="str" cm="1">
        <f t="array" aca="1" ref="AJ27" ca="1">IF(type="M",IF(item_in_plan,IF(AND(show_progress="Yes",item_in_complete),"⚑","◆"),IF(AND(display="Plan vs Base",item_in_base),"◆","")),"")</f>
        <v/>
      </c>
      <c r="AK27" s="41" t="str" cm="1">
        <f t="array" aca="1" ref="AK27" ca="1">IF(type="M",IF(item_in_plan,IF(AND(show_progress="Yes",item_in_complete),"⚑","◆"),IF(AND(display="Plan vs Base",item_in_base),"◆","")),"")</f>
        <v/>
      </c>
      <c r="AL27" s="41" t="str" cm="1">
        <f t="array" aca="1" ref="AL27" ca="1">IF(type="M",IF(item_in_plan,IF(AND(show_progress="Yes",item_in_complete),"⚑","◆"),IF(AND(display="Plan vs Base",item_in_base),"◆","")),"")</f>
        <v/>
      </c>
      <c r="AM27" s="41" t="str" cm="1">
        <f t="array" aca="1" ref="AM27" ca="1">IF(type="M",IF(item_in_plan,IF(AND(show_progress="Yes",item_in_complete),"⚑","◆"),IF(AND(display="Plan vs Base",item_in_base),"◆","")),"")</f>
        <v/>
      </c>
      <c r="AN27" s="41" t="str" cm="1">
        <f t="array" aca="1" ref="AN27" ca="1">IF(type="M",IF(item_in_plan,IF(AND(show_progress="Yes",item_in_complete),"⚑","◆"),IF(AND(display="Plan vs Base",item_in_base),"◆","")),"")</f>
        <v/>
      </c>
      <c r="AO27" s="41" t="str" cm="1">
        <f t="array" aca="1" ref="AO27" ca="1">IF(type="M",IF(item_in_plan,IF(AND(show_progress="Yes",item_in_complete),"⚑","◆"),IF(AND(display="Plan vs Base",item_in_base),"◆","")),"")</f>
        <v/>
      </c>
      <c r="AP27" s="41" t="str" cm="1">
        <f t="array" aca="1" ref="AP27" ca="1">IF(type="M",IF(item_in_plan,IF(AND(show_progress="Yes",item_in_complete),"⚑","◆"),IF(AND(display="Plan vs Base",item_in_base),"◆","")),"")</f>
        <v/>
      </c>
      <c r="AQ27" s="41" t="str" cm="1">
        <f t="array" aca="1" ref="AQ27" ca="1">IF(type="M",IF(item_in_plan,IF(AND(show_progress="Yes",item_in_complete),"⚑","◆"),IF(AND(display="Plan vs Base",item_in_base),"◆","")),"")</f>
        <v/>
      </c>
      <c r="AR27" s="41" t="str" cm="1">
        <f t="array" aca="1" ref="AR27" ca="1">IF(type="M",IF(item_in_plan,IF(AND(show_progress="Yes",item_in_complete),"⚑","◆"),IF(AND(display="Plan vs Base",item_in_base),"◆","")),"")</f>
        <v/>
      </c>
      <c r="AS27" s="41" t="str" cm="1">
        <f t="array" aca="1" ref="AS27" ca="1">IF(type="M",IF(item_in_plan,IF(AND(show_progress="Yes",item_in_complete),"⚑","◆"),IF(AND(display="Plan vs Base",item_in_base),"◆","")),"")</f>
        <v/>
      </c>
      <c r="AT27" s="41" t="str" cm="1">
        <f t="array" aca="1" ref="AT27" ca="1">IF(type="M",IF(item_in_plan,IF(AND(show_progress="Yes",item_in_complete),"⚑","◆"),IF(AND(display="Plan vs Base",item_in_base),"◆","")),"")</f>
        <v/>
      </c>
      <c r="AU27" s="41" t="str" cm="1">
        <f t="array" aca="1" ref="AU27" ca="1">IF(type="M",IF(item_in_plan,IF(AND(show_progress="Yes",item_in_complete),"⚑","◆"),IF(AND(display="Plan vs Base",item_in_base),"◆","")),"")</f>
        <v/>
      </c>
      <c r="AV27" s="41" t="str" cm="1">
        <f t="array" aca="1" ref="AV27" ca="1">IF(type="M",IF(item_in_plan,IF(AND(show_progress="Yes",item_in_complete),"⚑","◆"),IF(AND(display="Plan vs Base",item_in_base),"◆","")),"")</f>
        <v/>
      </c>
      <c r="AW27" s="41" t="str" cm="1">
        <f t="array" aca="1" ref="AW27" ca="1">IF(type="M",IF(item_in_plan,IF(AND(show_progress="Yes",item_in_complete),"⚑","◆"),IF(AND(display="Plan vs Base",item_in_base),"◆","")),"")</f>
        <v/>
      </c>
      <c r="AX27" s="41" t="str" cm="1">
        <f t="array" aca="1" ref="AX27" ca="1">IF(type="M",IF(item_in_plan,IF(AND(show_progress="Yes",item_in_complete),"⚑","◆"),IF(AND(display="Plan vs Base",item_in_base),"◆","")),"")</f>
        <v/>
      </c>
      <c r="AY27" s="41" t="str" cm="1">
        <f t="array" aca="1" ref="AY27" ca="1">IF(type="M",IF(item_in_plan,IF(AND(show_progress="Yes",item_in_complete),"⚑","◆"),IF(AND(display="Plan vs Base",item_in_base),"◆","")),"")</f>
        <v/>
      </c>
      <c r="AZ27" s="41" t="str" cm="1">
        <f t="array" aca="1" ref="AZ27" ca="1">IF(type="M",IF(item_in_plan,IF(AND(show_progress="Yes",item_in_complete),"⚑","◆"),IF(AND(display="Plan vs Base",item_in_base),"◆","")),"")</f>
        <v/>
      </c>
      <c r="BA27" s="41" t="str" cm="1">
        <f t="array" aca="1" ref="BA27" ca="1">IF(type="M",IF(item_in_plan,IF(AND(show_progress="Yes",item_in_complete),"⚑","◆"),IF(AND(display="Plan vs Base",item_in_base),"◆","")),"")</f>
        <v/>
      </c>
      <c r="BB27" s="41" t="str" cm="1">
        <f t="array" aca="1" ref="BB27" ca="1">IF(type="M",IF(item_in_plan,IF(AND(show_progress="Yes",item_in_complete),"⚑","◆"),IF(AND(display="Plan vs Base",item_in_base),"◆","")),"")</f>
        <v/>
      </c>
      <c r="BC27" s="41" t="str" cm="1">
        <f t="array" aca="1" ref="BC27" ca="1">IF(type="M",IF(item_in_plan,IF(AND(show_progress="Yes",item_in_complete),"⚑","◆"),IF(AND(display="Plan vs Base",item_in_base),"◆","")),"")</f>
        <v/>
      </c>
      <c r="BD27" s="41" t="str" cm="1">
        <f t="array" aca="1" ref="BD27" ca="1">IF(type="M",IF(item_in_plan,IF(AND(show_progress="Yes",item_in_complete),"⚑","◆"),IF(AND(display="Plan vs Base",item_in_base),"◆","")),"")</f>
        <v/>
      </c>
      <c r="BE27" s="41" t="str" cm="1">
        <f t="array" aca="1" ref="BE27" ca="1">IF(type="M",IF(item_in_plan,IF(AND(show_progress="Yes",item_in_complete),"⚑","◆"),IF(AND(display="Plan vs Base",item_in_base),"◆","")),"")</f>
        <v/>
      </c>
      <c r="BF27" s="41" t="str" cm="1">
        <f t="array" aca="1" ref="BF27" ca="1">IF(type="M",IF(item_in_plan,IF(AND(show_progress="Yes",item_in_complete),"⚑","◆"),IF(AND(display="Plan vs Base",item_in_base),"◆","")),"")</f>
        <v/>
      </c>
      <c r="BG27" s="41" t="str" cm="1">
        <f t="array" aca="1" ref="BG27" ca="1">IF(type="M",IF(item_in_plan,IF(AND(show_progress="Yes",item_in_complete),"⚑","◆"),IF(AND(display="Plan vs Base",item_in_base),"◆","")),"")</f>
        <v/>
      </c>
      <c r="BH27" s="41" t="str" cm="1">
        <f t="array" aca="1" ref="BH27" ca="1">IF(type="M",IF(item_in_plan,IF(AND(show_progress="Yes",item_in_complete),"⚑","◆"),IF(AND(display="Plan vs Base",item_in_base),"◆","")),"")</f>
        <v/>
      </c>
      <c r="BI27" s="41" t="str" cm="1">
        <f t="array" aca="1" ref="BI27" ca="1">IF(type="M",IF(item_in_plan,IF(AND(show_progress="Yes",item_in_complete),"⚑","◆"),IF(AND(display="Plan vs Base",item_in_base),"◆","")),"")</f>
        <v/>
      </c>
      <c r="BJ27" s="41" t="str" cm="1">
        <f t="array" aca="1" ref="BJ27" ca="1">IF(type="M",IF(item_in_plan,IF(AND(show_progress="Yes",item_in_complete),"⚑","◆"),IF(AND(display="Plan vs Base",item_in_base),"◆","")),"")</f>
        <v/>
      </c>
      <c r="BK27" s="41" t="str" cm="1">
        <f t="array" aca="1" ref="BK27" ca="1">IF(type="M",IF(item_in_plan,IF(AND(show_progress="Yes",item_in_complete),"⚑","◆"),IF(AND(display="Plan vs Base",item_in_base),"◆","")),"")</f>
        <v/>
      </c>
      <c r="BL27" s="41" t="str" cm="1">
        <f t="array" aca="1" ref="BL27" ca="1">IF(type="M",IF(item_in_plan,IF(AND(show_progress="Yes",item_in_complete),"⚑","◆"),IF(AND(display="Plan vs Base",item_in_base),"◆","")),"")</f>
        <v/>
      </c>
      <c r="BM27" s="41" t="str" cm="1">
        <f t="array" aca="1" ref="BM27" ca="1">IF(type="M",IF(item_in_plan,IF(AND(show_progress="Yes",item_in_complete),"⚑","◆"),IF(AND(display="Plan vs Base",item_in_base),"◆","")),"")</f>
        <v/>
      </c>
      <c r="BN27" s="41" t="str" cm="1">
        <f t="array" aca="1" ref="BN27" ca="1">IF(type="M",IF(item_in_plan,IF(AND(show_progress="Yes",item_in_complete),"⚑","◆"),IF(AND(display="Plan vs Base",item_in_base),"◆","")),"")</f>
        <v/>
      </c>
      <c r="BO27" s="41" t="str" cm="1">
        <f t="array" aca="1" ref="BO27" ca="1">IF(type="M",IF(item_in_plan,IF(AND(show_progress="Yes",item_in_complete),"⚑","◆"),IF(AND(display="Plan vs Base",item_in_base),"◆","")),"")</f>
        <v/>
      </c>
      <c r="BP27" s="41" t="str" cm="1">
        <f t="array" aca="1" ref="BP27" ca="1">IF(type="M",IF(item_in_plan,IF(AND(show_progress="Yes",item_in_complete),"⚑","◆"),IF(AND(display="Plan vs Base",item_in_base),"◆","")),"")</f>
        <v/>
      </c>
      <c r="BQ27" s="41" t="str" cm="1">
        <f t="array" aca="1" ref="BQ27" ca="1">IF(type="M",IF(item_in_plan,IF(AND(show_progress="Yes",item_in_complete),"⚑","◆"),IF(AND(display="Plan vs Base",item_in_base),"◆","")),"")</f>
        <v/>
      </c>
      <c r="BR27" s="41" t="str" cm="1">
        <f t="array" aca="1" ref="BR27" ca="1">IF(type="M",IF(item_in_plan,IF(AND(show_progress="Yes",item_in_complete),"⚑","◆"),IF(AND(display="Plan vs Base",item_in_base),"◆","")),"")</f>
        <v/>
      </c>
      <c r="BS27" s="41" t="str" cm="1">
        <f t="array" aca="1" ref="BS27" ca="1">IF(type="M",IF(item_in_plan,IF(AND(show_progress="Yes",item_in_complete),"⚑","◆"),IF(AND(display="Plan vs Base",item_in_base),"◆","")),"")</f>
        <v/>
      </c>
      <c r="BT27" s="41" t="str" cm="1">
        <f t="array" aca="1" ref="BT27" ca="1">IF(type="M",IF(item_in_plan,IF(AND(show_progress="Yes",item_in_complete),"⚑","◆"),IF(AND(display="Plan vs Base",item_in_base),"◆","")),"")</f>
        <v/>
      </c>
      <c r="BU27" s="41" t="str" cm="1">
        <f t="array" aca="1" ref="BU27" ca="1">IF(type="M",IF(item_in_plan,IF(AND(show_progress="Yes",item_in_complete),"⚑","◆"),IF(AND(display="Plan vs Base",item_in_base),"◆","")),"")</f>
        <v/>
      </c>
      <c r="BV27" s="41" t="str" cm="1">
        <f t="array" aca="1" ref="BV27" ca="1">IF(type="M",IF(item_in_plan,IF(AND(show_progress="Yes",item_in_complete),"⚑","◆"),IF(AND(display="Plan vs Base",item_in_base),"◆","")),"")</f>
        <v/>
      </c>
      <c r="BW27" s="41" t="str" cm="1">
        <f t="array" aca="1" ref="BW27" ca="1">IF(type="M",IF(item_in_plan,IF(AND(show_progress="Yes",item_in_complete),"⚑","◆"),IF(AND(display="Plan vs Base",item_in_base),"◆","")),"")</f>
        <v/>
      </c>
      <c r="BX27" s="41" t="str" cm="1">
        <f t="array" aca="1" ref="BX27" ca="1">IF(type="M",IF(item_in_plan,IF(AND(show_progress="Yes",item_in_complete),"⚑","◆"),IF(AND(display="Plan vs Base",item_in_base),"◆","")),"")</f>
        <v/>
      </c>
      <c r="BY27" s="41" t="str" cm="1">
        <f t="array" aca="1" ref="BY27" ca="1">IF(type="M",IF(item_in_plan,IF(AND(show_progress="Yes",item_in_complete),"⚑","◆"),IF(AND(display="Plan vs Base",item_in_base),"◆","")),"")</f>
        <v/>
      </c>
      <c r="BZ27" s="41" t="str" cm="1">
        <f t="array" aca="1" ref="BZ27" ca="1">IF(type="M",IF(item_in_plan,IF(AND(show_progress="Yes",item_in_complete),"⚑","◆"),IF(AND(display="Plan vs Base",item_in_base),"◆","")),"")</f>
        <v/>
      </c>
      <c r="CA27" s="41" t="str" cm="1">
        <f t="array" aca="1" ref="CA27" ca="1">IF(type="M",IF(item_in_plan,IF(AND(show_progress="Yes",item_in_complete),"⚑","◆"),IF(AND(display="Plan vs Base",item_in_base),"◆","")),"")</f>
        <v/>
      </c>
      <c r="CB27" s="41" t="str" cm="1">
        <f t="array" aca="1" ref="CB27" ca="1">IF(type="M",IF(item_in_plan,IF(AND(show_progress="Yes",item_in_complete),"⚑","◆"),IF(AND(display="Plan vs Base",item_in_base),"◆","")),"")</f>
        <v/>
      </c>
      <c r="CC27" s="41" t="str" cm="1">
        <f t="array" aca="1" ref="CC27" ca="1">IF(type="M",IF(item_in_plan,IF(AND(show_progress="Yes",item_in_complete),"⚑","◆"),IF(AND(display="Plan vs Base",item_in_base),"◆","")),"")</f>
        <v/>
      </c>
      <c r="CD27" s="41" t="str" cm="1">
        <f t="array" aca="1" ref="CD27" ca="1">IF(type="M",IF(item_in_plan,IF(AND(show_progress="Yes",item_in_complete),"⚑","◆"),IF(AND(display="Plan vs Base",item_in_base),"◆","")),"")</f>
        <v/>
      </c>
      <c r="CE27" s="41" t="str" cm="1">
        <f t="array" aca="1" ref="CE27" ca="1">IF(type="M",IF(item_in_plan,IF(AND(show_progress="Yes",item_in_complete),"⚑","◆"),IF(AND(display="Plan vs Base",item_in_base),"◆","")),"")</f>
        <v/>
      </c>
      <c r="CF27" s="41" t="str" cm="1">
        <f t="array" aca="1" ref="CF27" ca="1">IF(type="M",IF(item_in_plan,IF(AND(show_progress="Yes",item_in_complete),"⚑","◆"),IF(AND(display="Plan vs Base",item_in_base),"◆","")),"")</f>
        <v/>
      </c>
      <c r="CG27" s="41" t="str" cm="1">
        <f t="array" aca="1" ref="CG27" ca="1">IF(type="M",IF(item_in_plan,IF(AND(show_progress="Yes",item_in_complete),"⚑","◆"),IF(AND(display="Plan vs Base",item_in_base),"◆","")),"")</f>
        <v/>
      </c>
      <c r="CH27" s="41" t="str" cm="1">
        <f t="array" aca="1" ref="CH27" ca="1">IF(type="M",IF(item_in_plan,IF(AND(show_progress="Yes",item_in_complete),"⚑","◆"),IF(AND(display="Plan vs Base",item_in_base),"◆","")),"")</f>
        <v/>
      </c>
      <c r="CI27" s="41" t="str" cm="1">
        <f t="array" aca="1" ref="CI27" ca="1">IF(type="M",IF(item_in_plan,IF(AND(show_progress="Yes",item_in_complete),"⚑","◆"),IF(AND(display="Plan vs Base",item_in_base),"◆","")),"")</f>
        <v/>
      </c>
      <c r="CJ27" s="41" t="str" cm="1">
        <f t="array" aca="1" ref="CJ27" ca="1">IF(type="M",IF(item_in_plan,IF(AND(show_progress="Yes",item_in_complete),"⚑","◆"),IF(AND(display="Plan vs Base",item_in_base),"◆","")),"")</f>
        <v/>
      </c>
      <c r="CK27" s="41" t="str" cm="1">
        <f t="array" aca="1" ref="CK27" ca="1">IF(type="M",IF(item_in_plan,IF(AND(show_progress="Yes",item_in_complete),"⚑","◆"),IF(AND(display="Plan vs Base",item_in_base),"◆","")),"")</f>
        <v/>
      </c>
      <c r="CL27" s="41" t="str" cm="1">
        <f t="array" aca="1" ref="CL27" ca="1">IF(type="M",IF(item_in_plan,IF(AND(show_progress="Yes",item_in_complete),"⚑","◆"),IF(AND(display="Plan vs Base",item_in_base),"◆","")),"")</f>
        <v/>
      </c>
      <c r="CM27" s="41" t="str" cm="1">
        <f t="array" aca="1" ref="CM27" ca="1">IF(type="M",IF(item_in_plan,IF(AND(show_progress="Yes",item_in_complete),"⚑","◆"),IF(AND(display="Plan vs Base",item_in_base),"◆","")),"")</f>
        <v/>
      </c>
      <c r="CN27" s="41" t="str" cm="1">
        <f t="array" aca="1" ref="CN27" ca="1">IF(type="M",IF(item_in_plan,IF(AND(show_progress="Yes",item_in_complete),"⚑","◆"),IF(AND(display="Plan vs Base",item_in_base),"◆","")),"")</f>
        <v/>
      </c>
      <c r="CO27" s="41" t="str" cm="1">
        <f t="array" aca="1" ref="CO27" ca="1">IF(type="M",IF(item_in_plan,IF(AND(show_progress="Yes",item_in_complete),"⚑","◆"),IF(AND(display="Plan vs Base",item_in_base),"◆","")),"")</f>
        <v/>
      </c>
      <c r="CP27" s="41" t="str" cm="1">
        <f t="array" aca="1" ref="CP27" ca="1">IF(type="M",IF(item_in_plan,IF(AND(show_progress="Yes",item_in_complete),"⚑","◆"),IF(AND(display="Plan vs Base",item_in_base),"◆","")),"")</f>
        <v/>
      </c>
      <c r="CQ27" s="41" t="str" cm="1">
        <f t="array" aca="1" ref="CQ27" ca="1">IF(type="M",IF(item_in_plan,IF(AND(show_progress="Yes",item_in_complete),"⚑","◆"),IF(AND(display="Plan vs Base",item_in_base),"◆","")),"")</f>
        <v/>
      </c>
      <c r="CR27" s="41" t="str" cm="1">
        <f t="array" aca="1" ref="CR27" ca="1">IF(type="M",IF(item_in_plan,IF(AND(show_progress="Yes",item_in_complete),"⚑","◆"),IF(AND(display="Plan vs Base",item_in_base),"◆","")),"")</f>
        <v/>
      </c>
      <c r="CS27" s="41" t="str" cm="1">
        <f t="array" aca="1" ref="CS27" ca="1">IF(type="M",IF(item_in_plan,IF(AND(show_progress="Yes",item_in_complete),"⚑","◆"),IF(AND(display="Plan vs Base",item_in_base),"◆","")),"")</f>
        <v/>
      </c>
      <c r="CT27" s="41" t="str" cm="1">
        <f t="array" aca="1" ref="CT27" ca="1">IF(type="M",IF(item_in_plan,IF(AND(show_progress="Yes",item_in_complete),"⚑","◆"),IF(AND(display="Plan vs Base",item_in_base),"◆","")),"")</f>
        <v/>
      </c>
      <c r="CU27" s="41" t="str" cm="1">
        <f t="array" aca="1" ref="CU27" ca="1">IF(type="M",IF(item_in_plan,IF(AND(show_progress="Yes",item_in_complete),"⚑","◆"),IF(AND(display="Plan vs Base",item_in_base),"◆","")),"")</f>
        <v/>
      </c>
      <c r="CV27" s="41" t="str" cm="1">
        <f t="array" aca="1" ref="CV27" ca="1">IF(type="M",IF(item_in_plan,IF(AND(show_progress="Yes",item_in_complete),"⚑","◆"),IF(AND(display="Plan vs Base",item_in_base),"◆","")),"")</f>
        <v/>
      </c>
      <c r="CW27" s="41" t="str" cm="1">
        <f t="array" aca="1" ref="CW27" ca="1">IF(type="M",IF(item_in_plan,IF(AND(show_progress="Yes",item_in_complete),"⚑","◆"),IF(AND(display="Plan vs Base",item_in_base),"◆","")),"")</f>
        <v/>
      </c>
      <c r="CX27" s="41" t="str" cm="1">
        <f t="array" aca="1" ref="CX27" ca="1">IF(type="M",IF(item_in_plan,IF(AND(show_progress="Yes",item_in_complete),"⚑","◆"),IF(AND(display="Plan vs Base",item_in_base),"◆","")),"")</f>
        <v/>
      </c>
      <c r="CY27" s="41" t="str" cm="1">
        <f t="array" aca="1" ref="CY27" ca="1">IF(type="M",IF(item_in_plan,IF(AND(show_progress="Yes",item_in_complete),"⚑","◆"),IF(AND(display="Plan vs Base",item_in_base),"◆","")),"")</f>
        <v/>
      </c>
      <c r="CZ27" s="41" t="str" cm="1">
        <f t="array" aca="1" ref="CZ27" ca="1">IF(type="M",IF(item_in_plan,IF(AND(show_progress="Yes",item_in_complete),"⚑","◆"),IF(AND(display="Plan vs Base",item_in_base),"◆","")),"")</f>
        <v/>
      </c>
      <c r="DA27" s="41" t="str" cm="1">
        <f t="array" aca="1" ref="DA27" ca="1">IF(type="M",IF(item_in_plan,IF(AND(show_progress="Yes",item_in_complete),"⚑","◆"),IF(AND(display="Plan vs Base",item_in_base),"◆","")),"")</f>
        <v/>
      </c>
      <c r="DB27" s="41" t="str" cm="1">
        <f t="array" aca="1" ref="DB27" ca="1">IF(type="M",IF(item_in_plan,IF(AND(show_progress="Yes",item_in_complete),"⚑","◆"),IF(AND(display="Plan vs Base",item_in_base),"◆","")),"")</f>
        <v/>
      </c>
      <c r="DC27" s="41" t="str" cm="1">
        <f t="array" aca="1" ref="DC27" ca="1">IF(type="M",IF(item_in_plan,IF(AND(show_progress="Yes",item_in_complete),"⚑","◆"),IF(AND(display="Plan vs Base",item_in_base),"◆","")),"")</f>
        <v/>
      </c>
      <c r="DD27" s="41" t="str" cm="1">
        <f t="array" aca="1" ref="DD27" ca="1">IF(type="M",IF(item_in_plan,IF(AND(show_progress="Yes",item_in_complete),"⚑","◆"),IF(AND(display="Plan vs Base",item_in_base),"◆","")),"")</f>
        <v/>
      </c>
      <c r="DE27" s="41" t="str" cm="1">
        <f t="array" aca="1" ref="DE27" ca="1">IF(type="M",IF(item_in_plan,IF(AND(show_progress="Yes",item_in_complete),"⚑","◆"),IF(AND(display="Plan vs Base",item_in_base),"◆","")),"")</f>
        <v/>
      </c>
      <c r="DF27" s="41" t="str" cm="1">
        <f t="array" aca="1" ref="DF27" ca="1">IF(type="M",IF(item_in_plan,IF(AND(show_progress="Yes",item_in_complete),"⚑","◆"),IF(AND(display="Plan vs Base",item_in_base),"◆","")),"")</f>
        <v/>
      </c>
      <c r="DG27" s="41" t="str" cm="1">
        <f t="array" aca="1" ref="DG27" ca="1">IF(type="M",IF(item_in_plan,IF(AND(show_progress="Yes",item_in_complete),"⚑","◆"),IF(AND(display="Plan vs Base",item_in_base),"◆","")),"")</f>
        <v/>
      </c>
      <c r="DH27" s="41" t="str" cm="1">
        <f t="array" aca="1" ref="DH27" ca="1">IF(type="M",IF(item_in_plan,IF(AND(show_progress="Yes",item_in_complete),"⚑","◆"),IF(AND(display="Plan vs Base",item_in_base),"◆","")),"")</f>
        <v/>
      </c>
      <c r="DI27" s="41" t="str" cm="1">
        <f t="array" aca="1" ref="DI27" ca="1">IF(type="M",IF(item_in_plan,IF(AND(show_progress="Yes",item_in_complete),"⚑","◆"),IF(AND(display="Plan vs Base",item_in_base),"◆","")),"")</f>
        <v/>
      </c>
      <c r="DJ27" s="41" t="str" cm="1">
        <f t="array" aca="1" ref="DJ27" ca="1">IF(type="M",IF(item_in_plan,IF(AND(show_progress="Yes",item_in_complete),"⚑","◆"),IF(AND(display="Plan vs Base",item_in_base),"◆","")),"")</f>
        <v/>
      </c>
      <c r="DK27" s="41" t="str" cm="1">
        <f t="array" aca="1" ref="DK27" ca="1">IF(type="M",IF(item_in_plan,IF(AND(show_progress="Yes",item_in_complete),"⚑","◆"),IF(AND(display="Plan vs Base",item_in_base),"◆","")),"")</f>
        <v/>
      </c>
      <c r="DL27" s="41" t="str" cm="1">
        <f t="array" aca="1" ref="DL27" ca="1">IF(type="M",IF(item_in_plan,IF(AND(show_progress="Yes",item_in_complete),"⚑","◆"),IF(AND(display="Plan vs Base",item_in_base),"◆","")),"")</f>
        <v/>
      </c>
      <c r="DM27" s="41" t="str" cm="1">
        <f t="array" aca="1" ref="DM27" ca="1">IF(type="M",IF(item_in_plan,IF(AND(show_progress="Yes",item_in_complete),"⚑","◆"),IF(AND(display="Plan vs Base",item_in_base),"◆","")),"")</f>
        <v/>
      </c>
      <c r="DN27" s="41" t="str" cm="1">
        <f t="array" aca="1" ref="DN27" ca="1">IF(type="M",IF(item_in_plan,IF(AND(show_progress="Yes",item_in_complete),"⚑","◆"),IF(AND(display="Plan vs Base",item_in_base),"◆","")),"")</f>
        <v/>
      </c>
      <c r="DO27" s="41" t="str" cm="1">
        <f t="array" aca="1" ref="DO27" ca="1">IF(type="M",IF(item_in_plan,IF(AND(show_progress="Yes",item_in_complete),"⚑","◆"),IF(AND(display="Plan vs Base",item_in_base),"◆","")),"")</f>
        <v/>
      </c>
      <c r="DP27" s="41" t="str" cm="1">
        <f t="array" aca="1" ref="DP27" ca="1">IF(type="M",IF(item_in_plan,IF(AND(show_progress="Yes",item_in_complete),"⚑","◆"),IF(AND(display="Plan vs Base",item_in_base),"◆","")),"")</f>
        <v/>
      </c>
      <c r="DQ27" s="41" t="str" cm="1">
        <f t="array" aca="1" ref="DQ27" ca="1">IF(type="M",IF(item_in_plan,IF(AND(show_progress="Yes",item_in_complete),"⚑","◆"),IF(AND(display="Plan vs Base",item_in_base),"◆","")),"")</f>
        <v/>
      </c>
      <c r="DR27" s="41" t="str" cm="1">
        <f t="array" aca="1" ref="DR27" ca="1">IF(type="M",IF(item_in_plan,IF(AND(show_progress="Yes",item_in_complete),"⚑","◆"),IF(AND(display="Plan vs Base",item_in_base),"◆","")),"")</f>
        <v/>
      </c>
      <c r="DS27" s="41" t="str" cm="1">
        <f t="array" aca="1" ref="DS27" ca="1">IF(type="M",IF(item_in_plan,IF(AND(show_progress="Yes",item_in_complete),"⚑","◆"),IF(AND(display="Plan vs Base",item_in_base),"◆","")),"")</f>
        <v/>
      </c>
      <c r="DT27" s="41" t="str" cm="1">
        <f t="array" aca="1" ref="DT27" ca="1">IF(type="M",IF(item_in_plan,IF(AND(show_progress="Yes",item_in_complete),"⚑","◆"),IF(AND(display="Plan vs Base",item_in_base),"◆","")),"")</f>
        <v/>
      </c>
      <c r="DU27" s="41" t="str" cm="1">
        <f t="array" aca="1" ref="DU27" ca="1">IF(type="M",IF(item_in_plan,IF(AND(show_progress="Yes",item_in_complete),"⚑","◆"),IF(AND(display="Plan vs Base",item_in_base),"◆","")),"")</f>
        <v/>
      </c>
      <c r="DV27" s="41" t="str" cm="1">
        <f t="array" aca="1" ref="DV27" ca="1">IF(type="M",IF(item_in_plan,IF(AND(show_progress="Yes",item_in_complete),"⚑","◆"),IF(AND(display="Plan vs Base",item_in_base),"◆","")),"")</f>
        <v/>
      </c>
      <c r="DW27" s="41" t="str" cm="1">
        <f t="array" aca="1" ref="DW27" ca="1">IF(type="M",IF(item_in_plan,IF(AND(show_progress="Yes",item_in_complete),"⚑","◆"),IF(AND(display="Plan vs Base",item_in_base),"◆","")),"")</f>
        <v/>
      </c>
      <c r="DX27" s="41" t="str" cm="1">
        <f t="array" aca="1" ref="DX27" ca="1">IF(type="M",IF(item_in_plan,IF(AND(show_progress="Yes",item_in_complete),"⚑","◆"),IF(AND(display="Plan vs Base",item_in_base),"◆","")),"")</f>
        <v/>
      </c>
      <c r="DY27" s="41" t="str" cm="1">
        <f t="array" aca="1" ref="DY27" ca="1">IF(type="M",IF(item_in_plan,IF(AND(show_progress="Yes",item_in_complete),"⚑","◆"),IF(AND(display="Plan vs Base",item_in_base),"◆","")),"")</f>
        <v/>
      </c>
      <c r="DZ27" s="41" t="str" cm="1">
        <f t="array" aca="1" ref="DZ27" ca="1">IF(type="M",IF(item_in_plan,IF(AND(show_progress="Yes",item_in_complete),"⚑","◆"),IF(AND(display="Plan vs Base",item_in_base),"◆","")),"")</f>
        <v/>
      </c>
      <c r="EA27" s="41" t="str" cm="1">
        <f t="array" aca="1" ref="EA27" ca="1">IF(type="M",IF(item_in_plan,IF(AND(show_progress="Yes",item_in_complete),"⚑","◆"),IF(AND(display="Plan vs Base",item_in_base),"◆","")),"")</f>
        <v/>
      </c>
      <c r="EB27" s="41" t="str" cm="1">
        <f t="array" aca="1" ref="EB27" ca="1">IF(type="M",IF(item_in_plan,IF(AND(show_progress="Yes",item_in_complete),"⚑","◆"),IF(AND(display="Plan vs Base",item_in_base),"◆","")),"")</f>
        <v/>
      </c>
      <c r="EC27" s="41" t="str" cm="1">
        <f t="array" aca="1" ref="EC27" ca="1">IF(type="M",IF(item_in_plan,IF(AND(show_progress="Yes",item_in_complete),"⚑","◆"),IF(AND(display="Plan vs Base",item_in_base),"◆","")),"")</f>
        <v/>
      </c>
      <c r="ED27" s="41" t="str" cm="1">
        <f t="array" aca="1" ref="ED27" ca="1">IF(type="M",IF(item_in_plan,IF(AND(show_progress="Yes",item_in_complete),"⚑","◆"),IF(AND(display="Plan vs Base",item_in_base),"◆","")),"")</f>
        <v/>
      </c>
      <c r="EE27" s="41" t="str" cm="1">
        <f t="array" aca="1" ref="EE27" ca="1">IF(type="M",IF(item_in_plan,IF(AND(show_progress="Yes",item_in_complete),"⚑","◆"),IF(AND(display="Plan vs Base",item_in_base),"◆","")),"")</f>
        <v/>
      </c>
      <c r="EF27" s="41" t="str" cm="1">
        <f t="array" aca="1" ref="EF27" ca="1">IF(type="M",IF(item_in_plan,IF(AND(show_progress="Yes",item_in_complete),"⚑","◆"),IF(AND(display="Plan vs Base",item_in_base),"◆","")),"")</f>
        <v/>
      </c>
      <c r="EG27" s="41" t="str" cm="1">
        <f t="array" aca="1" ref="EG27" ca="1">IF(type="M",IF(item_in_plan,IF(AND(show_progress="Yes",item_in_complete),"⚑","◆"),IF(AND(display="Plan vs Base",item_in_base),"◆","")),"")</f>
        <v/>
      </c>
      <c r="EH27" s="41" t="str" cm="1">
        <f t="array" aca="1" ref="EH27" ca="1">IF(type="M",IF(item_in_plan,IF(AND(show_progress="Yes",item_in_complete),"⚑","◆"),IF(AND(display="Plan vs Base",item_in_base),"◆","")),"")</f>
        <v/>
      </c>
      <c r="EI27" s="41" t="str" cm="1">
        <f t="array" aca="1" ref="EI27" ca="1">IF(type="M",IF(item_in_plan,IF(AND(show_progress="Yes",item_in_complete),"⚑","◆"),IF(AND(display="Plan vs Base",item_in_base),"◆","")),"")</f>
        <v/>
      </c>
      <c r="EJ27" s="41" t="str" cm="1">
        <f t="array" aca="1" ref="EJ27" ca="1">IF(type="M",IF(item_in_plan,IF(AND(show_progress="Yes",item_in_complete),"⚑","◆"),IF(AND(display="Plan vs Base",item_in_base),"◆","")),"")</f>
        <v/>
      </c>
      <c r="EK27" s="41" t="str" cm="1">
        <f t="array" aca="1" ref="EK27" ca="1">IF(type="M",IF(item_in_plan,IF(AND(show_progress="Yes",item_in_complete),"⚑","◆"),IF(AND(display="Plan vs Base",item_in_base),"◆","")),"")</f>
        <v/>
      </c>
      <c r="EL27" s="41" t="str" cm="1">
        <f t="array" aca="1" ref="EL27" ca="1">IF(type="M",IF(item_in_plan,IF(AND(show_progress="Yes",item_in_complete),"⚑","◆"),IF(AND(display="Plan vs Base",item_in_base),"◆","")),"")</f>
        <v/>
      </c>
      <c r="EM27" s="41" t="str" cm="1">
        <f t="array" aca="1" ref="EM27" ca="1">IF(type="M",IF(item_in_plan,IF(AND(show_progress="Yes",item_in_complete),"⚑","◆"),IF(AND(display="Plan vs Base",item_in_base),"◆","")),"")</f>
        <v/>
      </c>
      <c r="EN27" s="41" t="str" cm="1">
        <f t="array" aca="1" ref="EN27" ca="1">IF(type="M",IF(item_in_plan,IF(AND(show_progress="Yes",item_in_complete),"⚑","◆"),IF(AND(display="Plan vs Base",item_in_base),"◆","")),"")</f>
        <v/>
      </c>
      <c r="EO27" s="41" t="str" cm="1">
        <f t="array" aca="1" ref="EO27" ca="1">IF(type="M",IF(item_in_plan,IF(AND(show_progress="Yes",item_in_complete),"⚑","◆"),IF(AND(display="Plan vs Base",item_in_base),"◆","")),"")</f>
        <v/>
      </c>
      <c r="EP27" s="41" t="str" cm="1">
        <f t="array" aca="1" ref="EP27" ca="1">IF(type="M",IF(item_in_plan,IF(AND(show_progress="Yes",item_in_complete),"⚑","◆"),IF(AND(display="Plan vs Base",item_in_base),"◆","")),"")</f>
        <v/>
      </c>
      <c r="EQ27" s="41" t="str" cm="1">
        <f t="array" aca="1" ref="EQ27" ca="1">IF(type="M",IF(item_in_plan,IF(AND(show_progress="Yes",item_in_complete),"⚑","◆"),IF(AND(display="Plan vs Base",item_in_base),"◆","")),"")</f>
        <v/>
      </c>
      <c r="ER27" s="41" t="str" cm="1">
        <f t="array" aca="1" ref="ER27" ca="1">IF(type="M",IF(item_in_plan,IF(AND(show_progress="Yes",item_in_complete),"⚑","◆"),IF(AND(display="Plan vs Base",item_in_base),"◆","")),"")</f>
        <v/>
      </c>
      <c r="ES27" s="41" t="str" cm="1">
        <f t="array" aca="1" ref="ES27" ca="1">IF(type="M",IF(item_in_plan,IF(AND(show_progress="Yes",item_in_complete),"⚑","◆"),IF(AND(display="Plan vs Base",item_in_base),"◆","")),"")</f>
        <v/>
      </c>
      <c r="ET27" s="41" t="str" cm="1">
        <f t="array" aca="1" ref="ET27" ca="1">IF(type="M",IF(item_in_plan,IF(AND(show_progress="Yes",item_in_complete),"⚑","◆"),IF(AND(display="Plan vs Base",item_in_base),"◆","")),"")</f>
        <v/>
      </c>
      <c r="EU27" s="41" t="str" cm="1">
        <f t="array" aca="1" ref="EU27" ca="1">IF(type="M",IF(item_in_plan,IF(AND(show_progress="Yes",item_in_complete),"⚑","◆"),IF(AND(display="Plan vs Base",item_in_base),"◆","")),"")</f>
        <v/>
      </c>
      <c r="EV27" s="41" t="str" cm="1">
        <f t="array" aca="1" ref="EV27" ca="1">IF(type="M",IF(item_in_plan,IF(AND(show_progress="Yes",item_in_complete),"⚑","◆"),IF(AND(display="Plan vs Base",item_in_base),"◆","")),"")</f>
        <v/>
      </c>
      <c r="EW27" s="41" t="str" cm="1">
        <f t="array" aca="1" ref="EW27" ca="1">IF(type="M",IF(item_in_plan,IF(AND(show_progress="Yes",item_in_complete),"⚑","◆"),IF(AND(display="Plan vs Base",item_in_base),"◆","")),"")</f>
        <v/>
      </c>
      <c r="EX27" s="41" t="str" cm="1">
        <f t="array" aca="1" ref="EX27" ca="1">IF(type="M",IF(item_in_plan,IF(AND(show_progress="Yes",item_in_complete),"⚑","◆"),IF(AND(display="Plan vs Base",item_in_base),"◆","")),"")</f>
        <v/>
      </c>
      <c r="EY27" s="41" t="str" cm="1">
        <f t="array" aca="1" ref="EY27" ca="1">IF(type="M",IF(item_in_plan,IF(AND(show_progress="Yes",item_in_complete),"⚑","◆"),IF(AND(display="Plan vs Base",item_in_base),"◆","")),"")</f>
        <v/>
      </c>
      <c r="EZ27" s="41" t="str" cm="1">
        <f t="array" aca="1" ref="EZ27" ca="1">IF(type="M",IF(item_in_plan,IF(AND(show_progress="Yes",item_in_complete),"⚑","◆"),IF(AND(display="Plan vs Base",item_in_base),"◆","")),"")</f>
        <v/>
      </c>
      <c r="FA27" s="41" t="str" cm="1">
        <f t="array" aca="1" ref="FA27" ca="1">IF(type="M",IF(item_in_plan,IF(AND(show_progress="Yes",item_in_complete),"⚑","◆"),IF(AND(display="Plan vs Base",item_in_base),"◆","")),"")</f>
        <v/>
      </c>
      <c r="FB27" s="41" t="str" cm="1">
        <f t="array" aca="1" ref="FB27" ca="1">IF(type="M",IF(item_in_plan,IF(AND(show_progress="Yes",item_in_complete),"⚑","◆"),IF(AND(display="Plan vs Base",item_in_base),"◆","")),"")</f>
        <v/>
      </c>
      <c r="FC27" s="41" t="str" cm="1">
        <f t="array" aca="1" ref="FC27" ca="1">IF(type="M",IF(item_in_plan,IF(AND(show_progress="Yes",item_in_complete),"⚑","◆"),IF(AND(display="Plan vs Base",item_in_base),"◆","")),"")</f>
        <v/>
      </c>
      <c r="FD27" s="41" t="str" cm="1">
        <f t="array" aca="1" ref="FD27" ca="1">IF(type="M",IF(item_in_plan,IF(AND(show_progress="Yes",item_in_complete),"⚑","◆"),IF(AND(display="Plan vs Base",item_in_base),"◆","")),"")</f>
        <v/>
      </c>
      <c r="FE27" s="41" t="str" cm="1">
        <f t="array" aca="1" ref="FE27" ca="1">IF(type="M",IF(item_in_plan,IF(AND(show_progress="Yes",item_in_complete),"⚑","◆"),IF(AND(display="Plan vs Base",item_in_base),"◆","")),"")</f>
        <v/>
      </c>
      <c r="FF27" s="41" t="str" cm="1">
        <f t="array" aca="1" ref="FF27" ca="1">IF(type="M",IF(item_in_plan,IF(AND(show_progress="Yes",item_in_complete),"⚑","◆"),IF(AND(display="Plan vs Base",item_in_base),"◆","")),"")</f>
        <v/>
      </c>
      <c r="FG27" s="41" t="str" cm="1">
        <f t="array" aca="1" ref="FG27" ca="1">IF(type="M",IF(item_in_plan,IF(AND(show_progress="Yes",item_in_complete),"⚑","◆"),IF(AND(display="Plan vs Base",item_in_base),"◆","")),"")</f>
        <v/>
      </c>
      <c r="FH27" s="41" t="str" cm="1">
        <f t="array" aca="1" ref="FH27" ca="1">IF(type="M",IF(item_in_plan,IF(AND(show_progress="Yes",item_in_complete),"⚑","◆"),IF(AND(display="Plan vs Base",item_in_base),"◆","")),"")</f>
        <v/>
      </c>
      <c r="FI27" s="41" t="str" cm="1">
        <f t="array" aca="1" ref="FI27" ca="1">IF(type="M",IF(item_in_plan,IF(AND(show_progress="Yes",item_in_complete),"⚑","◆"),IF(AND(display="Plan vs Base",item_in_base),"◆","")),"")</f>
        <v/>
      </c>
      <c r="FJ27" s="41" t="str" cm="1">
        <f t="array" aca="1" ref="FJ27" ca="1">IF(type="M",IF(item_in_plan,IF(AND(show_progress="Yes",item_in_complete),"⚑","◆"),IF(AND(display="Plan vs Base",item_in_base),"◆","")),"")</f>
        <v/>
      </c>
      <c r="FK27" s="41" t="str" cm="1">
        <f t="array" aca="1" ref="FK27" ca="1">IF(type="M",IF(item_in_plan,IF(AND(show_progress="Yes",item_in_complete),"⚑","◆"),IF(AND(display="Plan vs Base",item_in_base),"◆","")),"")</f>
        <v/>
      </c>
      <c r="FL27" s="41" t="str" cm="1">
        <f t="array" aca="1" ref="FL27" ca="1">IF(type="M",IF(item_in_plan,IF(AND(show_progress="Yes",item_in_complete),"⚑","◆"),IF(AND(display="Plan vs Base",item_in_base),"◆","")),"")</f>
        <v/>
      </c>
      <c r="FM27" s="41" t="str" cm="1">
        <f t="array" aca="1" ref="FM27" ca="1">IF(type="M",IF(item_in_plan,IF(AND(show_progress="Yes",item_in_complete),"⚑","◆"),IF(AND(display="Plan vs Base",item_in_base),"◆","")),"")</f>
        <v/>
      </c>
      <c r="FN27" s="41" t="str" cm="1">
        <f t="array" aca="1" ref="FN27" ca="1">IF(type="M",IF(item_in_plan,IF(AND(show_progress="Yes",item_in_complete),"⚑","◆"),IF(AND(display="Plan vs Base",item_in_base),"◆","")),"")</f>
        <v/>
      </c>
      <c r="FO27" s="41" t="str" cm="1">
        <f t="array" aca="1" ref="FO27" ca="1">IF(type="M",IF(item_in_plan,IF(AND(show_progress="Yes",item_in_complete),"⚑","◆"),IF(AND(display="Plan vs Base",item_in_base),"◆","")),"")</f>
        <v/>
      </c>
      <c r="FP27" s="41" t="str" cm="1">
        <f t="array" aca="1" ref="FP27" ca="1">IF(type="M",IF(item_in_plan,IF(AND(show_progress="Yes",item_in_complete),"⚑","◆"),IF(AND(display="Plan vs Base",item_in_base),"◆","")),"")</f>
        <v/>
      </c>
      <c r="FQ27" s="41" t="str" cm="1">
        <f t="array" aca="1" ref="FQ27" ca="1">IF(type="M",IF(item_in_plan,IF(AND(show_progress="Yes",item_in_complete),"⚑","◆"),IF(AND(display="Plan vs Base",item_in_base),"◆","")),"")</f>
        <v/>
      </c>
      <c r="FR27" s="41" t="str" cm="1">
        <f t="array" aca="1" ref="FR27" ca="1">IF(type="M",IF(item_in_plan,IF(AND(show_progress="Yes",item_in_complete),"⚑","◆"),IF(AND(display="Plan vs Base",item_in_base),"◆","")),"")</f>
        <v/>
      </c>
      <c r="FS27" s="41" t="str" cm="1">
        <f t="array" aca="1" ref="FS27" ca="1">IF(type="M",IF(item_in_plan,IF(AND(show_progress="Yes",item_in_complete),"⚑","◆"),IF(AND(display="Plan vs Base",item_in_base),"◆","")),"")</f>
        <v/>
      </c>
      <c r="FT27" s="41" t="str" cm="1">
        <f t="array" aca="1" ref="FT27" ca="1">IF(type="M",IF(item_in_plan,IF(AND(show_progress="Yes",item_in_complete),"⚑","◆"),IF(AND(display="Plan vs Base",item_in_base),"◆","")),"")</f>
        <v/>
      </c>
      <c r="FU27" s="41" t="str" cm="1">
        <f t="array" aca="1" ref="FU27" ca="1">IF(type="M",IF(item_in_plan,IF(AND(show_progress="Yes",item_in_complete),"⚑","◆"),IF(AND(display="Plan vs Base",item_in_base),"◆","")),"")</f>
        <v/>
      </c>
      <c r="FV27" s="41" t="str" cm="1">
        <f t="array" aca="1" ref="FV27" ca="1">IF(type="M",IF(item_in_plan,IF(AND(show_progress="Yes",item_in_complete),"⚑","◆"),IF(AND(display="Plan vs Base",item_in_base),"◆","")),"")</f>
        <v/>
      </c>
      <c r="FW27" s="41" t="str" cm="1">
        <f t="array" aca="1" ref="FW27" ca="1">IF(type="M",IF(item_in_plan,IF(AND(show_progress="Yes",item_in_complete),"⚑","◆"),IF(AND(display="Plan vs Base",item_in_base),"◆","")),"")</f>
        <v/>
      </c>
      <c r="FX27" s="41" t="str" cm="1">
        <f t="array" aca="1" ref="FX27" ca="1">IF(type="M",IF(item_in_plan,IF(AND(show_progress="Yes",item_in_complete),"⚑","◆"),IF(AND(display="Plan vs Base",item_in_base),"◆","")),"")</f>
        <v/>
      </c>
      <c r="FY27" s="41" t="str" cm="1">
        <f t="array" aca="1" ref="FY27" ca="1">IF(type="M",IF(item_in_plan,IF(AND(show_progress="Yes",item_in_complete),"⚑","◆"),IF(AND(display="Plan vs Base",item_in_base),"◆","")),"")</f>
        <v/>
      </c>
      <c r="FZ27" s="41" t="str" cm="1">
        <f t="array" aca="1" ref="FZ27" ca="1">IF(type="M",IF(item_in_plan,IF(AND(show_progress="Yes",item_in_complete),"⚑","◆"),IF(AND(display="Plan vs Base",item_in_base),"◆","")),"")</f>
        <v/>
      </c>
      <c r="GA27" s="41" t="str" cm="1">
        <f t="array" aca="1" ref="GA27" ca="1">IF(type="M",IF(item_in_plan,IF(AND(show_progress="Yes",item_in_complete),"⚑","◆"),IF(AND(display="Plan vs Base",item_in_base),"◆","")),"")</f>
        <v/>
      </c>
      <c r="GB27" s="41" t="str" cm="1">
        <f t="array" aca="1" ref="GB27" ca="1">IF(type="M",IF(item_in_plan,IF(AND(show_progress="Yes",item_in_complete),"⚑","◆"),IF(AND(display="Plan vs Base",item_in_base),"◆","")),"")</f>
        <v/>
      </c>
      <c r="GC27" s="41" t="str" cm="1">
        <f t="array" aca="1" ref="GC27" ca="1">IF(type="M",IF(item_in_plan,IF(AND(show_progress="Yes",item_in_complete),"⚑","◆"),IF(AND(display="Plan vs Base",item_in_base),"◆","")),"")</f>
        <v/>
      </c>
      <c r="GD27" s="41" t="str" cm="1">
        <f t="array" aca="1" ref="GD27" ca="1">IF(type="M",IF(item_in_plan,IF(AND(show_progress="Yes",item_in_complete),"⚑","◆"),IF(AND(display="Plan vs Base",item_in_base),"◆","")),"")</f>
        <v/>
      </c>
      <c r="GE27" s="41" t="str" cm="1">
        <f t="array" aca="1" ref="GE27" ca="1">IF(type="M",IF(item_in_plan,IF(AND(show_progress="Yes",item_in_complete),"⚑","◆"),IF(AND(display="Plan vs Base",item_in_base),"◆","")),"")</f>
        <v/>
      </c>
      <c r="GF27" s="41" t="str" cm="1">
        <f t="array" aca="1" ref="GF27" ca="1">IF(type="M",IF(item_in_plan,IF(AND(show_progress="Yes",item_in_complete),"⚑","◆"),IF(AND(display="Plan vs Base",item_in_base),"◆","")),"")</f>
        <v/>
      </c>
      <c r="GG27" s="41" t="str" cm="1">
        <f t="array" aca="1" ref="GG27" ca="1">IF(type="M",IF(item_in_plan,IF(AND(show_progress="Yes",item_in_complete),"⚑","◆"),IF(AND(display="Plan vs Base",item_in_base),"◆","")),"")</f>
        <v/>
      </c>
      <c r="GH27" s="41" t="str" cm="1">
        <f t="array" aca="1" ref="GH27" ca="1">IF(type="M",IF(item_in_plan,IF(AND(show_progress="Yes",item_in_complete),"⚑","◆"),IF(AND(display="Plan vs Base",item_in_base),"◆","")),"")</f>
        <v/>
      </c>
      <c r="GI27" s="41" t="str" cm="1">
        <f t="array" aca="1" ref="GI27" ca="1">IF(type="M",IF(item_in_plan,IF(AND(show_progress="Yes",item_in_complete),"⚑","◆"),IF(AND(display="Plan vs Base",item_in_base),"◆","")),"")</f>
        <v/>
      </c>
      <c r="GJ27" s="41" t="str" cm="1">
        <f t="array" aca="1" ref="GJ27" ca="1">IF(type="M",IF(item_in_plan,IF(AND(show_progress="Yes",item_in_complete),"⚑","◆"),IF(AND(display="Plan vs Base",item_in_base),"◆","")),"")</f>
        <v/>
      </c>
      <c r="GK27" s="41" t="str" cm="1">
        <f t="array" aca="1" ref="GK27" ca="1">IF(type="M",IF(item_in_plan,IF(AND(show_progress="Yes",item_in_complete),"⚑","◆"),IF(AND(display="Plan vs Base",item_in_base),"◆","")),"")</f>
        <v/>
      </c>
      <c r="GL27" s="41" t="str" cm="1">
        <f t="array" aca="1" ref="GL27" ca="1">IF(type="M",IF(item_in_plan,IF(AND(show_progress="Yes",item_in_complete),"⚑","◆"),IF(AND(display="Plan vs Base",item_in_base),"◆","")),"")</f>
        <v/>
      </c>
      <c r="GM27" s="41" t="str" cm="1">
        <f t="array" aca="1" ref="GM27" ca="1">IF(type="M",IF(item_in_plan,IF(AND(show_progress="Yes",item_in_complete),"⚑","◆"),IF(AND(display="Plan vs Base",item_in_base),"◆","")),"")</f>
        <v/>
      </c>
      <c r="GN27" s="41" t="str" cm="1">
        <f t="array" aca="1" ref="GN27" ca="1">IF(type="M",IF(item_in_plan,IF(AND(show_progress="Yes",item_in_complete),"⚑","◆"),IF(AND(display="Plan vs Base",item_in_base),"◆","")),"")</f>
        <v/>
      </c>
      <c r="GO27" s="41" t="str" cm="1">
        <f t="array" aca="1" ref="GO27" ca="1">IF(type="M",IF(item_in_plan,IF(AND(show_progress="Yes",item_in_complete),"⚑","◆"),IF(AND(display="Plan vs Base",item_in_base),"◆","")),"")</f>
        <v/>
      </c>
      <c r="GP27" s="41" t="str" cm="1">
        <f t="array" aca="1" ref="GP27" ca="1">IF(type="M",IF(item_in_plan,IF(AND(show_progress="Yes",item_in_complete),"⚑","◆"),IF(AND(display="Plan vs Base",item_in_base),"◆","")),"")</f>
        <v/>
      </c>
      <c r="GQ27" s="41" t="str" cm="1">
        <f t="array" aca="1" ref="GQ27" ca="1">IF(type="M",IF(item_in_plan,IF(AND(show_progress="Yes",item_in_complete),"⚑","◆"),IF(AND(display="Plan vs Base",item_in_base),"◆","")),"")</f>
        <v/>
      </c>
      <c r="GR27" s="41" t="str" cm="1">
        <f t="array" aca="1" ref="GR27" ca="1">IF(type="M",IF(item_in_plan,IF(AND(show_progress="Yes",item_in_complete),"⚑","◆"),IF(AND(display="Plan vs Base",item_in_base),"◆","")),"")</f>
        <v/>
      </c>
      <c r="GS27" s="41" t="str" cm="1">
        <f t="array" aca="1" ref="GS27" ca="1">IF(type="M",IF(item_in_plan,IF(AND(show_progress="Yes",item_in_complete),"⚑","◆"),IF(AND(display="Plan vs Base",item_in_base),"◆","")),"")</f>
        <v/>
      </c>
      <c r="GT27" s="41" t="str" cm="1">
        <f t="array" aca="1" ref="GT27" ca="1">IF(type="M",IF(item_in_plan,IF(AND(show_progress="Yes",item_in_complete),"⚑","◆"),IF(AND(display="Plan vs Base",item_in_base),"◆","")),"")</f>
        <v/>
      </c>
      <c r="GU27" s="41" t="str" cm="1">
        <f t="array" aca="1" ref="GU27" ca="1">IF(type="M",IF(item_in_plan,IF(AND(show_progress="Yes",item_in_complete),"⚑","◆"),IF(AND(display="Plan vs Base",item_in_base),"◆","")),"")</f>
        <v/>
      </c>
      <c r="GV27" s="41" t="str" cm="1">
        <f t="array" aca="1" ref="GV27" ca="1">IF(type="M",IF(item_in_plan,IF(AND(show_progress="Yes",item_in_complete),"⚑","◆"),IF(AND(display="Plan vs Base",item_in_base),"◆","")),"")</f>
        <v/>
      </c>
      <c r="GW27" s="41" t="str" cm="1">
        <f t="array" aca="1" ref="GW27" ca="1">IF(type="M",IF(item_in_plan,IF(AND(show_progress="Yes",item_in_complete),"⚑","◆"),IF(AND(display="Plan vs Base",item_in_base),"◆","")),"")</f>
        <v/>
      </c>
      <c r="GX27" s="41" t="str" cm="1">
        <f t="array" aca="1" ref="GX27" ca="1">IF(type="M",IF(item_in_plan,IF(AND(show_progress="Yes",item_in_complete),"⚑","◆"),IF(AND(display="Plan vs Base",item_in_base),"◆","")),"")</f>
        <v/>
      </c>
      <c r="GY27" s="41" t="str" cm="1">
        <f t="array" aca="1" ref="GY27" ca="1">IF(type="M",IF(item_in_plan,IF(AND(show_progress="Yes",item_in_complete),"⚑","◆"),IF(AND(display="Plan vs Base",item_in_base),"◆","")),"")</f>
        <v/>
      </c>
      <c r="GZ27" s="41" t="str" cm="1">
        <f t="array" aca="1" ref="GZ27" ca="1">IF(type="M",IF(item_in_plan,IF(AND(show_progress="Yes",item_in_complete),"⚑","◆"),IF(AND(display="Plan vs Base",item_in_base),"◆","")),"")</f>
        <v/>
      </c>
    </row>
    <row r="28" spans="1:208" s="34" customFormat="1" ht="12.75">
      <c r="A28" s="81"/>
      <c r="B28" s="42">
        <f t="shared" ca="1" si="9"/>
        <v>14</v>
      </c>
      <c r="C28" s="82">
        <f ca="1">IF(type&lt;&gt;"",IF(ROW(stage_id)=ROW($C$13)+2,1,IF(type="S",MAX(prev_col_range)+1,MAX(prev_col_range))))</f>
        <v>2</v>
      </c>
      <c r="D28" s="83">
        <f ca="1">_xlfn.IFNA(IF(OR(type="T",type="M"),MATCH(role,Setting!$I$9:$I$16,0),-1),-1)</f>
        <v>-1</v>
      </c>
      <c r="E28" s="42" t="s">
        <v>55</v>
      </c>
      <c r="F28" s="41" t="s">
        <v>69</v>
      </c>
      <c r="H28" s="41" t="str">
        <f ca="1">_xlfn.IFNA(INDEX(Setting!$P$9:$P$28,MATCH(team_member,Setting!$N$9:$N$28,0)),"")</f>
        <v/>
      </c>
      <c r="I28" s="41"/>
      <c r="J28" s="43"/>
      <c r="K28" s="70"/>
      <c r="L28" s="71"/>
      <c r="M28" s="42">
        <f t="shared" ca="1" si="12"/>
        <v>13</v>
      </c>
      <c r="N28" s="72" t="str">
        <f t="shared" ca="1" si="10"/>
        <v>↖</v>
      </c>
      <c r="O28" s="73" t="str" cm="1">
        <f t="array" aca="1" ref="O28" ca="1">IFERROR("("&amp;d.type&amp;") "&amp;IF(LEN(d.name)&gt;7,LEFT(d.name,7)&amp;"…",d.name),"")</f>
        <v>(T) SUA &amp; D…</v>
      </c>
      <c r="P28" s="79" t="s">
        <v>54</v>
      </c>
      <c r="Q28" s="43"/>
      <c r="R28" s="42">
        <v>30</v>
      </c>
      <c r="S28" s="70" cm="1">
        <f t="array" aca="1" ref="S28" ca="1">IFERROR(IF(ind.start&gt;0,ind.start,IF(ind.end&lt;&gt;"",plan_start_calculation,IF(d.id&lt;&gt;"",IF(OR(d.conn="FS",d.conn=""),fs_calculation,IF(d.conn="SS",ss_calculation,plan_start_calculation)),""))),"")</f>
        <v>44962</v>
      </c>
      <c r="T28" s="71" cm="1">
        <f t="array" aca="1" ref="T28" ca="1">IFERROR(IF(ind.start&lt;&gt;"",plan_end_calculation,IF(ind.end&lt;&gt;"",ind.end,IF(d.id&lt;&gt;"",IF(d.conn="SF",sf_calculation,IF(d.conn="FF",ff_calculation,plan_end_calculation)),""))),"")</f>
        <v>44991</v>
      </c>
      <c r="U28" s="84">
        <v>44962</v>
      </c>
      <c r="V28" s="85">
        <v>44991</v>
      </c>
      <c r="W28" s="97"/>
      <c r="X28" s="41" t="str" cm="1">
        <f t="array" aca="1" ref="X28" ca="1">IF(type="M",IF(item_in_plan,IF(AND(show_progress="Yes",item_in_complete),"⚑","◆"),IF(AND(display="Plan vs Base",item_in_base),"◆","")),"")</f>
        <v/>
      </c>
      <c r="Y28" s="41" t="str" cm="1">
        <f t="array" aca="1" ref="Y28" ca="1">IF(type="M",IF(item_in_plan,IF(AND(show_progress="Yes",item_in_complete),"⚑","◆"),IF(AND(display="Plan vs Base",item_in_base),"◆","")),"")</f>
        <v/>
      </c>
      <c r="Z28" s="41" t="str" cm="1">
        <f t="array" aca="1" ref="Z28" ca="1">IF(type="M",IF(item_in_plan,IF(AND(show_progress="Yes",item_in_complete),"⚑","◆"),IF(AND(display="Plan vs Base",item_in_base),"◆","")),"")</f>
        <v/>
      </c>
      <c r="AA28" s="41" t="str" cm="1">
        <f t="array" aca="1" ref="AA28" ca="1">IF(type="M",IF(item_in_plan,IF(AND(show_progress="Yes",item_in_complete),"⚑","◆"),IF(AND(display="Plan vs Base",item_in_base),"◆","")),"")</f>
        <v/>
      </c>
      <c r="AB28" s="41" t="str" cm="1">
        <f t="array" aca="1" ref="AB28" ca="1">IF(type="M",IF(item_in_plan,IF(AND(show_progress="Yes",item_in_complete),"⚑","◆"),IF(AND(display="Plan vs Base",item_in_base),"◆","")),"")</f>
        <v/>
      </c>
      <c r="AC28" s="41" t="str" cm="1">
        <f t="array" aca="1" ref="AC28" ca="1">IF(type="M",IF(item_in_plan,IF(AND(show_progress="Yes",item_in_complete),"⚑","◆"),IF(AND(display="Plan vs Base",item_in_base),"◆","")),"")</f>
        <v/>
      </c>
      <c r="AD28" s="41" t="str" cm="1">
        <f t="array" aca="1" ref="AD28" ca="1">IF(type="M",IF(item_in_plan,IF(AND(show_progress="Yes",item_in_complete),"⚑","◆"),IF(AND(display="Plan vs Base",item_in_base),"◆","")),"")</f>
        <v/>
      </c>
      <c r="AE28" s="41" t="str" cm="1">
        <f t="array" aca="1" ref="AE28" ca="1">IF(type="M",IF(item_in_plan,IF(AND(show_progress="Yes",item_in_complete),"⚑","◆"),IF(AND(display="Plan vs Base",item_in_base),"◆","")),"")</f>
        <v/>
      </c>
      <c r="AF28" s="41" t="str" cm="1">
        <f t="array" aca="1" ref="AF28" ca="1">IF(type="M",IF(item_in_plan,IF(AND(show_progress="Yes",item_in_complete),"⚑","◆"),IF(AND(display="Plan vs Base",item_in_base),"◆","")),"")</f>
        <v/>
      </c>
      <c r="AG28" s="41" t="str" cm="1">
        <f t="array" aca="1" ref="AG28" ca="1">IF(type="M",IF(item_in_plan,IF(AND(show_progress="Yes",item_in_complete),"⚑","◆"),IF(AND(display="Plan vs Base",item_in_base),"◆","")),"")</f>
        <v/>
      </c>
      <c r="AH28" s="41" t="str" cm="1">
        <f t="array" aca="1" ref="AH28" ca="1">IF(type="M",IF(item_in_plan,IF(AND(show_progress="Yes",item_in_complete),"⚑","◆"),IF(AND(display="Plan vs Base",item_in_base),"◆","")),"")</f>
        <v/>
      </c>
      <c r="AI28" s="41" t="str" cm="1">
        <f t="array" aca="1" ref="AI28" ca="1">IF(type="M",IF(item_in_plan,IF(AND(show_progress="Yes",item_in_complete),"⚑","◆"),IF(AND(display="Plan vs Base",item_in_base),"◆","")),"")</f>
        <v/>
      </c>
      <c r="AJ28" s="41" t="str" cm="1">
        <f t="array" aca="1" ref="AJ28" ca="1">IF(type="M",IF(item_in_plan,IF(AND(show_progress="Yes",item_in_complete),"⚑","◆"),IF(AND(display="Plan vs Base",item_in_base),"◆","")),"")</f>
        <v/>
      </c>
      <c r="AK28" s="41" t="str" cm="1">
        <f t="array" aca="1" ref="AK28" ca="1">IF(type="M",IF(item_in_plan,IF(AND(show_progress="Yes",item_in_complete),"⚑","◆"),IF(AND(display="Plan vs Base",item_in_base),"◆","")),"")</f>
        <v/>
      </c>
      <c r="AL28" s="41" t="str" cm="1">
        <f t="array" aca="1" ref="AL28" ca="1">IF(type="M",IF(item_in_plan,IF(AND(show_progress="Yes",item_in_complete),"⚑","◆"),IF(AND(display="Plan vs Base",item_in_base),"◆","")),"")</f>
        <v/>
      </c>
      <c r="AM28" s="41" t="str" cm="1">
        <f t="array" aca="1" ref="AM28" ca="1">IF(type="M",IF(item_in_plan,IF(AND(show_progress="Yes",item_in_complete),"⚑","◆"),IF(AND(display="Plan vs Base",item_in_base),"◆","")),"")</f>
        <v/>
      </c>
      <c r="AN28" s="41" t="str" cm="1">
        <f t="array" aca="1" ref="AN28" ca="1">IF(type="M",IF(item_in_plan,IF(AND(show_progress="Yes",item_in_complete),"⚑","◆"),IF(AND(display="Plan vs Base",item_in_base),"◆","")),"")</f>
        <v/>
      </c>
      <c r="AO28" s="41" t="str" cm="1">
        <f t="array" aca="1" ref="AO28" ca="1">IF(type="M",IF(item_in_plan,IF(AND(show_progress="Yes",item_in_complete),"⚑","◆"),IF(AND(display="Plan vs Base",item_in_base),"◆","")),"")</f>
        <v/>
      </c>
      <c r="AP28" s="41" t="str" cm="1">
        <f t="array" aca="1" ref="AP28" ca="1">IF(type="M",IF(item_in_plan,IF(AND(show_progress="Yes",item_in_complete),"⚑","◆"),IF(AND(display="Plan vs Base",item_in_base),"◆","")),"")</f>
        <v/>
      </c>
      <c r="AQ28" s="41" t="str" cm="1">
        <f t="array" aca="1" ref="AQ28" ca="1">IF(type="M",IF(item_in_plan,IF(AND(show_progress="Yes",item_in_complete),"⚑","◆"),IF(AND(display="Plan vs Base",item_in_base),"◆","")),"")</f>
        <v/>
      </c>
      <c r="AR28" s="41" t="str" cm="1">
        <f t="array" aca="1" ref="AR28" ca="1">IF(type="M",IF(item_in_plan,IF(AND(show_progress="Yes",item_in_complete),"⚑","◆"),IF(AND(display="Plan vs Base",item_in_base),"◆","")),"")</f>
        <v/>
      </c>
      <c r="AS28" s="41" t="str" cm="1">
        <f t="array" aca="1" ref="AS28" ca="1">IF(type="M",IF(item_in_plan,IF(AND(show_progress="Yes",item_in_complete),"⚑","◆"),IF(AND(display="Plan vs Base",item_in_base),"◆","")),"")</f>
        <v/>
      </c>
      <c r="AT28" s="41" t="str" cm="1">
        <f t="array" aca="1" ref="AT28" ca="1">IF(type="M",IF(item_in_plan,IF(AND(show_progress="Yes",item_in_complete),"⚑","◆"),IF(AND(display="Plan vs Base",item_in_base),"◆","")),"")</f>
        <v/>
      </c>
      <c r="AU28" s="41" t="str" cm="1">
        <f t="array" aca="1" ref="AU28" ca="1">IF(type="M",IF(item_in_plan,IF(AND(show_progress="Yes",item_in_complete),"⚑","◆"),IF(AND(display="Plan vs Base",item_in_base),"◆","")),"")</f>
        <v/>
      </c>
      <c r="AV28" s="41" t="str" cm="1">
        <f t="array" aca="1" ref="AV28" ca="1">IF(type="M",IF(item_in_plan,IF(AND(show_progress="Yes",item_in_complete),"⚑","◆"),IF(AND(display="Plan vs Base",item_in_base),"◆","")),"")</f>
        <v/>
      </c>
      <c r="AW28" s="41" t="str" cm="1">
        <f t="array" aca="1" ref="AW28" ca="1">IF(type="M",IF(item_in_plan,IF(AND(show_progress="Yes",item_in_complete),"⚑","◆"),IF(AND(display="Plan vs Base",item_in_base),"◆","")),"")</f>
        <v/>
      </c>
      <c r="AX28" s="41" t="str" cm="1">
        <f t="array" aca="1" ref="AX28" ca="1">IF(type="M",IF(item_in_plan,IF(AND(show_progress="Yes",item_in_complete),"⚑","◆"),IF(AND(display="Plan vs Base",item_in_base),"◆","")),"")</f>
        <v/>
      </c>
      <c r="AY28" s="41" t="str" cm="1">
        <f t="array" aca="1" ref="AY28" ca="1">IF(type="M",IF(item_in_plan,IF(AND(show_progress="Yes",item_in_complete),"⚑","◆"),IF(AND(display="Plan vs Base",item_in_base),"◆","")),"")</f>
        <v/>
      </c>
      <c r="AZ28" s="41" t="str" cm="1">
        <f t="array" aca="1" ref="AZ28" ca="1">IF(type="M",IF(item_in_plan,IF(AND(show_progress="Yes",item_in_complete),"⚑","◆"),IF(AND(display="Plan vs Base",item_in_base),"◆","")),"")</f>
        <v/>
      </c>
      <c r="BA28" s="41" t="str" cm="1">
        <f t="array" aca="1" ref="BA28" ca="1">IF(type="M",IF(item_in_plan,IF(AND(show_progress="Yes",item_in_complete),"⚑","◆"),IF(AND(display="Plan vs Base",item_in_base),"◆","")),"")</f>
        <v/>
      </c>
      <c r="BB28" s="41" t="str" cm="1">
        <f t="array" aca="1" ref="BB28" ca="1">IF(type="M",IF(item_in_plan,IF(AND(show_progress="Yes",item_in_complete),"⚑","◆"),IF(AND(display="Plan vs Base",item_in_base),"◆","")),"")</f>
        <v/>
      </c>
      <c r="BC28" s="41" t="str" cm="1">
        <f t="array" aca="1" ref="BC28" ca="1">IF(type="M",IF(item_in_plan,IF(AND(show_progress="Yes",item_in_complete),"⚑","◆"),IF(AND(display="Plan vs Base",item_in_base),"◆","")),"")</f>
        <v/>
      </c>
      <c r="BD28" s="41" t="str" cm="1">
        <f t="array" aca="1" ref="BD28" ca="1">IF(type="M",IF(item_in_plan,IF(AND(show_progress="Yes",item_in_complete),"⚑","◆"),IF(AND(display="Plan vs Base",item_in_base),"◆","")),"")</f>
        <v/>
      </c>
      <c r="BE28" s="41" t="str" cm="1">
        <f t="array" aca="1" ref="BE28" ca="1">IF(type="M",IF(item_in_plan,IF(AND(show_progress="Yes",item_in_complete),"⚑","◆"),IF(AND(display="Plan vs Base",item_in_base),"◆","")),"")</f>
        <v/>
      </c>
      <c r="BF28" s="41" t="str" cm="1">
        <f t="array" aca="1" ref="BF28" ca="1">IF(type="M",IF(item_in_plan,IF(AND(show_progress="Yes",item_in_complete),"⚑","◆"),IF(AND(display="Plan vs Base",item_in_base),"◆","")),"")</f>
        <v/>
      </c>
      <c r="BG28" s="41" t="str" cm="1">
        <f t="array" aca="1" ref="BG28" ca="1">IF(type="M",IF(item_in_plan,IF(AND(show_progress="Yes",item_in_complete),"⚑","◆"),IF(AND(display="Plan vs Base",item_in_base),"◆","")),"")</f>
        <v/>
      </c>
      <c r="BH28" s="41" t="str" cm="1">
        <f t="array" aca="1" ref="BH28" ca="1">IF(type="M",IF(item_in_plan,IF(AND(show_progress="Yes",item_in_complete),"⚑","◆"),IF(AND(display="Plan vs Base",item_in_base),"◆","")),"")</f>
        <v/>
      </c>
      <c r="BI28" s="41" t="str" cm="1">
        <f t="array" aca="1" ref="BI28" ca="1">IF(type="M",IF(item_in_plan,IF(AND(show_progress="Yes",item_in_complete),"⚑","◆"),IF(AND(display="Plan vs Base",item_in_base),"◆","")),"")</f>
        <v/>
      </c>
      <c r="BJ28" s="41" t="str" cm="1">
        <f t="array" aca="1" ref="BJ28" ca="1">IF(type="M",IF(item_in_plan,IF(AND(show_progress="Yes",item_in_complete),"⚑","◆"),IF(AND(display="Plan vs Base",item_in_base),"◆","")),"")</f>
        <v/>
      </c>
      <c r="BK28" s="41" t="str" cm="1">
        <f t="array" aca="1" ref="BK28" ca="1">IF(type="M",IF(item_in_plan,IF(AND(show_progress="Yes",item_in_complete),"⚑","◆"),IF(AND(display="Plan vs Base",item_in_base),"◆","")),"")</f>
        <v/>
      </c>
      <c r="BL28" s="41" t="str" cm="1">
        <f t="array" aca="1" ref="BL28" ca="1">IF(type="M",IF(item_in_plan,IF(AND(show_progress="Yes",item_in_complete),"⚑","◆"),IF(AND(display="Plan vs Base",item_in_base),"◆","")),"")</f>
        <v/>
      </c>
      <c r="BM28" s="41" t="str" cm="1">
        <f t="array" aca="1" ref="BM28" ca="1">IF(type="M",IF(item_in_plan,IF(AND(show_progress="Yes",item_in_complete),"⚑","◆"),IF(AND(display="Plan vs Base",item_in_base),"◆","")),"")</f>
        <v/>
      </c>
      <c r="BN28" s="41" t="str" cm="1">
        <f t="array" aca="1" ref="BN28" ca="1">IF(type="M",IF(item_in_plan,IF(AND(show_progress="Yes",item_in_complete),"⚑","◆"),IF(AND(display="Plan vs Base",item_in_base),"◆","")),"")</f>
        <v/>
      </c>
      <c r="BO28" s="41" t="str" cm="1">
        <f t="array" aca="1" ref="BO28" ca="1">IF(type="M",IF(item_in_plan,IF(AND(show_progress="Yes",item_in_complete),"⚑","◆"),IF(AND(display="Plan vs Base",item_in_base),"◆","")),"")</f>
        <v/>
      </c>
      <c r="BP28" s="41" t="str" cm="1">
        <f t="array" aca="1" ref="BP28" ca="1">IF(type="M",IF(item_in_plan,IF(AND(show_progress="Yes",item_in_complete),"⚑","◆"),IF(AND(display="Plan vs Base",item_in_base),"◆","")),"")</f>
        <v/>
      </c>
      <c r="BQ28" s="41" t="str" cm="1">
        <f t="array" aca="1" ref="BQ28" ca="1">IF(type="M",IF(item_in_plan,IF(AND(show_progress="Yes",item_in_complete),"⚑","◆"),IF(AND(display="Plan vs Base",item_in_base),"◆","")),"")</f>
        <v/>
      </c>
      <c r="BR28" s="41" t="str" cm="1">
        <f t="array" aca="1" ref="BR28" ca="1">IF(type="M",IF(item_in_plan,IF(AND(show_progress="Yes",item_in_complete),"⚑","◆"),IF(AND(display="Plan vs Base",item_in_base),"◆","")),"")</f>
        <v/>
      </c>
      <c r="BS28" s="41" t="str" cm="1">
        <f t="array" aca="1" ref="BS28" ca="1">IF(type="M",IF(item_in_plan,IF(AND(show_progress="Yes",item_in_complete),"⚑","◆"),IF(AND(display="Plan vs Base",item_in_base),"◆","")),"")</f>
        <v/>
      </c>
      <c r="BT28" s="41" t="str" cm="1">
        <f t="array" aca="1" ref="BT28" ca="1">IF(type="M",IF(item_in_plan,IF(AND(show_progress="Yes",item_in_complete),"⚑","◆"),IF(AND(display="Plan vs Base",item_in_base),"◆","")),"")</f>
        <v/>
      </c>
      <c r="BU28" s="41" t="str" cm="1">
        <f t="array" aca="1" ref="BU28" ca="1">IF(type="M",IF(item_in_plan,IF(AND(show_progress="Yes",item_in_complete),"⚑","◆"),IF(AND(display="Plan vs Base",item_in_base),"◆","")),"")</f>
        <v/>
      </c>
      <c r="BV28" s="41" t="str" cm="1">
        <f t="array" aca="1" ref="BV28" ca="1">IF(type="M",IF(item_in_plan,IF(AND(show_progress="Yes",item_in_complete),"⚑","◆"),IF(AND(display="Plan vs Base",item_in_base),"◆","")),"")</f>
        <v/>
      </c>
      <c r="BW28" s="41" t="str" cm="1">
        <f t="array" aca="1" ref="BW28" ca="1">IF(type="M",IF(item_in_plan,IF(AND(show_progress="Yes",item_in_complete),"⚑","◆"),IF(AND(display="Plan vs Base",item_in_base),"◆","")),"")</f>
        <v/>
      </c>
      <c r="BX28" s="41" t="str" cm="1">
        <f t="array" aca="1" ref="BX28" ca="1">IF(type="M",IF(item_in_plan,IF(AND(show_progress="Yes",item_in_complete),"⚑","◆"),IF(AND(display="Plan vs Base",item_in_base),"◆","")),"")</f>
        <v/>
      </c>
      <c r="BY28" s="41" t="str" cm="1">
        <f t="array" aca="1" ref="BY28" ca="1">IF(type="M",IF(item_in_plan,IF(AND(show_progress="Yes",item_in_complete),"⚑","◆"),IF(AND(display="Plan vs Base",item_in_base),"◆","")),"")</f>
        <v/>
      </c>
      <c r="BZ28" s="41" t="str" cm="1">
        <f t="array" aca="1" ref="BZ28" ca="1">IF(type="M",IF(item_in_plan,IF(AND(show_progress="Yes",item_in_complete),"⚑","◆"),IF(AND(display="Plan vs Base",item_in_base),"◆","")),"")</f>
        <v/>
      </c>
      <c r="CA28" s="41" t="str" cm="1">
        <f t="array" aca="1" ref="CA28" ca="1">IF(type="M",IF(item_in_plan,IF(AND(show_progress="Yes",item_in_complete),"⚑","◆"),IF(AND(display="Plan vs Base",item_in_base),"◆","")),"")</f>
        <v/>
      </c>
      <c r="CB28" s="41" t="str" cm="1">
        <f t="array" aca="1" ref="CB28" ca="1">IF(type="M",IF(item_in_plan,IF(AND(show_progress="Yes",item_in_complete),"⚑","◆"),IF(AND(display="Plan vs Base",item_in_base),"◆","")),"")</f>
        <v/>
      </c>
      <c r="CC28" s="41" t="str" cm="1">
        <f t="array" aca="1" ref="CC28" ca="1">IF(type="M",IF(item_in_plan,IF(AND(show_progress="Yes",item_in_complete),"⚑","◆"),IF(AND(display="Plan vs Base",item_in_base),"◆","")),"")</f>
        <v/>
      </c>
      <c r="CD28" s="41" t="str" cm="1">
        <f t="array" aca="1" ref="CD28" ca="1">IF(type="M",IF(item_in_plan,IF(AND(show_progress="Yes",item_in_complete),"⚑","◆"),IF(AND(display="Plan vs Base",item_in_base),"◆","")),"")</f>
        <v/>
      </c>
      <c r="CE28" s="41" t="str" cm="1">
        <f t="array" aca="1" ref="CE28" ca="1">IF(type="M",IF(item_in_plan,IF(AND(show_progress="Yes",item_in_complete),"⚑","◆"),IF(AND(display="Plan vs Base",item_in_base),"◆","")),"")</f>
        <v/>
      </c>
      <c r="CF28" s="41" t="str" cm="1">
        <f t="array" aca="1" ref="CF28" ca="1">IF(type="M",IF(item_in_plan,IF(AND(show_progress="Yes",item_in_complete),"⚑","◆"),IF(AND(display="Plan vs Base",item_in_base),"◆","")),"")</f>
        <v/>
      </c>
      <c r="CG28" s="41" t="str" cm="1">
        <f t="array" aca="1" ref="CG28" ca="1">IF(type="M",IF(item_in_plan,IF(AND(show_progress="Yes",item_in_complete),"⚑","◆"),IF(AND(display="Plan vs Base",item_in_base),"◆","")),"")</f>
        <v/>
      </c>
      <c r="CH28" s="41" t="str" cm="1">
        <f t="array" aca="1" ref="CH28" ca="1">IF(type="M",IF(item_in_plan,IF(AND(show_progress="Yes",item_in_complete),"⚑","◆"),IF(AND(display="Plan vs Base",item_in_base),"◆","")),"")</f>
        <v/>
      </c>
      <c r="CI28" s="41" t="str" cm="1">
        <f t="array" aca="1" ref="CI28" ca="1">IF(type="M",IF(item_in_plan,IF(AND(show_progress="Yes",item_in_complete),"⚑","◆"),IF(AND(display="Plan vs Base",item_in_base),"◆","")),"")</f>
        <v/>
      </c>
      <c r="CJ28" s="41" t="str" cm="1">
        <f t="array" aca="1" ref="CJ28" ca="1">IF(type="M",IF(item_in_plan,IF(AND(show_progress="Yes",item_in_complete),"⚑","◆"),IF(AND(display="Plan vs Base",item_in_base),"◆","")),"")</f>
        <v/>
      </c>
      <c r="CK28" s="41" t="str" cm="1">
        <f t="array" aca="1" ref="CK28" ca="1">IF(type="M",IF(item_in_plan,IF(AND(show_progress="Yes",item_in_complete),"⚑","◆"),IF(AND(display="Plan vs Base",item_in_base),"◆","")),"")</f>
        <v/>
      </c>
      <c r="CL28" s="41" t="str" cm="1">
        <f t="array" aca="1" ref="CL28" ca="1">IF(type="M",IF(item_in_plan,IF(AND(show_progress="Yes",item_in_complete),"⚑","◆"),IF(AND(display="Plan vs Base",item_in_base),"◆","")),"")</f>
        <v/>
      </c>
      <c r="CM28" s="41" t="str" cm="1">
        <f t="array" aca="1" ref="CM28" ca="1">IF(type="M",IF(item_in_plan,IF(AND(show_progress="Yes",item_in_complete),"⚑","◆"),IF(AND(display="Plan vs Base",item_in_base),"◆","")),"")</f>
        <v/>
      </c>
      <c r="CN28" s="41" t="str" cm="1">
        <f t="array" aca="1" ref="CN28" ca="1">IF(type="M",IF(item_in_plan,IF(AND(show_progress="Yes",item_in_complete),"⚑","◆"),IF(AND(display="Plan vs Base",item_in_base),"◆","")),"")</f>
        <v/>
      </c>
      <c r="CO28" s="41" t="str" cm="1">
        <f t="array" aca="1" ref="CO28" ca="1">IF(type="M",IF(item_in_plan,IF(AND(show_progress="Yes",item_in_complete),"⚑","◆"),IF(AND(display="Plan vs Base",item_in_base),"◆","")),"")</f>
        <v/>
      </c>
      <c r="CP28" s="41" t="str" cm="1">
        <f t="array" aca="1" ref="CP28" ca="1">IF(type="M",IF(item_in_plan,IF(AND(show_progress="Yes",item_in_complete),"⚑","◆"),IF(AND(display="Plan vs Base",item_in_base),"◆","")),"")</f>
        <v/>
      </c>
      <c r="CQ28" s="41" t="str" cm="1">
        <f t="array" aca="1" ref="CQ28" ca="1">IF(type="M",IF(item_in_plan,IF(AND(show_progress="Yes",item_in_complete),"⚑","◆"),IF(AND(display="Plan vs Base",item_in_base),"◆","")),"")</f>
        <v/>
      </c>
      <c r="CR28" s="41" t="str" cm="1">
        <f t="array" aca="1" ref="CR28" ca="1">IF(type="M",IF(item_in_plan,IF(AND(show_progress="Yes",item_in_complete),"⚑","◆"),IF(AND(display="Plan vs Base",item_in_base),"◆","")),"")</f>
        <v/>
      </c>
      <c r="CS28" s="41" t="str" cm="1">
        <f t="array" aca="1" ref="CS28" ca="1">IF(type="M",IF(item_in_plan,IF(AND(show_progress="Yes",item_in_complete),"⚑","◆"),IF(AND(display="Plan vs Base",item_in_base),"◆","")),"")</f>
        <v/>
      </c>
      <c r="CT28" s="41" t="str" cm="1">
        <f t="array" aca="1" ref="CT28" ca="1">IF(type="M",IF(item_in_plan,IF(AND(show_progress="Yes",item_in_complete),"⚑","◆"),IF(AND(display="Plan vs Base",item_in_base),"◆","")),"")</f>
        <v/>
      </c>
      <c r="CU28" s="41" t="str" cm="1">
        <f t="array" aca="1" ref="CU28" ca="1">IF(type="M",IF(item_in_plan,IF(AND(show_progress="Yes",item_in_complete),"⚑","◆"),IF(AND(display="Plan vs Base",item_in_base),"◆","")),"")</f>
        <v/>
      </c>
      <c r="CV28" s="41" t="str" cm="1">
        <f t="array" aca="1" ref="CV28" ca="1">IF(type="M",IF(item_in_plan,IF(AND(show_progress="Yes",item_in_complete),"⚑","◆"),IF(AND(display="Plan vs Base",item_in_base),"◆","")),"")</f>
        <v/>
      </c>
      <c r="CW28" s="41" t="str" cm="1">
        <f t="array" aca="1" ref="CW28" ca="1">IF(type="M",IF(item_in_plan,IF(AND(show_progress="Yes",item_in_complete),"⚑","◆"),IF(AND(display="Plan vs Base",item_in_base),"◆","")),"")</f>
        <v/>
      </c>
      <c r="CX28" s="41" t="str" cm="1">
        <f t="array" aca="1" ref="CX28" ca="1">IF(type="M",IF(item_in_plan,IF(AND(show_progress="Yes",item_in_complete),"⚑","◆"),IF(AND(display="Plan vs Base",item_in_base),"◆","")),"")</f>
        <v/>
      </c>
      <c r="CY28" s="41" t="str" cm="1">
        <f t="array" aca="1" ref="CY28" ca="1">IF(type="M",IF(item_in_plan,IF(AND(show_progress="Yes",item_in_complete),"⚑","◆"),IF(AND(display="Plan vs Base",item_in_base),"◆","")),"")</f>
        <v/>
      </c>
      <c r="CZ28" s="41" t="str" cm="1">
        <f t="array" aca="1" ref="CZ28" ca="1">IF(type="M",IF(item_in_plan,IF(AND(show_progress="Yes",item_in_complete),"⚑","◆"),IF(AND(display="Plan vs Base",item_in_base),"◆","")),"")</f>
        <v/>
      </c>
      <c r="DA28" s="41" t="str" cm="1">
        <f t="array" aca="1" ref="DA28" ca="1">IF(type="M",IF(item_in_plan,IF(AND(show_progress="Yes",item_in_complete),"⚑","◆"),IF(AND(display="Plan vs Base",item_in_base),"◆","")),"")</f>
        <v/>
      </c>
      <c r="DB28" s="41" t="str" cm="1">
        <f t="array" aca="1" ref="DB28" ca="1">IF(type="M",IF(item_in_plan,IF(AND(show_progress="Yes",item_in_complete),"⚑","◆"),IF(AND(display="Plan vs Base",item_in_base),"◆","")),"")</f>
        <v/>
      </c>
      <c r="DC28" s="41" t="str" cm="1">
        <f t="array" aca="1" ref="DC28" ca="1">IF(type="M",IF(item_in_plan,IF(AND(show_progress="Yes",item_in_complete),"⚑","◆"),IF(AND(display="Plan vs Base",item_in_base),"◆","")),"")</f>
        <v/>
      </c>
      <c r="DD28" s="41" t="str" cm="1">
        <f t="array" aca="1" ref="DD28" ca="1">IF(type="M",IF(item_in_plan,IF(AND(show_progress="Yes",item_in_complete),"⚑","◆"),IF(AND(display="Plan vs Base",item_in_base),"◆","")),"")</f>
        <v/>
      </c>
      <c r="DE28" s="41" t="str" cm="1">
        <f t="array" aca="1" ref="DE28" ca="1">IF(type="M",IF(item_in_plan,IF(AND(show_progress="Yes",item_in_complete),"⚑","◆"),IF(AND(display="Plan vs Base",item_in_base),"◆","")),"")</f>
        <v/>
      </c>
      <c r="DF28" s="41" t="str" cm="1">
        <f t="array" aca="1" ref="DF28" ca="1">IF(type="M",IF(item_in_plan,IF(AND(show_progress="Yes",item_in_complete),"⚑","◆"),IF(AND(display="Plan vs Base",item_in_base),"◆","")),"")</f>
        <v/>
      </c>
      <c r="DG28" s="41" t="str" cm="1">
        <f t="array" aca="1" ref="DG28" ca="1">IF(type="M",IF(item_in_plan,IF(AND(show_progress="Yes",item_in_complete),"⚑","◆"),IF(AND(display="Plan vs Base",item_in_base),"◆","")),"")</f>
        <v/>
      </c>
      <c r="DH28" s="41" t="str" cm="1">
        <f t="array" aca="1" ref="DH28" ca="1">IF(type="M",IF(item_in_plan,IF(AND(show_progress="Yes",item_in_complete),"⚑","◆"),IF(AND(display="Plan vs Base",item_in_base),"◆","")),"")</f>
        <v/>
      </c>
      <c r="DI28" s="41" t="str" cm="1">
        <f t="array" aca="1" ref="DI28" ca="1">IF(type="M",IF(item_in_plan,IF(AND(show_progress="Yes",item_in_complete),"⚑","◆"),IF(AND(display="Plan vs Base",item_in_base),"◆","")),"")</f>
        <v/>
      </c>
      <c r="DJ28" s="41" t="str" cm="1">
        <f t="array" aca="1" ref="DJ28" ca="1">IF(type="M",IF(item_in_plan,IF(AND(show_progress="Yes",item_in_complete),"⚑","◆"),IF(AND(display="Plan vs Base",item_in_base),"◆","")),"")</f>
        <v/>
      </c>
      <c r="DK28" s="41" t="str" cm="1">
        <f t="array" aca="1" ref="DK28" ca="1">IF(type="M",IF(item_in_plan,IF(AND(show_progress="Yes",item_in_complete),"⚑","◆"),IF(AND(display="Plan vs Base",item_in_base),"◆","")),"")</f>
        <v/>
      </c>
      <c r="DL28" s="41" t="str" cm="1">
        <f t="array" aca="1" ref="DL28" ca="1">IF(type="M",IF(item_in_plan,IF(AND(show_progress="Yes",item_in_complete),"⚑","◆"),IF(AND(display="Plan vs Base",item_in_base),"◆","")),"")</f>
        <v/>
      </c>
      <c r="DM28" s="41" t="str" cm="1">
        <f t="array" aca="1" ref="DM28" ca="1">IF(type="M",IF(item_in_plan,IF(AND(show_progress="Yes",item_in_complete),"⚑","◆"),IF(AND(display="Plan vs Base",item_in_base),"◆","")),"")</f>
        <v/>
      </c>
      <c r="DN28" s="41" t="str" cm="1">
        <f t="array" aca="1" ref="DN28" ca="1">IF(type="M",IF(item_in_plan,IF(AND(show_progress="Yes",item_in_complete),"⚑","◆"),IF(AND(display="Plan vs Base",item_in_base),"◆","")),"")</f>
        <v/>
      </c>
      <c r="DO28" s="41" t="str" cm="1">
        <f t="array" aca="1" ref="DO28" ca="1">IF(type="M",IF(item_in_plan,IF(AND(show_progress="Yes",item_in_complete),"⚑","◆"),IF(AND(display="Plan vs Base",item_in_base),"◆","")),"")</f>
        <v/>
      </c>
      <c r="DP28" s="41" t="str" cm="1">
        <f t="array" aca="1" ref="DP28" ca="1">IF(type="M",IF(item_in_plan,IF(AND(show_progress="Yes",item_in_complete),"⚑","◆"),IF(AND(display="Plan vs Base",item_in_base),"◆","")),"")</f>
        <v/>
      </c>
      <c r="DQ28" s="41" t="str" cm="1">
        <f t="array" aca="1" ref="DQ28" ca="1">IF(type="M",IF(item_in_plan,IF(AND(show_progress="Yes",item_in_complete),"⚑","◆"),IF(AND(display="Plan vs Base",item_in_base),"◆","")),"")</f>
        <v/>
      </c>
      <c r="DR28" s="41" t="str" cm="1">
        <f t="array" aca="1" ref="DR28" ca="1">IF(type="M",IF(item_in_plan,IF(AND(show_progress="Yes",item_in_complete),"⚑","◆"),IF(AND(display="Plan vs Base",item_in_base),"◆","")),"")</f>
        <v/>
      </c>
      <c r="DS28" s="41" t="str" cm="1">
        <f t="array" aca="1" ref="DS28" ca="1">IF(type="M",IF(item_in_plan,IF(AND(show_progress="Yes",item_in_complete),"⚑","◆"),IF(AND(display="Plan vs Base",item_in_base),"◆","")),"")</f>
        <v/>
      </c>
      <c r="DT28" s="41" t="str" cm="1">
        <f t="array" aca="1" ref="DT28" ca="1">IF(type="M",IF(item_in_plan,IF(AND(show_progress="Yes",item_in_complete),"⚑","◆"),IF(AND(display="Plan vs Base",item_in_base),"◆","")),"")</f>
        <v/>
      </c>
      <c r="DU28" s="41" t="str" cm="1">
        <f t="array" aca="1" ref="DU28" ca="1">IF(type="M",IF(item_in_plan,IF(AND(show_progress="Yes",item_in_complete),"⚑","◆"),IF(AND(display="Plan vs Base",item_in_base),"◆","")),"")</f>
        <v/>
      </c>
      <c r="DV28" s="41" t="str" cm="1">
        <f t="array" aca="1" ref="DV28" ca="1">IF(type="M",IF(item_in_plan,IF(AND(show_progress="Yes",item_in_complete),"⚑","◆"),IF(AND(display="Plan vs Base",item_in_base),"◆","")),"")</f>
        <v/>
      </c>
      <c r="DW28" s="41" t="str" cm="1">
        <f t="array" aca="1" ref="DW28" ca="1">IF(type="M",IF(item_in_plan,IF(AND(show_progress="Yes",item_in_complete),"⚑","◆"),IF(AND(display="Plan vs Base",item_in_base),"◆","")),"")</f>
        <v/>
      </c>
      <c r="DX28" s="41" t="str" cm="1">
        <f t="array" aca="1" ref="DX28" ca="1">IF(type="M",IF(item_in_plan,IF(AND(show_progress="Yes",item_in_complete),"⚑","◆"),IF(AND(display="Plan vs Base",item_in_base),"◆","")),"")</f>
        <v/>
      </c>
      <c r="DY28" s="41" t="str" cm="1">
        <f t="array" aca="1" ref="DY28" ca="1">IF(type="M",IF(item_in_plan,IF(AND(show_progress="Yes",item_in_complete),"⚑","◆"),IF(AND(display="Plan vs Base",item_in_base),"◆","")),"")</f>
        <v/>
      </c>
      <c r="DZ28" s="41" t="str" cm="1">
        <f t="array" aca="1" ref="DZ28" ca="1">IF(type="M",IF(item_in_plan,IF(AND(show_progress="Yes",item_in_complete),"⚑","◆"),IF(AND(display="Plan vs Base",item_in_base),"◆","")),"")</f>
        <v/>
      </c>
      <c r="EA28" s="41" t="str" cm="1">
        <f t="array" aca="1" ref="EA28" ca="1">IF(type="M",IF(item_in_plan,IF(AND(show_progress="Yes",item_in_complete),"⚑","◆"),IF(AND(display="Plan vs Base",item_in_base),"◆","")),"")</f>
        <v/>
      </c>
      <c r="EB28" s="41" t="str" cm="1">
        <f t="array" aca="1" ref="EB28" ca="1">IF(type="M",IF(item_in_plan,IF(AND(show_progress="Yes",item_in_complete),"⚑","◆"),IF(AND(display="Plan vs Base",item_in_base),"◆","")),"")</f>
        <v/>
      </c>
      <c r="EC28" s="41" t="str" cm="1">
        <f t="array" aca="1" ref="EC28" ca="1">IF(type="M",IF(item_in_plan,IF(AND(show_progress="Yes",item_in_complete),"⚑","◆"),IF(AND(display="Plan vs Base",item_in_base),"◆","")),"")</f>
        <v/>
      </c>
      <c r="ED28" s="41" t="str" cm="1">
        <f t="array" aca="1" ref="ED28" ca="1">IF(type="M",IF(item_in_plan,IF(AND(show_progress="Yes",item_in_complete),"⚑","◆"),IF(AND(display="Plan vs Base",item_in_base),"◆","")),"")</f>
        <v/>
      </c>
      <c r="EE28" s="41" t="str" cm="1">
        <f t="array" aca="1" ref="EE28" ca="1">IF(type="M",IF(item_in_plan,IF(AND(show_progress="Yes",item_in_complete),"⚑","◆"),IF(AND(display="Plan vs Base",item_in_base),"◆","")),"")</f>
        <v/>
      </c>
      <c r="EF28" s="41" t="str" cm="1">
        <f t="array" aca="1" ref="EF28" ca="1">IF(type="M",IF(item_in_plan,IF(AND(show_progress="Yes",item_in_complete),"⚑","◆"),IF(AND(display="Plan vs Base",item_in_base),"◆","")),"")</f>
        <v/>
      </c>
      <c r="EG28" s="41" t="str" cm="1">
        <f t="array" aca="1" ref="EG28" ca="1">IF(type="M",IF(item_in_plan,IF(AND(show_progress="Yes",item_in_complete),"⚑","◆"),IF(AND(display="Plan vs Base",item_in_base),"◆","")),"")</f>
        <v/>
      </c>
      <c r="EH28" s="41" t="str" cm="1">
        <f t="array" aca="1" ref="EH28" ca="1">IF(type="M",IF(item_in_plan,IF(AND(show_progress="Yes",item_in_complete),"⚑","◆"),IF(AND(display="Plan vs Base",item_in_base),"◆","")),"")</f>
        <v/>
      </c>
      <c r="EI28" s="41" t="str" cm="1">
        <f t="array" aca="1" ref="EI28" ca="1">IF(type="M",IF(item_in_plan,IF(AND(show_progress="Yes",item_in_complete),"⚑","◆"),IF(AND(display="Plan vs Base",item_in_base),"◆","")),"")</f>
        <v/>
      </c>
      <c r="EJ28" s="41" t="str" cm="1">
        <f t="array" aca="1" ref="EJ28" ca="1">IF(type="M",IF(item_in_plan,IF(AND(show_progress="Yes",item_in_complete),"⚑","◆"),IF(AND(display="Plan vs Base",item_in_base),"◆","")),"")</f>
        <v/>
      </c>
      <c r="EK28" s="41" t="str" cm="1">
        <f t="array" aca="1" ref="EK28" ca="1">IF(type="M",IF(item_in_plan,IF(AND(show_progress="Yes",item_in_complete),"⚑","◆"),IF(AND(display="Plan vs Base",item_in_base),"◆","")),"")</f>
        <v/>
      </c>
      <c r="EL28" s="41" t="str" cm="1">
        <f t="array" aca="1" ref="EL28" ca="1">IF(type="M",IF(item_in_plan,IF(AND(show_progress="Yes",item_in_complete),"⚑","◆"),IF(AND(display="Plan vs Base",item_in_base),"◆","")),"")</f>
        <v/>
      </c>
      <c r="EM28" s="41" t="str" cm="1">
        <f t="array" aca="1" ref="EM28" ca="1">IF(type="M",IF(item_in_plan,IF(AND(show_progress="Yes",item_in_complete),"⚑","◆"),IF(AND(display="Plan vs Base",item_in_base),"◆","")),"")</f>
        <v/>
      </c>
      <c r="EN28" s="41" t="str" cm="1">
        <f t="array" aca="1" ref="EN28" ca="1">IF(type="M",IF(item_in_plan,IF(AND(show_progress="Yes",item_in_complete),"⚑","◆"),IF(AND(display="Plan vs Base",item_in_base),"◆","")),"")</f>
        <v/>
      </c>
      <c r="EO28" s="41" t="str" cm="1">
        <f t="array" aca="1" ref="EO28" ca="1">IF(type="M",IF(item_in_plan,IF(AND(show_progress="Yes",item_in_complete),"⚑","◆"),IF(AND(display="Plan vs Base",item_in_base),"◆","")),"")</f>
        <v/>
      </c>
      <c r="EP28" s="41" t="str" cm="1">
        <f t="array" aca="1" ref="EP28" ca="1">IF(type="M",IF(item_in_plan,IF(AND(show_progress="Yes",item_in_complete),"⚑","◆"),IF(AND(display="Plan vs Base",item_in_base),"◆","")),"")</f>
        <v/>
      </c>
      <c r="EQ28" s="41" t="str" cm="1">
        <f t="array" aca="1" ref="EQ28" ca="1">IF(type="M",IF(item_in_plan,IF(AND(show_progress="Yes",item_in_complete),"⚑","◆"),IF(AND(display="Plan vs Base",item_in_base),"◆","")),"")</f>
        <v/>
      </c>
      <c r="ER28" s="41" t="str" cm="1">
        <f t="array" aca="1" ref="ER28" ca="1">IF(type="M",IF(item_in_plan,IF(AND(show_progress="Yes",item_in_complete),"⚑","◆"),IF(AND(display="Plan vs Base",item_in_base),"◆","")),"")</f>
        <v/>
      </c>
      <c r="ES28" s="41" t="str" cm="1">
        <f t="array" aca="1" ref="ES28" ca="1">IF(type="M",IF(item_in_plan,IF(AND(show_progress="Yes",item_in_complete),"⚑","◆"),IF(AND(display="Plan vs Base",item_in_base),"◆","")),"")</f>
        <v/>
      </c>
      <c r="ET28" s="41" t="str" cm="1">
        <f t="array" aca="1" ref="ET28" ca="1">IF(type="M",IF(item_in_plan,IF(AND(show_progress="Yes",item_in_complete),"⚑","◆"),IF(AND(display="Plan vs Base",item_in_base),"◆","")),"")</f>
        <v/>
      </c>
      <c r="EU28" s="41" t="str" cm="1">
        <f t="array" aca="1" ref="EU28" ca="1">IF(type="M",IF(item_in_plan,IF(AND(show_progress="Yes",item_in_complete),"⚑","◆"),IF(AND(display="Plan vs Base",item_in_base),"◆","")),"")</f>
        <v/>
      </c>
      <c r="EV28" s="41" t="str" cm="1">
        <f t="array" aca="1" ref="EV28" ca="1">IF(type="M",IF(item_in_plan,IF(AND(show_progress="Yes",item_in_complete),"⚑","◆"),IF(AND(display="Plan vs Base",item_in_base),"◆","")),"")</f>
        <v/>
      </c>
      <c r="EW28" s="41" t="str" cm="1">
        <f t="array" aca="1" ref="EW28" ca="1">IF(type="M",IF(item_in_plan,IF(AND(show_progress="Yes",item_in_complete),"⚑","◆"),IF(AND(display="Plan vs Base",item_in_base),"◆","")),"")</f>
        <v/>
      </c>
      <c r="EX28" s="41" t="str" cm="1">
        <f t="array" aca="1" ref="EX28" ca="1">IF(type="M",IF(item_in_plan,IF(AND(show_progress="Yes",item_in_complete),"⚑","◆"),IF(AND(display="Plan vs Base",item_in_base),"◆","")),"")</f>
        <v/>
      </c>
      <c r="EY28" s="41" t="str" cm="1">
        <f t="array" aca="1" ref="EY28" ca="1">IF(type="M",IF(item_in_plan,IF(AND(show_progress="Yes",item_in_complete),"⚑","◆"),IF(AND(display="Plan vs Base",item_in_base),"◆","")),"")</f>
        <v/>
      </c>
      <c r="EZ28" s="41" t="str" cm="1">
        <f t="array" aca="1" ref="EZ28" ca="1">IF(type="M",IF(item_in_plan,IF(AND(show_progress="Yes",item_in_complete),"⚑","◆"),IF(AND(display="Plan vs Base",item_in_base),"◆","")),"")</f>
        <v/>
      </c>
      <c r="FA28" s="41" t="str" cm="1">
        <f t="array" aca="1" ref="FA28" ca="1">IF(type="M",IF(item_in_plan,IF(AND(show_progress="Yes",item_in_complete),"⚑","◆"),IF(AND(display="Plan vs Base",item_in_base),"◆","")),"")</f>
        <v/>
      </c>
      <c r="FB28" s="41" t="str" cm="1">
        <f t="array" aca="1" ref="FB28" ca="1">IF(type="M",IF(item_in_plan,IF(AND(show_progress="Yes",item_in_complete),"⚑","◆"),IF(AND(display="Plan vs Base",item_in_base),"◆","")),"")</f>
        <v/>
      </c>
      <c r="FC28" s="41" t="str" cm="1">
        <f t="array" aca="1" ref="FC28" ca="1">IF(type="M",IF(item_in_plan,IF(AND(show_progress="Yes",item_in_complete),"⚑","◆"),IF(AND(display="Plan vs Base",item_in_base),"◆","")),"")</f>
        <v/>
      </c>
      <c r="FD28" s="41" t="str" cm="1">
        <f t="array" aca="1" ref="FD28" ca="1">IF(type="M",IF(item_in_plan,IF(AND(show_progress="Yes",item_in_complete),"⚑","◆"),IF(AND(display="Plan vs Base",item_in_base),"◆","")),"")</f>
        <v/>
      </c>
      <c r="FE28" s="41" t="str" cm="1">
        <f t="array" aca="1" ref="FE28" ca="1">IF(type="M",IF(item_in_plan,IF(AND(show_progress="Yes",item_in_complete),"⚑","◆"),IF(AND(display="Plan vs Base",item_in_base),"◆","")),"")</f>
        <v/>
      </c>
      <c r="FF28" s="41" t="str" cm="1">
        <f t="array" aca="1" ref="FF28" ca="1">IF(type="M",IF(item_in_plan,IF(AND(show_progress="Yes",item_in_complete),"⚑","◆"),IF(AND(display="Plan vs Base",item_in_base),"◆","")),"")</f>
        <v/>
      </c>
      <c r="FG28" s="41" t="str" cm="1">
        <f t="array" aca="1" ref="FG28" ca="1">IF(type="M",IF(item_in_plan,IF(AND(show_progress="Yes",item_in_complete),"⚑","◆"),IF(AND(display="Plan vs Base",item_in_base),"◆","")),"")</f>
        <v/>
      </c>
      <c r="FH28" s="41" t="str" cm="1">
        <f t="array" aca="1" ref="FH28" ca="1">IF(type="M",IF(item_in_plan,IF(AND(show_progress="Yes",item_in_complete),"⚑","◆"),IF(AND(display="Plan vs Base",item_in_base),"◆","")),"")</f>
        <v/>
      </c>
      <c r="FI28" s="41" t="str" cm="1">
        <f t="array" aca="1" ref="FI28" ca="1">IF(type="M",IF(item_in_plan,IF(AND(show_progress="Yes",item_in_complete),"⚑","◆"),IF(AND(display="Plan vs Base",item_in_base),"◆","")),"")</f>
        <v/>
      </c>
      <c r="FJ28" s="41" t="str" cm="1">
        <f t="array" aca="1" ref="FJ28" ca="1">IF(type="M",IF(item_in_plan,IF(AND(show_progress="Yes",item_in_complete),"⚑","◆"),IF(AND(display="Plan vs Base",item_in_base),"◆","")),"")</f>
        <v/>
      </c>
      <c r="FK28" s="41" t="str" cm="1">
        <f t="array" aca="1" ref="FK28" ca="1">IF(type="M",IF(item_in_plan,IF(AND(show_progress="Yes",item_in_complete),"⚑","◆"),IF(AND(display="Plan vs Base",item_in_base),"◆","")),"")</f>
        <v/>
      </c>
      <c r="FL28" s="41" t="str" cm="1">
        <f t="array" aca="1" ref="FL28" ca="1">IF(type="M",IF(item_in_plan,IF(AND(show_progress="Yes",item_in_complete),"⚑","◆"),IF(AND(display="Plan vs Base",item_in_base),"◆","")),"")</f>
        <v/>
      </c>
      <c r="FM28" s="41" t="str" cm="1">
        <f t="array" aca="1" ref="FM28" ca="1">IF(type="M",IF(item_in_plan,IF(AND(show_progress="Yes",item_in_complete),"⚑","◆"),IF(AND(display="Plan vs Base",item_in_base),"◆","")),"")</f>
        <v/>
      </c>
      <c r="FN28" s="41" t="str" cm="1">
        <f t="array" aca="1" ref="FN28" ca="1">IF(type="M",IF(item_in_plan,IF(AND(show_progress="Yes",item_in_complete),"⚑","◆"),IF(AND(display="Plan vs Base",item_in_base),"◆","")),"")</f>
        <v/>
      </c>
      <c r="FO28" s="41" t="str" cm="1">
        <f t="array" aca="1" ref="FO28" ca="1">IF(type="M",IF(item_in_plan,IF(AND(show_progress="Yes",item_in_complete),"⚑","◆"),IF(AND(display="Plan vs Base",item_in_base),"◆","")),"")</f>
        <v/>
      </c>
      <c r="FP28" s="41" t="str" cm="1">
        <f t="array" aca="1" ref="FP28" ca="1">IF(type="M",IF(item_in_plan,IF(AND(show_progress="Yes",item_in_complete),"⚑","◆"),IF(AND(display="Plan vs Base",item_in_base),"◆","")),"")</f>
        <v/>
      </c>
      <c r="FQ28" s="41" t="str" cm="1">
        <f t="array" aca="1" ref="FQ28" ca="1">IF(type="M",IF(item_in_plan,IF(AND(show_progress="Yes",item_in_complete),"⚑","◆"),IF(AND(display="Plan vs Base",item_in_base),"◆","")),"")</f>
        <v/>
      </c>
      <c r="FR28" s="41" t="str" cm="1">
        <f t="array" aca="1" ref="FR28" ca="1">IF(type="M",IF(item_in_plan,IF(AND(show_progress="Yes",item_in_complete),"⚑","◆"),IF(AND(display="Plan vs Base",item_in_base),"◆","")),"")</f>
        <v/>
      </c>
      <c r="FS28" s="41" t="str" cm="1">
        <f t="array" aca="1" ref="FS28" ca="1">IF(type="M",IF(item_in_plan,IF(AND(show_progress="Yes",item_in_complete),"⚑","◆"),IF(AND(display="Plan vs Base",item_in_base),"◆","")),"")</f>
        <v/>
      </c>
      <c r="FT28" s="41" t="str" cm="1">
        <f t="array" aca="1" ref="FT28" ca="1">IF(type="M",IF(item_in_plan,IF(AND(show_progress="Yes",item_in_complete),"⚑","◆"),IF(AND(display="Plan vs Base",item_in_base),"◆","")),"")</f>
        <v/>
      </c>
      <c r="FU28" s="41" t="str" cm="1">
        <f t="array" aca="1" ref="FU28" ca="1">IF(type="M",IF(item_in_plan,IF(AND(show_progress="Yes",item_in_complete),"⚑","◆"),IF(AND(display="Plan vs Base",item_in_base),"◆","")),"")</f>
        <v/>
      </c>
      <c r="FV28" s="41" t="str" cm="1">
        <f t="array" aca="1" ref="FV28" ca="1">IF(type="M",IF(item_in_plan,IF(AND(show_progress="Yes",item_in_complete),"⚑","◆"),IF(AND(display="Plan vs Base",item_in_base),"◆","")),"")</f>
        <v/>
      </c>
      <c r="FW28" s="41" t="str" cm="1">
        <f t="array" aca="1" ref="FW28" ca="1">IF(type="M",IF(item_in_plan,IF(AND(show_progress="Yes",item_in_complete),"⚑","◆"),IF(AND(display="Plan vs Base",item_in_base),"◆","")),"")</f>
        <v/>
      </c>
      <c r="FX28" s="41" t="str" cm="1">
        <f t="array" aca="1" ref="FX28" ca="1">IF(type="M",IF(item_in_plan,IF(AND(show_progress="Yes",item_in_complete),"⚑","◆"),IF(AND(display="Plan vs Base",item_in_base),"◆","")),"")</f>
        <v/>
      </c>
      <c r="FY28" s="41" t="str" cm="1">
        <f t="array" aca="1" ref="FY28" ca="1">IF(type="M",IF(item_in_plan,IF(AND(show_progress="Yes",item_in_complete),"⚑","◆"),IF(AND(display="Plan vs Base",item_in_base),"◆","")),"")</f>
        <v/>
      </c>
      <c r="FZ28" s="41" t="str" cm="1">
        <f t="array" aca="1" ref="FZ28" ca="1">IF(type="M",IF(item_in_plan,IF(AND(show_progress="Yes",item_in_complete),"⚑","◆"),IF(AND(display="Plan vs Base",item_in_base),"◆","")),"")</f>
        <v/>
      </c>
      <c r="GA28" s="41" t="str" cm="1">
        <f t="array" aca="1" ref="GA28" ca="1">IF(type="M",IF(item_in_plan,IF(AND(show_progress="Yes",item_in_complete),"⚑","◆"),IF(AND(display="Plan vs Base",item_in_base),"◆","")),"")</f>
        <v/>
      </c>
      <c r="GB28" s="41" t="str" cm="1">
        <f t="array" aca="1" ref="GB28" ca="1">IF(type="M",IF(item_in_plan,IF(AND(show_progress="Yes",item_in_complete),"⚑","◆"),IF(AND(display="Plan vs Base",item_in_base),"◆","")),"")</f>
        <v/>
      </c>
      <c r="GC28" s="41" t="str" cm="1">
        <f t="array" aca="1" ref="GC28" ca="1">IF(type="M",IF(item_in_plan,IF(AND(show_progress="Yes",item_in_complete),"⚑","◆"),IF(AND(display="Plan vs Base",item_in_base),"◆","")),"")</f>
        <v/>
      </c>
      <c r="GD28" s="41" t="str" cm="1">
        <f t="array" aca="1" ref="GD28" ca="1">IF(type="M",IF(item_in_plan,IF(AND(show_progress="Yes",item_in_complete),"⚑","◆"),IF(AND(display="Plan vs Base",item_in_base),"◆","")),"")</f>
        <v/>
      </c>
      <c r="GE28" s="41" t="str" cm="1">
        <f t="array" aca="1" ref="GE28" ca="1">IF(type="M",IF(item_in_plan,IF(AND(show_progress="Yes",item_in_complete),"⚑","◆"),IF(AND(display="Plan vs Base",item_in_base),"◆","")),"")</f>
        <v/>
      </c>
      <c r="GF28" s="41" t="str" cm="1">
        <f t="array" aca="1" ref="GF28" ca="1">IF(type="M",IF(item_in_plan,IF(AND(show_progress="Yes",item_in_complete),"⚑","◆"),IF(AND(display="Plan vs Base",item_in_base),"◆","")),"")</f>
        <v/>
      </c>
      <c r="GG28" s="41" t="str" cm="1">
        <f t="array" aca="1" ref="GG28" ca="1">IF(type="M",IF(item_in_plan,IF(AND(show_progress="Yes",item_in_complete),"⚑","◆"),IF(AND(display="Plan vs Base",item_in_base),"◆","")),"")</f>
        <v/>
      </c>
      <c r="GH28" s="41" t="str" cm="1">
        <f t="array" aca="1" ref="GH28" ca="1">IF(type="M",IF(item_in_plan,IF(AND(show_progress="Yes",item_in_complete),"⚑","◆"),IF(AND(display="Plan vs Base",item_in_base),"◆","")),"")</f>
        <v/>
      </c>
      <c r="GI28" s="41" t="str" cm="1">
        <f t="array" aca="1" ref="GI28" ca="1">IF(type="M",IF(item_in_plan,IF(AND(show_progress="Yes",item_in_complete),"⚑","◆"),IF(AND(display="Plan vs Base",item_in_base),"◆","")),"")</f>
        <v/>
      </c>
      <c r="GJ28" s="41" t="str" cm="1">
        <f t="array" aca="1" ref="GJ28" ca="1">IF(type="M",IF(item_in_plan,IF(AND(show_progress="Yes",item_in_complete),"⚑","◆"),IF(AND(display="Plan vs Base",item_in_base),"◆","")),"")</f>
        <v/>
      </c>
      <c r="GK28" s="41" t="str" cm="1">
        <f t="array" aca="1" ref="GK28" ca="1">IF(type="M",IF(item_in_plan,IF(AND(show_progress="Yes",item_in_complete),"⚑","◆"),IF(AND(display="Plan vs Base",item_in_base),"◆","")),"")</f>
        <v/>
      </c>
      <c r="GL28" s="41" t="str" cm="1">
        <f t="array" aca="1" ref="GL28" ca="1">IF(type="M",IF(item_in_plan,IF(AND(show_progress="Yes",item_in_complete),"⚑","◆"),IF(AND(display="Plan vs Base",item_in_base),"◆","")),"")</f>
        <v/>
      </c>
      <c r="GM28" s="41" t="str" cm="1">
        <f t="array" aca="1" ref="GM28" ca="1">IF(type="M",IF(item_in_plan,IF(AND(show_progress="Yes",item_in_complete),"⚑","◆"),IF(AND(display="Plan vs Base",item_in_base),"◆","")),"")</f>
        <v/>
      </c>
      <c r="GN28" s="41" t="str" cm="1">
        <f t="array" aca="1" ref="GN28" ca="1">IF(type="M",IF(item_in_plan,IF(AND(show_progress="Yes",item_in_complete),"⚑","◆"),IF(AND(display="Plan vs Base",item_in_base),"◆","")),"")</f>
        <v/>
      </c>
      <c r="GO28" s="41" t="str" cm="1">
        <f t="array" aca="1" ref="GO28" ca="1">IF(type="M",IF(item_in_plan,IF(AND(show_progress="Yes",item_in_complete),"⚑","◆"),IF(AND(display="Plan vs Base",item_in_base),"◆","")),"")</f>
        <v/>
      </c>
      <c r="GP28" s="41" t="str" cm="1">
        <f t="array" aca="1" ref="GP28" ca="1">IF(type="M",IF(item_in_plan,IF(AND(show_progress="Yes",item_in_complete),"⚑","◆"),IF(AND(display="Plan vs Base",item_in_base),"◆","")),"")</f>
        <v/>
      </c>
      <c r="GQ28" s="41" t="str" cm="1">
        <f t="array" aca="1" ref="GQ28" ca="1">IF(type="M",IF(item_in_plan,IF(AND(show_progress="Yes",item_in_complete),"⚑","◆"),IF(AND(display="Plan vs Base",item_in_base),"◆","")),"")</f>
        <v/>
      </c>
      <c r="GR28" s="41" t="str" cm="1">
        <f t="array" aca="1" ref="GR28" ca="1">IF(type="M",IF(item_in_plan,IF(AND(show_progress="Yes",item_in_complete),"⚑","◆"),IF(AND(display="Plan vs Base",item_in_base),"◆","")),"")</f>
        <v/>
      </c>
      <c r="GS28" s="41" t="str" cm="1">
        <f t="array" aca="1" ref="GS28" ca="1">IF(type="M",IF(item_in_plan,IF(AND(show_progress="Yes",item_in_complete),"⚑","◆"),IF(AND(display="Plan vs Base",item_in_base),"◆","")),"")</f>
        <v/>
      </c>
      <c r="GT28" s="41" t="str" cm="1">
        <f t="array" aca="1" ref="GT28" ca="1">IF(type="M",IF(item_in_plan,IF(AND(show_progress="Yes",item_in_complete),"⚑","◆"),IF(AND(display="Plan vs Base",item_in_base),"◆","")),"")</f>
        <v/>
      </c>
      <c r="GU28" s="41" t="str" cm="1">
        <f t="array" aca="1" ref="GU28" ca="1">IF(type="M",IF(item_in_plan,IF(AND(show_progress="Yes",item_in_complete),"⚑","◆"),IF(AND(display="Plan vs Base",item_in_base),"◆","")),"")</f>
        <v/>
      </c>
      <c r="GV28" s="41" t="str" cm="1">
        <f t="array" aca="1" ref="GV28" ca="1">IF(type="M",IF(item_in_plan,IF(AND(show_progress="Yes",item_in_complete),"⚑","◆"),IF(AND(display="Plan vs Base",item_in_base),"◆","")),"")</f>
        <v/>
      </c>
      <c r="GW28" s="41" t="str" cm="1">
        <f t="array" aca="1" ref="GW28" ca="1">IF(type="M",IF(item_in_plan,IF(AND(show_progress="Yes",item_in_complete),"⚑","◆"),IF(AND(display="Plan vs Base",item_in_base),"◆","")),"")</f>
        <v/>
      </c>
      <c r="GX28" s="41" t="str" cm="1">
        <f t="array" aca="1" ref="GX28" ca="1">IF(type="M",IF(item_in_plan,IF(AND(show_progress="Yes",item_in_complete),"⚑","◆"),IF(AND(display="Plan vs Base",item_in_base),"◆","")),"")</f>
        <v/>
      </c>
      <c r="GY28" s="41" t="str" cm="1">
        <f t="array" aca="1" ref="GY28" ca="1">IF(type="M",IF(item_in_plan,IF(AND(show_progress="Yes",item_in_complete),"⚑","◆"),IF(AND(display="Plan vs Base",item_in_base),"◆","")),"")</f>
        <v/>
      </c>
      <c r="GZ28" s="41" t="str" cm="1">
        <f t="array" aca="1" ref="GZ28" ca="1">IF(type="M",IF(item_in_plan,IF(AND(show_progress="Yes",item_in_complete),"⚑","◆"),IF(AND(display="Plan vs Base",item_in_base),"◆","")),"")</f>
        <v/>
      </c>
    </row>
    <row r="29" spans="1:208" s="34" customFormat="1" ht="12.75">
      <c r="A29" s="81"/>
      <c r="B29" s="42">
        <f t="shared" ca="1" si="9"/>
        <v>15</v>
      </c>
      <c r="C29" s="82">
        <f ca="1">IF(type&lt;&gt;"",IF(ROW(stage_id)=ROW($C$13)+2,1,IF(type="S",MAX(prev_col_range)+1,MAX(prev_col_range))))</f>
        <v>2</v>
      </c>
      <c r="D29" s="83">
        <f ca="1">_xlfn.IFNA(IF(OR(type="T",type="M"),MATCH(role,Setting!$I$9:$I$16,0),-1),-1)</f>
        <v>-1</v>
      </c>
      <c r="E29" s="42" t="s">
        <v>55</v>
      </c>
      <c r="F29" s="41" t="s">
        <v>70</v>
      </c>
      <c r="H29" s="41" t="str">
        <f ca="1">_xlfn.IFNA(INDEX(Setting!$P$9:$P$28,MATCH(team_member,Setting!$N$9:$N$28,0)),"")</f>
        <v/>
      </c>
      <c r="I29" s="41"/>
      <c r="J29" s="43"/>
      <c r="K29" s="70"/>
      <c r="L29" s="71"/>
      <c r="M29" s="42">
        <f ca="1">B27</f>
        <v>13</v>
      </c>
      <c r="N29" s="72" t="str">
        <f t="shared" ca="1" si="10"/>
        <v>↖</v>
      </c>
      <c r="O29" s="73" t="str" cm="1">
        <f t="array" aca="1" ref="O29" ca="1">IFERROR("("&amp;d.type&amp;") "&amp;IF(LEN(d.name)&gt;7,LEFT(d.name,7)&amp;"…",d.name),"")</f>
        <v>(T) SUA &amp; D…</v>
      </c>
      <c r="P29" s="79" t="s">
        <v>62</v>
      </c>
      <c r="Q29" s="43"/>
      <c r="R29" s="42">
        <v>31</v>
      </c>
      <c r="S29" s="70" cm="1">
        <f t="array" aca="1" ref="S29" ca="1">IFERROR(IF(ind.start&gt;0,ind.start,IF(ind.end&lt;&gt;"",plan_start_calculation,IF(d.id&lt;&gt;"",IF(OR(d.conn="FS",d.conn=""),fs_calculation,IF(d.conn="SS",ss_calculation,plan_start_calculation)),""))),"")</f>
        <v>44932</v>
      </c>
      <c r="T29" s="71" cm="1">
        <f t="array" aca="1" ref="T29" ca="1">IFERROR(IF(ind.start&lt;&gt;"",plan_end_calculation,IF(ind.end&lt;&gt;"",ind.end,IF(d.id&lt;&gt;"",IF(d.conn="SF",sf_calculation,IF(d.conn="FF",ff_calculation,plan_end_calculation)),""))),"")</f>
        <v>44962</v>
      </c>
      <c r="U29" s="84">
        <v>44932</v>
      </c>
      <c r="V29" s="85">
        <v>44962</v>
      </c>
      <c r="W29" s="97">
        <v>0.1</v>
      </c>
      <c r="X29" s="41" t="str" cm="1">
        <f t="array" aca="1" ref="X29" ca="1">IF(type="M",IF(item_in_plan,IF(AND(show_progress="Yes",item_in_complete),"⚑","◆"),IF(AND(display="Plan vs Base",item_in_base),"◆","")),"")</f>
        <v/>
      </c>
      <c r="Y29" s="41" t="str" cm="1">
        <f t="array" aca="1" ref="Y29" ca="1">IF(type="M",IF(item_in_plan,IF(AND(show_progress="Yes",item_in_complete),"⚑","◆"),IF(AND(display="Plan vs Base",item_in_base),"◆","")),"")</f>
        <v/>
      </c>
      <c r="Z29" s="41" t="str" cm="1">
        <f t="array" aca="1" ref="Z29" ca="1">IF(type="M",IF(item_in_plan,IF(AND(show_progress="Yes",item_in_complete),"⚑","◆"),IF(AND(display="Plan vs Base",item_in_base),"◆","")),"")</f>
        <v/>
      </c>
      <c r="AA29" s="41" t="str" cm="1">
        <f t="array" aca="1" ref="AA29" ca="1">IF(type="M",IF(item_in_plan,IF(AND(show_progress="Yes",item_in_complete),"⚑","◆"),IF(AND(display="Plan vs Base",item_in_base),"◆","")),"")</f>
        <v/>
      </c>
      <c r="AB29" s="41" t="str" cm="1">
        <f t="array" aca="1" ref="AB29" ca="1">IF(type="M",IF(item_in_plan,IF(AND(show_progress="Yes",item_in_complete),"⚑","◆"),IF(AND(display="Plan vs Base",item_in_base),"◆","")),"")</f>
        <v/>
      </c>
      <c r="AC29" s="41" t="str" cm="1">
        <f t="array" aca="1" ref="AC29" ca="1">IF(type="M",IF(item_in_plan,IF(AND(show_progress="Yes",item_in_complete),"⚑","◆"),IF(AND(display="Plan vs Base",item_in_base),"◆","")),"")</f>
        <v/>
      </c>
      <c r="AD29" s="41" t="str" cm="1">
        <f t="array" aca="1" ref="AD29" ca="1">IF(type="M",IF(item_in_plan,IF(AND(show_progress="Yes",item_in_complete),"⚑","◆"),IF(AND(display="Plan vs Base",item_in_base),"◆","")),"")</f>
        <v/>
      </c>
      <c r="AE29" s="41" t="str" cm="1">
        <f t="array" aca="1" ref="AE29" ca="1">IF(type="M",IF(item_in_plan,IF(AND(show_progress="Yes",item_in_complete),"⚑","◆"),IF(AND(display="Plan vs Base",item_in_base),"◆","")),"")</f>
        <v/>
      </c>
      <c r="AF29" s="41" t="str" cm="1">
        <f t="array" aca="1" ref="AF29" ca="1">IF(type="M",IF(item_in_plan,IF(AND(show_progress="Yes",item_in_complete),"⚑","◆"),IF(AND(display="Plan vs Base",item_in_base),"◆","")),"")</f>
        <v/>
      </c>
      <c r="AG29" s="41" t="str" cm="1">
        <f t="array" aca="1" ref="AG29" ca="1">IF(type="M",IF(item_in_plan,IF(AND(show_progress="Yes",item_in_complete),"⚑","◆"),IF(AND(display="Plan vs Base",item_in_base),"◆","")),"")</f>
        <v/>
      </c>
      <c r="AH29" s="41" t="str" cm="1">
        <f t="array" aca="1" ref="AH29" ca="1">IF(type="M",IF(item_in_plan,IF(AND(show_progress="Yes",item_in_complete),"⚑","◆"),IF(AND(display="Plan vs Base",item_in_base),"◆","")),"")</f>
        <v/>
      </c>
      <c r="AI29" s="41" t="str" cm="1">
        <f t="array" aca="1" ref="AI29" ca="1">IF(type="M",IF(item_in_plan,IF(AND(show_progress="Yes",item_in_complete),"⚑","◆"),IF(AND(display="Plan vs Base",item_in_base),"◆","")),"")</f>
        <v/>
      </c>
      <c r="AJ29" s="41" t="str" cm="1">
        <f t="array" aca="1" ref="AJ29" ca="1">IF(type="M",IF(item_in_plan,IF(AND(show_progress="Yes",item_in_complete),"⚑","◆"),IF(AND(display="Plan vs Base",item_in_base),"◆","")),"")</f>
        <v/>
      </c>
      <c r="AK29" s="41" t="str" cm="1">
        <f t="array" aca="1" ref="AK29" ca="1">IF(type="M",IF(item_in_plan,IF(AND(show_progress="Yes",item_in_complete),"⚑","◆"),IF(AND(display="Plan vs Base",item_in_base),"◆","")),"")</f>
        <v/>
      </c>
      <c r="AL29" s="41" t="str" cm="1">
        <f t="array" aca="1" ref="AL29" ca="1">IF(type="M",IF(item_in_plan,IF(AND(show_progress="Yes",item_in_complete),"⚑","◆"),IF(AND(display="Plan vs Base",item_in_base),"◆","")),"")</f>
        <v/>
      </c>
      <c r="AM29" s="41" t="str" cm="1">
        <f t="array" aca="1" ref="AM29" ca="1">IF(type="M",IF(item_in_plan,IF(AND(show_progress="Yes",item_in_complete),"⚑","◆"),IF(AND(display="Plan vs Base",item_in_base),"◆","")),"")</f>
        <v/>
      </c>
      <c r="AN29" s="41" t="str" cm="1">
        <f t="array" aca="1" ref="AN29" ca="1">IF(type="M",IF(item_in_plan,IF(AND(show_progress="Yes",item_in_complete),"⚑","◆"),IF(AND(display="Plan vs Base",item_in_base),"◆","")),"")</f>
        <v/>
      </c>
      <c r="AO29" s="41" t="str" cm="1">
        <f t="array" aca="1" ref="AO29" ca="1">IF(type="M",IF(item_in_plan,IF(AND(show_progress="Yes",item_in_complete),"⚑","◆"),IF(AND(display="Plan vs Base",item_in_base),"◆","")),"")</f>
        <v/>
      </c>
      <c r="AP29" s="41" t="str" cm="1">
        <f t="array" aca="1" ref="AP29" ca="1">IF(type="M",IF(item_in_plan,IF(AND(show_progress="Yes",item_in_complete),"⚑","◆"),IF(AND(display="Plan vs Base",item_in_base),"◆","")),"")</f>
        <v/>
      </c>
      <c r="AQ29" s="41" t="str" cm="1">
        <f t="array" aca="1" ref="AQ29" ca="1">IF(type="M",IF(item_in_plan,IF(AND(show_progress="Yes",item_in_complete),"⚑","◆"),IF(AND(display="Plan vs Base",item_in_base),"◆","")),"")</f>
        <v/>
      </c>
      <c r="AR29" s="41" t="str" cm="1">
        <f t="array" aca="1" ref="AR29" ca="1">IF(type="M",IF(item_in_plan,IF(AND(show_progress="Yes",item_in_complete),"⚑","◆"),IF(AND(display="Plan vs Base",item_in_base),"◆","")),"")</f>
        <v/>
      </c>
      <c r="AS29" s="41" t="str" cm="1">
        <f t="array" aca="1" ref="AS29" ca="1">IF(type="M",IF(item_in_plan,IF(AND(show_progress="Yes",item_in_complete),"⚑","◆"),IF(AND(display="Plan vs Base",item_in_base),"◆","")),"")</f>
        <v/>
      </c>
      <c r="AT29" s="41" t="str" cm="1">
        <f t="array" aca="1" ref="AT29" ca="1">IF(type="M",IF(item_in_plan,IF(AND(show_progress="Yes",item_in_complete),"⚑","◆"),IF(AND(display="Plan vs Base",item_in_base),"◆","")),"")</f>
        <v/>
      </c>
      <c r="AU29" s="41" t="str" cm="1">
        <f t="array" aca="1" ref="AU29" ca="1">IF(type="M",IF(item_in_plan,IF(AND(show_progress="Yes",item_in_complete),"⚑","◆"),IF(AND(display="Plan vs Base",item_in_base),"◆","")),"")</f>
        <v/>
      </c>
      <c r="AV29" s="41" t="str" cm="1">
        <f t="array" aca="1" ref="AV29" ca="1">IF(type="M",IF(item_in_plan,IF(AND(show_progress="Yes",item_in_complete),"⚑","◆"),IF(AND(display="Plan vs Base",item_in_base),"◆","")),"")</f>
        <v/>
      </c>
      <c r="AW29" s="41" t="str" cm="1">
        <f t="array" aca="1" ref="AW29" ca="1">IF(type="M",IF(item_in_plan,IF(AND(show_progress="Yes",item_in_complete),"⚑","◆"),IF(AND(display="Plan vs Base",item_in_base),"◆","")),"")</f>
        <v/>
      </c>
      <c r="AX29" s="41" t="str" cm="1">
        <f t="array" aca="1" ref="AX29" ca="1">IF(type="M",IF(item_in_plan,IF(AND(show_progress="Yes",item_in_complete),"⚑","◆"),IF(AND(display="Plan vs Base",item_in_base),"◆","")),"")</f>
        <v/>
      </c>
      <c r="AY29" s="41" t="str" cm="1">
        <f t="array" aca="1" ref="AY29" ca="1">IF(type="M",IF(item_in_plan,IF(AND(show_progress="Yes",item_in_complete),"⚑","◆"),IF(AND(display="Plan vs Base",item_in_base),"◆","")),"")</f>
        <v/>
      </c>
      <c r="AZ29" s="41" t="str" cm="1">
        <f t="array" aca="1" ref="AZ29" ca="1">IF(type="M",IF(item_in_plan,IF(AND(show_progress="Yes",item_in_complete),"⚑","◆"),IF(AND(display="Plan vs Base",item_in_base),"◆","")),"")</f>
        <v/>
      </c>
      <c r="BA29" s="41" t="str" cm="1">
        <f t="array" aca="1" ref="BA29" ca="1">IF(type="M",IF(item_in_plan,IF(AND(show_progress="Yes",item_in_complete),"⚑","◆"),IF(AND(display="Plan vs Base",item_in_base),"◆","")),"")</f>
        <v/>
      </c>
      <c r="BB29" s="41" t="str" cm="1">
        <f t="array" aca="1" ref="BB29" ca="1">IF(type="M",IF(item_in_plan,IF(AND(show_progress="Yes",item_in_complete),"⚑","◆"),IF(AND(display="Plan vs Base",item_in_base),"◆","")),"")</f>
        <v/>
      </c>
      <c r="BC29" s="41" t="str" cm="1">
        <f t="array" aca="1" ref="BC29" ca="1">IF(type="M",IF(item_in_plan,IF(AND(show_progress="Yes",item_in_complete),"⚑","◆"),IF(AND(display="Plan vs Base",item_in_base),"◆","")),"")</f>
        <v/>
      </c>
      <c r="BD29" s="41" t="str" cm="1">
        <f t="array" aca="1" ref="BD29" ca="1">IF(type="M",IF(item_in_plan,IF(AND(show_progress="Yes",item_in_complete),"⚑","◆"),IF(AND(display="Plan vs Base",item_in_base),"◆","")),"")</f>
        <v/>
      </c>
      <c r="BE29" s="41" t="str" cm="1">
        <f t="array" aca="1" ref="BE29" ca="1">IF(type="M",IF(item_in_plan,IF(AND(show_progress="Yes",item_in_complete),"⚑","◆"),IF(AND(display="Plan vs Base",item_in_base),"◆","")),"")</f>
        <v/>
      </c>
      <c r="BF29" s="41" t="str" cm="1">
        <f t="array" aca="1" ref="BF29" ca="1">IF(type="M",IF(item_in_plan,IF(AND(show_progress="Yes",item_in_complete),"⚑","◆"),IF(AND(display="Plan vs Base",item_in_base),"◆","")),"")</f>
        <v/>
      </c>
      <c r="BG29" s="41" t="str" cm="1">
        <f t="array" aca="1" ref="BG29" ca="1">IF(type="M",IF(item_in_plan,IF(AND(show_progress="Yes",item_in_complete),"⚑","◆"),IF(AND(display="Plan vs Base",item_in_base),"◆","")),"")</f>
        <v/>
      </c>
      <c r="BH29" s="41" t="str" cm="1">
        <f t="array" aca="1" ref="BH29" ca="1">IF(type="M",IF(item_in_plan,IF(AND(show_progress="Yes",item_in_complete),"⚑","◆"),IF(AND(display="Plan vs Base",item_in_base),"◆","")),"")</f>
        <v/>
      </c>
      <c r="BI29" s="41" t="str" cm="1">
        <f t="array" aca="1" ref="BI29" ca="1">IF(type="M",IF(item_in_plan,IF(AND(show_progress="Yes",item_in_complete),"⚑","◆"),IF(AND(display="Plan vs Base",item_in_base),"◆","")),"")</f>
        <v/>
      </c>
      <c r="BJ29" s="41" t="str" cm="1">
        <f t="array" aca="1" ref="BJ29" ca="1">IF(type="M",IF(item_in_plan,IF(AND(show_progress="Yes",item_in_complete),"⚑","◆"),IF(AND(display="Plan vs Base",item_in_base),"◆","")),"")</f>
        <v/>
      </c>
      <c r="BK29" s="41" t="str" cm="1">
        <f t="array" aca="1" ref="BK29" ca="1">IF(type="M",IF(item_in_plan,IF(AND(show_progress="Yes",item_in_complete),"⚑","◆"),IF(AND(display="Plan vs Base",item_in_base),"◆","")),"")</f>
        <v/>
      </c>
      <c r="BL29" s="41" t="str" cm="1">
        <f t="array" aca="1" ref="BL29" ca="1">IF(type="M",IF(item_in_plan,IF(AND(show_progress="Yes",item_in_complete),"⚑","◆"),IF(AND(display="Plan vs Base",item_in_base),"◆","")),"")</f>
        <v/>
      </c>
      <c r="BM29" s="41" t="str" cm="1">
        <f t="array" aca="1" ref="BM29" ca="1">IF(type="M",IF(item_in_plan,IF(AND(show_progress="Yes",item_in_complete),"⚑","◆"),IF(AND(display="Plan vs Base",item_in_base),"◆","")),"")</f>
        <v/>
      </c>
      <c r="BN29" s="41" t="str" cm="1">
        <f t="array" aca="1" ref="BN29" ca="1">IF(type="M",IF(item_in_plan,IF(AND(show_progress="Yes",item_in_complete),"⚑","◆"),IF(AND(display="Plan vs Base",item_in_base),"◆","")),"")</f>
        <v/>
      </c>
      <c r="BO29" s="41" t="str" cm="1">
        <f t="array" aca="1" ref="BO29" ca="1">IF(type="M",IF(item_in_plan,IF(AND(show_progress="Yes",item_in_complete),"⚑","◆"),IF(AND(display="Plan vs Base",item_in_base),"◆","")),"")</f>
        <v/>
      </c>
      <c r="BP29" s="41" t="str" cm="1">
        <f t="array" aca="1" ref="BP29" ca="1">IF(type="M",IF(item_in_plan,IF(AND(show_progress="Yes",item_in_complete),"⚑","◆"),IF(AND(display="Plan vs Base",item_in_base),"◆","")),"")</f>
        <v/>
      </c>
      <c r="BQ29" s="41" t="str" cm="1">
        <f t="array" aca="1" ref="BQ29" ca="1">IF(type="M",IF(item_in_plan,IF(AND(show_progress="Yes",item_in_complete),"⚑","◆"),IF(AND(display="Plan vs Base",item_in_base),"◆","")),"")</f>
        <v/>
      </c>
      <c r="BR29" s="41" t="str" cm="1">
        <f t="array" aca="1" ref="BR29" ca="1">IF(type="M",IF(item_in_plan,IF(AND(show_progress="Yes",item_in_complete),"⚑","◆"),IF(AND(display="Plan vs Base",item_in_base),"◆","")),"")</f>
        <v/>
      </c>
      <c r="BS29" s="41" t="str" cm="1">
        <f t="array" aca="1" ref="BS29" ca="1">IF(type="M",IF(item_in_plan,IF(AND(show_progress="Yes",item_in_complete),"⚑","◆"),IF(AND(display="Plan vs Base",item_in_base),"◆","")),"")</f>
        <v/>
      </c>
      <c r="BT29" s="41" t="str" cm="1">
        <f t="array" aca="1" ref="BT29" ca="1">IF(type="M",IF(item_in_plan,IF(AND(show_progress="Yes",item_in_complete),"⚑","◆"),IF(AND(display="Plan vs Base",item_in_base),"◆","")),"")</f>
        <v/>
      </c>
      <c r="BU29" s="41" t="str" cm="1">
        <f t="array" aca="1" ref="BU29" ca="1">IF(type="M",IF(item_in_plan,IF(AND(show_progress="Yes",item_in_complete),"⚑","◆"),IF(AND(display="Plan vs Base",item_in_base),"◆","")),"")</f>
        <v/>
      </c>
      <c r="BV29" s="41" t="str" cm="1">
        <f t="array" aca="1" ref="BV29" ca="1">IF(type="M",IF(item_in_plan,IF(AND(show_progress="Yes",item_in_complete),"⚑","◆"),IF(AND(display="Plan vs Base",item_in_base),"◆","")),"")</f>
        <v/>
      </c>
      <c r="BW29" s="41" t="str" cm="1">
        <f t="array" aca="1" ref="BW29" ca="1">IF(type="M",IF(item_in_plan,IF(AND(show_progress="Yes",item_in_complete),"⚑","◆"),IF(AND(display="Plan vs Base",item_in_base),"◆","")),"")</f>
        <v/>
      </c>
      <c r="BX29" s="41" t="str" cm="1">
        <f t="array" aca="1" ref="BX29" ca="1">IF(type="M",IF(item_in_plan,IF(AND(show_progress="Yes",item_in_complete),"⚑","◆"),IF(AND(display="Plan vs Base",item_in_base),"◆","")),"")</f>
        <v/>
      </c>
      <c r="BY29" s="41" t="str" cm="1">
        <f t="array" aca="1" ref="BY29" ca="1">IF(type="M",IF(item_in_plan,IF(AND(show_progress="Yes",item_in_complete),"⚑","◆"),IF(AND(display="Plan vs Base",item_in_base),"◆","")),"")</f>
        <v/>
      </c>
      <c r="BZ29" s="41" t="str" cm="1">
        <f t="array" aca="1" ref="BZ29" ca="1">IF(type="M",IF(item_in_plan,IF(AND(show_progress="Yes",item_in_complete),"⚑","◆"),IF(AND(display="Plan vs Base",item_in_base),"◆","")),"")</f>
        <v/>
      </c>
      <c r="CA29" s="41" t="str" cm="1">
        <f t="array" aca="1" ref="CA29" ca="1">IF(type="M",IF(item_in_plan,IF(AND(show_progress="Yes",item_in_complete),"⚑","◆"),IF(AND(display="Plan vs Base",item_in_base),"◆","")),"")</f>
        <v/>
      </c>
      <c r="CB29" s="41" t="str" cm="1">
        <f t="array" aca="1" ref="CB29" ca="1">IF(type="M",IF(item_in_plan,IF(AND(show_progress="Yes",item_in_complete),"⚑","◆"),IF(AND(display="Plan vs Base",item_in_base),"◆","")),"")</f>
        <v/>
      </c>
      <c r="CC29" s="41" t="str" cm="1">
        <f t="array" aca="1" ref="CC29" ca="1">IF(type="M",IF(item_in_plan,IF(AND(show_progress="Yes",item_in_complete),"⚑","◆"),IF(AND(display="Plan vs Base",item_in_base),"◆","")),"")</f>
        <v/>
      </c>
      <c r="CD29" s="41" t="str" cm="1">
        <f t="array" aca="1" ref="CD29" ca="1">IF(type="M",IF(item_in_plan,IF(AND(show_progress="Yes",item_in_complete),"⚑","◆"),IF(AND(display="Plan vs Base",item_in_base),"◆","")),"")</f>
        <v/>
      </c>
      <c r="CE29" s="41" t="str" cm="1">
        <f t="array" aca="1" ref="CE29" ca="1">IF(type="M",IF(item_in_plan,IF(AND(show_progress="Yes",item_in_complete),"⚑","◆"),IF(AND(display="Plan vs Base",item_in_base),"◆","")),"")</f>
        <v/>
      </c>
      <c r="CF29" s="41" t="str" cm="1">
        <f t="array" aca="1" ref="CF29" ca="1">IF(type="M",IF(item_in_plan,IF(AND(show_progress="Yes",item_in_complete),"⚑","◆"),IF(AND(display="Plan vs Base",item_in_base),"◆","")),"")</f>
        <v/>
      </c>
      <c r="CG29" s="41" t="str" cm="1">
        <f t="array" aca="1" ref="CG29" ca="1">IF(type="M",IF(item_in_plan,IF(AND(show_progress="Yes",item_in_complete),"⚑","◆"),IF(AND(display="Plan vs Base",item_in_base),"◆","")),"")</f>
        <v/>
      </c>
      <c r="CH29" s="41" t="str" cm="1">
        <f t="array" aca="1" ref="CH29" ca="1">IF(type="M",IF(item_in_plan,IF(AND(show_progress="Yes",item_in_complete),"⚑","◆"),IF(AND(display="Plan vs Base",item_in_base),"◆","")),"")</f>
        <v/>
      </c>
      <c r="CI29" s="41" t="str" cm="1">
        <f t="array" aca="1" ref="CI29" ca="1">IF(type="M",IF(item_in_plan,IF(AND(show_progress="Yes",item_in_complete),"⚑","◆"),IF(AND(display="Plan vs Base",item_in_base),"◆","")),"")</f>
        <v/>
      </c>
      <c r="CJ29" s="41" t="str" cm="1">
        <f t="array" aca="1" ref="CJ29" ca="1">IF(type="M",IF(item_in_plan,IF(AND(show_progress="Yes",item_in_complete),"⚑","◆"),IF(AND(display="Plan vs Base",item_in_base),"◆","")),"")</f>
        <v/>
      </c>
      <c r="CK29" s="41" t="str" cm="1">
        <f t="array" aca="1" ref="CK29" ca="1">IF(type="M",IF(item_in_plan,IF(AND(show_progress="Yes",item_in_complete),"⚑","◆"),IF(AND(display="Plan vs Base",item_in_base),"◆","")),"")</f>
        <v/>
      </c>
      <c r="CL29" s="41" t="str" cm="1">
        <f t="array" aca="1" ref="CL29" ca="1">IF(type="M",IF(item_in_plan,IF(AND(show_progress="Yes",item_in_complete),"⚑","◆"),IF(AND(display="Plan vs Base",item_in_base),"◆","")),"")</f>
        <v/>
      </c>
      <c r="CM29" s="41" t="str" cm="1">
        <f t="array" aca="1" ref="CM29" ca="1">IF(type="M",IF(item_in_plan,IF(AND(show_progress="Yes",item_in_complete),"⚑","◆"),IF(AND(display="Plan vs Base",item_in_base),"◆","")),"")</f>
        <v/>
      </c>
      <c r="CN29" s="41" t="str" cm="1">
        <f t="array" aca="1" ref="CN29" ca="1">IF(type="M",IF(item_in_plan,IF(AND(show_progress="Yes",item_in_complete),"⚑","◆"),IF(AND(display="Plan vs Base",item_in_base),"◆","")),"")</f>
        <v/>
      </c>
      <c r="CO29" s="41" t="str" cm="1">
        <f t="array" aca="1" ref="CO29" ca="1">IF(type="M",IF(item_in_plan,IF(AND(show_progress="Yes",item_in_complete),"⚑","◆"),IF(AND(display="Plan vs Base",item_in_base),"◆","")),"")</f>
        <v/>
      </c>
      <c r="CP29" s="41" t="str" cm="1">
        <f t="array" aca="1" ref="CP29" ca="1">IF(type="M",IF(item_in_plan,IF(AND(show_progress="Yes",item_in_complete),"⚑","◆"),IF(AND(display="Plan vs Base",item_in_base),"◆","")),"")</f>
        <v/>
      </c>
      <c r="CQ29" s="41" t="str" cm="1">
        <f t="array" aca="1" ref="CQ29" ca="1">IF(type="M",IF(item_in_plan,IF(AND(show_progress="Yes",item_in_complete),"⚑","◆"),IF(AND(display="Plan vs Base",item_in_base),"◆","")),"")</f>
        <v/>
      </c>
      <c r="CR29" s="41" t="str" cm="1">
        <f t="array" aca="1" ref="CR29" ca="1">IF(type="M",IF(item_in_plan,IF(AND(show_progress="Yes",item_in_complete),"⚑","◆"),IF(AND(display="Plan vs Base",item_in_base),"◆","")),"")</f>
        <v/>
      </c>
      <c r="CS29" s="41" t="str" cm="1">
        <f t="array" aca="1" ref="CS29" ca="1">IF(type="M",IF(item_in_plan,IF(AND(show_progress="Yes",item_in_complete),"⚑","◆"),IF(AND(display="Plan vs Base",item_in_base),"◆","")),"")</f>
        <v/>
      </c>
      <c r="CT29" s="41" t="str" cm="1">
        <f t="array" aca="1" ref="CT29" ca="1">IF(type="M",IF(item_in_plan,IF(AND(show_progress="Yes",item_in_complete),"⚑","◆"),IF(AND(display="Plan vs Base",item_in_base),"◆","")),"")</f>
        <v/>
      </c>
      <c r="CU29" s="41" t="str" cm="1">
        <f t="array" aca="1" ref="CU29" ca="1">IF(type="M",IF(item_in_plan,IF(AND(show_progress="Yes",item_in_complete),"⚑","◆"),IF(AND(display="Plan vs Base",item_in_base),"◆","")),"")</f>
        <v/>
      </c>
      <c r="CV29" s="41" t="str" cm="1">
        <f t="array" aca="1" ref="CV29" ca="1">IF(type="M",IF(item_in_plan,IF(AND(show_progress="Yes",item_in_complete),"⚑","◆"),IF(AND(display="Plan vs Base",item_in_base),"◆","")),"")</f>
        <v/>
      </c>
      <c r="CW29" s="41" t="str" cm="1">
        <f t="array" aca="1" ref="CW29" ca="1">IF(type="M",IF(item_in_plan,IF(AND(show_progress="Yes",item_in_complete),"⚑","◆"),IF(AND(display="Plan vs Base",item_in_base),"◆","")),"")</f>
        <v/>
      </c>
      <c r="CX29" s="41" t="str" cm="1">
        <f t="array" aca="1" ref="CX29" ca="1">IF(type="M",IF(item_in_plan,IF(AND(show_progress="Yes",item_in_complete),"⚑","◆"),IF(AND(display="Plan vs Base",item_in_base),"◆","")),"")</f>
        <v/>
      </c>
      <c r="CY29" s="41" t="str" cm="1">
        <f t="array" aca="1" ref="CY29" ca="1">IF(type="M",IF(item_in_plan,IF(AND(show_progress="Yes",item_in_complete),"⚑","◆"),IF(AND(display="Plan vs Base",item_in_base),"◆","")),"")</f>
        <v/>
      </c>
      <c r="CZ29" s="41" t="str" cm="1">
        <f t="array" aca="1" ref="CZ29" ca="1">IF(type="M",IF(item_in_plan,IF(AND(show_progress="Yes",item_in_complete),"⚑","◆"),IF(AND(display="Plan vs Base",item_in_base),"◆","")),"")</f>
        <v/>
      </c>
      <c r="DA29" s="41" t="str" cm="1">
        <f t="array" aca="1" ref="DA29" ca="1">IF(type="M",IF(item_in_plan,IF(AND(show_progress="Yes",item_in_complete),"⚑","◆"),IF(AND(display="Plan vs Base",item_in_base),"◆","")),"")</f>
        <v/>
      </c>
      <c r="DB29" s="41" t="str" cm="1">
        <f t="array" aca="1" ref="DB29" ca="1">IF(type="M",IF(item_in_plan,IF(AND(show_progress="Yes",item_in_complete),"⚑","◆"),IF(AND(display="Plan vs Base",item_in_base),"◆","")),"")</f>
        <v/>
      </c>
      <c r="DC29" s="41" t="str" cm="1">
        <f t="array" aca="1" ref="DC29" ca="1">IF(type="M",IF(item_in_plan,IF(AND(show_progress="Yes",item_in_complete),"⚑","◆"),IF(AND(display="Plan vs Base",item_in_base),"◆","")),"")</f>
        <v/>
      </c>
      <c r="DD29" s="41" t="str" cm="1">
        <f t="array" aca="1" ref="DD29" ca="1">IF(type="M",IF(item_in_plan,IF(AND(show_progress="Yes",item_in_complete),"⚑","◆"),IF(AND(display="Plan vs Base",item_in_base),"◆","")),"")</f>
        <v/>
      </c>
      <c r="DE29" s="41" t="str" cm="1">
        <f t="array" aca="1" ref="DE29" ca="1">IF(type="M",IF(item_in_plan,IF(AND(show_progress="Yes",item_in_complete),"⚑","◆"),IF(AND(display="Plan vs Base",item_in_base),"◆","")),"")</f>
        <v/>
      </c>
      <c r="DF29" s="41" t="str" cm="1">
        <f t="array" aca="1" ref="DF29" ca="1">IF(type="M",IF(item_in_plan,IF(AND(show_progress="Yes",item_in_complete),"⚑","◆"),IF(AND(display="Plan vs Base",item_in_base),"◆","")),"")</f>
        <v/>
      </c>
      <c r="DG29" s="41" t="str" cm="1">
        <f t="array" aca="1" ref="DG29" ca="1">IF(type="M",IF(item_in_plan,IF(AND(show_progress="Yes",item_in_complete),"⚑","◆"),IF(AND(display="Plan vs Base",item_in_base),"◆","")),"")</f>
        <v/>
      </c>
      <c r="DH29" s="41" t="str" cm="1">
        <f t="array" aca="1" ref="DH29" ca="1">IF(type="M",IF(item_in_plan,IF(AND(show_progress="Yes",item_in_complete),"⚑","◆"),IF(AND(display="Plan vs Base",item_in_base),"◆","")),"")</f>
        <v/>
      </c>
      <c r="DI29" s="41" t="str" cm="1">
        <f t="array" aca="1" ref="DI29" ca="1">IF(type="M",IF(item_in_plan,IF(AND(show_progress="Yes",item_in_complete),"⚑","◆"),IF(AND(display="Plan vs Base",item_in_base),"◆","")),"")</f>
        <v/>
      </c>
      <c r="DJ29" s="41" t="str" cm="1">
        <f t="array" aca="1" ref="DJ29" ca="1">IF(type="M",IF(item_in_plan,IF(AND(show_progress="Yes",item_in_complete),"⚑","◆"),IF(AND(display="Plan vs Base",item_in_base),"◆","")),"")</f>
        <v/>
      </c>
      <c r="DK29" s="41" t="str" cm="1">
        <f t="array" aca="1" ref="DK29" ca="1">IF(type="M",IF(item_in_plan,IF(AND(show_progress="Yes",item_in_complete),"⚑","◆"),IF(AND(display="Plan vs Base",item_in_base),"◆","")),"")</f>
        <v/>
      </c>
      <c r="DL29" s="41" t="str" cm="1">
        <f t="array" aca="1" ref="DL29" ca="1">IF(type="M",IF(item_in_plan,IF(AND(show_progress="Yes",item_in_complete),"⚑","◆"),IF(AND(display="Plan vs Base",item_in_base),"◆","")),"")</f>
        <v/>
      </c>
      <c r="DM29" s="41" t="str" cm="1">
        <f t="array" aca="1" ref="DM29" ca="1">IF(type="M",IF(item_in_plan,IF(AND(show_progress="Yes",item_in_complete),"⚑","◆"),IF(AND(display="Plan vs Base",item_in_base),"◆","")),"")</f>
        <v/>
      </c>
      <c r="DN29" s="41" t="str" cm="1">
        <f t="array" aca="1" ref="DN29" ca="1">IF(type="M",IF(item_in_plan,IF(AND(show_progress="Yes",item_in_complete),"⚑","◆"),IF(AND(display="Plan vs Base",item_in_base),"◆","")),"")</f>
        <v/>
      </c>
      <c r="DO29" s="41" t="str" cm="1">
        <f t="array" aca="1" ref="DO29" ca="1">IF(type="M",IF(item_in_plan,IF(AND(show_progress="Yes",item_in_complete),"⚑","◆"),IF(AND(display="Plan vs Base",item_in_base),"◆","")),"")</f>
        <v/>
      </c>
      <c r="DP29" s="41" t="str" cm="1">
        <f t="array" aca="1" ref="DP29" ca="1">IF(type="M",IF(item_in_plan,IF(AND(show_progress="Yes",item_in_complete),"⚑","◆"),IF(AND(display="Plan vs Base",item_in_base),"◆","")),"")</f>
        <v/>
      </c>
      <c r="DQ29" s="41" t="str" cm="1">
        <f t="array" aca="1" ref="DQ29" ca="1">IF(type="M",IF(item_in_plan,IF(AND(show_progress="Yes",item_in_complete),"⚑","◆"),IF(AND(display="Plan vs Base",item_in_base),"◆","")),"")</f>
        <v/>
      </c>
      <c r="DR29" s="41" t="str" cm="1">
        <f t="array" aca="1" ref="DR29" ca="1">IF(type="M",IF(item_in_plan,IF(AND(show_progress="Yes",item_in_complete),"⚑","◆"),IF(AND(display="Plan vs Base",item_in_base),"◆","")),"")</f>
        <v/>
      </c>
      <c r="DS29" s="41" t="str" cm="1">
        <f t="array" aca="1" ref="DS29" ca="1">IF(type="M",IF(item_in_plan,IF(AND(show_progress="Yes",item_in_complete),"⚑","◆"),IF(AND(display="Plan vs Base",item_in_base),"◆","")),"")</f>
        <v/>
      </c>
      <c r="DT29" s="41" t="str" cm="1">
        <f t="array" aca="1" ref="DT29" ca="1">IF(type="M",IF(item_in_plan,IF(AND(show_progress="Yes",item_in_complete),"⚑","◆"),IF(AND(display="Plan vs Base",item_in_base),"◆","")),"")</f>
        <v/>
      </c>
      <c r="DU29" s="41" t="str" cm="1">
        <f t="array" aca="1" ref="DU29" ca="1">IF(type="M",IF(item_in_plan,IF(AND(show_progress="Yes",item_in_complete),"⚑","◆"),IF(AND(display="Plan vs Base",item_in_base),"◆","")),"")</f>
        <v/>
      </c>
      <c r="DV29" s="41" t="str" cm="1">
        <f t="array" aca="1" ref="DV29" ca="1">IF(type="M",IF(item_in_plan,IF(AND(show_progress="Yes",item_in_complete),"⚑","◆"),IF(AND(display="Plan vs Base",item_in_base),"◆","")),"")</f>
        <v/>
      </c>
      <c r="DW29" s="41" t="str" cm="1">
        <f t="array" aca="1" ref="DW29" ca="1">IF(type="M",IF(item_in_plan,IF(AND(show_progress="Yes",item_in_complete),"⚑","◆"),IF(AND(display="Plan vs Base",item_in_base),"◆","")),"")</f>
        <v/>
      </c>
      <c r="DX29" s="41" t="str" cm="1">
        <f t="array" aca="1" ref="DX29" ca="1">IF(type="M",IF(item_in_plan,IF(AND(show_progress="Yes",item_in_complete),"⚑","◆"),IF(AND(display="Plan vs Base",item_in_base),"◆","")),"")</f>
        <v/>
      </c>
      <c r="DY29" s="41" t="str" cm="1">
        <f t="array" aca="1" ref="DY29" ca="1">IF(type="M",IF(item_in_plan,IF(AND(show_progress="Yes",item_in_complete),"⚑","◆"),IF(AND(display="Plan vs Base",item_in_base),"◆","")),"")</f>
        <v/>
      </c>
      <c r="DZ29" s="41" t="str" cm="1">
        <f t="array" aca="1" ref="DZ29" ca="1">IF(type="M",IF(item_in_plan,IF(AND(show_progress="Yes",item_in_complete),"⚑","◆"),IF(AND(display="Plan vs Base",item_in_base),"◆","")),"")</f>
        <v/>
      </c>
      <c r="EA29" s="41" t="str" cm="1">
        <f t="array" aca="1" ref="EA29" ca="1">IF(type="M",IF(item_in_plan,IF(AND(show_progress="Yes",item_in_complete),"⚑","◆"),IF(AND(display="Plan vs Base",item_in_base),"◆","")),"")</f>
        <v/>
      </c>
      <c r="EB29" s="41" t="str" cm="1">
        <f t="array" aca="1" ref="EB29" ca="1">IF(type="M",IF(item_in_plan,IF(AND(show_progress="Yes",item_in_complete),"⚑","◆"),IF(AND(display="Plan vs Base",item_in_base),"◆","")),"")</f>
        <v/>
      </c>
      <c r="EC29" s="41" t="str" cm="1">
        <f t="array" aca="1" ref="EC29" ca="1">IF(type="M",IF(item_in_plan,IF(AND(show_progress="Yes",item_in_complete),"⚑","◆"),IF(AND(display="Plan vs Base",item_in_base),"◆","")),"")</f>
        <v/>
      </c>
      <c r="ED29" s="41" t="str" cm="1">
        <f t="array" aca="1" ref="ED29" ca="1">IF(type="M",IF(item_in_plan,IF(AND(show_progress="Yes",item_in_complete),"⚑","◆"),IF(AND(display="Plan vs Base",item_in_base),"◆","")),"")</f>
        <v/>
      </c>
      <c r="EE29" s="41" t="str" cm="1">
        <f t="array" aca="1" ref="EE29" ca="1">IF(type="M",IF(item_in_plan,IF(AND(show_progress="Yes",item_in_complete),"⚑","◆"),IF(AND(display="Plan vs Base",item_in_base),"◆","")),"")</f>
        <v/>
      </c>
      <c r="EF29" s="41" t="str" cm="1">
        <f t="array" aca="1" ref="EF29" ca="1">IF(type="M",IF(item_in_plan,IF(AND(show_progress="Yes",item_in_complete),"⚑","◆"),IF(AND(display="Plan vs Base",item_in_base),"◆","")),"")</f>
        <v/>
      </c>
      <c r="EG29" s="41" t="str" cm="1">
        <f t="array" aca="1" ref="EG29" ca="1">IF(type="M",IF(item_in_plan,IF(AND(show_progress="Yes",item_in_complete),"⚑","◆"),IF(AND(display="Plan vs Base",item_in_base),"◆","")),"")</f>
        <v/>
      </c>
      <c r="EH29" s="41" t="str" cm="1">
        <f t="array" aca="1" ref="EH29" ca="1">IF(type="M",IF(item_in_plan,IF(AND(show_progress="Yes",item_in_complete),"⚑","◆"),IF(AND(display="Plan vs Base",item_in_base),"◆","")),"")</f>
        <v/>
      </c>
      <c r="EI29" s="41" t="str" cm="1">
        <f t="array" aca="1" ref="EI29" ca="1">IF(type="M",IF(item_in_plan,IF(AND(show_progress="Yes",item_in_complete),"⚑","◆"),IF(AND(display="Plan vs Base",item_in_base),"◆","")),"")</f>
        <v/>
      </c>
      <c r="EJ29" s="41" t="str" cm="1">
        <f t="array" aca="1" ref="EJ29" ca="1">IF(type="M",IF(item_in_plan,IF(AND(show_progress="Yes",item_in_complete),"⚑","◆"),IF(AND(display="Plan vs Base",item_in_base),"◆","")),"")</f>
        <v/>
      </c>
      <c r="EK29" s="41" t="str" cm="1">
        <f t="array" aca="1" ref="EK29" ca="1">IF(type="M",IF(item_in_plan,IF(AND(show_progress="Yes",item_in_complete),"⚑","◆"),IF(AND(display="Plan vs Base",item_in_base),"◆","")),"")</f>
        <v/>
      </c>
      <c r="EL29" s="41" t="str" cm="1">
        <f t="array" aca="1" ref="EL29" ca="1">IF(type="M",IF(item_in_plan,IF(AND(show_progress="Yes",item_in_complete),"⚑","◆"),IF(AND(display="Plan vs Base",item_in_base),"◆","")),"")</f>
        <v/>
      </c>
      <c r="EM29" s="41" t="str" cm="1">
        <f t="array" aca="1" ref="EM29" ca="1">IF(type="M",IF(item_in_plan,IF(AND(show_progress="Yes",item_in_complete),"⚑","◆"),IF(AND(display="Plan vs Base",item_in_base),"◆","")),"")</f>
        <v/>
      </c>
      <c r="EN29" s="41" t="str" cm="1">
        <f t="array" aca="1" ref="EN29" ca="1">IF(type="M",IF(item_in_plan,IF(AND(show_progress="Yes",item_in_complete),"⚑","◆"),IF(AND(display="Plan vs Base",item_in_base),"◆","")),"")</f>
        <v/>
      </c>
      <c r="EO29" s="41" t="str" cm="1">
        <f t="array" aca="1" ref="EO29" ca="1">IF(type="M",IF(item_in_plan,IF(AND(show_progress="Yes",item_in_complete),"⚑","◆"),IF(AND(display="Plan vs Base",item_in_base),"◆","")),"")</f>
        <v/>
      </c>
      <c r="EP29" s="41" t="str" cm="1">
        <f t="array" aca="1" ref="EP29" ca="1">IF(type="M",IF(item_in_plan,IF(AND(show_progress="Yes",item_in_complete),"⚑","◆"),IF(AND(display="Plan vs Base",item_in_base),"◆","")),"")</f>
        <v/>
      </c>
      <c r="EQ29" s="41" t="str" cm="1">
        <f t="array" aca="1" ref="EQ29" ca="1">IF(type="M",IF(item_in_plan,IF(AND(show_progress="Yes",item_in_complete),"⚑","◆"),IF(AND(display="Plan vs Base",item_in_base),"◆","")),"")</f>
        <v/>
      </c>
      <c r="ER29" s="41" t="str" cm="1">
        <f t="array" aca="1" ref="ER29" ca="1">IF(type="M",IF(item_in_plan,IF(AND(show_progress="Yes",item_in_complete),"⚑","◆"),IF(AND(display="Plan vs Base",item_in_base),"◆","")),"")</f>
        <v/>
      </c>
      <c r="ES29" s="41" t="str" cm="1">
        <f t="array" aca="1" ref="ES29" ca="1">IF(type="M",IF(item_in_plan,IF(AND(show_progress="Yes",item_in_complete),"⚑","◆"),IF(AND(display="Plan vs Base",item_in_base),"◆","")),"")</f>
        <v/>
      </c>
      <c r="ET29" s="41" t="str" cm="1">
        <f t="array" aca="1" ref="ET29" ca="1">IF(type="M",IF(item_in_plan,IF(AND(show_progress="Yes",item_in_complete),"⚑","◆"),IF(AND(display="Plan vs Base",item_in_base),"◆","")),"")</f>
        <v/>
      </c>
      <c r="EU29" s="41" t="str" cm="1">
        <f t="array" aca="1" ref="EU29" ca="1">IF(type="M",IF(item_in_plan,IF(AND(show_progress="Yes",item_in_complete),"⚑","◆"),IF(AND(display="Plan vs Base",item_in_base),"◆","")),"")</f>
        <v/>
      </c>
      <c r="EV29" s="41" t="str" cm="1">
        <f t="array" aca="1" ref="EV29" ca="1">IF(type="M",IF(item_in_plan,IF(AND(show_progress="Yes",item_in_complete),"⚑","◆"),IF(AND(display="Plan vs Base",item_in_base),"◆","")),"")</f>
        <v/>
      </c>
      <c r="EW29" s="41" t="str" cm="1">
        <f t="array" aca="1" ref="EW29" ca="1">IF(type="M",IF(item_in_plan,IF(AND(show_progress="Yes",item_in_complete),"⚑","◆"),IF(AND(display="Plan vs Base",item_in_base),"◆","")),"")</f>
        <v/>
      </c>
      <c r="EX29" s="41" t="str" cm="1">
        <f t="array" aca="1" ref="EX29" ca="1">IF(type="M",IF(item_in_plan,IF(AND(show_progress="Yes",item_in_complete),"⚑","◆"),IF(AND(display="Plan vs Base",item_in_base),"◆","")),"")</f>
        <v/>
      </c>
      <c r="EY29" s="41" t="str" cm="1">
        <f t="array" aca="1" ref="EY29" ca="1">IF(type="M",IF(item_in_plan,IF(AND(show_progress="Yes",item_in_complete),"⚑","◆"),IF(AND(display="Plan vs Base",item_in_base),"◆","")),"")</f>
        <v/>
      </c>
      <c r="EZ29" s="41" t="str" cm="1">
        <f t="array" aca="1" ref="EZ29" ca="1">IF(type="M",IF(item_in_plan,IF(AND(show_progress="Yes",item_in_complete),"⚑","◆"),IF(AND(display="Plan vs Base",item_in_base),"◆","")),"")</f>
        <v/>
      </c>
      <c r="FA29" s="41" t="str" cm="1">
        <f t="array" aca="1" ref="FA29" ca="1">IF(type="M",IF(item_in_plan,IF(AND(show_progress="Yes",item_in_complete),"⚑","◆"),IF(AND(display="Plan vs Base",item_in_base),"◆","")),"")</f>
        <v/>
      </c>
      <c r="FB29" s="41" t="str" cm="1">
        <f t="array" aca="1" ref="FB29" ca="1">IF(type="M",IF(item_in_plan,IF(AND(show_progress="Yes",item_in_complete),"⚑","◆"),IF(AND(display="Plan vs Base",item_in_base),"◆","")),"")</f>
        <v/>
      </c>
      <c r="FC29" s="41" t="str" cm="1">
        <f t="array" aca="1" ref="FC29" ca="1">IF(type="M",IF(item_in_plan,IF(AND(show_progress="Yes",item_in_complete),"⚑","◆"),IF(AND(display="Plan vs Base",item_in_base),"◆","")),"")</f>
        <v/>
      </c>
      <c r="FD29" s="41" t="str" cm="1">
        <f t="array" aca="1" ref="FD29" ca="1">IF(type="M",IF(item_in_plan,IF(AND(show_progress="Yes",item_in_complete),"⚑","◆"),IF(AND(display="Plan vs Base",item_in_base),"◆","")),"")</f>
        <v/>
      </c>
      <c r="FE29" s="41" t="str" cm="1">
        <f t="array" aca="1" ref="FE29" ca="1">IF(type="M",IF(item_in_plan,IF(AND(show_progress="Yes",item_in_complete),"⚑","◆"),IF(AND(display="Plan vs Base",item_in_base),"◆","")),"")</f>
        <v/>
      </c>
      <c r="FF29" s="41" t="str" cm="1">
        <f t="array" aca="1" ref="FF29" ca="1">IF(type="M",IF(item_in_plan,IF(AND(show_progress="Yes",item_in_complete),"⚑","◆"),IF(AND(display="Plan vs Base",item_in_base),"◆","")),"")</f>
        <v/>
      </c>
      <c r="FG29" s="41" t="str" cm="1">
        <f t="array" aca="1" ref="FG29" ca="1">IF(type="M",IF(item_in_plan,IF(AND(show_progress="Yes",item_in_complete),"⚑","◆"),IF(AND(display="Plan vs Base",item_in_base),"◆","")),"")</f>
        <v/>
      </c>
      <c r="FH29" s="41" t="str" cm="1">
        <f t="array" aca="1" ref="FH29" ca="1">IF(type="M",IF(item_in_plan,IF(AND(show_progress="Yes",item_in_complete),"⚑","◆"),IF(AND(display="Plan vs Base",item_in_base),"◆","")),"")</f>
        <v/>
      </c>
      <c r="FI29" s="41" t="str" cm="1">
        <f t="array" aca="1" ref="FI29" ca="1">IF(type="M",IF(item_in_plan,IF(AND(show_progress="Yes",item_in_complete),"⚑","◆"),IF(AND(display="Plan vs Base",item_in_base),"◆","")),"")</f>
        <v/>
      </c>
      <c r="FJ29" s="41" t="str" cm="1">
        <f t="array" aca="1" ref="FJ29" ca="1">IF(type="M",IF(item_in_plan,IF(AND(show_progress="Yes",item_in_complete),"⚑","◆"),IF(AND(display="Plan vs Base",item_in_base),"◆","")),"")</f>
        <v/>
      </c>
      <c r="FK29" s="41" t="str" cm="1">
        <f t="array" aca="1" ref="FK29" ca="1">IF(type="M",IF(item_in_plan,IF(AND(show_progress="Yes",item_in_complete),"⚑","◆"),IF(AND(display="Plan vs Base",item_in_base),"◆","")),"")</f>
        <v/>
      </c>
      <c r="FL29" s="41" t="str" cm="1">
        <f t="array" aca="1" ref="FL29" ca="1">IF(type="M",IF(item_in_plan,IF(AND(show_progress="Yes",item_in_complete),"⚑","◆"),IF(AND(display="Plan vs Base",item_in_base),"◆","")),"")</f>
        <v/>
      </c>
      <c r="FM29" s="41" t="str" cm="1">
        <f t="array" aca="1" ref="FM29" ca="1">IF(type="M",IF(item_in_plan,IF(AND(show_progress="Yes",item_in_complete),"⚑","◆"),IF(AND(display="Plan vs Base",item_in_base),"◆","")),"")</f>
        <v/>
      </c>
      <c r="FN29" s="41" t="str" cm="1">
        <f t="array" aca="1" ref="FN29" ca="1">IF(type="M",IF(item_in_plan,IF(AND(show_progress="Yes",item_in_complete),"⚑","◆"),IF(AND(display="Plan vs Base",item_in_base),"◆","")),"")</f>
        <v/>
      </c>
      <c r="FO29" s="41" t="str" cm="1">
        <f t="array" aca="1" ref="FO29" ca="1">IF(type="M",IF(item_in_plan,IF(AND(show_progress="Yes",item_in_complete),"⚑","◆"),IF(AND(display="Plan vs Base",item_in_base),"◆","")),"")</f>
        <v/>
      </c>
      <c r="FP29" s="41" t="str" cm="1">
        <f t="array" aca="1" ref="FP29" ca="1">IF(type="M",IF(item_in_plan,IF(AND(show_progress="Yes",item_in_complete),"⚑","◆"),IF(AND(display="Plan vs Base",item_in_base),"◆","")),"")</f>
        <v/>
      </c>
      <c r="FQ29" s="41" t="str" cm="1">
        <f t="array" aca="1" ref="FQ29" ca="1">IF(type="M",IF(item_in_plan,IF(AND(show_progress="Yes",item_in_complete),"⚑","◆"),IF(AND(display="Plan vs Base",item_in_base),"◆","")),"")</f>
        <v/>
      </c>
      <c r="FR29" s="41" t="str" cm="1">
        <f t="array" aca="1" ref="FR29" ca="1">IF(type="M",IF(item_in_plan,IF(AND(show_progress="Yes",item_in_complete),"⚑","◆"),IF(AND(display="Plan vs Base",item_in_base),"◆","")),"")</f>
        <v/>
      </c>
      <c r="FS29" s="41" t="str" cm="1">
        <f t="array" aca="1" ref="FS29" ca="1">IF(type="M",IF(item_in_plan,IF(AND(show_progress="Yes",item_in_complete),"⚑","◆"),IF(AND(display="Plan vs Base",item_in_base),"◆","")),"")</f>
        <v/>
      </c>
      <c r="FT29" s="41" t="str" cm="1">
        <f t="array" aca="1" ref="FT29" ca="1">IF(type="M",IF(item_in_plan,IF(AND(show_progress="Yes",item_in_complete),"⚑","◆"),IF(AND(display="Plan vs Base",item_in_base),"◆","")),"")</f>
        <v/>
      </c>
      <c r="FU29" s="41" t="str" cm="1">
        <f t="array" aca="1" ref="FU29" ca="1">IF(type="M",IF(item_in_plan,IF(AND(show_progress="Yes",item_in_complete),"⚑","◆"),IF(AND(display="Plan vs Base",item_in_base),"◆","")),"")</f>
        <v/>
      </c>
      <c r="FV29" s="41" t="str" cm="1">
        <f t="array" aca="1" ref="FV29" ca="1">IF(type="M",IF(item_in_plan,IF(AND(show_progress="Yes",item_in_complete),"⚑","◆"),IF(AND(display="Plan vs Base",item_in_base),"◆","")),"")</f>
        <v/>
      </c>
      <c r="FW29" s="41" t="str" cm="1">
        <f t="array" aca="1" ref="FW29" ca="1">IF(type="M",IF(item_in_plan,IF(AND(show_progress="Yes",item_in_complete),"⚑","◆"),IF(AND(display="Plan vs Base",item_in_base),"◆","")),"")</f>
        <v/>
      </c>
      <c r="FX29" s="41" t="str" cm="1">
        <f t="array" aca="1" ref="FX29" ca="1">IF(type="M",IF(item_in_plan,IF(AND(show_progress="Yes",item_in_complete),"⚑","◆"),IF(AND(display="Plan vs Base",item_in_base),"◆","")),"")</f>
        <v/>
      </c>
      <c r="FY29" s="41" t="str" cm="1">
        <f t="array" aca="1" ref="FY29" ca="1">IF(type="M",IF(item_in_plan,IF(AND(show_progress="Yes",item_in_complete),"⚑","◆"),IF(AND(display="Plan vs Base",item_in_base),"◆","")),"")</f>
        <v/>
      </c>
      <c r="FZ29" s="41" t="str" cm="1">
        <f t="array" aca="1" ref="FZ29" ca="1">IF(type="M",IF(item_in_plan,IF(AND(show_progress="Yes",item_in_complete),"⚑","◆"),IF(AND(display="Plan vs Base",item_in_base),"◆","")),"")</f>
        <v/>
      </c>
      <c r="GA29" s="41" t="str" cm="1">
        <f t="array" aca="1" ref="GA29" ca="1">IF(type="M",IF(item_in_plan,IF(AND(show_progress="Yes",item_in_complete),"⚑","◆"),IF(AND(display="Plan vs Base",item_in_base),"◆","")),"")</f>
        <v/>
      </c>
      <c r="GB29" s="41" t="str" cm="1">
        <f t="array" aca="1" ref="GB29" ca="1">IF(type="M",IF(item_in_plan,IF(AND(show_progress="Yes",item_in_complete),"⚑","◆"),IF(AND(display="Plan vs Base",item_in_base),"◆","")),"")</f>
        <v/>
      </c>
      <c r="GC29" s="41" t="str" cm="1">
        <f t="array" aca="1" ref="GC29" ca="1">IF(type="M",IF(item_in_plan,IF(AND(show_progress="Yes",item_in_complete),"⚑","◆"),IF(AND(display="Plan vs Base",item_in_base),"◆","")),"")</f>
        <v/>
      </c>
      <c r="GD29" s="41" t="str" cm="1">
        <f t="array" aca="1" ref="GD29" ca="1">IF(type="M",IF(item_in_plan,IF(AND(show_progress="Yes",item_in_complete),"⚑","◆"),IF(AND(display="Plan vs Base",item_in_base),"◆","")),"")</f>
        <v/>
      </c>
      <c r="GE29" s="41" t="str" cm="1">
        <f t="array" aca="1" ref="GE29" ca="1">IF(type="M",IF(item_in_plan,IF(AND(show_progress="Yes",item_in_complete),"⚑","◆"),IF(AND(display="Plan vs Base",item_in_base),"◆","")),"")</f>
        <v/>
      </c>
      <c r="GF29" s="41" t="str" cm="1">
        <f t="array" aca="1" ref="GF29" ca="1">IF(type="M",IF(item_in_plan,IF(AND(show_progress="Yes",item_in_complete),"⚑","◆"),IF(AND(display="Plan vs Base",item_in_base),"◆","")),"")</f>
        <v/>
      </c>
      <c r="GG29" s="41" t="str" cm="1">
        <f t="array" aca="1" ref="GG29" ca="1">IF(type="M",IF(item_in_plan,IF(AND(show_progress="Yes",item_in_complete),"⚑","◆"),IF(AND(display="Plan vs Base",item_in_base),"◆","")),"")</f>
        <v/>
      </c>
      <c r="GH29" s="41" t="str" cm="1">
        <f t="array" aca="1" ref="GH29" ca="1">IF(type="M",IF(item_in_plan,IF(AND(show_progress="Yes",item_in_complete),"⚑","◆"),IF(AND(display="Plan vs Base",item_in_base),"◆","")),"")</f>
        <v/>
      </c>
      <c r="GI29" s="41" t="str" cm="1">
        <f t="array" aca="1" ref="GI29" ca="1">IF(type="M",IF(item_in_plan,IF(AND(show_progress="Yes",item_in_complete),"⚑","◆"),IF(AND(display="Plan vs Base",item_in_base),"◆","")),"")</f>
        <v/>
      </c>
      <c r="GJ29" s="41" t="str" cm="1">
        <f t="array" aca="1" ref="GJ29" ca="1">IF(type="M",IF(item_in_plan,IF(AND(show_progress="Yes",item_in_complete),"⚑","◆"),IF(AND(display="Plan vs Base",item_in_base),"◆","")),"")</f>
        <v/>
      </c>
      <c r="GK29" s="41" t="str" cm="1">
        <f t="array" aca="1" ref="GK29" ca="1">IF(type="M",IF(item_in_plan,IF(AND(show_progress="Yes",item_in_complete),"⚑","◆"),IF(AND(display="Plan vs Base",item_in_base),"◆","")),"")</f>
        <v/>
      </c>
      <c r="GL29" s="41" t="str" cm="1">
        <f t="array" aca="1" ref="GL29" ca="1">IF(type="M",IF(item_in_plan,IF(AND(show_progress="Yes",item_in_complete),"⚑","◆"),IF(AND(display="Plan vs Base",item_in_base),"◆","")),"")</f>
        <v/>
      </c>
      <c r="GM29" s="41" t="str" cm="1">
        <f t="array" aca="1" ref="GM29" ca="1">IF(type="M",IF(item_in_plan,IF(AND(show_progress="Yes",item_in_complete),"⚑","◆"),IF(AND(display="Plan vs Base",item_in_base),"◆","")),"")</f>
        <v/>
      </c>
      <c r="GN29" s="41" t="str" cm="1">
        <f t="array" aca="1" ref="GN29" ca="1">IF(type="M",IF(item_in_plan,IF(AND(show_progress="Yes",item_in_complete),"⚑","◆"),IF(AND(display="Plan vs Base",item_in_base),"◆","")),"")</f>
        <v/>
      </c>
      <c r="GO29" s="41" t="str" cm="1">
        <f t="array" aca="1" ref="GO29" ca="1">IF(type="M",IF(item_in_plan,IF(AND(show_progress="Yes",item_in_complete),"⚑","◆"),IF(AND(display="Plan vs Base",item_in_base),"◆","")),"")</f>
        <v/>
      </c>
      <c r="GP29" s="41" t="str" cm="1">
        <f t="array" aca="1" ref="GP29" ca="1">IF(type="M",IF(item_in_plan,IF(AND(show_progress="Yes",item_in_complete),"⚑","◆"),IF(AND(display="Plan vs Base",item_in_base),"◆","")),"")</f>
        <v/>
      </c>
      <c r="GQ29" s="41" t="str" cm="1">
        <f t="array" aca="1" ref="GQ29" ca="1">IF(type="M",IF(item_in_plan,IF(AND(show_progress="Yes",item_in_complete),"⚑","◆"),IF(AND(display="Plan vs Base",item_in_base),"◆","")),"")</f>
        <v/>
      </c>
      <c r="GR29" s="41" t="str" cm="1">
        <f t="array" aca="1" ref="GR29" ca="1">IF(type="M",IF(item_in_plan,IF(AND(show_progress="Yes",item_in_complete),"⚑","◆"),IF(AND(display="Plan vs Base",item_in_base),"◆","")),"")</f>
        <v/>
      </c>
      <c r="GS29" s="41" t="str" cm="1">
        <f t="array" aca="1" ref="GS29" ca="1">IF(type="M",IF(item_in_plan,IF(AND(show_progress="Yes",item_in_complete),"⚑","◆"),IF(AND(display="Plan vs Base",item_in_base),"◆","")),"")</f>
        <v/>
      </c>
      <c r="GT29" s="41" t="str" cm="1">
        <f t="array" aca="1" ref="GT29" ca="1">IF(type="M",IF(item_in_plan,IF(AND(show_progress="Yes",item_in_complete),"⚑","◆"),IF(AND(display="Plan vs Base",item_in_base),"◆","")),"")</f>
        <v/>
      </c>
      <c r="GU29" s="41" t="str" cm="1">
        <f t="array" aca="1" ref="GU29" ca="1">IF(type="M",IF(item_in_plan,IF(AND(show_progress="Yes",item_in_complete),"⚑","◆"),IF(AND(display="Plan vs Base",item_in_base),"◆","")),"")</f>
        <v/>
      </c>
      <c r="GV29" s="41" t="str" cm="1">
        <f t="array" aca="1" ref="GV29" ca="1">IF(type="M",IF(item_in_plan,IF(AND(show_progress="Yes",item_in_complete),"⚑","◆"),IF(AND(display="Plan vs Base",item_in_base),"◆","")),"")</f>
        <v/>
      </c>
      <c r="GW29" s="41" t="str" cm="1">
        <f t="array" aca="1" ref="GW29" ca="1">IF(type="M",IF(item_in_plan,IF(AND(show_progress="Yes",item_in_complete),"⚑","◆"),IF(AND(display="Plan vs Base",item_in_base),"◆","")),"")</f>
        <v/>
      </c>
      <c r="GX29" s="41" t="str" cm="1">
        <f t="array" aca="1" ref="GX29" ca="1">IF(type="M",IF(item_in_plan,IF(AND(show_progress="Yes",item_in_complete),"⚑","◆"),IF(AND(display="Plan vs Base",item_in_base),"◆","")),"")</f>
        <v/>
      </c>
      <c r="GY29" s="41" t="str" cm="1">
        <f t="array" aca="1" ref="GY29" ca="1">IF(type="M",IF(item_in_plan,IF(AND(show_progress="Yes",item_in_complete),"⚑","◆"),IF(AND(display="Plan vs Base",item_in_base),"◆","")),"")</f>
        <v/>
      </c>
      <c r="GZ29" s="41" t="str" cm="1">
        <f t="array" aca="1" ref="GZ29" ca="1">IF(type="M",IF(item_in_plan,IF(AND(show_progress="Yes",item_in_complete),"⚑","◆"),IF(AND(display="Plan vs Base",item_in_base),"◆","")),"")</f>
        <v/>
      </c>
    </row>
    <row r="30" spans="1:208" s="34" customFormat="1" ht="12.75">
      <c r="A30" s="81"/>
      <c r="B30" s="42">
        <f t="shared" ca="1" si="9"/>
        <v>16</v>
      </c>
      <c r="C30" s="82">
        <f ca="1">IF(type&lt;&gt;"",IF(ROW(stage_id)=ROW($C$13)+2,1,IF(type="S",MAX(prev_col_range)+1,MAX(prev_col_range))))</f>
        <v>2</v>
      </c>
      <c r="D30" s="83">
        <f ca="1">_xlfn.IFNA(IF(OR(type="T",type="M"),MATCH(role,Setting!$I$9:$I$16,0),-1),-1)</f>
        <v>-1</v>
      </c>
      <c r="E30" s="42" t="s">
        <v>55</v>
      </c>
      <c r="F30" s="41" t="s">
        <v>71</v>
      </c>
      <c r="H30" s="41" t="str">
        <f ca="1">_xlfn.IFNA(INDEX(Setting!$P$9:$P$28,MATCH(team_member,Setting!$N$9:$N$28,0)),"")</f>
        <v/>
      </c>
      <c r="I30" s="41"/>
      <c r="J30" s="43"/>
      <c r="K30" s="70"/>
      <c r="L30" s="71"/>
      <c r="M30" s="42">
        <f ca="1">B26</f>
        <v>12</v>
      </c>
      <c r="N30" s="72" t="str">
        <f t="shared" ca="1" si="10"/>
        <v>↖</v>
      </c>
      <c r="O30" s="73" t="str" cm="1">
        <f t="array" aca="1" ref="O30" ca="1">IFERROR("("&amp;d.type&amp;") "&amp;IF(LEN(d.name)&gt;7,LEFT(d.name,7)&amp;"…",d.name),"")</f>
        <v>(T) Acquisi…</v>
      </c>
      <c r="P30" s="79" t="s">
        <v>54</v>
      </c>
      <c r="Q30" s="43"/>
      <c r="R30" s="42">
        <v>91</v>
      </c>
      <c r="S30" s="70" cm="1">
        <f t="array" aca="1" ref="S30" ca="1">IFERROR(IF(ind.start&gt;0,ind.start,IF(ind.end&lt;&gt;"",plan_start_calculation,IF(d.id&lt;&gt;"",IF(OR(d.conn="FS",d.conn=""),fs_calculation,IF(d.conn="SS",ss_calculation,plan_start_calculation)),""))),"")</f>
        <v>44942</v>
      </c>
      <c r="T30" s="71" cm="1">
        <f t="array" aca="1" ref="T30" ca="1">IFERROR(IF(ind.start&lt;&gt;"",plan_end_calculation,IF(ind.end&lt;&gt;"",ind.end,IF(d.id&lt;&gt;"",IF(d.conn="SF",sf_calculation,IF(d.conn="FF",ff_calculation,plan_end_calculation)),""))),"")</f>
        <v>45032</v>
      </c>
      <c r="U30" s="84">
        <v>44942</v>
      </c>
      <c r="V30" s="85">
        <v>45032</v>
      </c>
      <c r="W30" s="97"/>
      <c r="X30" s="41" t="str" cm="1">
        <f t="array" aca="1" ref="X30" ca="1">IF(type="M",IF(item_in_plan,IF(AND(show_progress="Yes",item_in_complete),"⚑","◆"),IF(AND(display="Plan vs Base",item_in_base),"◆","")),"")</f>
        <v/>
      </c>
      <c r="Y30" s="41" t="str" cm="1">
        <f t="array" aca="1" ref="Y30" ca="1">IF(type="M",IF(item_in_plan,IF(AND(show_progress="Yes",item_in_complete),"⚑","◆"),IF(AND(display="Plan vs Base",item_in_base),"◆","")),"")</f>
        <v/>
      </c>
      <c r="Z30" s="41" t="str" cm="1">
        <f t="array" aca="1" ref="Z30" ca="1">IF(type="M",IF(item_in_plan,IF(AND(show_progress="Yes",item_in_complete),"⚑","◆"),IF(AND(display="Plan vs Base",item_in_base),"◆","")),"")</f>
        <v/>
      </c>
      <c r="AA30" s="41" t="str" cm="1">
        <f t="array" aca="1" ref="AA30" ca="1">IF(type="M",IF(item_in_plan,IF(AND(show_progress="Yes",item_in_complete),"⚑","◆"),IF(AND(display="Plan vs Base",item_in_base),"◆","")),"")</f>
        <v/>
      </c>
      <c r="AB30" s="41" t="str" cm="1">
        <f t="array" aca="1" ref="AB30" ca="1">IF(type="M",IF(item_in_plan,IF(AND(show_progress="Yes",item_in_complete),"⚑","◆"),IF(AND(display="Plan vs Base",item_in_base),"◆","")),"")</f>
        <v/>
      </c>
      <c r="AC30" s="41" t="str" cm="1">
        <f t="array" aca="1" ref="AC30" ca="1">IF(type="M",IF(item_in_plan,IF(AND(show_progress="Yes",item_in_complete),"⚑","◆"),IF(AND(display="Plan vs Base",item_in_base),"◆","")),"")</f>
        <v/>
      </c>
      <c r="AD30" s="41" t="str" cm="1">
        <f t="array" aca="1" ref="AD30" ca="1">IF(type="M",IF(item_in_plan,IF(AND(show_progress="Yes",item_in_complete),"⚑","◆"),IF(AND(display="Plan vs Base",item_in_base),"◆","")),"")</f>
        <v/>
      </c>
      <c r="AE30" s="41" t="str" cm="1">
        <f t="array" aca="1" ref="AE30" ca="1">IF(type="M",IF(item_in_plan,IF(AND(show_progress="Yes",item_in_complete),"⚑","◆"),IF(AND(display="Plan vs Base",item_in_base),"◆","")),"")</f>
        <v/>
      </c>
      <c r="AF30" s="41" t="str" cm="1">
        <f t="array" aca="1" ref="AF30" ca="1">IF(type="M",IF(item_in_plan,IF(AND(show_progress="Yes",item_in_complete),"⚑","◆"),IF(AND(display="Plan vs Base",item_in_base),"◆","")),"")</f>
        <v/>
      </c>
      <c r="AG30" s="41" t="str" cm="1">
        <f t="array" aca="1" ref="AG30" ca="1">IF(type="M",IF(item_in_plan,IF(AND(show_progress="Yes",item_in_complete),"⚑","◆"),IF(AND(display="Plan vs Base",item_in_base),"◆","")),"")</f>
        <v/>
      </c>
      <c r="AH30" s="41" t="str" cm="1">
        <f t="array" aca="1" ref="AH30" ca="1">IF(type="M",IF(item_in_plan,IF(AND(show_progress="Yes",item_in_complete),"⚑","◆"),IF(AND(display="Plan vs Base",item_in_base),"◆","")),"")</f>
        <v/>
      </c>
      <c r="AI30" s="41" t="str" cm="1">
        <f t="array" aca="1" ref="AI30" ca="1">IF(type="M",IF(item_in_plan,IF(AND(show_progress="Yes",item_in_complete),"⚑","◆"),IF(AND(display="Plan vs Base",item_in_base),"◆","")),"")</f>
        <v/>
      </c>
      <c r="AJ30" s="41" t="str" cm="1">
        <f t="array" aca="1" ref="AJ30" ca="1">IF(type="M",IF(item_in_plan,IF(AND(show_progress="Yes",item_in_complete),"⚑","◆"),IF(AND(display="Plan vs Base",item_in_base),"◆","")),"")</f>
        <v/>
      </c>
      <c r="AK30" s="41" t="str" cm="1">
        <f t="array" aca="1" ref="AK30" ca="1">IF(type="M",IF(item_in_plan,IF(AND(show_progress="Yes",item_in_complete),"⚑","◆"),IF(AND(display="Plan vs Base",item_in_base),"◆","")),"")</f>
        <v/>
      </c>
      <c r="AL30" s="41" t="str" cm="1">
        <f t="array" aca="1" ref="AL30" ca="1">IF(type="M",IF(item_in_plan,IF(AND(show_progress="Yes",item_in_complete),"⚑","◆"),IF(AND(display="Plan vs Base",item_in_base),"◆","")),"")</f>
        <v/>
      </c>
      <c r="AM30" s="41" t="str" cm="1">
        <f t="array" aca="1" ref="AM30" ca="1">IF(type="M",IF(item_in_plan,IF(AND(show_progress="Yes",item_in_complete),"⚑","◆"),IF(AND(display="Plan vs Base",item_in_base),"◆","")),"")</f>
        <v/>
      </c>
      <c r="AN30" s="41" t="str" cm="1">
        <f t="array" aca="1" ref="AN30" ca="1">IF(type="M",IF(item_in_plan,IF(AND(show_progress="Yes",item_in_complete),"⚑","◆"),IF(AND(display="Plan vs Base",item_in_base),"◆","")),"")</f>
        <v/>
      </c>
      <c r="AO30" s="41" t="str" cm="1">
        <f t="array" aca="1" ref="AO30" ca="1">IF(type="M",IF(item_in_plan,IF(AND(show_progress="Yes",item_in_complete),"⚑","◆"),IF(AND(display="Plan vs Base",item_in_base),"◆","")),"")</f>
        <v/>
      </c>
      <c r="AP30" s="41" t="str" cm="1">
        <f t="array" aca="1" ref="AP30" ca="1">IF(type="M",IF(item_in_plan,IF(AND(show_progress="Yes",item_in_complete),"⚑","◆"),IF(AND(display="Plan vs Base",item_in_base),"◆","")),"")</f>
        <v/>
      </c>
      <c r="AQ30" s="41" t="str" cm="1">
        <f t="array" aca="1" ref="AQ30" ca="1">IF(type="M",IF(item_in_plan,IF(AND(show_progress="Yes",item_in_complete),"⚑","◆"),IF(AND(display="Plan vs Base",item_in_base),"◆","")),"")</f>
        <v/>
      </c>
      <c r="AR30" s="41" t="str" cm="1">
        <f t="array" aca="1" ref="AR30" ca="1">IF(type="M",IF(item_in_plan,IF(AND(show_progress="Yes",item_in_complete),"⚑","◆"),IF(AND(display="Plan vs Base",item_in_base),"◆","")),"")</f>
        <v/>
      </c>
      <c r="AS30" s="41" t="str" cm="1">
        <f t="array" aca="1" ref="AS30" ca="1">IF(type="M",IF(item_in_plan,IF(AND(show_progress="Yes",item_in_complete),"⚑","◆"),IF(AND(display="Plan vs Base",item_in_base),"◆","")),"")</f>
        <v/>
      </c>
      <c r="AT30" s="41" t="str" cm="1">
        <f t="array" aca="1" ref="AT30" ca="1">IF(type="M",IF(item_in_plan,IF(AND(show_progress="Yes",item_in_complete),"⚑","◆"),IF(AND(display="Plan vs Base",item_in_base),"◆","")),"")</f>
        <v/>
      </c>
      <c r="AU30" s="41" t="str" cm="1">
        <f t="array" aca="1" ref="AU30" ca="1">IF(type="M",IF(item_in_plan,IF(AND(show_progress="Yes",item_in_complete),"⚑","◆"),IF(AND(display="Plan vs Base",item_in_base),"◆","")),"")</f>
        <v/>
      </c>
      <c r="AV30" s="41" t="str" cm="1">
        <f t="array" aca="1" ref="AV30" ca="1">IF(type="M",IF(item_in_plan,IF(AND(show_progress="Yes",item_in_complete),"⚑","◆"),IF(AND(display="Plan vs Base",item_in_base),"◆","")),"")</f>
        <v/>
      </c>
      <c r="AW30" s="41" t="str" cm="1">
        <f t="array" aca="1" ref="AW30" ca="1">IF(type="M",IF(item_in_plan,IF(AND(show_progress="Yes",item_in_complete),"⚑","◆"),IF(AND(display="Plan vs Base",item_in_base),"◆","")),"")</f>
        <v/>
      </c>
      <c r="AX30" s="41" t="str" cm="1">
        <f t="array" aca="1" ref="AX30" ca="1">IF(type="M",IF(item_in_plan,IF(AND(show_progress="Yes",item_in_complete),"⚑","◆"),IF(AND(display="Plan vs Base",item_in_base),"◆","")),"")</f>
        <v/>
      </c>
      <c r="AY30" s="41" t="str" cm="1">
        <f t="array" aca="1" ref="AY30" ca="1">IF(type="M",IF(item_in_plan,IF(AND(show_progress="Yes",item_in_complete),"⚑","◆"),IF(AND(display="Plan vs Base",item_in_base),"◆","")),"")</f>
        <v/>
      </c>
      <c r="AZ30" s="41" t="str" cm="1">
        <f t="array" aca="1" ref="AZ30" ca="1">IF(type="M",IF(item_in_plan,IF(AND(show_progress="Yes",item_in_complete),"⚑","◆"),IF(AND(display="Plan vs Base",item_in_base),"◆","")),"")</f>
        <v/>
      </c>
      <c r="BA30" s="41" t="str" cm="1">
        <f t="array" aca="1" ref="BA30" ca="1">IF(type="M",IF(item_in_plan,IF(AND(show_progress="Yes",item_in_complete),"⚑","◆"),IF(AND(display="Plan vs Base",item_in_base),"◆","")),"")</f>
        <v/>
      </c>
      <c r="BB30" s="41" t="str" cm="1">
        <f t="array" aca="1" ref="BB30" ca="1">IF(type="M",IF(item_in_plan,IF(AND(show_progress="Yes",item_in_complete),"⚑","◆"),IF(AND(display="Plan vs Base",item_in_base),"◆","")),"")</f>
        <v/>
      </c>
      <c r="BC30" s="41" t="str" cm="1">
        <f t="array" aca="1" ref="BC30" ca="1">IF(type="M",IF(item_in_plan,IF(AND(show_progress="Yes",item_in_complete),"⚑","◆"),IF(AND(display="Plan vs Base",item_in_base),"◆","")),"")</f>
        <v/>
      </c>
      <c r="BD30" s="41" t="str" cm="1">
        <f t="array" aca="1" ref="BD30" ca="1">IF(type="M",IF(item_in_plan,IF(AND(show_progress="Yes",item_in_complete),"⚑","◆"),IF(AND(display="Plan vs Base",item_in_base),"◆","")),"")</f>
        <v/>
      </c>
      <c r="BE30" s="41" t="str" cm="1">
        <f t="array" aca="1" ref="BE30" ca="1">IF(type="M",IF(item_in_plan,IF(AND(show_progress="Yes",item_in_complete),"⚑","◆"),IF(AND(display="Plan vs Base",item_in_base),"◆","")),"")</f>
        <v/>
      </c>
      <c r="BF30" s="41" t="str" cm="1">
        <f t="array" aca="1" ref="BF30" ca="1">IF(type="M",IF(item_in_plan,IF(AND(show_progress="Yes",item_in_complete),"⚑","◆"),IF(AND(display="Plan vs Base",item_in_base),"◆","")),"")</f>
        <v/>
      </c>
      <c r="BG30" s="41" t="str" cm="1">
        <f t="array" aca="1" ref="BG30" ca="1">IF(type="M",IF(item_in_plan,IF(AND(show_progress="Yes",item_in_complete),"⚑","◆"),IF(AND(display="Plan vs Base",item_in_base),"◆","")),"")</f>
        <v/>
      </c>
      <c r="BH30" s="41" t="str" cm="1">
        <f t="array" aca="1" ref="BH30" ca="1">IF(type="M",IF(item_in_plan,IF(AND(show_progress="Yes",item_in_complete),"⚑","◆"),IF(AND(display="Plan vs Base",item_in_base),"◆","")),"")</f>
        <v/>
      </c>
      <c r="BI30" s="41" t="str" cm="1">
        <f t="array" aca="1" ref="BI30" ca="1">IF(type="M",IF(item_in_plan,IF(AND(show_progress="Yes",item_in_complete),"⚑","◆"),IF(AND(display="Plan vs Base",item_in_base),"◆","")),"")</f>
        <v/>
      </c>
      <c r="BJ30" s="41" t="str" cm="1">
        <f t="array" aca="1" ref="BJ30" ca="1">IF(type="M",IF(item_in_plan,IF(AND(show_progress="Yes",item_in_complete),"⚑","◆"),IF(AND(display="Plan vs Base",item_in_base),"◆","")),"")</f>
        <v/>
      </c>
      <c r="BK30" s="41" t="str" cm="1">
        <f t="array" aca="1" ref="BK30" ca="1">IF(type="M",IF(item_in_plan,IF(AND(show_progress="Yes",item_in_complete),"⚑","◆"),IF(AND(display="Plan vs Base",item_in_base),"◆","")),"")</f>
        <v/>
      </c>
      <c r="BL30" s="41" t="str" cm="1">
        <f t="array" aca="1" ref="BL30" ca="1">IF(type="M",IF(item_in_plan,IF(AND(show_progress="Yes",item_in_complete),"⚑","◆"),IF(AND(display="Plan vs Base",item_in_base),"◆","")),"")</f>
        <v/>
      </c>
      <c r="BM30" s="41" t="str" cm="1">
        <f t="array" aca="1" ref="BM30" ca="1">IF(type="M",IF(item_in_plan,IF(AND(show_progress="Yes",item_in_complete),"⚑","◆"),IF(AND(display="Plan vs Base",item_in_base),"◆","")),"")</f>
        <v/>
      </c>
      <c r="BN30" s="41" t="str" cm="1">
        <f t="array" aca="1" ref="BN30" ca="1">IF(type="M",IF(item_in_plan,IF(AND(show_progress="Yes",item_in_complete),"⚑","◆"),IF(AND(display="Plan vs Base",item_in_base),"◆","")),"")</f>
        <v/>
      </c>
      <c r="BO30" s="41" t="str" cm="1">
        <f t="array" aca="1" ref="BO30" ca="1">IF(type="M",IF(item_in_plan,IF(AND(show_progress="Yes",item_in_complete),"⚑","◆"),IF(AND(display="Plan vs Base",item_in_base),"◆","")),"")</f>
        <v/>
      </c>
      <c r="BP30" s="41" t="str" cm="1">
        <f t="array" aca="1" ref="BP30" ca="1">IF(type="M",IF(item_in_plan,IF(AND(show_progress="Yes",item_in_complete),"⚑","◆"),IF(AND(display="Plan vs Base",item_in_base),"◆","")),"")</f>
        <v/>
      </c>
      <c r="BQ30" s="41" t="str" cm="1">
        <f t="array" aca="1" ref="BQ30" ca="1">IF(type="M",IF(item_in_plan,IF(AND(show_progress="Yes",item_in_complete),"⚑","◆"),IF(AND(display="Plan vs Base",item_in_base),"◆","")),"")</f>
        <v/>
      </c>
      <c r="BR30" s="41" t="str" cm="1">
        <f t="array" aca="1" ref="BR30" ca="1">IF(type="M",IF(item_in_plan,IF(AND(show_progress="Yes",item_in_complete),"⚑","◆"),IF(AND(display="Plan vs Base",item_in_base),"◆","")),"")</f>
        <v/>
      </c>
      <c r="BS30" s="41" t="str" cm="1">
        <f t="array" aca="1" ref="BS30" ca="1">IF(type="M",IF(item_in_plan,IF(AND(show_progress="Yes",item_in_complete),"⚑","◆"),IF(AND(display="Plan vs Base",item_in_base),"◆","")),"")</f>
        <v/>
      </c>
      <c r="BT30" s="41" t="str" cm="1">
        <f t="array" aca="1" ref="BT30" ca="1">IF(type="M",IF(item_in_plan,IF(AND(show_progress="Yes",item_in_complete),"⚑","◆"),IF(AND(display="Plan vs Base",item_in_base),"◆","")),"")</f>
        <v/>
      </c>
      <c r="BU30" s="41" t="str" cm="1">
        <f t="array" aca="1" ref="BU30" ca="1">IF(type="M",IF(item_in_plan,IF(AND(show_progress="Yes",item_in_complete),"⚑","◆"),IF(AND(display="Plan vs Base",item_in_base),"◆","")),"")</f>
        <v/>
      </c>
      <c r="BV30" s="41" t="str" cm="1">
        <f t="array" aca="1" ref="BV30" ca="1">IF(type="M",IF(item_in_plan,IF(AND(show_progress="Yes",item_in_complete),"⚑","◆"),IF(AND(display="Plan vs Base",item_in_base),"◆","")),"")</f>
        <v/>
      </c>
      <c r="BW30" s="41" t="str" cm="1">
        <f t="array" aca="1" ref="BW30" ca="1">IF(type="M",IF(item_in_plan,IF(AND(show_progress="Yes",item_in_complete),"⚑","◆"),IF(AND(display="Plan vs Base",item_in_base),"◆","")),"")</f>
        <v/>
      </c>
      <c r="BX30" s="41" t="str" cm="1">
        <f t="array" aca="1" ref="BX30" ca="1">IF(type="M",IF(item_in_plan,IF(AND(show_progress="Yes",item_in_complete),"⚑","◆"),IF(AND(display="Plan vs Base",item_in_base),"◆","")),"")</f>
        <v/>
      </c>
      <c r="BY30" s="41" t="str" cm="1">
        <f t="array" aca="1" ref="BY30" ca="1">IF(type="M",IF(item_in_plan,IF(AND(show_progress="Yes",item_in_complete),"⚑","◆"),IF(AND(display="Plan vs Base",item_in_base),"◆","")),"")</f>
        <v/>
      </c>
      <c r="BZ30" s="41" t="str" cm="1">
        <f t="array" aca="1" ref="BZ30" ca="1">IF(type="M",IF(item_in_plan,IF(AND(show_progress="Yes",item_in_complete),"⚑","◆"),IF(AND(display="Plan vs Base",item_in_base),"◆","")),"")</f>
        <v/>
      </c>
      <c r="CA30" s="41" t="str" cm="1">
        <f t="array" aca="1" ref="CA30" ca="1">IF(type="M",IF(item_in_plan,IF(AND(show_progress="Yes",item_in_complete),"⚑","◆"),IF(AND(display="Plan vs Base",item_in_base),"◆","")),"")</f>
        <v/>
      </c>
      <c r="CB30" s="41" t="str" cm="1">
        <f t="array" aca="1" ref="CB30" ca="1">IF(type="M",IF(item_in_plan,IF(AND(show_progress="Yes",item_in_complete),"⚑","◆"),IF(AND(display="Plan vs Base",item_in_base),"◆","")),"")</f>
        <v/>
      </c>
      <c r="CC30" s="41" t="str" cm="1">
        <f t="array" aca="1" ref="CC30" ca="1">IF(type="M",IF(item_in_plan,IF(AND(show_progress="Yes",item_in_complete),"⚑","◆"),IF(AND(display="Plan vs Base",item_in_base),"◆","")),"")</f>
        <v/>
      </c>
      <c r="CD30" s="41" t="str" cm="1">
        <f t="array" aca="1" ref="CD30" ca="1">IF(type="M",IF(item_in_plan,IF(AND(show_progress="Yes",item_in_complete),"⚑","◆"),IF(AND(display="Plan vs Base",item_in_base),"◆","")),"")</f>
        <v/>
      </c>
      <c r="CE30" s="41" t="str" cm="1">
        <f t="array" aca="1" ref="CE30" ca="1">IF(type="M",IF(item_in_plan,IF(AND(show_progress="Yes",item_in_complete),"⚑","◆"),IF(AND(display="Plan vs Base",item_in_base),"◆","")),"")</f>
        <v/>
      </c>
      <c r="CF30" s="41" t="str" cm="1">
        <f t="array" aca="1" ref="CF30" ca="1">IF(type="M",IF(item_in_plan,IF(AND(show_progress="Yes",item_in_complete),"⚑","◆"),IF(AND(display="Plan vs Base",item_in_base),"◆","")),"")</f>
        <v/>
      </c>
      <c r="CG30" s="41" t="str" cm="1">
        <f t="array" aca="1" ref="CG30" ca="1">IF(type="M",IF(item_in_plan,IF(AND(show_progress="Yes",item_in_complete),"⚑","◆"),IF(AND(display="Plan vs Base",item_in_base),"◆","")),"")</f>
        <v/>
      </c>
      <c r="CH30" s="41" t="str" cm="1">
        <f t="array" aca="1" ref="CH30" ca="1">IF(type="M",IF(item_in_plan,IF(AND(show_progress="Yes",item_in_complete),"⚑","◆"),IF(AND(display="Plan vs Base",item_in_base),"◆","")),"")</f>
        <v/>
      </c>
      <c r="CI30" s="41" t="str" cm="1">
        <f t="array" aca="1" ref="CI30" ca="1">IF(type="M",IF(item_in_plan,IF(AND(show_progress="Yes",item_in_complete),"⚑","◆"),IF(AND(display="Plan vs Base",item_in_base),"◆","")),"")</f>
        <v/>
      </c>
      <c r="CJ30" s="41" t="str" cm="1">
        <f t="array" aca="1" ref="CJ30" ca="1">IF(type="M",IF(item_in_plan,IF(AND(show_progress="Yes",item_in_complete),"⚑","◆"),IF(AND(display="Plan vs Base",item_in_base),"◆","")),"")</f>
        <v/>
      </c>
      <c r="CK30" s="41" t="str" cm="1">
        <f t="array" aca="1" ref="CK30" ca="1">IF(type="M",IF(item_in_plan,IF(AND(show_progress="Yes",item_in_complete),"⚑","◆"),IF(AND(display="Plan vs Base",item_in_base),"◆","")),"")</f>
        <v/>
      </c>
      <c r="CL30" s="41" t="str" cm="1">
        <f t="array" aca="1" ref="CL30" ca="1">IF(type="M",IF(item_in_plan,IF(AND(show_progress="Yes",item_in_complete),"⚑","◆"),IF(AND(display="Plan vs Base",item_in_base),"◆","")),"")</f>
        <v/>
      </c>
      <c r="CM30" s="41" t="str" cm="1">
        <f t="array" aca="1" ref="CM30" ca="1">IF(type="M",IF(item_in_plan,IF(AND(show_progress="Yes",item_in_complete),"⚑","◆"),IF(AND(display="Plan vs Base",item_in_base),"◆","")),"")</f>
        <v/>
      </c>
      <c r="CN30" s="41" t="str" cm="1">
        <f t="array" aca="1" ref="CN30" ca="1">IF(type="M",IF(item_in_plan,IF(AND(show_progress="Yes",item_in_complete),"⚑","◆"),IF(AND(display="Plan vs Base",item_in_base),"◆","")),"")</f>
        <v/>
      </c>
      <c r="CO30" s="41" t="str" cm="1">
        <f t="array" aca="1" ref="CO30" ca="1">IF(type="M",IF(item_in_plan,IF(AND(show_progress="Yes",item_in_complete),"⚑","◆"),IF(AND(display="Plan vs Base",item_in_base),"◆","")),"")</f>
        <v/>
      </c>
      <c r="CP30" s="41" t="str" cm="1">
        <f t="array" aca="1" ref="CP30" ca="1">IF(type="M",IF(item_in_plan,IF(AND(show_progress="Yes",item_in_complete),"⚑","◆"),IF(AND(display="Plan vs Base",item_in_base),"◆","")),"")</f>
        <v/>
      </c>
      <c r="CQ30" s="41" t="str" cm="1">
        <f t="array" aca="1" ref="CQ30" ca="1">IF(type="M",IF(item_in_plan,IF(AND(show_progress="Yes",item_in_complete),"⚑","◆"),IF(AND(display="Plan vs Base",item_in_base),"◆","")),"")</f>
        <v/>
      </c>
      <c r="CR30" s="41" t="str" cm="1">
        <f t="array" aca="1" ref="CR30" ca="1">IF(type="M",IF(item_in_plan,IF(AND(show_progress="Yes",item_in_complete),"⚑","◆"),IF(AND(display="Plan vs Base",item_in_base),"◆","")),"")</f>
        <v/>
      </c>
      <c r="CS30" s="41" t="str" cm="1">
        <f t="array" aca="1" ref="CS30" ca="1">IF(type="M",IF(item_in_plan,IF(AND(show_progress="Yes",item_in_complete),"⚑","◆"),IF(AND(display="Plan vs Base",item_in_base),"◆","")),"")</f>
        <v/>
      </c>
      <c r="CT30" s="41" t="str" cm="1">
        <f t="array" aca="1" ref="CT30" ca="1">IF(type="M",IF(item_in_plan,IF(AND(show_progress="Yes",item_in_complete),"⚑","◆"),IF(AND(display="Plan vs Base",item_in_base),"◆","")),"")</f>
        <v/>
      </c>
      <c r="CU30" s="41" t="str" cm="1">
        <f t="array" aca="1" ref="CU30" ca="1">IF(type="M",IF(item_in_plan,IF(AND(show_progress="Yes",item_in_complete),"⚑","◆"),IF(AND(display="Plan vs Base",item_in_base),"◆","")),"")</f>
        <v/>
      </c>
      <c r="CV30" s="41" t="str" cm="1">
        <f t="array" aca="1" ref="CV30" ca="1">IF(type="M",IF(item_in_plan,IF(AND(show_progress="Yes",item_in_complete),"⚑","◆"),IF(AND(display="Plan vs Base",item_in_base),"◆","")),"")</f>
        <v/>
      </c>
      <c r="CW30" s="41" t="str" cm="1">
        <f t="array" aca="1" ref="CW30" ca="1">IF(type="M",IF(item_in_plan,IF(AND(show_progress="Yes",item_in_complete),"⚑","◆"),IF(AND(display="Plan vs Base",item_in_base),"◆","")),"")</f>
        <v/>
      </c>
      <c r="CX30" s="41" t="str" cm="1">
        <f t="array" aca="1" ref="CX30" ca="1">IF(type="M",IF(item_in_plan,IF(AND(show_progress="Yes",item_in_complete),"⚑","◆"),IF(AND(display="Plan vs Base",item_in_base),"◆","")),"")</f>
        <v/>
      </c>
      <c r="CY30" s="41" t="str" cm="1">
        <f t="array" aca="1" ref="CY30" ca="1">IF(type="M",IF(item_in_plan,IF(AND(show_progress="Yes",item_in_complete),"⚑","◆"),IF(AND(display="Plan vs Base",item_in_base),"◆","")),"")</f>
        <v/>
      </c>
      <c r="CZ30" s="41" t="str" cm="1">
        <f t="array" aca="1" ref="CZ30" ca="1">IF(type="M",IF(item_in_plan,IF(AND(show_progress="Yes",item_in_complete),"⚑","◆"),IF(AND(display="Plan vs Base",item_in_base),"◆","")),"")</f>
        <v/>
      </c>
      <c r="DA30" s="41" t="str" cm="1">
        <f t="array" aca="1" ref="DA30" ca="1">IF(type="M",IF(item_in_plan,IF(AND(show_progress="Yes",item_in_complete),"⚑","◆"),IF(AND(display="Plan vs Base",item_in_base),"◆","")),"")</f>
        <v/>
      </c>
      <c r="DB30" s="41" t="str" cm="1">
        <f t="array" aca="1" ref="DB30" ca="1">IF(type="M",IF(item_in_plan,IF(AND(show_progress="Yes",item_in_complete),"⚑","◆"),IF(AND(display="Plan vs Base",item_in_base),"◆","")),"")</f>
        <v/>
      </c>
      <c r="DC30" s="41" t="str" cm="1">
        <f t="array" aca="1" ref="DC30" ca="1">IF(type="M",IF(item_in_plan,IF(AND(show_progress="Yes",item_in_complete),"⚑","◆"),IF(AND(display="Plan vs Base",item_in_base),"◆","")),"")</f>
        <v/>
      </c>
      <c r="DD30" s="41" t="str" cm="1">
        <f t="array" aca="1" ref="DD30" ca="1">IF(type="M",IF(item_in_plan,IF(AND(show_progress="Yes",item_in_complete),"⚑","◆"),IF(AND(display="Plan vs Base",item_in_base),"◆","")),"")</f>
        <v/>
      </c>
      <c r="DE30" s="41" t="str" cm="1">
        <f t="array" aca="1" ref="DE30" ca="1">IF(type="M",IF(item_in_plan,IF(AND(show_progress="Yes",item_in_complete),"⚑","◆"),IF(AND(display="Plan vs Base",item_in_base),"◆","")),"")</f>
        <v/>
      </c>
      <c r="DF30" s="41" t="str" cm="1">
        <f t="array" aca="1" ref="DF30" ca="1">IF(type="M",IF(item_in_plan,IF(AND(show_progress="Yes",item_in_complete),"⚑","◆"),IF(AND(display="Plan vs Base",item_in_base),"◆","")),"")</f>
        <v/>
      </c>
      <c r="DG30" s="41" t="str" cm="1">
        <f t="array" aca="1" ref="DG30" ca="1">IF(type="M",IF(item_in_plan,IF(AND(show_progress="Yes",item_in_complete),"⚑","◆"),IF(AND(display="Plan vs Base",item_in_base),"◆","")),"")</f>
        <v/>
      </c>
      <c r="DH30" s="41" t="str" cm="1">
        <f t="array" aca="1" ref="DH30" ca="1">IF(type="M",IF(item_in_plan,IF(AND(show_progress="Yes",item_in_complete),"⚑","◆"),IF(AND(display="Plan vs Base",item_in_base),"◆","")),"")</f>
        <v/>
      </c>
      <c r="DI30" s="41" t="str" cm="1">
        <f t="array" aca="1" ref="DI30" ca="1">IF(type="M",IF(item_in_plan,IF(AND(show_progress="Yes",item_in_complete),"⚑","◆"),IF(AND(display="Plan vs Base",item_in_base),"◆","")),"")</f>
        <v/>
      </c>
      <c r="DJ30" s="41" t="str" cm="1">
        <f t="array" aca="1" ref="DJ30" ca="1">IF(type="M",IF(item_in_plan,IF(AND(show_progress="Yes",item_in_complete),"⚑","◆"),IF(AND(display="Plan vs Base",item_in_base),"◆","")),"")</f>
        <v/>
      </c>
      <c r="DK30" s="41" t="str" cm="1">
        <f t="array" aca="1" ref="DK30" ca="1">IF(type="M",IF(item_in_plan,IF(AND(show_progress="Yes",item_in_complete),"⚑","◆"),IF(AND(display="Plan vs Base",item_in_base),"◆","")),"")</f>
        <v/>
      </c>
      <c r="DL30" s="41" t="str" cm="1">
        <f t="array" aca="1" ref="DL30" ca="1">IF(type="M",IF(item_in_plan,IF(AND(show_progress="Yes",item_in_complete),"⚑","◆"),IF(AND(display="Plan vs Base",item_in_base),"◆","")),"")</f>
        <v/>
      </c>
      <c r="DM30" s="41" t="str" cm="1">
        <f t="array" aca="1" ref="DM30" ca="1">IF(type="M",IF(item_in_plan,IF(AND(show_progress="Yes",item_in_complete),"⚑","◆"),IF(AND(display="Plan vs Base",item_in_base),"◆","")),"")</f>
        <v/>
      </c>
      <c r="DN30" s="41" t="str" cm="1">
        <f t="array" aca="1" ref="DN30" ca="1">IF(type="M",IF(item_in_plan,IF(AND(show_progress="Yes",item_in_complete),"⚑","◆"),IF(AND(display="Plan vs Base",item_in_base),"◆","")),"")</f>
        <v/>
      </c>
      <c r="DO30" s="41" t="str" cm="1">
        <f t="array" aca="1" ref="DO30" ca="1">IF(type="M",IF(item_in_plan,IF(AND(show_progress="Yes",item_in_complete),"⚑","◆"),IF(AND(display="Plan vs Base",item_in_base),"◆","")),"")</f>
        <v/>
      </c>
      <c r="DP30" s="41" t="str" cm="1">
        <f t="array" aca="1" ref="DP30" ca="1">IF(type="M",IF(item_in_plan,IF(AND(show_progress="Yes",item_in_complete),"⚑","◆"),IF(AND(display="Plan vs Base",item_in_base),"◆","")),"")</f>
        <v/>
      </c>
      <c r="DQ30" s="41" t="str" cm="1">
        <f t="array" aca="1" ref="DQ30" ca="1">IF(type="M",IF(item_in_plan,IF(AND(show_progress="Yes",item_in_complete),"⚑","◆"),IF(AND(display="Plan vs Base",item_in_base),"◆","")),"")</f>
        <v/>
      </c>
      <c r="DR30" s="41" t="str" cm="1">
        <f t="array" aca="1" ref="DR30" ca="1">IF(type="M",IF(item_in_plan,IF(AND(show_progress="Yes",item_in_complete),"⚑","◆"),IF(AND(display="Plan vs Base",item_in_base),"◆","")),"")</f>
        <v/>
      </c>
      <c r="DS30" s="41" t="str" cm="1">
        <f t="array" aca="1" ref="DS30" ca="1">IF(type="M",IF(item_in_plan,IF(AND(show_progress="Yes",item_in_complete),"⚑","◆"),IF(AND(display="Plan vs Base",item_in_base),"◆","")),"")</f>
        <v/>
      </c>
      <c r="DT30" s="41" t="str" cm="1">
        <f t="array" aca="1" ref="DT30" ca="1">IF(type="M",IF(item_in_plan,IF(AND(show_progress="Yes",item_in_complete),"⚑","◆"),IF(AND(display="Plan vs Base",item_in_base),"◆","")),"")</f>
        <v/>
      </c>
      <c r="DU30" s="41" t="str" cm="1">
        <f t="array" aca="1" ref="DU30" ca="1">IF(type="M",IF(item_in_plan,IF(AND(show_progress="Yes",item_in_complete),"⚑","◆"),IF(AND(display="Plan vs Base",item_in_base),"◆","")),"")</f>
        <v/>
      </c>
      <c r="DV30" s="41" t="str" cm="1">
        <f t="array" aca="1" ref="DV30" ca="1">IF(type="M",IF(item_in_plan,IF(AND(show_progress="Yes",item_in_complete),"⚑","◆"),IF(AND(display="Plan vs Base",item_in_base),"◆","")),"")</f>
        <v/>
      </c>
      <c r="DW30" s="41" t="str" cm="1">
        <f t="array" aca="1" ref="DW30" ca="1">IF(type="M",IF(item_in_plan,IF(AND(show_progress="Yes",item_in_complete),"⚑","◆"),IF(AND(display="Plan vs Base",item_in_base),"◆","")),"")</f>
        <v/>
      </c>
      <c r="DX30" s="41" t="str" cm="1">
        <f t="array" aca="1" ref="DX30" ca="1">IF(type="M",IF(item_in_plan,IF(AND(show_progress="Yes",item_in_complete),"⚑","◆"),IF(AND(display="Plan vs Base",item_in_base),"◆","")),"")</f>
        <v/>
      </c>
      <c r="DY30" s="41" t="str" cm="1">
        <f t="array" aca="1" ref="DY30" ca="1">IF(type="M",IF(item_in_plan,IF(AND(show_progress="Yes",item_in_complete),"⚑","◆"),IF(AND(display="Plan vs Base",item_in_base),"◆","")),"")</f>
        <v/>
      </c>
      <c r="DZ30" s="41" t="str" cm="1">
        <f t="array" aca="1" ref="DZ30" ca="1">IF(type="M",IF(item_in_plan,IF(AND(show_progress="Yes",item_in_complete),"⚑","◆"),IF(AND(display="Plan vs Base",item_in_base),"◆","")),"")</f>
        <v/>
      </c>
      <c r="EA30" s="41" t="str" cm="1">
        <f t="array" aca="1" ref="EA30" ca="1">IF(type="M",IF(item_in_plan,IF(AND(show_progress="Yes",item_in_complete),"⚑","◆"),IF(AND(display="Plan vs Base",item_in_base),"◆","")),"")</f>
        <v/>
      </c>
      <c r="EB30" s="41" t="str" cm="1">
        <f t="array" aca="1" ref="EB30" ca="1">IF(type="M",IF(item_in_plan,IF(AND(show_progress="Yes",item_in_complete),"⚑","◆"),IF(AND(display="Plan vs Base",item_in_base),"◆","")),"")</f>
        <v/>
      </c>
      <c r="EC30" s="41" t="str" cm="1">
        <f t="array" aca="1" ref="EC30" ca="1">IF(type="M",IF(item_in_plan,IF(AND(show_progress="Yes",item_in_complete),"⚑","◆"),IF(AND(display="Plan vs Base",item_in_base),"◆","")),"")</f>
        <v/>
      </c>
      <c r="ED30" s="41" t="str" cm="1">
        <f t="array" aca="1" ref="ED30" ca="1">IF(type="M",IF(item_in_plan,IF(AND(show_progress="Yes",item_in_complete),"⚑","◆"),IF(AND(display="Plan vs Base",item_in_base),"◆","")),"")</f>
        <v/>
      </c>
      <c r="EE30" s="41" t="str" cm="1">
        <f t="array" aca="1" ref="EE30" ca="1">IF(type="M",IF(item_in_plan,IF(AND(show_progress="Yes",item_in_complete),"⚑","◆"),IF(AND(display="Plan vs Base",item_in_base),"◆","")),"")</f>
        <v/>
      </c>
      <c r="EF30" s="41" t="str" cm="1">
        <f t="array" aca="1" ref="EF30" ca="1">IF(type="M",IF(item_in_plan,IF(AND(show_progress="Yes",item_in_complete),"⚑","◆"),IF(AND(display="Plan vs Base",item_in_base),"◆","")),"")</f>
        <v/>
      </c>
      <c r="EG30" s="41" t="str" cm="1">
        <f t="array" aca="1" ref="EG30" ca="1">IF(type="M",IF(item_in_plan,IF(AND(show_progress="Yes",item_in_complete),"⚑","◆"),IF(AND(display="Plan vs Base",item_in_base),"◆","")),"")</f>
        <v/>
      </c>
      <c r="EH30" s="41" t="str" cm="1">
        <f t="array" aca="1" ref="EH30" ca="1">IF(type="M",IF(item_in_plan,IF(AND(show_progress="Yes",item_in_complete),"⚑","◆"),IF(AND(display="Plan vs Base",item_in_base),"◆","")),"")</f>
        <v/>
      </c>
      <c r="EI30" s="41" t="str" cm="1">
        <f t="array" aca="1" ref="EI30" ca="1">IF(type="M",IF(item_in_plan,IF(AND(show_progress="Yes",item_in_complete),"⚑","◆"),IF(AND(display="Plan vs Base",item_in_base),"◆","")),"")</f>
        <v/>
      </c>
      <c r="EJ30" s="41" t="str" cm="1">
        <f t="array" aca="1" ref="EJ30" ca="1">IF(type="M",IF(item_in_plan,IF(AND(show_progress="Yes",item_in_complete),"⚑","◆"),IF(AND(display="Plan vs Base",item_in_base),"◆","")),"")</f>
        <v/>
      </c>
      <c r="EK30" s="41" t="str" cm="1">
        <f t="array" aca="1" ref="EK30" ca="1">IF(type="M",IF(item_in_plan,IF(AND(show_progress="Yes",item_in_complete),"⚑","◆"),IF(AND(display="Plan vs Base",item_in_base),"◆","")),"")</f>
        <v/>
      </c>
      <c r="EL30" s="41" t="str" cm="1">
        <f t="array" aca="1" ref="EL30" ca="1">IF(type="M",IF(item_in_plan,IF(AND(show_progress="Yes",item_in_complete),"⚑","◆"),IF(AND(display="Plan vs Base",item_in_base),"◆","")),"")</f>
        <v/>
      </c>
      <c r="EM30" s="41" t="str" cm="1">
        <f t="array" aca="1" ref="EM30" ca="1">IF(type="M",IF(item_in_plan,IF(AND(show_progress="Yes",item_in_complete),"⚑","◆"),IF(AND(display="Plan vs Base",item_in_base),"◆","")),"")</f>
        <v/>
      </c>
      <c r="EN30" s="41" t="str" cm="1">
        <f t="array" aca="1" ref="EN30" ca="1">IF(type="M",IF(item_in_plan,IF(AND(show_progress="Yes",item_in_complete),"⚑","◆"),IF(AND(display="Plan vs Base",item_in_base),"◆","")),"")</f>
        <v/>
      </c>
      <c r="EO30" s="41" t="str" cm="1">
        <f t="array" aca="1" ref="EO30" ca="1">IF(type="M",IF(item_in_plan,IF(AND(show_progress="Yes",item_in_complete),"⚑","◆"),IF(AND(display="Plan vs Base",item_in_base),"◆","")),"")</f>
        <v/>
      </c>
      <c r="EP30" s="41" t="str" cm="1">
        <f t="array" aca="1" ref="EP30" ca="1">IF(type="M",IF(item_in_plan,IF(AND(show_progress="Yes",item_in_complete),"⚑","◆"),IF(AND(display="Plan vs Base",item_in_base),"◆","")),"")</f>
        <v/>
      </c>
      <c r="EQ30" s="41" t="str" cm="1">
        <f t="array" aca="1" ref="EQ30" ca="1">IF(type="M",IF(item_in_plan,IF(AND(show_progress="Yes",item_in_complete),"⚑","◆"),IF(AND(display="Plan vs Base",item_in_base),"◆","")),"")</f>
        <v/>
      </c>
      <c r="ER30" s="41" t="str" cm="1">
        <f t="array" aca="1" ref="ER30" ca="1">IF(type="M",IF(item_in_plan,IF(AND(show_progress="Yes",item_in_complete),"⚑","◆"),IF(AND(display="Plan vs Base",item_in_base),"◆","")),"")</f>
        <v/>
      </c>
      <c r="ES30" s="41" t="str" cm="1">
        <f t="array" aca="1" ref="ES30" ca="1">IF(type="M",IF(item_in_plan,IF(AND(show_progress="Yes",item_in_complete),"⚑","◆"),IF(AND(display="Plan vs Base",item_in_base),"◆","")),"")</f>
        <v/>
      </c>
      <c r="ET30" s="41" t="str" cm="1">
        <f t="array" aca="1" ref="ET30" ca="1">IF(type="M",IF(item_in_plan,IF(AND(show_progress="Yes",item_in_complete),"⚑","◆"),IF(AND(display="Plan vs Base",item_in_base),"◆","")),"")</f>
        <v/>
      </c>
      <c r="EU30" s="41" t="str" cm="1">
        <f t="array" aca="1" ref="EU30" ca="1">IF(type="M",IF(item_in_plan,IF(AND(show_progress="Yes",item_in_complete),"⚑","◆"),IF(AND(display="Plan vs Base",item_in_base),"◆","")),"")</f>
        <v/>
      </c>
      <c r="EV30" s="41" t="str" cm="1">
        <f t="array" aca="1" ref="EV30" ca="1">IF(type="M",IF(item_in_plan,IF(AND(show_progress="Yes",item_in_complete),"⚑","◆"),IF(AND(display="Plan vs Base",item_in_base),"◆","")),"")</f>
        <v/>
      </c>
      <c r="EW30" s="41" t="str" cm="1">
        <f t="array" aca="1" ref="EW30" ca="1">IF(type="M",IF(item_in_plan,IF(AND(show_progress="Yes",item_in_complete),"⚑","◆"),IF(AND(display="Plan vs Base",item_in_base),"◆","")),"")</f>
        <v/>
      </c>
      <c r="EX30" s="41" t="str" cm="1">
        <f t="array" aca="1" ref="EX30" ca="1">IF(type="M",IF(item_in_plan,IF(AND(show_progress="Yes",item_in_complete),"⚑","◆"),IF(AND(display="Plan vs Base",item_in_base),"◆","")),"")</f>
        <v/>
      </c>
      <c r="EY30" s="41" t="str" cm="1">
        <f t="array" aca="1" ref="EY30" ca="1">IF(type="M",IF(item_in_plan,IF(AND(show_progress="Yes",item_in_complete),"⚑","◆"),IF(AND(display="Plan vs Base",item_in_base),"◆","")),"")</f>
        <v/>
      </c>
      <c r="EZ30" s="41" t="str" cm="1">
        <f t="array" aca="1" ref="EZ30" ca="1">IF(type="M",IF(item_in_plan,IF(AND(show_progress="Yes",item_in_complete),"⚑","◆"),IF(AND(display="Plan vs Base",item_in_base),"◆","")),"")</f>
        <v/>
      </c>
      <c r="FA30" s="41" t="str" cm="1">
        <f t="array" aca="1" ref="FA30" ca="1">IF(type="M",IF(item_in_plan,IF(AND(show_progress="Yes",item_in_complete),"⚑","◆"),IF(AND(display="Plan vs Base",item_in_base),"◆","")),"")</f>
        <v/>
      </c>
      <c r="FB30" s="41" t="str" cm="1">
        <f t="array" aca="1" ref="FB30" ca="1">IF(type="M",IF(item_in_plan,IF(AND(show_progress="Yes",item_in_complete),"⚑","◆"),IF(AND(display="Plan vs Base",item_in_base),"◆","")),"")</f>
        <v/>
      </c>
      <c r="FC30" s="41" t="str" cm="1">
        <f t="array" aca="1" ref="FC30" ca="1">IF(type="M",IF(item_in_plan,IF(AND(show_progress="Yes",item_in_complete),"⚑","◆"),IF(AND(display="Plan vs Base",item_in_base),"◆","")),"")</f>
        <v/>
      </c>
      <c r="FD30" s="41" t="str" cm="1">
        <f t="array" aca="1" ref="FD30" ca="1">IF(type="M",IF(item_in_plan,IF(AND(show_progress="Yes",item_in_complete),"⚑","◆"),IF(AND(display="Plan vs Base",item_in_base),"◆","")),"")</f>
        <v/>
      </c>
      <c r="FE30" s="41" t="str" cm="1">
        <f t="array" aca="1" ref="FE30" ca="1">IF(type="M",IF(item_in_plan,IF(AND(show_progress="Yes",item_in_complete),"⚑","◆"),IF(AND(display="Plan vs Base",item_in_base),"◆","")),"")</f>
        <v/>
      </c>
      <c r="FF30" s="41" t="str" cm="1">
        <f t="array" aca="1" ref="FF30" ca="1">IF(type="M",IF(item_in_plan,IF(AND(show_progress="Yes",item_in_complete),"⚑","◆"),IF(AND(display="Plan vs Base",item_in_base),"◆","")),"")</f>
        <v/>
      </c>
      <c r="FG30" s="41" t="str" cm="1">
        <f t="array" aca="1" ref="FG30" ca="1">IF(type="M",IF(item_in_plan,IF(AND(show_progress="Yes",item_in_complete),"⚑","◆"),IF(AND(display="Plan vs Base",item_in_base),"◆","")),"")</f>
        <v/>
      </c>
      <c r="FH30" s="41" t="str" cm="1">
        <f t="array" aca="1" ref="FH30" ca="1">IF(type="M",IF(item_in_plan,IF(AND(show_progress="Yes",item_in_complete),"⚑","◆"),IF(AND(display="Plan vs Base",item_in_base),"◆","")),"")</f>
        <v/>
      </c>
      <c r="FI30" s="41" t="str" cm="1">
        <f t="array" aca="1" ref="FI30" ca="1">IF(type="M",IF(item_in_plan,IF(AND(show_progress="Yes",item_in_complete),"⚑","◆"),IF(AND(display="Plan vs Base",item_in_base),"◆","")),"")</f>
        <v/>
      </c>
      <c r="FJ30" s="41" t="str" cm="1">
        <f t="array" aca="1" ref="FJ30" ca="1">IF(type="M",IF(item_in_plan,IF(AND(show_progress="Yes",item_in_complete),"⚑","◆"),IF(AND(display="Plan vs Base",item_in_base),"◆","")),"")</f>
        <v/>
      </c>
      <c r="FK30" s="41" t="str" cm="1">
        <f t="array" aca="1" ref="FK30" ca="1">IF(type="M",IF(item_in_plan,IF(AND(show_progress="Yes",item_in_complete),"⚑","◆"),IF(AND(display="Plan vs Base",item_in_base),"◆","")),"")</f>
        <v/>
      </c>
      <c r="FL30" s="41" t="str" cm="1">
        <f t="array" aca="1" ref="FL30" ca="1">IF(type="M",IF(item_in_plan,IF(AND(show_progress="Yes",item_in_complete),"⚑","◆"),IF(AND(display="Plan vs Base",item_in_base),"◆","")),"")</f>
        <v/>
      </c>
      <c r="FM30" s="41" t="str" cm="1">
        <f t="array" aca="1" ref="FM30" ca="1">IF(type="M",IF(item_in_plan,IF(AND(show_progress="Yes",item_in_complete),"⚑","◆"),IF(AND(display="Plan vs Base",item_in_base),"◆","")),"")</f>
        <v/>
      </c>
      <c r="FN30" s="41" t="str" cm="1">
        <f t="array" aca="1" ref="FN30" ca="1">IF(type="M",IF(item_in_plan,IF(AND(show_progress="Yes",item_in_complete),"⚑","◆"),IF(AND(display="Plan vs Base",item_in_base),"◆","")),"")</f>
        <v/>
      </c>
      <c r="FO30" s="41" t="str" cm="1">
        <f t="array" aca="1" ref="FO30" ca="1">IF(type="M",IF(item_in_plan,IF(AND(show_progress="Yes",item_in_complete),"⚑","◆"),IF(AND(display="Plan vs Base",item_in_base),"◆","")),"")</f>
        <v/>
      </c>
      <c r="FP30" s="41" t="str" cm="1">
        <f t="array" aca="1" ref="FP30" ca="1">IF(type="M",IF(item_in_plan,IF(AND(show_progress="Yes",item_in_complete),"⚑","◆"),IF(AND(display="Plan vs Base",item_in_base),"◆","")),"")</f>
        <v/>
      </c>
      <c r="FQ30" s="41" t="str" cm="1">
        <f t="array" aca="1" ref="FQ30" ca="1">IF(type="M",IF(item_in_plan,IF(AND(show_progress="Yes",item_in_complete),"⚑","◆"),IF(AND(display="Plan vs Base",item_in_base),"◆","")),"")</f>
        <v/>
      </c>
      <c r="FR30" s="41" t="str" cm="1">
        <f t="array" aca="1" ref="FR30" ca="1">IF(type="M",IF(item_in_plan,IF(AND(show_progress="Yes",item_in_complete),"⚑","◆"),IF(AND(display="Plan vs Base",item_in_base),"◆","")),"")</f>
        <v/>
      </c>
      <c r="FS30" s="41" t="str" cm="1">
        <f t="array" aca="1" ref="FS30" ca="1">IF(type="M",IF(item_in_plan,IF(AND(show_progress="Yes",item_in_complete),"⚑","◆"),IF(AND(display="Plan vs Base",item_in_base),"◆","")),"")</f>
        <v/>
      </c>
      <c r="FT30" s="41" t="str" cm="1">
        <f t="array" aca="1" ref="FT30" ca="1">IF(type="M",IF(item_in_plan,IF(AND(show_progress="Yes",item_in_complete),"⚑","◆"),IF(AND(display="Plan vs Base",item_in_base),"◆","")),"")</f>
        <v/>
      </c>
      <c r="FU30" s="41" t="str" cm="1">
        <f t="array" aca="1" ref="FU30" ca="1">IF(type="M",IF(item_in_plan,IF(AND(show_progress="Yes",item_in_complete),"⚑","◆"),IF(AND(display="Plan vs Base",item_in_base),"◆","")),"")</f>
        <v/>
      </c>
      <c r="FV30" s="41" t="str" cm="1">
        <f t="array" aca="1" ref="FV30" ca="1">IF(type="M",IF(item_in_plan,IF(AND(show_progress="Yes",item_in_complete),"⚑","◆"),IF(AND(display="Plan vs Base",item_in_base),"◆","")),"")</f>
        <v/>
      </c>
      <c r="FW30" s="41" t="str" cm="1">
        <f t="array" aca="1" ref="FW30" ca="1">IF(type="M",IF(item_in_plan,IF(AND(show_progress="Yes",item_in_complete),"⚑","◆"),IF(AND(display="Plan vs Base",item_in_base),"◆","")),"")</f>
        <v/>
      </c>
      <c r="FX30" s="41" t="str" cm="1">
        <f t="array" aca="1" ref="FX30" ca="1">IF(type="M",IF(item_in_plan,IF(AND(show_progress="Yes",item_in_complete),"⚑","◆"),IF(AND(display="Plan vs Base",item_in_base),"◆","")),"")</f>
        <v/>
      </c>
      <c r="FY30" s="41" t="str" cm="1">
        <f t="array" aca="1" ref="FY30" ca="1">IF(type="M",IF(item_in_plan,IF(AND(show_progress="Yes",item_in_complete),"⚑","◆"),IF(AND(display="Plan vs Base",item_in_base),"◆","")),"")</f>
        <v/>
      </c>
      <c r="FZ30" s="41" t="str" cm="1">
        <f t="array" aca="1" ref="FZ30" ca="1">IF(type="M",IF(item_in_plan,IF(AND(show_progress="Yes",item_in_complete),"⚑","◆"),IF(AND(display="Plan vs Base",item_in_base),"◆","")),"")</f>
        <v/>
      </c>
      <c r="GA30" s="41" t="str" cm="1">
        <f t="array" aca="1" ref="GA30" ca="1">IF(type="M",IF(item_in_plan,IF(AND(show_progress="Yes",item_in_complete),"⚑","◆"),IF(AND(display="Plan vs Base",item_in_base),"◆","")),"")</f>
        <v/>
      </c>
      <c r="GB30" s="41" t="str" cm="1">
        <f t="array" aca="1" ref="GB30" ca="1">IF(type="M",IF(item_in_plan,IF(AND(show_progress="Yes",item_in_complete),"⚑","◆"),IF(AND(display="Plan vs Base",item_in_base),"◆","")),"")</f>
        <v/>
      </c>
      <c r="GC30" s="41" t="str" cm="1">
        <f t="array" aca="1" ref="GC30" ca="1">IF(type="M",IF(item_in_plan,IF(AND(show_progress="Yes",item_in_complete),"⚑","◆"),IF(AND(display="Plan vs Base",item_in_base),"◆","")),"")</f>
        <v/>
      </c>
      <c r="GD30" s="41" t="str" cm="1">
        <f t="array" aca="1" ref="GD30" ca="1">IF(type="M",IF(item_in_plan,IF(AND(show_progress="Yes",item_in_complete),"⚑","◆"),IF(AND(display="Plan vs Base",item_in_base),"◆","")),"")</f>
        <v/>
      </c>
      <c r="GE30" s="41" t="str" cm="1">
        <f t="array" aca="1" ref="GE30" ca="1">IF(type="M",IF(item_in_plan,IF(AND(show_progress="Yes",item_in_complete),"⚑","◆"),IF(AND(display="Plan vs Base",item_in_base),"◆","")),"")</f>
        <v/>
      </c>
      <c r="GF30" s="41" t="str" cm="1">
        <f t="array" aca="1" ref="GF30" ca="1">IF(type="M",IF(item_in_plan,IF(AND(show_progress="Yes",item_in_complete),"⚑","◆"),IF(AND(display="Plan vs Base",item_in_base),"◆","")),"")</f>
        <v/>
      </c>
      <c r="GG30" s="41" t="str" cm="1">
        <f t="array" aca="1" ref="GG30" ca="1">IF(type="M",IF(item_in_plan,IF(AND(show_progress="Yes",item_in_complete),"⚑","◆"),IF(AND(display="Plan vs Base",item_in_base),"◆","")),"")</f>
        <v/>
      </c>
      <c r="GH30" s="41" t="str" cm="1">
        <f t="array" aca="1" ref="GH30" ca="1">IF(type="M",IF(item_in_plan,IF(AND(show_progress="Yes",item_in_complete),"⚑","◆"),IF(AND(display="Plan vs Base",item_in_base),"◆","")),"")</f>
        <v/>
      </c>
      <c r="GI30" s="41" t="str" cm="1">
        <f t="array" aca="1" ref="GI30" ca="1">IF(type="M",IF(item_in_plan,IF(AND(show_progress="Yes",item_in_complete),"⚑","◆"),IF(AND(display="Plan vs Base",item_in_base),"◆","")),"")</f>
        <v/>
      </c>
      <c r="GJ30" s="41" t="str" cm="1">
        <f t="array" aca="1" ref="GJ30" ca="1">IF(type="M",IF(item_in_plan,IF(AND(show_progress="Yes",item_in_complete),"⚑","◆"),IF(AND(display="Plan vs Base",item_in_base),"◆","")),"")</f>
        <v/>
      </c>
      <c r="GK30" s="41" t="str" cm="1">
        <f t="array" aca="1" ref="GK30" ca="1">IF(type="M",IF(item_in_plan,IF(AND(show_progress="Yes",item_in_complete),"⚑","◆"),IF(AND(display="Plan vs Base",item_in_base),"◆","")),"")</f>
        <v/>
      </c>
      <c r="GL30" s="41" t="str" cm="1">
        <f t="array" aca="1" ref="GL30" ca="1">IF(type="M",IF(item_in_plan,IF(AND(show_progress="Yes",item_in_complete),"⚑","◆"),IF(AND(display="Plan vs Base",item_in_base),"◆","")),"")</f>
        <v/>
      </c>
      <c r="GM30" s="41" t="str" cm="1">
        <f t="array" aca="1" ref="GM30" ca="1">IF(type="M",IF(item_in_plan,IF(AND(show_progress="Yes",item_in_complete),"⚑","◆"),IF(AND(display="Plan vs Base",item_in_base),"◆","")),"")</f>
        <v/>
      </c>
      <c r="GN30" s="41" t="str" cm="1">
        <f t="array" aca="1" ref="GN30" ca="1">IF(type="M",IF(item_in_plan,IF(AND(show_progress="Yes",item_in_complete),"⚑","◆"),IF(AND(display="Plan vs Base",item_in_base),"◆","")),"")</f>
        <v/>
      </c>
      <c r="GO30" s="41" t="str" cm="1">
        <f t="array" aca="1" ref="GO30" ca="1">IF(type="M",IF(item_in_plan,IF(AND(show_progress="Yes",item_in_complete),"⚑","◆"),IF(AND(display="Plan vs Base",item_in_base),"◆","")),"")</f>
        <v/>
      </c>
      <c r="GP30" s="41" t="str" cm="1">
        <f t="array" aca="1" ref="GP30" ca="1">IF(type="M",IF(item_in_plan,IF(AND(show_progress="Yes",item_in_complete),"⚑","◆"),IF(AND(display="Plan vs Base",item_in_base),"◆","")),"")</f>
        <v/>
      </c>
      <c r="GQ30" s="41" t="str" cm="1">
        <f t="array" aca="1" ref="GQ30" ca="1">IF(type="M",IF(item_in_plan,IF(AND(show_progress="Yes",item_in_complete),"⚑","◆"),IF(AND(display="Plan vs Base",item_in_base),"◆","")),"")</f>
        <v/>
      </c>
      <c r="GR30" s="41" t="str" cm="1">
        <f t="array" aca="1" ref="GR30" ca="1">IF(type="M",IF(item_in_plan,IF(AND(show_progress="Yes",item_in_complete),"⚑","◆"),IF(AND(display="Plan vs Base",item_in_base),"◆","")),"")</f>
        <v/>
      </c>
      <c r="GS30" s="41" t="str" cm="1">
        <f t="array" aca="1" ref="GS30" ca="1">IF(type="M",IF(item_in_plan,IF(AND(show_progress="Yes",item_in_complete),"⚑","◆"),IF(AND(display="Plan vs Base",item_in_base),"◆","")),"")</f>
        <v/>
      </c>
      <c r="GT30" s="41" t="str" cm="1">
        <f t="array" aca="1" ref="GT30" ca="1">IF(type="M",IF(item_in_plan,IF(AND(show_progress="Yes",item_in_complete),"⚑","◆"),IF(AND(display="Plan vs Base",item_in_base),"◆","")),"")</f>
        <v/>
      </c>
      <c r="GU30" s="41" t="str" cm="1">
        <f t="array" aca="1" ref="GU30" ca="1">IF(type="M",IF(item_in_plan,IF(AND(show_progress="Yes",item_in_complete),"⚑","◆"),IF(AND(display="Plan vs Base",item_in_base),"◆","")),"")</f>
        <v/>
      </c>
      <c r="GV30" s="41" t="str" cm="1">
        <f t="array" aca="1" ref="GV30" ca="1">IF(type="M",IF(item_in_plan,IF(AND(show_progress="Yes",item_in_complete),"⚑","◆"),IF(AND(display="Plan vs Base",item_in_base),"◆","")),"")</f>
        <v/>
      </c>
      <c r="GW30" s="41" t="str" cm="1">
        <f t="array" aca="1" ref="GW30" ca="1">IF(type="M",IF(item_in_plan,IF(AND(show_progress="Yes",item_in_complete),"⚑","◆"),IF(AND(display="Plan vs Base",item_in_base),"◆","")),"")</f>
        <v/>
      </c>
      <c r="GX30" s="41" t="str" cm="1">
        <f t="array" aca="1" ref="GX30" ca="1">IF(type="M",IF(item_in_plan,IF(AND(show_progress="Yes",item_in_complete),"⚑","◆"),IF(AND(display="Plan vs Base",item_in_base),"◆","")),"")</f>
        <v/>
      </c>
      <c r="GY30" s="41" t="str" cm="1">
        <f t="array" aca="1" ref="GY30" ca="1">IF(type="M",IF(item_in_plan,IF(AND(show_progress="Yes",item_in_complete),"⚑","◆"),IF(AND(display="Plan vs Base",item_in_base),"◆","")),"")</f>
        <v/>
      </c>
      <c r="GZ30" s="41" t="str" cm="1">
        <f t="array" aca="1" ref="GZ30" ca="1">IF(type="M",IF(item_in_plan,IF(AND(show_progress="Yes",item_in_complete),"⚑","◆"),IF(AND(display="Plan vs Base",item_in_base),"◆","")),"")</f>
        <v/>
      </c>
    </row>
    <row r="31" spans="1:208" s="34" customFormat="1" ht="12.75">
      <c r="A31" s="81"/>
      <c r="B31" s="42">
        <f t="shared" ca="1" si="9"/>
        <v>17</v>
      </c>
      <c r="C31" s="82">
        <f ca="1">IF(type&lt;&gt;"",IF(ROW(stage_id)=ROW($C$13)+2,1,IF(type="S",MAX(prev_col_range)+1,MAX(prev_col_range))))</f>
        <v>2</v>
      </c>
      <c r="D31" s="83">
        <f ca="1">_xlfn.IFNA(IF(OR(type="T",type="M"),MATCH(role,Setting!$I$9:$I$16,0),-1),-1)</f>
        <v>-1</v>
      </c>
      <c r="E31" s="42" t="s">
        <v>55</v>
      </c>
      <c r="F31" s="41" t="s">
        <v>72</v>
      </c>
      <c r="H31" s="41" t="str">
        <f ca="1">_xlfn.IFNA(INDEX(Setting!$P$9:$P$28,MATCH(team_member,Setting!$N$9:$N$28,0)),"")</f>
        <v/>
      </c>
      <c r="I31" s="41"/>
      <c r="J31" s="43"/>
      <c r="K31" s="70"/>
      <c r="L31" s="71"/>
      <c r="M31" s="42">
        <f t="shared" ca="1" si="12"/>
        <v>16</v>
      </c>
      <c r="N31" s="72" t="str">
        <f t="shared" ca="1" si="10"/>
        <v>↖</v>
      </c>
      <c r="O31" s="73" t="str" cm="1">
        <f t="array" aca="1" ref="O31" ca="1">IFERROR("("&amp;d.type&amp;") "&amp;IF(LEN(d.name)&gt;7,LEFT(d.name,7)&amp;"…",d.name),"")</f>
        <v>(T) Permitt…</v>
      </c>
      <c r="P31" s="79" t="s">
        <v>54</v>
      </c>
      <c r="Q31" s="43"/>
      <c r="R31" s="42">
        <v>14</v>
      </c>
      <c r="S31" s="70" cm="1">
        <f t="array" aca="1" ref="S31" ca="1">IFERROR(IF(ind.start&gt;0,ind.start,IF(ind.end&lt;&gt;"",plan_start_calculation,IF(d.id&lt;&gt;"",IF(OR(d.conn="FS",d.conn=""),fs_calculation,IF(d.conn="SS",ss_calculation,plan_start_calculation)),""))),"")</f>
        <v>45033</v>
      </c>
      <c r="T31" s="71" cm="1">
        <f t="array" aca="1" ref="T31" ca="1">IFERROR(IF(ind.start&lt;&gt;"",plan_end_calculation,IF(ind.end&lt;&gt;"",ind.end,IF(d.id&lt;&gt;"",IF(d.conn="SF",sf_calculation,IF(d.conn="FF",ff_calculation,plan_end_calculation)),""))),"")</f>
        <v>45046</v>
      </c>
      <c r="U31" s="84">
        <v>45033</v>
      </c>
      <c r="V31" s="85">
        <v>45046</v>
      </c>
      <c r="W31" s="97"/>
      <c r="X31" s="41" t="str" cm="1">
        <f t="array" aca="1" ref="X31" ca="1">IF(type="M",IF(item_in_plan,IF(AND(show_progress="Yes",item_in_complete),"⚑","◆"),IF(AND(display="Plan vs Base",item_in_base),"◆","")),"")</f>
        <v/>
      </c>
      <c r="Y31" s="41" t="str" cm="1">
        <f t="array" aca="1" ref="Y31" ca="1">IF(type="M",IF(item_in_plan,IF(AND(show_progress="Yes",item_in_complete),"⚑","◆"),IF(AND(display="Plan vs Base",item_in_base),"◆","")),"")</f>
        <v/>
      </c>
      <c r="Z31" s="41" t="str" cm="1">
        <f t="array" aca="1" ref="Z31" ca="1">IF(type="M",IF(item_in_plan,IF(AND(show_progress="Yes",item_in_complete),"⚑","◆"),IF(AND(display="Plan vs Base",item_in_base),"◆","")),"")</f>
        <v/>
      </c>
      <c r="AA31" s="41" t="str" cm="1">
        <f t="array" aca="1" ref="AA31" ca="1">IF(type="M",IF(item_in_plan,IF(AND(show_progress="Yes",item_in_complete),"⚑","◆"),IF(AND(display="Plan vs Base",item_in_base),"◆","")),"")</f>
        <v/>
      </c>
      <c r="AB31" s="41" t="str" cm="1">
        <f t="array" aca="1" ref="AB31" ca="1">IF(type="M",IF(item_in_plan,IF(AND(show_progress="Yes",item_in_complete),"⚑","◆"),IF(AND(display="Plan vs Base",item_in_base),"◆","")),"")</f>
        <v/>
      </c>
      <c r="AC31" s="41" t="str" cm="1">
        <f t="array" aca="1" ref="AC31" ca="1">IF(type="M",IF(item_in_plan,IF(AND(show_progress="Yes",item_in_complete),"⚑","◆"),IF(AND(display="Plan vs Base",item_in_base),"◆","")),"")</f>
        <v/>
      </c>
      <c r="AD31" s="41" t="str" cm="1">
        <f t="array" aca="1" ref="AD31" ca="1">IF(type="M",IF(item_in_plan,IF(AND(show_progress="Yes",item_in_complete),"⚑","◆"),IF(AND(display="Plan vs Base",item_in_base),"◆","")),"")</f>
        <v/>
      </c>
      <c r="AE31" s="41" t="str" cm="1">
        <f t="array" aca="1" ref="AE31" ca="1">IF(type="M",IF(item_in_plan,IF(AND(show_progress="Yes",item_in_complete),"⚑","◆"),IF(AND(display="Plan vs Base",item_in_base),"◆","")),"")</f>
        <v/>
      </c>
      <c r="AF31" s="41" t="str" cm="1">
        <f t="array" aca="1" ref="AF31" ca="1">IF(type="M",IF(item_in_plan,IF(AND(show_progress="Yes",item_in_complete),"⚑","◆"),IF(AND(display="Plan vs Base",item_in_base),"◆","")),"")</f>
        <v/>
      </c>
      <c r="AG31" s="41" t="str" cm="1">
        <f t="array" aca="1" ref="AG31" ca="1">IF(type="M",IF(item_in_plan,IF(AND(show_progress="Yes",item_in_complete),"⚑","◆"),IF(AND(display="Plan vs Base",item_in_base),"◆","")),"")</f>
        <v/>
      </c>
      <c r="AH31" s="41" t="str" cm="1">
        <f t="array" aca="1" ref="AH31" ca="1">IF(type="M",IF(item_in_plan,IF(AND(show_progress="Yes",item_in_complete),"⚑","◆"),IF(AND(display="Plan vs Base",item_in_base),"◆","")),"")</f>
        <v/>
      </c>
      <c r="AI31" s="41" t="str" cm="1">
        <f t="array" aca="1" ref="AI31" ca="1">IF(type="M",IF(item_in_plan,IF(AND(show_progress="Yes",item_in_complete),"⚑","◆"),IF(AND(display="Plan vs Base",item_in_base),"◆","")),"")</f>
        <v/>
      </c>
      <c r="AJ31" s="41" t="str" cm="1">
        <f t="array" aca="1" ref="AJ31" ca="1">IF(type="M",IF(item_in_plan,IF(AND(show_progress="Yes",item_in_complete),"⚑","◆"),IF(AND(display="Plan vs Base",item_in_base),"◆","")),"")</f>
        <v/>
      </c>
      <c r="AK31" s="41" t="str" cm="1">
        <f t="array" aca="1" ref="AK31" ca="1">IF(type="M",IF(item_in_plan,IF(AND(show_progress="Yes",item_in_complete),"⚑","◆"),IF(AND(display="Plan vs Base",item_in_base),"◆","")),"")</f>
        <v/>
      </c>
      <c r="AL31" s="41" t="str" cm="1">
        <f t="array" aca="1" ref="AL31" ca="1">IF(type="M",IF(item_in_plan,IF(AND(show_progress="Yes",item_in_complete),"⚑","◆"),IF(AND(display="Plan vs Base",item_in_base),"◆","")),"")</f>
        <v/>
      </c>
      <c r="AM31" s="41" t="str" cm="1">
        <f t="array" aca="1" ref="AM31" ca="1">IF(type="M",IF(item_in_plan,IF(AND(show_progress="Yes",item_in_complete),"⚑","◆"),IF(AND(display="Plan vs Base",item_in_base),"◆","")),"")</f>
        <v/>
      </c>
      <c r="AN31" s="41" t="str" cm="1">
        <f t="array" aca="1" ref="AN31" ca="1">IF(type="M",IF(item_in_plan,IF(AND(show_progress="Yes",item_in_complete),"⚑","◆"),IF(AND(display="Plan vs Base",item_in_base),"◆","")),"")</f>
        <v/>
      </c>
      <c r="AO31" s="41" t="str" cm="1">
        <f t="array" aca="1" ref="AO31" ca="1">IF(type="M",IF(item_in_plan,IF(AND(show_progress="Yes",item_in_complete),"⚑","◆"),IF(AND(display="Plan vs Base",item_in_base),"◆","")),"")</f>
        <v/>
      </c>
      <c r="AP31" s="41" t="str" cm="1">
        <f t="array" aca="1" ref="AP31" ca="1">IF(type="M",IF(item_in_plan,IF(AND(show_progress="Yes",item_in_complete),"⚑","◆"),IF(AND(display="Plan vs Base",item_in_base),"◆","")),"")</f>
        <v/>
      </c>
      <c r="AQ31" s="41" t="str" cm="1">
        <f t="array" aca="1" ref="AQ31" ca="1">IF(type="M",IF(item_in_plan,IF(AND(show_progress="Yes",item_in_complete),"⚑","◆"),IF(AND(display="Plan vs Base",item_in_base),"◆","")),"")</f>
        <v/>
      </c>
      <c r="AR31" s="41" t="str" cm="1">
        <f t="array" aca="1" ref="AR31" ca="1">IF(type="M",IF(item_in_plan,IF(AND(show_progress="Yes",item_in_complete),"⚑","◆"),IF(AND(display="Plan vs Base",item_in_base),"◆","")),"")</f>
        <v/>
      </c>
      <c r="AS31" s="41" t="str" cm="1">
        <f t="array" aca="1" ref="AS31" ca="1">IF(type="M",IF(item_in_plan,IF(AND(show_progress="Yes",item_in_complete),"⚑","◆"),IF(AND(display="Plan vs Base",item_in_base),"◆","")),"")</f>
        <v/>
      </c>
      <c r="AT31" s="41" t="str" cm="1">
        <f t="array" aca="1" ref="AT31" ca="1">IF(type="M",IF(item_in_plan,IF(AND(show_progress="Yes",item_in_complete),"⚑","◆"),IF(AND(display="Plan vs Base",item_in_base),"◆","")),"")</f>
        <v/>
      </c>
      <c r="AU31" s="41" t="str" cm="1">
        <f t="array" aca="1" ref="AU31" ca="1">IF(type="M",IF(item_in_plan,IF(AND(show_progress="Yes",item_in_complete),"⚑","◆"),IF(AND(display="Plan vs Base",item_in_base),"◆","")),"")</f>
        <v/>
      </c>
      <c r="AV31" s="41" t="str" cm="1">
        <f t="array" aca="1" ref="AV31" ca="1">IF(type="M",IF(item_in_plan,IF(AND(show_progress="Yes",item_in_complete),"⚑","◆"),IF(AND(display="Plan vs Base",item_in_base),"◆","")),"")</f>
        <v/>
      </c>
      <c r="AW31" s="41" t="str" cm="1">
        <f t="array" aca="1" ref="AW31" ca="1">IF(type="M",IF(item_in_plan,IF(AND(show_progress="Yes",item_in_complete),"⚑","◆"),IF(AND(display="Plan vs Base",item_in_base),"◆","")),"")</f>
        <v/>
      </c>
      <c r="AX31" s="41" t="str" cm="1">
        <f t="array" aca="1" ref="AX31" ca="1">IF(type="M",IF(item_in_plan,IF(AND(show_progress="Yes",item_in_complete),"⚑","◆"),IF(AND(display="Plan vs Base",item_in_base),"◆","")),"")</f>
        <v/>
      </c>
      <c r="AY31" s="41" t="str" cm="1">
        <f t="array" aca="1" ref="AY31" ca="1">IF(type="M",IF(item_in_plan,IF(AND(show_progress="Yes",item_in_complete),"⚑","◆"),IF(AND(display="Plan vs Base",item_in_base),"◆","")),"")</f>
        <v/>
      </c>
      <c r="AZ31" s="41" t="str" cm="1">
        <f t="array" aca="1" ref="AZ31" ca="1">IF(type="M",IF(item_in_plan,IF(AND(show_progress="Yes",item_in_complete),"⚑","◆"),IF(AND(display="Plan vs Base",item_in_base),"◆","")),"")</f>
        <v/>
      </c>
      <c r="BA31" s="41" t="str" cm="1">
        <f t="array" aca="1" ref="BA31" ca="1">IF(type="M",IF(item_in_plan,IF(AND(show_progress="Yes",item_in_complete),"⚑","◆"),IF(AND(display="Plan vs Base",item_in_base),"◆","")),"")</f>
        <v/>
      </c>
      <c r="BB31" s="41" t="str" cm="1">
        <f t="array" aca="1" ref="BB31" ca="1">IF(type="M",IF(item_in_plan,IF(AND(show_progress="Yes",item_in_complete),"⚑","◆"),IF(AND(display="Plan vs Base",item_in_base),"◆","")),"")</f>
        <v/>
      </c>
      <c r="BC31" s="41" t="str" cm="1">
        <f t="array" aca="1" ref="BC31" ca="1">IF(type="M",IF(item_in_plan,IF(AND(show_progress="Yes",item_in_complete),"⚑","◆"),IF(AND(display="Plan vs Base",item_in_base),"◆","")),"")</f>
        <v/>
      </c>
      <c r="BD31" s="41" t="str" cm="1">
        <f t="array" aca="1" ref="BD31" ca="1">IF(type="M",IF(item_in_plan,IF(AND(show_progress="Yes",item_in_complete),"⚑","◆"),IF(AND(display="Plan vs Base",item_in_base),"◆","")),"")</f>
        <v/>
      </c>
      <c r="BE31" s="41" t="str" cm="1">
        <f t="array" aca="1" ref="BE31" ca="1">IF(type="M",IF(item_in_plan,IF(AND(show_progress="Yes",item_in_complete),"⚑","◆"),IF(AND(display="Plan vs Base",item_in_base),"◆","")),"")</f>
        <v/>
      </c>
      <c r="BF31" s="41" t="str" cm="1">
        <f t="array" aca="1" ref="BF31" ca="1">IF(type="M",IF(item_in_plan,IF(AND(show_progress="Yes",item_in_complete),"⚑","◆"),IF(AND(display="Plan vs Base",item_in_base),"◆","")),"")</f>
        <v/>
      </c>
      <c r="BG31" s="41" t="str" cm="1">
        <f t="array" aca="1" ref="BG31" ca="1">IF(type="M",IF(item_in_plan,IF(AND(show_progress="Yes",item_in_complete),"⚑","◆"),IF(AND(display="Plan vs Base",item_in_base),"◆","")),"")</f>
        <v/>
      </c>
      <c r="BH31" s="41" t="str" cm="1">
        <f t="array" aca="1" ref="BH31" ca="1">IF(type="M",IF(item_in_plan,IF(AND(show_progress="Yes",item_in_complete),"⚑","◆"),IF(AND(display="Plan vs Base",item_in_base),"◆","")),"")</f>
        <v/>
      </c>
      <c r="BI31" s="41" t="str" cm="1">
        <f t="array" aca="1" ref="BI31" ca="1">IF(type="M",IF(item_in_plan,IF(AND(show_progress="Yes",item_in_complete),"⚑","◆"),IF(AND(display="Plan vs Base",item_in_base),"◆","")),"")</f>
        <v/>
      </c>
      <c r="BJ31" s="41" t="str" cm="1">
        <f t="array" aca="1" ref="BJ31" ca="1">IF(type="M",IF(item_in_plan,IF(AND(show_progress="Yes",item_in_complete),"⚑","◆"),IF(AND(display="Plan vs Base",item_in_base),"◆","")),"")</f>
        <v/>
      </c>
      <c r="BK31" s="41" t="str" cm="1">
        <f t="array" aca="1" ref="BK31" ca="1">IF(type="M",IF(item_in_plan,IF(AND(show_progress="Yes",item_in_complete),"⚑","◆"),IF(AND(display="Plan vs Base",item_in_base),"◆","")),"")</f>
        <v/>
      </c>
      <c r="BL31" s="41" t="str" cm="1">
        <f t="array" aca="1" ref="BL31" ca="1">IF(type="M",IF(item_in_plan,IF(AND(show_progress="Yes",item_in_complete),"⚑","◆"),IF(AND(display="Plan vs Base",item_in_base),"◆","")),"")</f>
        <v/>
      </c>
      <c r="BM31" s="41" t="str" cm="1">
        <f t="array" aca="1" ref="BM31" ca="1">IF(type="M",IF(item_in_plan,IF(AND(show_progress="Yes",item_in_complete),"⚑","◆"),IF(AND(display="Plan vs Base",item_in_base),"◆","")),"")</f>
        <v/>
      </c>
      <c r="BN31" s="41" t="str" cm="1">
        <f t="array" aca="1" ref="BN31" ca="1">IF(type="M",IF(item_in_plan,IF(AND(show_progress="Yes",item_in_complete),"⚑","◆"),IF(AND(display="Plan vs Base",item_in_base),"◆","")),"")</f>
        <v/>
      </c>
      <c r="BO31" s="41" t="str" cm="1">
        <f t="array" aca="1" ref="BO31" ca="1">IF(type="M",IF(item_in_plan,IF(AND(show_progress="Yes",item_in_complete),"⚑","◆"),IF(AND(display="Plan vs Base",item_in_base),"◆","")),"")</f>
        <v/>
      </c>
      <c r="BP31" s="41" t="str" cm="1">
        <f t="array" aca="1" ref="BP31" ca="1">IF(type="M",IF(item_in_plan,IF(AND(show_progress="Yes",item_in_complete),"⚑","◆"),IF(AND(display="Plan vs Base",item_in_base),"◆","")),"")</f>
        <v/>
      </c>
      <c r="BQ31" s="41" t="str" cm="1">
        <f t="array" aca="1" ref="BQ31" ca="1">IF(type="M",IF(item_in_plan,IF(AND(show_progress="Yes",item_in_complete),"⚑","◆"),IF(AND(display="Plan vs Base",item_in_base),"◆","")),"")</f>
        <v/>
      </c>
      <c r="BR31" s="41" t="str" cm="1">
        <f t="array" aca="1" ref="BR31" ca="1">IF(type="M",IF(item_in_plan,IF(AND(show_progress="Yes",item_in_complete),"⚑","◆"),IF(AND(display="Plan vs Base",item_in_base),"◆","")),"")</f>
        <v/>
      </c>
      <c r="BS31" s="41" t="str" cm="1">
        <f t="array" aca="1" ref="BS31" ca="1">IF(type="M",IF(item_in_plan,IF(AND(show_progress="Yes",item_in_complete),"⚑","◆"),IF(AND(display="Plan vs Base",item_in_base),"◆","")),"")</f>
        <v/>
      </c>
      <c r="BT31" s="41" t="str" cm="1">
        <f t="array" aca="1" ref="BT31" ca="1">IF(type="M",IF(item_in_plan,IF(AND(show_progress="Yes",item_in_complete),"⚑","◆"),IF(AND(display="Plan vs Base",item_in_base),"◆","")),"")</f>
        <v/>
      </c>
      <c r="BU31" s="41" t="str" cm="1">
        <f t="array" aca="1" ref="BU31" ca="1">IF(type="M",IF(item_in_plan,IF(AND(show_progress="Yes",item_in_complete),"⚑","◆"),IF(AND(display="Plan vs Base",item_in_base),"◆","")),"")</f>
        <v/>
      </c>
      <c r="BV31" s="41" t="str" cm="1">
        <f t="array" aca="1" ref="BV31" ca="1">IF(type="M",IF(item_in_plan,IF(AND(show_progress="Yes",item_in_complete),"⚑","◆"),IF(AND(display="Plan vs Base",item_in_base),"◆","")),"")</f>
        <v/>
      </c>
      <c r="BW31" s="41" t="str" cm="1">
        <f t="array" aca="1" ref="BW31" ca="1">IF(type="M",IF(item_in_plan,IF(AND(show_progress="Yes",item_in_complete),"⚑","◆"),IF(AND(display="Plan vs Base",item_in_base),"◆","")),"")</f>
        <v/>
      </c>
      <c r="BX31" s="41" t="str" cm="1">
        <f t="array" aca="1" ref="BX31" ca="1">IF(type="M",IF(item_in_plan,IF(AND(show_progress="Yes",item_in_complete),"⚑","◆"),IF(AND(display="Plan vs Base",item_in_base),"◆","")),"")</f>
        <v/>
      </c>
      <c r="BY31" s="41" t="str" cm="1">
        <f t="array" aca="1" ref="BY31" ca="1">IF(type="M",IF(item_in_plan,IF(AND(show_progress="Yes",item_in_complete),"⚑","◆"),IF(AND(display="Plan vs Base",item_in_base),"◆","")),"")</f>
        <v/>
      </c>
      <c r="BZ31" s="41" t="str" cm="1">
        <f t="array" aca="1" ref="BZ31" ca="1">IF(type="M",IF(item_in_plan,IF(AND(show_progress="Yes",item_in_complete),"⚑","◆"),IF(AND(display="Plan vs Base",item_in_base),"◆","")),"")</f>
        <v/>
      </c>
      <c r="CA31" s="41" t="str" cm="1">
        <f t="array" aca="1" ref="CA31" ca="1">IF(type="M",IF(item_in_plan,IF(AND(show_progress="Yes",item_in_complete),"⚑","◆"),IF(AND(display="Plan vs Base",item_in_base),"◆","")),"")</f>
        <v/>
      </c>
      <c r="CB31" s="41" t="str" cm="1">
        <f t="array" aca="1" ref="CB31" ca="1">IF(type="M",IF(item_in_plan,IF(AND(show_progress="Yes",item_in_complete),"⚑","◆"),IF(AND(display="Plan vs Base",item_in_base),"◆","")),"")</f>
        <v/>
      </c>
      <c r="CC31" s="41" t="str" cm="1">
        <f t="array" aca="1" ref="CC31" ca="1">IF(type="M",IF(item_in_plan,IF(AND(show_progress="Yes",item_in_complete),"⚑","◆"),IF(AND(display="Plan vs Base",item_in_base),"◆","")),"")</f>
        <v/>
      </c>
      <c r="CD31" s="41" t="str" cm="1">
        <f t="array" aca="1" ref="CD31" ca="1">IF(type="M",IF(item_in_plan,IF(AND(show_progress="Yes",item_in_complete),"⚑","◆"),IF(AND(display="Plan vs Base",item_in_base),"◆","")),"")</f>
        <v/>
      </c>
      <c r="CE31" s="41" t="str" cm="1">
        <f t="array" aca="1" ref="CE31" ca="1">IF(type="M",IF(item_in_plan,IF(AND(show_progress="Yes",item_in_complete),"⚑","◆"),IF(AND(display="Plan vs Base",item_in_base),"◆","")),"")</f>
        <v/>
      </c>
      <c r="CF31" s="41" t="str" cm="1">
        <f t="array" aca="1" ref="CF31" ca="1">IF(type="M",IF(item_in_plan,IF(AND(show_progress="Yes",item_in_complete),"⚑","◆"),IF(AND(display="Plan vs Base",item_in_base),"◆","")),"")</f>
        <v/>
      </c>
      <c r="CG31" s="41" t="str" cm="1">
        <f t="array" aca="1" ref="CG31" ca="1">IF(type="M",IF(item_in_plan,IF(AND(show_progress="Yes",item_in_complete),"⚑","◆"),IF(AND(display="Plan vs Base",item_in_base),"◆","")),"")</f>
        <v/>
      </c>
      <c r="CH31" s="41" t="str" cm="1">
        <f t="array" aca="1" ref="CH31" ca="1">IF(type="M",IF(item_in_plan,IF(AND(show_progress="Yes",item_in_complete),"⚑","◆"),IF(AND(display="Plan vs Base",item_in_base),"◆","")),"")</f>
        <v/>
      </c>
      <c r="CI31" s="41" t="str" cm="1">
        <f t="array" aca="1" ref="CI31" ca="1">IF(type="M",IF(item_in_plan,IF(AND(show_progress="Yes",item_in_complete),"⚑","◆"),IF(AND(display="Plan vs Base",item_in_base),"◆","")),"")</f>
        <v/>
      </c>
      <c r="CJ31" s="41" t="str" cm="1">
        <f t="array" aca="1" ref="CJ31" ca="1">IF(type="M",IF(item_in_plan,IF(AND(show_progress="Yes",item_in_complete),"⚑","◆"),IF(AND(display="Plan vs Base",item_in_base),"◆","")),"")</f>
        <v/>
      </c>
      <c r="CK31" s="41" t="str" cm="1">
        <f t="array" aca="1" ref="CK31" ca="1">IF(type="M",IF(item_in_plan,IF(AND(show_progress="Yes",item_in_complete),"⚑","◆"),IF(AND(display="Plan vs Base",item_in_base),"◆","")),"")</f>
        <v/>
      </c>
      <c r="CL31" s="41" t="str" cm="1">
        <f t="array" aca="1" ref="CL31" ca="1">IF(type="M",IF(item_in_plan,IF(AND(show_progress="Yes",item_in_complete),"⚑","◆"),IF(AND(display="Plan vs Base",item_in_base),"◆","")),"")</f>
        <v/>
      </c>
      <c r="CM31" s="41" t="str" cm="1">
        <f t="array" aca="1" ref="CM31" ca="1">IF(type="M",IF(item_in_plan,IF(AND(show_progress="Yes",item_in_complete),"⚑","◆"),IF(AND(display="Plan vs Base",item_in_base),"◆","")),"")</f>
        <v/>
      </c>
      <c r="CN31" s="41" t="str" cm="1">
        <f t="array" aca="1" ref="CN31" ca="1">IF(type="M",IF(item_in_plan,IF(AND(show_progress="Yes",item_in_complete),"⚑","◆"),IF(AND(display="Plan vs Base",item_in_base),"◆","")),"")</f>
        <v/>
      </c>
      <c r="CO31" s="41" t="str" cm="1">
        <f t="array" aca="1" ref="CO31" ca="1">IF(type="M",IF(item_in_plan,IF(AND(show_progress="Yes",item_in_complete),"⚑","◆"),IF(AND(display="Plan vs Base",item_in_base),"◆","")),"")</f>
        <v/>
      </c>
      <c r="CP31" s="41" t="str" cm="1">
        <f t="array" aca="1" ref="CP31" ca="1">IF(type="M",IF(item_in_plan,IF(AND(show_progress="Yes",item_in_complete),"⚑","◆"),IF(AND(display="Plan vs Base",item_in_base),"◆","")),"")</f>
        <v/>
      </c>
      <c r="CQ31" s="41" t="str" cm="1">
        <f t="array" aca="1" ref="CQ31" ca="1">IF(type="M",IF(item_in_plan,IF(AND(show_progress="Yes",item_in_complete),"⚑","◆"),IF(AND(display="Plan vs Base",item_in_base),"◆","")),"")</f>
        <v/>
      </c>
      <c r="CR31" s="41" t="str" cm="1">
        <f t="array" aca="1" ref="CR31" ca="1">IF(type="M",IF(item_in_plan,IF(AND(show_progress="Yes",item_in_complete),"⚑","◆"),IF(AND(display="Plan vs Base",item_in_base),"◆","")),"")</f>
        <v/>
      </c>
      <c r="CS31" s="41" t="str" cm="1">
        <f t="array" aca="1" ref="CS31" ca="1">IF(type="M",IF(item_in_plan,IF(AND(show_progress="Yes",item_in_complete),"⚑","◆"),IF(AND(display="Plan vs Base",item_in_base),"◆","")),"")</f>
        <v/>
      </c>
      <c r="CT31" s="41" t="str" cm="1">
        <f t="array" aca="1" ref="CT31" ca="1">IF(type="M",IF(item_in_plan,IF(AND(show_progress="Yes",item_in_complete),"⚑","◆"),IF(AND(display="Plan vs Base",item_in_base),"◆","")),"")</f>
        <v/>
      </c>
      <c r="CU31" s="41" t="str" cm="1">
        <f t="array" aca="1" ref="CU31" ca="1">IF(type="M",IF(item_in_plan,IF(AND(show_progress="Yes",item_in_complete),"⚑","◆"),IF(AND(display="Plan vs Base",item_in_base),"◆","")),"")</f>
        <v/>
      </c>
      <c r="CV31" s="41" t="str" cm="1">
        <f t="array" aca="1" ref="CV31" ca="1">IF(type="M",IF(item_in_plan,IF(AND(show_progress="Yes",item_in_complete),"⚑","◆"),IF(AND(display="Plan vs Base",item_in_base),"◆","")),"")</f>
        <v/>
      </c>
      <c r="CW31" s="41" t="str" cm="1">
        <f t="array" aca="1" ref="CW31" ca="1">IF(type="M",IF(item_in_plan,IF(AND(show_progress="Yes",item_in_complete),"⚑","◆"),IF(AND(display="Plan vs Base",item_in_base),"◆","")),"")</f>
        <v/>
      </c>
      <c r="CX31" s="41" t="str" cm="1">
        <f t="array" aca="1" ref="CX31" ca="1">IF(type="M",IF(item_in_plan,IF(AND(show_progress="Yes",item_in_complete),"⚑","◆"),IF(AND(display="Plan vs Base",item_in_base),"◆","")),"")</f>
        <v/>
      </c>
      <c r="CY31" s="41" t="str" cm="1">
        <f t="array" aca="1" ref="CY31" ca="1">IF(type="M",IF(item_in_plan,IF(AND(show_progress="Yes",item_in_complete),"⚑","◆"),IF(AND(display="Plan vs Base",item_in_base),"◆","")),"")</f>
        <v/>
      </c>
      <c r="CZ31" s="41" t="str" cm="1">
        <f t="array" aca="1" ref="CZ31" ca="1">IF(type="M",IF(item_in_plan,IF(AND(show_progress="Yes",item_in_complete),"⚑","◆"),IF(AND(display="Plan vs Base",item_in_base),"◆","")),"")</f>
        <v/>
      </c>
      <c r="DA31" s="41" t="str" cm="1">
        <f t="array" aca="1" ref="DA31" ca="1">IF(type="M",IF(item_in_plan,IF(AND(show_progress="Yes",item_in_complete),"⚑","◆"),IF(AND(display="Plan vs Base",item_in_base),"◆","")),"")</f>
        <v/>
      </c>
      <c r="DB31" s="41" t="str" cm="1">
        <f t="array" aca="1" ref="DB31" ca="1">IF(type="M",IF(item_in_plan,IF(AND(show_progress="Yes",item_in_complete),"⚑","◆"),IF(AND(display="Plan vs Base",item_in_base),"◆","")),"")</f>
        <v/>
      </c>
      <c r="DC31" s="41" t="str" cm="1">
        <f t="array" aca="1" ref="DC31" ca="1">IF(type="M",IF(item_in_plan,IF(AND(show_progress="Yes",item_in_complete),"⚑","◆"),IF(AND(display="Plan vs Base",item_in_base),"◆","")),"")</f>
        <v/>
      </c>
      <c r="DD31" s="41" t="str" cm="1">
        <f t="array" aca="1" ref="DD31" ca="1">IF(type="M",IF(item_in_plan,IF(AND(show_progress="Yes",item_in_complete),"⚑","◆"),IF(AND(display="Plan vs Base",item_in_base),"◆","")),"")</f>
        <v/>
      </c>
      <c r="DE31" s="41" t="str" cm="1">
        <f t="array" aca="1" ref="DE31" ca="1">IF(type="M",IF(item_in_plan,IF(AND(show_progress="Yes",item_in_complete),"⚑","◆"),IF(AND(display="Plan vs Base",item_in_base),"◆","")),"")</f>
        <v/>
      </c>
      <c r="DF31" s="41" t="str" cm="1">
        <f t="array" aca="1" ref="DF31" ca="1">IF(type="M",IF(item_in_plan,IF(AND(show_progress="Yes",item_in_complete),"⚑","◆"),IF(AND(display="Plan vs Base",item_in_base),"◆","")),"")</f>
        <v/>
      </c>
      <c r="DG31" s="41" t="str" cm="1">
        <f t="array" aca="1" ref="DG31" ca="1">IF(type="M",IF(item_in_plan,IF(AND(show_progress="Yes",item_in_complete),"⚑","◆"),IF(AND(display="Plan vs Base",item_in_base),"◆","")),"")</f>
        <v/>
      </c>
      <c r="DH31" s="41" t="str" cm="1">
        <f t="array" aca="1" ref="DH31" ca="1">IF(type="M",IF(item_in_plan,IF(AND(show_progress="Yes",item_in_complete),"⚑","◆"),IF(AND(display="Plan vs Base",item_in_base),"◆","")),"")</f>
        <v/>
      </c>
      <c r="DI31" s="41" t="str" cm="1">
        <f t="array" aca="1" ref="DI31" ca="1">IF(type="M",IF(item_in_plan,IF(AND(show_progress="Yes",item_in_complete),"⚑","◆"),IF(AND(display="Plan vs Base",item_in_base),"◆","")),"")</f>
        <v/>
      </c>
      <c r="DJ31" s="41" t="str" cm="1">
        <f t="array" aca="1" ref="DJ31" ca="1">IF(type="M",IF(item_in_plan,IF(AND(show_progress="Yes",item_in_complete),"⚑","◆"),IF(AND(display="Plan vs Base",item_in_base),"◆","")),"")</f>
        <v/>
      </c>
      <c r="DK31" s="41" t="str" cm="1">
        <f t="array" aca="1" ref="DK31" ca="1">IF(type="M",IF(item_in_plan,IF(AND(show_progress="Yes",item_in_complete),"⚑","◆"),IF(AND(display="Plan vs Base",item_in_base),"◆","")),"")</f>
        <v/>
      </c>
      <c r="DL31" s="41" t="str" cm="1">
        <f t="array" aca="1" ref="DL31" ca="1">IF(type="M",IF(item_in_plan,IF(AND(show_progress="Yes",item_in_complete),"⚑","◆"),IF(AND(display="Plan vs Base",item_in_base),"◆","")),"")</f>
        <v/>
      </c>
      <c r="DM31" s="41" t="str" cm="1">
        <f t="array" aca="1" ref="DM31" ca="1">IF(type="M",IF(item_in_plan,IF(AND(show_progress="Yes",item_in_complete),"⚑","◆"),IF(AND(display="Plan vs Base",item_in_base),"◆","")),"")</f>
        <v/>
      </c>
      <c r="DN31" s="41" t="str" cm="1">
        <f t="array" aca="1" ref="DN31" ca="1">IF(type="M",IF(item_in_plan,IF(AND(show_progress="Yes",item_in_complete),"⚑","◆"),IF(AND(display="Plan vs Base",item_in_base),"◆","")),"")</f>
        <v/>
      </c>
      <c r="DO31" s="41" t="str" cm="1">
        <f t="array" aca="1" ref="DO31" ca="1">IF(type="M",IF(item_in_plan,IF(AND(show_progress="Yes",item_in_complete),"⚑","◆"),IF(AND(display="Plan vs Base",item_in_base),"◆","")),"")</f>
        <v/>
      </c>
      <c r="DP31" s="41" t="str" cm="1">
        <f t="array" aca="1" ref="DP31" ca="1">IF(type="M",IF(item_in_plan,IF(AND(show_progress="Yes",item_in_complete),"⚑","◆"),IF(AND(display="Plan vs Base",item_in_base),"◆","")),"")</f>
        <v/>
      </c>
      <c r="DQ31" s="41" t="str" cm="1">
        <f t="array" aca="1" ref="DQ31" ca="1">IF(type="M",IF(item_in_plan,IF(AND(show_progress="Yes",item_in_complete),"⚑","◆"),IF(AND(display="Plan vs Base",item_in_base),"◆","")),"")</f>
        <v/>
      </c>
      <c r="DR31" s="41" t="str" cm="1">
        <f t="array" aca="1" ref="DR31" ca="1">IF(type="M",IF(item_in_plan,IF(AND(show_progress="Yes",item_in_complete),"⚑","◆"),IF(AND(display="Plan vs Base",item_in_base),"◆","")),"")</f>
        <v/>
      </c>
      <c r="DS31" s="41" t="str" cm="1">
        <f t="array" aca="1" ref="DS31" ca="1">IF(type="M",IF(item_in_plan,IF(AND(show_progress="Yes",item_in_complete),"⚑","◆"),IF(AND(display="Plan vs Base",item_in_base),"◆","")),"")</f>
        <v/>
      </c>
      <c r="DT31" s="41" t="str" cm="1">
        <f t="array" aca="1" ref="DT31" ca="1">IF(type="M",IF(item_in_plan,IF(AND(show_progress="Yes",item_in_complete),"⚑","◆"),IF(AND(display="Plan vs Base",item_in_base),"◆","")),"")</f>
        <v/>
      </c>
      <c r="DU31" s="41" t="str" cm="1">
        <f t="array" aca="1" ref="DU31" ca="1">IF(type="M",IF(item_in_plan,IF(AND(show_progress="Yes",item_in_complete),"⚑","◆"),IF(AND(display="Plan vs Base",item_in_base),"◆","")),"")</f>
        <v/>
      </c>
      <c r="DV31" s="41" t="str" cm="1">
        <f t="array" aca="1" ref="DV31" ca="1">IF(type="M",IF(item_in_plan,IF(AND(show_progress="Yes",item_in_complete),"⚑","◆"),IF(AND(display="Plan vs Base",item_in_base),"◆","")),"")</f>
        <v/>
      </c>
      <c r="DW31" s="41" t="str" cm="1">
        <f t="array" aca="1" ref="DW31" ca="1">IF(type="M",IF(item_in_plan,IF(AND(show_progress="Yes",item_in_complete),"⚑","◆"),IF(AND(display="Plan vs Base",item_in_base),"◆","")),"")</f>
        <v/>
      </c>
      <c r="DX31" s="41" t="str" cm="1">
        <f t="array" aca="1" ref="DX31" ca="1">IF(type="M",IF(item_in_plan,IF(AND(show_progress="Yes",item_in_complete),"⚑","◆"),IF(AND(display="Plan vs Base",item_in_base),"◆","")),"")</f>
        <v/>
      </c>
      <c r="DY31" s="41" t="str" cm="1">
        <f t="array" aca="1" ref="DY31" ca="1">IF(type="M",IF(item_in_plan,IF(AND(show_progress="Yes",item_in_complete),"⚑","◆"),IF(AND(display="Plan vs Base",item_in_base),"◆","")),"")</f>
        <v/>
      </c>
      <c r="DZ31" s="41" t="str" cm="1">
        <f t="array" aca="1" ref="DZ31" ca="1">IF(type="M",IF(item_in_plan,IF(AND(show_progress="Yes",item_in_complete),"⚑","◆"),IF(AND(display="Plan vs Base",item_in_base),"◆","")),"")</f>
        <v/>
      </c>
      <c r="EA31" s="41" t="str" cm="1">
        <f t="array" aca="1" ref="EA31" ca="1">IF(type="M",IF(item_in_plan,IF(AND(show_progress="Yes",item_in_complete),"⚑","◆"),IF(AND(display="Plan vs Base",item_in_base),"◆","")),"")</f>
        <v/>
      </c>
      <c r="EB31" s="41" t="str" cm="1">
        <f t="array" aca="1" ref="EB31" ca="1">IF(type="M",IF(item_in_plan,IF(AND(show_progress="Yes",item_in_complete),"⚑","◆"),IF(AND(display="Plan vs Base",item_in_base),"◆","")),"")</f>
        <v/>
      </c>
      <c r="EC31" s="41" t="str" cm="1">
        <f t="array" aca="1" ref="EC31" ca="1">IF(type="M",IF(item_in_plan,IF(AND(show_progress="Yes",item_in_complete),"⚑","◆"),IF(AND(display="Plan vs Base",item_in_base),"◆","")),"")</f>
        <v/>
      </c>
      <c r="ED31" s="41" t="str" cm="1">
        <f t="array" aca="1" ref="ED31" ca="1">IF(type="M",IF(item_in_plan,IF(AND(show_progress="Yes",item_in_complete),"⚑","◆"),IF(AND(display="Plan vs Base",item_in_base),"◆","")),"")</f>
        <v/>
      </c>
      <c r="EE31" s="41" t="str" cm="1">
        <f t="array" aca="1" ref="EE31" ca="1">IF(type="M",IF(item_in_plan,IF(AND(show_progress="Yes",item_in_complete),"⚑","◆"),IF(AND(display="Plan vs Base",item_in_base),"◆","")),"")</f>
        <v/>
      </c>
      <c r="EF31" s="41" t="str" cm="1">
        <f t="array" aca="1" ref="EF31" ca="1">IF(type="M",IF(item_in_plan,IF(AND(show_progress="Yes",item_in_complete),"⚑","◆"),IF(AND(display="Plan vs Base",item_in_base),"◆","")),"")</f>
        <v/>
      </c>
      <c r="EG31" s="41" t="str" cm="1">
        <f t="array" aca="1" ref="EG31" ca="1">IF(type="M",IF(item_in_plan,IF(AND(show_progress="Yes",item_in_complete),"⚑","◆"),IF(AND(display="Plan vs Base",item_in_base),"◆","")),"")</f>
        <v/>
      </c>
      <c r="EH31" s="41" t="str" cm="1">
        <f t="array" aca="1" ref="EH31" ca="1">IF(type="M",IF(item_in_plan,IF(AND(show_progress="Yes",item_in_complete),"⚑","◆"),IF(AND(display="Plan vs Base",item_in_base),"◆","")),"")</f>
        <v/>
      </c>
      <c r="EI31" s="41" t="str" cm="1">
        <f t="array" aca="1" ref="EI31" ca="1">IF(type="M",IF(item_in_plan,IF(AND(show_progress="Yes",item_in_complete),"⚑","◆"),IF(AND(display="Plan vs Base",item_in_base),"◆","")),"")</f>
        <v/>
      </c>
      <c r="EJ31" s="41" t="str" cm="1">
        <f t="array" aca="1" ref="EJ31" ca="1">IF(type="M",IF(item_in_plan,IF(AND(show_progress="Yes",item_in_complete),"⚑","◆"),IF(AND(display="Plan vs Base",item_in_base),"◆","")),"")</f>
        <v/>
      </c>
      <c r="EK31" s="41" t="str" cm="1">
        <f t="array" aca="1" ref="EK31" ca="1">IF(type="M",IF(item_in_plan,IF(AND(show_progress="Yes",item_in_complete),"⚑","◆"),IF(AND(display="Plan vs Base",item_in_base),"◆","")),"")</f>
        <v/>
      </c>
      <c r="EL31" s="41" t="str" cm="1">
        <f t="array" aca="1" ref="EL31" ca="1">IF(type="M",IF(item_in_plan,IF(AND(show_progress="Yes",item_in_complete),"⚑","◆"),IF(AND(display="Plan vs Base",item_in_base),"◆","")),"")</f>
        <v/>
      </c>
      <c r="EM31" s="41" t="str" cm="1">
        <f t="array" aca="1" ref="EM31" ca="1">IF(type="M",IF(item_in_plan,IF(AND(show_progress="Yes",item_in_complete),"⚑","◆"),IF(AND(display="Plan vs Base",item_in_base),"◆","")),"")</f>
        <v/>
      </c>
      <c r="EN31" s="41" t="str" cm="1">
        <f t="array" aca="1" ref="EN31" ca="1">IF(type="M",IF(item_in_plan,IF(AND(show_progress="Yes",item_in_complete),"⚑","◆"),IF(AND(display="Plan vs Base",item_in_base),"◆","")),"")</f>
        <v/>
      </c>
      <c r="EO31" s="41" t="str" cm="1">
        <f t="array" aca="1" ref="EO31" ca="1">IF(type="M",IF(item_in_plan,IF(AND(show_progress="Yes",item_in_complete),"⚑","◆"),IF(AND(display="Plan vs Base",item_in_base),"◆","")),"")</f>
        <v/>
      </c>
      <c r="EP31" s="41" t="str" cm="1">
        <f t="array" aca="1" ref="EP31" ca="1">IF(type="M",IF(item_in_plan,IF(AND(show_progress="Yes",item_in_complete),"⚑","◆"),IF(AND(display="Plan vs Base",item_in_base),"◆","")),"")</f>
        <v/>
      </c>
      <c r="EQ31" s="41" t="str" cm="1">
        <f t="array" aca="1" ref="EQ31" ca="1">IF(type="M",IF(item_in_plan,IF(AND(show_progress="Yes",item_in_complete),"⚑","◆"),IF(AND(display="Plan vs Base",item_in_base),"◆","")),"")</f>
        <v/>
      </c>
      <c r="ER31" s="41" t="str" cm="1">
        <f t="array" aca="1" ref="ER31" ca="1">IF(type="M",IF(item_in_plan,IF(AND(show_progress="Yes",item_in_complete),"⚑","◆"),IF(AND(display="Plan vs Base",item_in_base),"◆","")),"")</f>
        <v/>
      </c>
      <c r="ES31" s="41" t="str" cm="1">
        <f t="array" aca="1" ref="ES31" ca="1">IF(type="M",IF(item_in_plan,IF(AND(show_progress="Yes",item_in_complete),"⚑","◆"),IF(AND(display="Plan vs Base",item_in_base),"◆","")),"")</f>
        <v/>
      </c>
      <c r="ET31" s="41" t="str" cm="1">
        <f t="array" aca="1" ref="ET31" ca="1">IF(type="M",IF(item_in_plan,IF(AND(show_progress="Yes",item_in_complete),"⚑","◆"),IF(AND(display="Plan vs Base",item_in_base),"◆","")),"")</f>
        <v/>
      </c>
      <c r="EU31" s="41" t="str" cm="1">
        <f t="array" aca="1" ref="EU31" ca="1">IF(type="M",IF(item_in_plan,IF(AND(show_progress="Yes",item_in_complete),"⚑","◆"),IF(AND(display="Plan vs Base",item_in_base),"◆","")),"")</f>
        <v/>
      </c>
      <c r="EV31" s="41" t="str" cm="1">
        <f t="array" aca="1" ref="EV31" ca="1">IF(type="M",IF(item_in_plan,IF(AND(show_progress="Yes",item_in_complete),"⚑","◆"),IF(AND(display="Plan vs Base",item_in_base),"◆","")),"")</f>
        <v/>
      </c>
      <c r="EW31" s="41" t="str" cm="1">
        <f t="array" aca="1" ref="EW31" ca="1">IF(type="M",IF(item_in_plan,IF(AND(show_progress="Yes",item_in_complete),"⚑","◆"),IF(AND(display="Plan vs Base",item_in_base),"◆","")),"")</f>
        <v/>
      </c>
      <c r="EX31" s="41" t="str" cm="1">
        <f t="array" aca="1" ref="EX31" ca="1">IF(type="M",IF(item_in_plan,IF(AND(show_progress="Yes",item_in_complete),"⚑","◆"),IF(AND(display="Plan vs Base",item_in_base),"◆","")),"")</f>
        <v/>
      </c>
      <c r="EY31" s="41" t="str" cm="1">
        <f t="array" aca="1" ref="EY31" ca="1">IF(type="M",IF(item_in_plan,IF(AND(show_progress="Yes",item_in_complete),"⚑","◆"),IF(AND(display="Plan vs Base",item_in_base),"◆","")),"")</f>
        <v/>
      </c>
      <c r="EZ31" s="41" t="str" cm="1">
        <f t="array" aca="1" ref="EZ31" ca="1">IF(type="M",IF(item_in_plan,IF(AND(show_progress="Yes",item_in_complete),"⚑","◆"),IF(AND(display="Plan vs Base",item_in_base),"◆","")),"")</f>
        <v/>
      </c>
      <c r="FA31" s="41" t="str" cm="1">
        <f t="array" aca="1" ref="FA31" ca="1">IF(type="M",IF(item_in_plan,IF(AND(show_progress="Yes",item_in_complete),"⚑","◆"),IF(AND(display="Plan vs Base",item_in_base),"◆","")),"")</f>
        <v/>
      </c>
      <c r="FB31" s="41" t="str" cm="1">
        <f t="array" aca="1" ref="FB31" ca="1">IF(type="M",IF(item_in_plan,IF(AND(show_progress="Yes",item_in_complete),"⚑","◆"),IF(AND(display="Plan vs Base",item_in_base),"◆","")),"")</f>
        <v/>
      </c>
      <c r="FC31" s="41" t="str" cm="1">
        <f t="array" aca="1" ref="FC31" ca="1">IF(type="M",IF(item_in_plan,IF(AND(show_progress="Yes",item_in_complete),"⚑","◆"),IF(AND(display="Plan vs Base",item_in_base),"◆","")),"")</f>
        <v/>
      </c>
      <c r="FD31" s="41" t="str" cm="1">
        <f t="array" aca="1" ref="FD31" ca="1">IF(type="M",IF(item_in_plan,IF(AND(show_progress="Yes",item_in_complete),"⚑","◆"),IF(AND(display="Plan vs Base",item_in_base),"◆","")),"")</f>
        <v/>
      </c>
      <c r="FE31" s="41" t="str" cm="1">
        <f t="array" aca="1" ref="FE31" ca="1">IF(type="M",IF(item_in_plan,IF(AND(show_progress="Yes",item_in_complete),"⚑","◆"),IF(AND(display="Plan vs Base",item_in_base),"◆","")),"")</f>
        <v/>
      </c>
      <c r="FF31" s="41" t="str" cm="1">
        <f t="array" aca="1" ref="FF31" ca="1">IF(type="M",IF(item_in_plan,IF(AND(show_progress="Yes",item_in_complete),"⚑","◆"),IF(AND(display="Plan vs Base",item_in_base),"◆","")),"")</f>
        <v/>
      </c>
      <c r="FG31" s="41" t="str" cm="1">
        <f t="array" aca="1" ref="FG31" ca="1">IF(type="M",IF(item_in_plan,IF(AND(show_progress="Yes",item_in_complete),"⚑","◆"),IF(AND(display="Plan vs Base",item_in_base),"◆","")),"")</f>
        <v/>
      </c>
      <c r="FH31" s="41" t="str" cm="1">
        <f t="array" aca="1" ref="FH31" ca="1">IF(type="M",IF(item_in_plan,IF(AND(show_progress="Yes",item_in_complete),"⚑","◆"),IF(AND(display="Plan vs Base",item_in_base),"◆","")),"")</f>
        <v/>
      </c>
      <c r="FI31" s="41" t="str" cm="1">
        <f t="array" aca="1" ref="FI31" ca="1">IF(type="M",IF(item_in_plan,IF(AND(show_progress="Yes",item_in_complete),"⚑","◆"),IF(AND(display="Plan vs Base",item_in_base),"◆","")),"")</f>
        <v/>
      </c>
      <c r="FJ31" s="41" t="str" cm="1">
        <f t="array" aca="1" ref="FJ31" ca="1">IF(type="M",IF(item_in_plan,IF(AND(show_progress="Yes",item_in_complete),"⚑","◆"),IF(AND(display="Plan vs Base",item_in_base),"◆","")),"")</f>
        <v/>
      </c>
      <c r="FK31" s="41" t="str" cm="1">
        <f t="array" aca="1" ref="FK31" ca="1">IF(type="M",IF(item_in_plan,IF(AND(show_progress="Yes",item_in_complete),"⚑","◆"),IF(AND(display="Plan vs Base",item_in_base),"◆","")),"")</f>
        <v/>
      </c>
      <c r="FL31" s="41" t="str" cm="1">
        <f t="array" aca="1" ref="FL31" ca="1">IF(type="M",IF(item_in_plan,IF(AND(show_progress="Yes",item_in_complete),"⚑","◆"),IF(AND(display="Plan vs Base",item_in_base),"◆","")),"")</f>
        <v/>
      </c>
      <c r="FM31" s="41" t="str" cm="1">
        <f t="array" aca="1" ref="FM31" ca="1">IF(type="M",IF(item_in_plan,IF(AND(show_progress="Yes",item_in_complete),"⚑","◆"),IF(AND(display="Plan vs Base",item_in_base),"◆","")),"")</f>
        <v/>
      </c>
      <c r="FN31" s="41" t="str" cm="1">
        <f t="array" aca="1" ref="FN31" ca="1">IF(type="M",IF(item_in_plan,IF(AND(show_progress="Yes",item_in_complete),"⚑","◆"),IF(AND(display="Plan vs Base",item_in_base),"◆","")),"")</f>
        <v/>
      </c>
      <c r="FO31" s="41" t="str" cm="1">
        <f t="array" aca="1" ref="FO31" ca="1">IF(type="M",IF(item_in_plan,IF(AND(show_progress="Yes",item_in_complete),"⚑","◆"),IF(AND(display="Plan vs Base",item_in_base),"◆","")),"")</f>
        <v/>
      </c>
      <c r="FP31" s="41" t="str" cm="1">
        <f t="array" aca="1" ref="FP31" ca="1">IF(type="M",IF(item_in_plan,IF(AND(show_progress="Yes",item_in_complete),"⚑","◆"),IF(AND(display="Plan vs Base",item_in_base),"◆","")),"")</f>
        <v/>
      </c>
      <c r="FQ31" s="41" t="str" cm="1">
        <f t="array" aca="1" ref="FQ31" ca="1">IF(type="M",IF(item_in_plan,IF(AND(show_progress="Yes",item_in_complete),"⚑","◆"),IF(AND(display="Plan vs Base",item_in_base),"◆","")),"")</f>
        <v/>
      </c>
      <c r="FR31" s="41" t="str" cm="1">
        <f t="array" aca="1" ref="FR31" ca="1">IF(type="M",IF(item_in_plan,IF(AND(show_progress="Yes",item_in_complete),"⚑","◆"),IF(AND(display="Plan vs Base",item_in_base),"◆","")),"")</f>
        <v/>
      </c>
      <c r="FS31" s="41" t="str" cm="1">
        <f t="array" aca="1" ref="FS31" ca="1">IF(type="M",IF(item_in_plan,IF(AND(show_progress="Yes",item_in_complete),"⚑","◆"),IF(AND(display="Plan vs Base",item_in_base),"◆","")),"")</f>
        <v/>
      </c>
      <c r="FT31" s="41" t="str" cm="1">
        <f t="array" aca="1" ref="FT31" ca="1">IF(type="M",IF(item_in_plan,IF(AND(show_progress="Yes",item_in_complete),"⚑","◆"),IF(AND(display="Plan vs Base",item_in_base),"◆","")),"")</f>
        <v/>
      </c>
      <c r="FU31" s="41" t="str" cm="1">
        <f t="array" aca="1" ref="FU31" ca="1">IF(type="M",IF(item_in_plan,IF(AND(show_progress="Yes",item_in_complete),"⚑","◆"),IF(AND(display="Plan vs Base",item_in_base),"◆","")),"")</f>
        <v/>
      </c>
      <c r="FV31" s="41" t="str" cm="1">
        <f t="array" aca="1" ref="FV31" ca="1">IF(type="M",IF(item_in_plan,IF(AND(show_progress="Yes",item_in_complete),"⚑","◆"),IF(AND(display="Plan vs Base",item_in_base),"◆","")),"")</f>
        <v/>
      </c>
      <c r="FW31" s="41" t="str" cm="1">
        <f t="array" aca="1" ref="FW31" ca="1">IF(type="M",IF(item_in_plan,IF(AND(show_progress="Yes",item_in_complete),"⚑","◆"),IF(AND(display="Plan vs Base",item_in_base),"◆","")),"")</f>
        <v/>
      </c>
      <c r="FX31" s="41" t="str" cm="1">
        <f t="array" aca="1" ref="FX31" ca="1">IF(type="M",IF(item_in_plan,IF(AND(show_progress="Yes",item_in_complete),"⚑","◆"),IF(AND(display="Plan vs Base",item_in_base),"◆","")),"")</f>
        <v/>
      </c>
      <c r="FY31" s="41" t="str" cm="1">
        <f t="array" aca="1" ref="FY31" ca="1">IF(type="M",IF(item_in_plan,IF(AND(show_progress="Yes",item_in_complete),"⚑","◆"),IF(AND(display="Plan vs Base",item_in_base),"◆","")),"")</f>
        <v/>
      </c>
      <c r="FZ31" s="41" t="str" cm="1">
        <f t="array" aca="1" ref="FZ31" ca="1">IF(type="M",IF(item_in_plan,IF(AND(show_progress="Yes",item_in_complete),"⚑","◆"),IF(AND(display="Plan vs Base",item_in_base),"◆","")),"")</f>
        <v/>
      </c>
      <c r="GA31" s="41" t="str" cm="1">
        <f t="array" aca="1" ref="GA31" ca="1">IF(type="M",IF(item_in_plan,IF(AND(show_progress="Yes",item_in_complete),"⚑","◆"),IF(AND(display="Plan vs Base",item_in_base),"◆","")),"")</f>
        <v/>
      </c>
      <c r="GB31" s="41" t="str" cm="1">
        <f t="array" aca="1" ref="GB31" ca="1">IF(type="M",IF(item_in_plan,IF(AND(show_progress="Yes",item_in_complete),"⚑","◆"),IF(AND(display="Plan vs Base",item_in_base),"◆","")),"")</f>
        <v/>
      </c>
      <c r="GC31" s="41" t="str" cm="1">
        <f t="array" aca="1" ref="GC31" ca="1">IF(type="M",IF(item_in_plan,IF(AND(show_progress="Yes",item_in_complete),"⚑","◆"),IF(AND(display="Plan vs Base",item_in_base),"◆","")),"")</f>
        <v/>
      </c>
      <c r="GD31" s="41" t="str" cm="1">
        <f t="array" aca="1" ref="GD31" ca="1">IF(type="M",IF(item_in_plan,IF(AND(show_progress="Yes",item_in_complete),"⚑","◆"),IF(AND(display="Plan vs Base",item_in_base),"◆","")),"")</f>
        <v/>
      </c>
      <c r="GE31" s="41" t="str" cm="1">
        <f t="array" aca="1" ref="GE31" ca="1">IF(type="M",IF(item_in_plan,IF(AND(show_progress="Yes",item_in_complete),"⚑","◆"),IF(AND(display="Plan vs Base",item_in_base),"◆","")),"")</f>
        <v/>
      </c>
      <c r="GF31" s="41" t="str" cm="1">
        <f t="array" aca="1" ref="GF31" ca="1">IF(type="M",IF(item_in_plan,IF(AND(show_progress="Yes",item_in_complete),"⚑","◆"),IF(AND(display="Plan vs Base",item_in_base),"◆","")),"")</f>
        <v/>
      </c>
      <c r="GG31" s="41" t="str" cm="1">
        <f t="array" aca="1" ref="GG31" ca="1">IF(type="M",IF(item_in_plan,IF(AND(show_progress="Yes",item_in_complete),"⚑","◆"),IF(AND(display="Plan vs Base",item_in_base),"◆","")),"")</f>
        <v/>
      </c>
      <c r="GH31" s="41" t="str" cm="1">
        <f t="array" aca="1" ref="GH31" ca="1">IF(type="M",IF(item_in_plan,IF(AND(show_progress="Yes",item_in_complete),"⚑","◆"),IF(AND(display="Plan vs Base",item_in_base),"◆","")),"")</f>
        <v/>
      </c>
      <c r="GI31" s="41" t="str" cm="1">
        <f t="array" aca="1" ref="GI31" ca="1">IF(type="M",IF(item_in_plan,IF(AND(show_progress="Yes",item_in_complete),"⚑","◆"),IF(AND(display="Plan vs Base",item_in_base),"◆","")),"")</f>
        <v/>
      </c>
      <c r="GJ31" s="41" t="str" cm="1">
        <f t="array" aca="1" ref="GJ31" ca="1">IF(type="M",IF(item_in_plan,IF(AND(show_progress="Yes",item_in_complete),"⚑","◆"),IF(AND(display="Plan vs Base",item_in_base),"◆","")),"")</f>
        <v/>
      </c>
      <c r="GK31" s="41" t="str" cm="1">
        <f t="array" aca="1" ref="GK31" ca="1">IF(type="M",IF(item_in_plan,IF(AND(show_progress="Yes",item_in_complete),"⚑","◆"),IF(AND(display="Plan vs Base",item_in_base),"◆","")),"")</f>
        <v/>
      </c>
      <c r="GL31" s="41" t="str" cm="1">
        <f t="array" aca="1" ref="GL31" ca="1">IF(type="M",IF(item_in_plan,IF(AND(show_progress="Yes",item_in_complete),"⚑","◆"),IF(AND(display="Plan vs Base",item_in_base),"◆","")),"")</f>
        <v/>
      </c>
      <c r="GM31" s="41" t="str" cm="1">
        <f t="array" aca="1" ref="GM31" ca="1">IF(type="M",IF(item_in_plan,IF(AND(show_progress="Yes",item_in_complete),"⚑","◆"),IF(AND(display="Plan vs Base",item_in_base),"◆","")),"")</f>
        <v/>
      </c>
      <c r="GN31" s="41" t="str" cm="1">
        <f t="array" aca="1" ref="GN31" ca="1">IF(type="M",IF(item_in_plan,IF(AND(show_progress="Yes",item_in_complete),"⚑","◆"),IF(AND(display="Plan vs Base",item_in_base),"◆","")),"")</f>
        <v/>
      </c>
      <c r="GO31" s="41" t="str" cm="1">
        <f t="array" aca="1" ref="GO31" ca="1">IF(type="M",IF(item_in_plan,IF(AND(show_progress="Yes",item_in_complete),"⚑","◆"),IF(AND(display="Plan vs Base",item_in_base),"◆","")),"")</f>
        <v/>
      </c>
      <c r="GP31" s="41" t="str" cm="1">
        <f t="array" aca="1" ref="GP31" ca="1">IF(type="M",IF(item_in_plan,IF(AND(show_progress="Yes",item_in_complete),"⚑","◆"),IF(AND(display="Plan vs Base",item_in_base),"◆","")),"")</f>
        <v/>
      </c>
      <c r="GQ31" s="41" t="str" cm="1">
        <f t="array" aca="1" ref="GQ31" ca="1">IF(type="M",IF(item_in_plan,IF(AND(show_progress="Yes",item_in_complete),"⚑","◆"),IF(AND(display="Plan vs Base",item_in_base),"◆","")),"")</f>
        <v/>
      </c>
      <c r="GR31" s="41" t="str" cm="1">
        <f t="array" aca="1" ref="GR31" ca="1">IF(type="M",IF(item_in_plan,IF(AND(show_progress="Yes",item_in_complete),"⚑","◆"),IF(AND(display="Plan vs Base",item_in_base),"◆","")),"")</f>
        <v/>
      </c>
      <c r="GS31" s="41" t="str" cm="1">
        <f t="array" aca="1" ref="GS31" ca="1">IF(type="M",IF(item_in_plan,IF(AND(show_progress="Yes",item_in_complete),"⚑","◆"),IF(AND(display="Plan vs Base",item_in_base),"◆","")),"")</f>
        <v/>
      </c>
      <c r="GT31" s="41" t="str" cm="1">
        <f t="array" aca="1" ref="GT31" ca="1">IF(type="M",IF(item_in_plan,IF(AND(show_progress="Yes",item_in_complete),"⚑","◆"),IF(AND(display="Plan vs Base",item_in_base),"◆","")),"")</f>
        <v/>
      </c>
      <c r="GU31" s="41" t="str" cm="1">
        <f t="array" aca="1" ref="GU31" ca="1">IF(type="M",IF(item_in_plan,IF(AND(show_progress="Yes",item_in_complete),"⚑","◆"),IF(AND(display="Plan vs Base",item_in_base),"◆","")),"")</f>
        <v/>
      </c>
      <c r="GV31" s="41" t="str" cm="1">
        <f t="array" aca="1" ref="GV31" ca="1">IF(type="M",IF(item_in_plan,IF(AND(show_progress="Yes",item_in_complete),"⚑","◆"),IF(AND(display="Plan vs Base",item_in_base),"◆","")),"")</f>
        <v/>
      </c>
      <c r="GW31" s="41" t="str" cm="1">
        <f t="array" aca="1" ref="GW31" ca="1">IF(type="M",IF(item_in_plan,IF(AND(show_progress="Yes",item_in_complete),"⚑","◆"),IF(AND(display="Plan vs Base",item_in_base),"◆","")),"")</f>
        <v/>
      </c>
      <c r="GX31" s="41" t="str" cm="1">
        <f t="array" aca="1" ref="GX31" ca="1">IF(type="M",IF(item_in_plan,IF(AND(show_progress="Yes",item_in_complete),"⚑","◆"),IF(AND(display="Plan vs Base",item_in_base),"◆","")),"")</f>
        <v/>
      </c>
      <c r="GY31" s="41" t="str" cm="1">
        <f t="array" aca="1" ref="GY31" ca="1">IF(type="M",IF(item_in_plan,IF(AND(show_progress="Yes",item_in_complete),"⚑","◆"),IF(AND(display="Plan vs Base",item_in_base),"◆","")),"")</f>
        <v/>
      </c>
      <c r="GZ31" s="41" t="str" cm="1">
        <f t="array" aca="1" ref="GZ31" ca="1">IF(type="M",IF(item_in_plan,IF(AND(show_progress="Yes",item_in_complete),"⚑","◆"),IF(AND(display="Plan vs Base",item_in_base),"◆","")),"")</f>
        <v/>
      </c>
    </row>
    <row r="32" spans="1:208" s="34" customFormat="1" ht="12.75">
      <c r="A32" s="81"/>
      <c r="B32" s="42">
        <f t="shared" ca="1" si="9"/>
        <v>18</v>
      </c>
      <c r="C32" s="82">
        <f ca="1">IF(type&lt;&gt;"",IF(ROW(stage_id)=ROW($C$13)+2,1,IF(type="S",MAX(prev_col_range)+1,MAX(prev_col_range))))</f>
        <v>3</v>
      </c>
      <c r="D32" s="83">
        <f ca="1">_xlfn.IFNA(IF(OR(type="T",type="M"),MATCH(role,Setting!$I$9:$I$16,0),-1),-1)</f>
        <v>-1</v>
      </c>
      <c r="E32" s="42" t="s">
        <v>52</v>
      </c>
      <c r="F32" s="41" t="s">
        <v>73</v>
      </c>
      <c r="H32" s="41" t="str">
        <f ca="1">_xlfn.IFNA(INDEX(Setting!$P$9:$P$28,MATCH(team_member,Setting!$N$9:$N$28,0)),"")</f>
        <v/>
      </c>
      <c r="I32" s="41"/>
      <c r="J32" s="43"/>
      <c r="K32" s="70">
        <f ca="1">MIN(S33:S37)</f>
        <v>44907</v>
      </c>
      <c r="L32" s="71"/>
      <c r="M32" s="91"/>
      <c r="N32" s="72" t="str">
        <f t="shared" ca="1" si="10"/>
        <v/>
      </c>
      <c r="O32" s="73" t="str" cm="1">
        <f t="array" aca="1" ref="O32" ca="1">IFERROR("("&amp;d.type&amp;") "&amp;IF(LEN(d.name)&gt;7,LEFT(d.name,7)&amp;"…",d.name),"")</f>
        <v/>
      </c>
      <c r="P32" s="79" t="s">
        <v>74</v>
      </c>
      <c r="Q32" s="92"/>
      <c r="R32" s="102">
        <f ca="1">MAX(T33:T37)-plan_start</f>
        <v>539</v>
      </c>
      <c r="S32" s="70" cm="1">
        <f t="array" aca="1" ref="S32" ca="1">IFERROR(IF(ind.start&gt;0,ind.start,IF(ind.end&lt;&gt;"",plan_start_calculation,IF(d.id&lt;&gt;"",IF(OR(d.conn="FS",d.conn=""),fs_calculation,IF(d.conn="SS",ss_calculation,plan_start_calculation)),""))),"")</f>
        <v>44907</v>
      </c>
      <c r="T32" s="71" cm="1">
        <f t="array" aca="1" ref="T32" ca="1">IFERROR(IF(ind.start&lt;&gt;"",plan_end_calculation,IF(ind.end&lt;&gt;"",ind.end,IF(d.id&lt;&gt;"",IF(d.conn="SF",sf_calculation,IF(d.conn="FF",ff_calculation,plan_end_calculation)),""))),"")</f>
        <v>45445</v>
      </c>
      <c r="U32" s="84">
        <v>44907</v>
      </c>
      <c r="V32" s="85">
        <v>45445</v>
      </c>
      <c r="W32" s="96" cm="1">
        <f t="array" ref="W32">SUM(W33:W37*R33:R37)/SUM(R33:R37)</f>
        <v>9.4230769230769229E-2</v>
      </c>
      <c r="X32" s="41" t="str" cm="1">
        <f t="array" aca="1" ref="X32" ca="1">IF(type="M",IF(item_in_plan,IF(AND(show_progress="Yes",item_in_complete),"⚑","◆"),IF(AND(display="Plan vs Base",item_in_base),"◆","")),"")</f>
        <v/>
      </c>
      <c r="Y32" s="41" t="str" cm="1">
        <f t="array" aca="1" ref="Y32" ca="1">IF(type="M",IF(item_in_plan,IF(AND(show_progress="Yes",item_in_complete),"⚑","◆"),IF(AND(display="Plan vs Base",item_in_base),"◆","")),"")</f>
        <v/>
      </c>
      <c r="Z32" s="41" t="str" cm="1">
        <f t="array" aca="1" ref="Z32" ca="1">IF(type="M",IF(item_in_plan,IF(AND(show_progress="Yes",item_in_complete),"⚑","◆"),IF(AND(display="Plan vs Base",item_in_base),"◆","")),"")</f>
        <v/>
      </c>
      <c r="AA32" s="41" t="str" cm="1">
        <f t="array" aca="1" ref="AA32" ca="1">IF(type="M",IF(item_in_plan,IF(AND(show_progress="Yes",item_in_complete),"⚑","◆"),IF(AND(display="Plan vs Base",item_in_base),"◆","")),"")</f>
        <v/>
      </c>
      <c r="AB32" s="41" t="str" cm="1">
        <f t="array" aca="1" ref="AB32" ca="1">IF(type="M",IF(item_in_plan,IF(AND(show_progress="Yes",item_in_complete),"⚑","◆"),IF(AND(display="Plan vs Base",item_in_base),"◆","")),"")</f>
        <v/>
      </c>
      <c r="AC32" s="41" t="str" cm="1">
        <f t="array" aca="1" ref="AC32" ca="1">IF(type="M",IF(item_in_plan,IF(AND(show_progress="Yes",item_in_complete),"⚑","◆"),IF(AND(display="Plan vs Base",item_in_base),"◆","")),"")</f>
        <v/>
      </c>
      <c r="AD32" s="41" t="str" cm="1">
        <f t="array" aca="1" ref="AD32" ca="1">IF(type="M",IF(item_in_plan,IF(AND(show_progress="Yes",item_in_complete),"⚑","◆"),IF(AND(display="Plan vs Base",item_in_base),"◆","")),"")</f>
        <v/>
      </c>
      <c r="AE32" s="41" t="str" cm="1">
        <f t="array" aca="1" ref="AE32" ca="1">IF(type="M",IF(item_in_plan,IF(AND(show_progress="Yes",item_in_complete),"⚑","◆"),IF(AND(display="Plan vs Base",item_in_base),"◆","")),"")</f>
        <v/>
      </c>
      <c r="AF32" s="41" t="str" cm="1">
        <f t="array" aca="1" ref="AF32" ca="1">IF(type="M",IF(item_in_plan,IF(AND(show_progress="Yes",item_in_complete),"⚑","◆"),IF(AND(display="Plan vs Base",item_in_base),"◆","")),"")</f>
        <v/>
      </c>
      <c r="AG32" s="41" t="str" cm="1">
        <f t="array" aca="1" ref="AG32" ca="1">IF(type="M",IF(item_in_plan,IF(AND(show_progress="Yes",item_in_complete),"⚑","◆"),IF(AND(display="Plan vs Base",item_in_base),"◆","")),"")</f>
        <v/>
      </c>
      <c r="AH32" s="41" t="str" cm="1">
        <f t="array" aca="1" ref="AH32" ca="1">IF(type="M",IF(item_in_plan,IF(AND(show_progress="Yes",item_in_complete),"⚑","◆"),IF(AND(display="Plan vs Base",item_in_base),"◆","")),"")</f>
        <v/>
      </c>
      <c r="AI32" s="41" t="str" cm="1">
        <f t="array" aca="1" ref="AI32" ca="1">IF(type="M",IF(item_in_plan,IF(AND(show_progress="Yes",item_in_complete),"⚑","◆"),IF(AND(display="Plan vs Base",item_in_base),"◆","")),"")</f>
        <v/>
      </c>
      <c r="AJ32" s="41" t="str" cm="1">
        <f t="array" aca="1" ref="AJ32" ca="1">IF(type="M",IF(item_in_plan,IF(AND(show_progress="Yes",item_in_complete),"⚑","◆"),IF(AND(display="Plan vs Base",item_in_base),"◆","")),"")</f>
        <v/>
      </c>
      <c r="AK32" s="41" t="str" cm="1">
        <f t="array" aca="1" ref="AK32" ca="1">IF(type="M",IF(item_in_plan,IF(AND(show_progress="Yes",item_in_complete),"⚑","◆"),IF(AND(display="Plan vs Base",item_in_base),"◆","")),"")</f>
        <v/>
      </c>
      <c r="AL32" s="41" t="str" cm="1">
        <f t="array" aca="1" ref="AL32" ca="1">IF(type="M",IF(item_in_plan,IF(AND(show_progress="Yes",item_in_complete),"⚑","◆"),IF(AND(display="Plan vs Base",item_in_base),"◆","")),"")</f>
        <v/>
      </c>
      <c r="AM32" s="41" t="str" cm="1">
        <f t="array" aca="1" ref="AM32" ca="1">IF(type="M",IF(item_in_plan,IF(AND(show_progress="Yes",item_in_complete),"⚑","◆"),IF(AND(display="Plan vs Base",item_in_base),"◆","")),"")</f>
        <v/>
      </c>
      <c r="AN32" s="41" t="str" cm="1">
        <f t="array" aca="1" ref="AN32" ca="1">IF(type="M",IF(item_in_plan,IF(AND(show_progress="Yes",item_in_complete),"⚑","◆"),IF(AND(display="Plan vs Base",item_in_base),"◆","")),"")</f>
        <v/>
      </c>
      <c r="AO32" s="41" t="str" cm="1">
        <f t="array" aca="1" ref="AO32" ca="1">IF(type="M",IF(item_in_plan,IF(AND(show_progress="Yes",item_in_complete),"⚑","◆"),IF(AND(display="Plan vs Base",item_in_base),"◆","")),"")</f>
        <v/>
      </c>
      <c r="AP32" s="41" t="str" cm="1">
        <f t="array" aca="1" ref="AP32" ca="1">IF(type="M",IF(item_in_plan,IF(AND(show_progress="Yes",item_in_complete),"⚑","◆"),IF(AND(display="Plan vs Base",item_in_base),"◆","")),"")</f>
        <v/>
      </c>
      <c r="AQ32" s="41" t="str" cm="1">
        <f t="array" aca="1" ref="AQ32" ca="1">IF(type="M",IF(item_in_plan,IF(AND(show_progress="Yes",item_in_complete),"⚑","◆"),IF(AND(display="Plan vs Base",item_in_base),"◆","")),"")</f>
        <v/>
      </c>
      <c r="AR32" s="41" t="str" cm="1">
        <f t="array" aca="1" ref="AR32" ca="1">IF(type="M",IF(item_in_plan,IF(AND(show_progress="Yes",item_in_complete),"⚑","◆"),IF(AND(display="Plan vs Base",item_in_base),"◆","")),"")</f>
        <v/>
      </c>
      <c r="AS32" s="41" t="str" cm="1">
        <f t="array" aca="1" ref="AS32" ca="1">IF(type="M",IF(item_in_plan,IF(AND(show_progress="Yes",item_in_complete),"⚑","◆"),IF(AND(display="Plan vs Base",item_in_base),"◆","")),"")</f>
        <v/>
      </c>
      <c r="AT32" s="41" t="str" cm="1">
        <f t="array" aca="1" ref="AT32" ca="1">IF(type="M",IF(item_in_plan,IF(AND(show_progress="Yes",item_in_complete),"⚑","◆"),IF(AND(display="Plan vs Base",item_in_base),"◆","")),"")</f>
        <v/>
      </c>
      <c r="AU32" s="41" t="str" cm="1">
        <f t="array" aca="1" ref="AU32" ca="1">IF(type="M",IF(item_in_plan,IF(AND(show_progress="Yes",item_in_complete),"⚑","◆"),IF(AND(display="Plan vs Base",item_in_base),"◆","")),"")</f>
        <v/>
      </c>
      <c r="AV32" s="41" t="str" cm="1">
        <f t="array" aca="1" ref="AV32" ca="1">IF(type="M",IF(item_in_plan,IF(AND(show_progress="Yes",item_in_complete),"⚑","◆"),IF(AND(display="Plan vs Base",item_in_base),"◆","")),"")</f>
        <v/>
      </c>
      <c r="AW32" s="41" t="str" cm="1">
        <f t="array" aca="1" ref="AW32" ca="1">IF(type="M",IF(item_in_plan,IF(AND(show_progress="Yes",item_in_complete),"⚑","◆"),IF(AND(display="Plan vs Base",item_in_base),"◆","")),"")</f>
        <v/>
      </c>
      <c r="AX32" s="41" t="str" cm="1">
        <f t="array" aca="1" ref="AX32" ca="1">IF(type="M",IF(item_in_plan,IF(AND(show_progress="Yes",item_in_complete),"⚑","◆"),IF(AND(display="Plan vs Base",item_in_base),"◆","")),"")</f>
        <v/>
      </c>
      <c r="AY32" s="41" t="str" cm="1">
        <f t="array" aca="1" ref="AY32" ca="1">IF(type="M",IF(item_in_plan,IF(AND(show_progress="Yes",item_in_complete),"⚑","◆"),IF(AND(display="Plan vs Base",item_in_base),"◆","")),"")</f>
        <v/>
      </c>
      <c r="AZ32" s="41" t="str" cm="1">
        <f t="array" aca="1" ref="AZ32" ca="1">IF(type="M",IF(item_in_plan,IF(AND(show_progress="Yes",item_in_complete),"⚑","◆"),IF(AND(display="Plan vs Base",item_in_base),"◆","")),"")</f>
        <v/>
      </c>
      <c r="BA32" s="41" t="str" cm="1">
        <f t="array" aca="1" ref="BA32" ca="1">IF(type="M",IF(item_in_plan,IF(AND(show_progress="Yes",item_in_complete),"⚑","◆"),IF(AND(display="Plan vs Base",item_in_base),"◆","")),"")</f>
        <v/>
      </c>
      <c r="BB32" s="41" t="str" cm="1">
        <f t="array" aca="1" ref="BB32" ca="1">IF(type="M",IF(item_in_plan,IF(AND(show_progress="Yes",item_in_complete),"⚑","◆"),IF(AND(display="Plan vs Base",item_in_base),"◆","")),"")</f>
        <v/>
      </c>
      <c r="BC32" s="41" t="str" cm="1">
        <f t="array" aca="1" ref="BC32" ca="1">IF(type="M",IF(item_in_plan,IF(AND(show_progress="Yes",item_in_complete),"⚑","◆"),IF(AND(display="Plan vs Base",item_in_base),"◆","")),"")</f>
        <v/>
      </c>
      <c r="BD32" s="41" t="str" cm="1">
        <f t="array" aca="1" ref="BD32" ca="1">IF(type="M",IF(item_in_plan,IF(AND(show_progress="Yes",item_in_complete),"⚑","◆"),IF(AND(display="Plan vs Base",item_in_base),"◆","")),"")</f>
        <v/>
      </c>
      <c r="BE32" s="41" t="str" cm="1">
        <f t="array" aca="1" ref="BE32" ca="1">IF(type="M",IF(item_in_plan,IF(AND(show_progress="Yes",item_in_complete),"⚑","◆"),IF(AND(display="Plan vs Base",item_in_base),"◆","")),"")</f>
        <v/>
      </c>
      <c r="BF32" s="41" t="str" cm="1">
        <f t="array" aca="1" ref="BF32" ca="1">IF(type="M",IF(item_in_plan,IF(AND(show_progress="Yes",item_in_complete),"⚑","◆"),IF(AND(display="Plan vs Base",item_in_base),"◆","")),"")</f>
        <v/>
      </c>
      <c r="BG32" s="41" t="str" cm="1">
        <f t="array" aca="1" ref="BG32" ca="1">IF(type="M",IF(item_in_plan,IF(AND(show_progress="Yes",item_in_complete),"⚑","◆"),IF(AND(display="Plan vs Base",item_in_base),"◆","")),"")</f>
        <v/>
      </c>
      <c r="BH32" s="41" t="str" cm="1">
        <f t="array" aca="1" ref="BH32" ca="1">IF(type="M",IF(item_in_plan,IF(AND(show_progress="Yes",item_in_complete),"⚑","◆"),IF(AND(display="Plan vs Base",item_in_base),"◆","")),"")</f>
        <v/>
      </c>
      <c r="BI32" s="41" t="str" cm="1">
        <f t="array" aca="1" ref="BI32" ca="1">IF(type="M",IF(item_in_plan,IF(AND(show_progress="Yes",item_in_complete),"⚑","◆"),IF(AND(display="Plan vs Base",item_in_base),"◆","")),"")</f>
        <v/>
      </c>
      <c r="BJ32" s="41" t="str" cm="1">
        <f t="array" aca="1" ref="BJ32" ca="1">IF(type="M",IF(item_in_plan,IF(AND(show_progress="Yes",item_in_complete),"⚑","◆"),IF(AND(display="Plan vs Base",item_in_base),"◆","")),"")</f>
        <v/>
      </c>
      <c r="BK32" s="41" t="str" cm="1">
        <f t="array" aca="1" ref="BK32" ca="1">IF(type="M",IF(item_in_plan,IF(AND(show_progress="Yes",item_in_complete),"⚑","◆"),IF(AND(display="Plan vs Base",item_in_base),"◆","")),"")</f>
        <v/>
      </c>
      <c r="BL32" s="41" t="str" cm="1">
        <f t="array" aca="1" ref="BL32" ca="1">IF(type="M",IF(item_in_plan,IF(AND(show_progress="Yes",item_in_complete),"⚑","◆"),IF(AND(display="Plan vs Base",item_in_base),"◆","")),"")</f>
        <v/>
      </c>
      <c r="BM32" s="41" t="str" cm="1">
        <f t="array" aca="1" ref="BM32" ca="1">IF(type="M",IF(item_in_plan,IF(AND(show_progress="Yes",item_in_complete),"⚑","◆"),IF(AND(display="Plan vs Base",item_in_base),"◆","")),"")</f>
        <v/>
      </c>
      <c r="BN32" s="41" t="str" cm="1">
        <f t="array" aca="1" ref="BN32" ca="1">IF(type="M",IF(item_in_plan,IF(AND(show_progress="Yes",item_in_complete),"⚑","◆"),IF(AND(display="Plan vs Base",item_in_base),"◆","")),"")</f>
        <v/>
      </c>
      <c r="BO32" s="41" t="str" cm="1">
        <f t="array" aca="1" ref="BO32" ca="1">IF(type="M",IF(item_in_plan,IF(AND(show_progress="Yes",item_in_complete),"⚑","◆"),IF(AND(display="Plan vs Base",item_in_base),"◆","")),"")</f>
        <v/>
      </c>
      <c r="BP32" s="41" t="str" cm="1">
        <f t="array" aca="1" ref="BP32" ca="1">IF(type="M",IF(item_in_plan,IF(AND(show_progress="Yes",item_in_complete),"⚑","◆"),IF(AND(display="Plan vs Base",item_in_base),"◆","")),"")</f>
        <v/>
      </c>
      <c r="BQ32" s="41" t="str" cm="1">
        <f t="array" aca="1" ref="BQ32" ca="1">IF(type="M",IF(item_in_plan,IF(AND(show_progress="Yes",item_in_complete),"⚑","◆"),IF(AND(display="Plan vs Base",item_in_base),"◆","")),"")</f>
        <v/>
      </c>
      <c r="BR32" s="41" t="str" cm="1">
        <f t="array" aca="1" ref="BR32" ca="1">IF(type="M",IF(item_in_plan,IF(AND(show_progress="Yes",item_in_complete),"⚑","◆"),IF(AND(display="Plan vs Base",item_in_base),"◆","")),"")</f>
        <v/>
      </c>
      <c r="BS32" s="41" t="str" cm="1">
        <f t="array" aca="1" ref="BS32" ca="1">IF(type="M",IF(item_in_plan,IF(AND(show_progress="Yes",item_in_complete),"⚑","◆"),IF(AND(display="Plan vs Base",item_in_base),"◆","")),"")</f>
        <v/>
      </c>
      <c r="BT32" s="41" t="str" cm="1">
        <f t="array" aca="1" ref="BT32" ca="1">IF(type="M",IF(item_in_plan,IF(AND(show_progress="Yes",item_in_complete),"⚑","◆"),IF(AND(display="Plan vs Base",item_in_base),"◆","")),"")</f>
        <v/>
      </c>
      <c r="BU32" s="41" t="str" cm="1">
        <f t="array" aca="1" ref="BU32" ca="1">IF(type="M",IF(item_in_plan,IF(AND(show_progress="Yes",item_in_complete),"⚑","◆"),IF(AND(display="Plan vs Base",item_in_base),"◆","")),"")</f>
        <v/>
      </c>
      <c r="BV32" s="41" t="str" cm="1">
        <f t="array" aca="1" ref="BV32" ca="1">IF(type="M",IF(item_in_plan,IF(AND(show_progress="Yes",item_in_complete),"⚑","◆"),IF(AND(display="Plan vs Base",item_in_base),"◆","")),"")</f>
        <v/>
      </c>
      <c r="BW32" s="41" t="str" cm="1">
        <f t="array" aca="1" ref="BW32" ca="1">IF(type="M",IF(item_in_plan,IF(AND(show_progress="Yes",item_in_complete),"⚑","◆"),IF(AND(display="Plan vs Base",item_in_base),"◆","")),"")</f>
        <v/>
      </c>
      <c r="BX32" s="41" t="str" cm="1">
        <f t="array" aca="1" ref="BX32" ca="1">IF(type="M",IF(item_in_plan,IF(AND(show_progress="Yes",item_in_complete),"⚑","◆"),IF(AND(display="Plan vs Base",item_in_base),"◆","")),"")</f>
        <v/>
      </c>
      <c r="BY32" s="41" t="str" cm="1">
        <f t="array" aca="1" ref="BY32" ca="1">IF(type="M",IF(item_in_plan,IF(AND(show_progress="Yes",item_in_complete),"⚑","◆"),IF(AND(display="Plan vs Base",item_in_base),"◆","")),"")</f>
        <v/>
      </c>
      <c r="BZ32" s="41" t="str" cm="1">
        <f t="array" aca="1" ref="BZ32" ca="1">IF(type="M",IF(item_in_plan,IF(AND(show_progress="Yes",item_in_complete),"⚑","◆"),IF(AND(display="Plan vs Base",item_in_base),"◆","")),"")</f>
        <v/>
      </c>
      <c r="CA32" s="41" t="str" cm="1">
        <f t="array" aca="1" ref="CA32" ca="1">IF(type="M",IF(item_in_plan,IF(AND(show_progress="Yes",item_in_complete),"⚑","◆"),IF(AND(display="Plan vs Base",item_in_base),"◆","")),"")</f>
        <v/>
      </c>
      <c r="CB32" s="41" t="str" cm="1">
        <f t="array" aca="1" ref="CB32" ca="1">IF(type="M",IF(item_in_plan,IF(AND(show_progress="Yes",item_in_complete),"⚑","◆"),IF(AND(display="Plan vs Base",item_in_base),"◆","")),"")</f>
        <v/>
      </c>
      <c r="CC32" s="41" t="str" cm="1">
        <f t="array" aca="1" ref="CC32" ca="1">IF(type="M",IF(item_in_plan,IF(AND(show_progress="Yes",item_in_complete),"⚑","◆"),IF(AND(display="Plan vs Base",item_in_base),"◆","")),"")</f>
        <v/>
      </c>
      <c r="CD32" s="41" t="str" cm="1">
        <f t="array" aca="1" ref="CD32" ca="1">IF(type="M",IF(item_in_plan,IF(AND(show_progress="Yes",item_in_complete),"⚑","◆"),IF(AND(display="Plan vs Base",item_in_base),"◆","")),"")</f>
        <v/>
      </c>
      <c r="CE32" s="41" t="str" cm="1">
        <f t="array" aca="1" ref="CE32" ca="1">IF(type="M",IF(item_in_plan,IF(AND(show_progress="Yes",item_in_complete),"⚑","◆"),IF(AND(display="Plan vs Base",item_in_base),"◆","")),"")</f>
        <v/>
      </c>
      <c r="CF32" s="41" t="str" cm="1">
        <f t="array" aca="1" ref="CF32" ca="1">IF(type="M",IF(item_in_plan,IF(AND(show_progress="Yes",item_in_complete),"⚑","◆"),IF(AND(display="Plan vs Base",item_in_base),"◆","")),"")</f>
        <v/>
      </c>
      <c r="CG32" s="41" t="str" cm="1">
        <f t="array" aca="1" ref="CG32" ca="1">IF(type="M",IF(item_in_plan,IF(AND(show_progress="Yes",item_in_complete),"⚑","◆"),IF(AND(display="Plan vs Base",item_in_base),"◆","")),"")</f>
        <v/>
      </c>
      <c r="CH32" s="41" t="str" cm="1">
        <f t="array" aca="1" ref="CH32" ca="1">IF(type="M",IF(item_in_plan,IF(AND(show_progress="Yes",item_in_complete),"⚑","◆"),IF(AND(display="Plan vs Base",item_in_base),"◆","")),"")</f>
        <v/>
      </c>
      <c r="CI32" s="41" t="str" cm="1">
        <f t="array" aca="1" ref="CI32" ca="1">IF(type="M",IF(item_in_plan,IF(AND(show_progress="Yes",item_in_complete),"⚑","◆"),IF(AND(display="Plan vs Base",item_in_base),"◆","")),"")</f>
        <v/>
      </c>
      <c r="CJ32" s="41" t="str" cm="1">
        <f t="array" aca="1" ref="CJ32" ca="1">IF(type="M",IF(item_in_plan,IF(AND(show_progress="Yes",item_in_complete),"⚑","◆"),IF(AND(display="Plan vs Base",item_in_base),"◆","")),"")</f>
        <v/>
      </c>
      <c r="CK32" s="41" t="str" cm="1">
        <f t="array" aca="1" ref="CK32" ca="1">IF(type="M",IF(item_in_plan,IF(AND(show_progress="Yes",item_in_complete),"⚑","◆"),IF(AND(display="Plan vs Base",item_in_base),"◆","")),"")</f>
        <v/>
      </c>
      <c r="CL32" s="41" t="str" cm="1">
        <f t="array" aca="1" ref="CL32" ca="1">IF(type="M",IF(item_in_plan,IF(AND(show_progress="Yes",item_in_complete),"⚑","◆"),IF(AND(display="Plan vs Base",item_in_base),"◆","")),"")</f>
        <v/>
      </c>
      <c r="CM32" s="41" t="str" cm="1">
        <f t="array" aca="1" ref="CM32" ca="1">IF(type="M",IF(item_in_plan,IF(AND(show_progress="Yes",item_in_complete),"⚑","◆"),IF(AND(display="Plan vs Base",item_in_base),"◆","")),"")</f>
        <v/>
      </c>
      <c r="CN32" s="41" t="str" cm="1">
        <f t="array" aca="1" ref="CN32" ca="1">IF(type="M",IF(item_in_plan,IF(AND(show_progress="Yes",item_in_complete),"⚑","◆"),IF(AND(display="Plan vs Base",item_in_base),"◆","")),"")</f>
        <v/>
      </c>
      <c r="CO32" s="41" t="str" cm="1">
        <f t="array" aca="1" ref="CO32" ca="1">IF(type="M",IF(item_in_plan,IF(AND(show_progress="Yes",item_in_complete),"⚑","◆"),IF(AND(display="Plan vs Base",item_in_base),"◆","")),"")</f>
        <v/>
      </c>
      <c r="CP32" s="41" t="str" cm="1">
        <f t="array" aca="1" ref="CP32" ca="1">IF(type="M",IF(item_in_plan,IF(AND(show_progress="Yes",item_in_complete),"⚑","◆"),IF(AND(display="Plan vs Base",item_in_base),"◆","")),"")</f>
        <v/>
      </c>
      <c r="CQ32" s="41" t="str" cm="1">
        <f t="array" aca="1" ref="CQ32" ca="1">IF(type="M",IF(item_in_plan,IF(AND(show_progress="Yes",item_in_complete),"⚑","◆"),IF(AND(display="Plan vs Base",item_in_base),"◆","")),"")</f>
        <v/>
      </c>
      <c r="CR32" s="41" t="str" cm="1">
        <f t="array" aca="1" ref="CR32" ca="1">IF(type="M",IF(item_in_plan,IF(AND(show_progress="Yes",item_in_complete),"⚑","◆"),IF(AND(display="Plan vs Base",item_in_base),"◆","")),"")</f>
        <v/>
      </c>
      <c r="CS32" s="41" t="str" cm="1">
        <f t="array" aca="1" ref="CS32" ca="1">IF(type="M",IF(item_in_plan,IF(AND(show_progress="Yes",item_in_complete),"⚑","◆"),IF(AND(display="Plan vs Base",item_in_base),"◆","")),"")</f>
        <v/>
      </c>
      <c r="CT32" s="41" t="str" cm="1">
        <f t="array" aca="1" ref="CT32" ca="1">IF(type="M",IF(item_in_plan,IF(AND(show_progress="Yes",item_in_complete),"⚑","◆"),IF(AND(display="Plan vs Base",item_in_base),"◆","")),"")</f>
        <v/>
      </c>
      <c r="CU32" s="41" t="str" cm="1">
        <f t="array" aca="1" ref="CU32" ca="1">IF(type="M",IF(item_in_plan,IF(AND(show_progress="Yes",item_in_complete),"⚑","◆"),IF(AND(display="Plan vs Base",item_in_base),"◆","")),"")</f>
        <v/>
      </c>
      <c r="CV32" s="41" t="str" cm="1">
        <f t="array" aca="1" ref="CV32" ca="1">IF(type="M",IF(item_in_plan,IF(AND(show_progress="Yes",item_in_complete),"⚑","◆"),IF(AND(display="Plan vs Base",item_in_base),"◆","")),"")</f>
        <v/>
      </c>
      <c r="CW32" s="41" t="str" cm="1">
        <f t="array" aca="1" ref="CW32" ca="1">IF(type="M",IF(item_in_plan,IF(AND(show_progress="Yes",item_in_complete),"⚑","◆"),IF(AND(display="Plan vs Base",item_in_base),"◆","")),"")</f>
        <v/>
      </c>
      <c r="CX32" s="41" t="str" cm="1">
        <f t="array" aca="1" ref="CX32" ca="1">IF(type="M",IF(item_in_plan,IF(AND(show_progress="Yes",item_in_complete),"⚑","◆"),IF(AND(display="Plan vs Base",item_in_base),"◆","")),"")</f>
        <v/>
      </c>
      <c r="CY32" s="41" t="str" cm="1">
        <f t="array" aca="1" ref="CY32" ca="1">IF(type="M",IF(item_in_plan,IF(AND(show_progress="Yes",item_in_complete),"⚑","◆"),IF(AND(display="Plan vs Base",item_in_base),"◆","")),"")</f>
        <v/>
      </c>
      <c r="CZ32" s="41" t="str" cm="1">
        <f t="array" aca="1" ref="CZ32" ca="1">IF(type="M",IF(item_in_plan,IF(AND(show_progress="Yes",item_in_complete),"⚑","◆"),IF(AND(display="Plan vs Base",item_in_base),"◆","")),"")</f>
        <v/>
      </c>
      <c r="DA32" s="41" t="str" cm="1">
        <f t="array" aca="1" ref="DA32" ca="1">IF(type="M",IF(item_in_plan,IF(AND(show_progress="Yes",item_in_complete),"⚑","◆"),IF(AND(display="Plan vs Base",item_in_base),"◆","")),"")</f>
        <v/>
      </c>
      <c r="DB32" s="41" t="str" cm="1">
        <f t="array" aca="1" ref="DB32" ca="1">IF(type="M",IF(item_in_plan,IF(AND(show_progress="Yes",item_in_complete),"⚑","◆"),IF(AND(display="Plan vs Base",item_in_base),"◆","")),"")</f>
        <v/>
      </c>
      <c r="DC32" s="41" t="str" cm="1">
        <f t="array" aca="1" ref="DC32" ca="1">IF(type="M",IF(item_in_plan,IF(AND(show_progress="Yes",item_in_complete),"⚑","◆"),IF(AND(display="Plan vs Base",item_in_base),"◆","")),"")</f>
        <v/>
      </c>
      <c r="DD32" s="41" t="str" cm="1">
        <f t="array" aca="1" ref="DD32" ca="1">IF(type="M",IF(item_in_plan,IF(AND(show_progress="Yes",item_in_complete),"⚑","◆"),IF(AND(display="Plan vs Base",item_in_base),"◆","")),"")</f>
        <v/>
      </c>
      <c r="DE32" s="41" t="str" cm="1">
        <f t="array" aca="1" ref="DE32" ca="1">IF(type="M",IF(item_in_plan,IF(AND(show_progress="Yes",item_in_complete),"⚑","◆"),IF(AND(display="Plan vs Base",item_in_base),"◆","")),"")</f>
        <v/>
      </c>
      <c r="DF32" s="41" t="str" cm="1">
        <f t="array" aca="1" ref="DF32" ca="1">IF(type="M",IF(item_in_plan,IF(AND(show_progress="Yes",item_in_complete),"⚑","◆"),IF(AND(display="Plan vs Base",item_in_base),"◆","")),"")</f>
        <v/>
      </c>
      <c r="DG32" s="41" t="str" cm="1">
        <f t="array" aca="1" ref="DG32" ca="1">IF(type="M",IF(item_in_plan,IF(AND(show_progress="Yes",item_in_complete),"⚑","◆"),IF(AND(display="Plan vs Base",item_in_base),"◆","")),"")</f>
        <v/>
      </c>
      <c r="DH32" s="41" t="str" cm="1">
        <f t="array" aca="1" ref="DH32" ca="1">IF(type="M",IF(item_in_plan,IF(AND(show_progress="Yes",item_in_complete),"⚑","◆"),IF(AND(display="Plan vs Base",item_in_base),"◆","")),"")</f>
        <v/>
      </c>
      <c r="DI32" s="41" t="str" cm="1">
        <f t="array" aca="1" ref="DI32" ca="1">IF(type="M",IF(item_in_plan,IF(AND(show_progress="Yes",item_in_complete),"⚑","◆"),IF(AND(display="Plan vs Base",item_in_base),"◆","")),"")</f>
        <v/>
      </c>
      <c r="DJ32" s="41" t="str" cm="1">
        <f t="array" aca="1" ref="DJ32" ca="1">IF(type="M",IF(item_in_plan,IF(AND(show_progress="Yes",item_in_complete),"⚑","◆"),IF(AND(display="Plan vs Base",item_in_base),"◆","")),"")</f>
        <v/>
      </c>
      <c r="DK32" s="41" t="str" cm="1">
        <f t="array" aca="1" ref="DK32" ca="1">IF(type="M",IF(item_in_plan,IF(AND(show_progress="Yes",item_in_complete),"⚑","◆"),IF(AND(display="Plan vs Base",item_in_base),"◆","")),"")</f>
        <v/>
      </c>
      <c r="DL32" s="41" t="str" cm="1">
        <f t="array" aca="1" ref="DL32" ca="1">IF(type="M",IF(item_in_plan,IF(AND(show_progress="Yes",item_in_complete),"⚑","◆"),IF(AND(display="Plan vs Base",item_in_base),"◆","")),"")</f>
        <v/>
      </c>
      <c r="DM32" s="41" t="str" cm="1">
        <f t="array" aca="1" ref="DM32" ca="1">IF(type="M",IF(item_in_plan,IF(AND(show_progress="Yes",item_in_complete),"⚑","◆"),IF(AND(display="Plan vs Base",item_in_base),"◆","")),"")</f>
        <v/>
      </c>
      <c r="DN32" s="41" t="str" cm="1">
        <f t="array" aca="1" ref="DN32" ca="1">IF(type="M",IF(item_in_plan,IF(AND(show_progress="Yes",item_in_complete),"⚑","◆"),IF(AND(display="Plan vs Base",item_in_base),"◆","")),"")</f>
        <v/>
      </c>
      <c r="DO32" s="41" t="str" cm="1">
        <f t="array" aca="1" ref="DO32" ca="1">IF(type="M",IF(item_in_plan,IF(AND(show_progress="Yes",item_in_complete),"⚑","◆"),IF(AND(display="Plan vs Base",item_in_base),"◆","")),"")</f>
        <v/>
      </c>
      <c r="DP32" s="41" t="str" cm="1">
        <f t="array" aca="1" ref="DP32" ca="1">IF(type="M",IF(item_in_plan,IF(AND(show_progress="Yes",item_in_complete),"⚑","◆"),IF(AND(display="Plan vs Base",item_in_base),"◆","")),"")</f>
        <v/>
      </c>
      <c r="DQ32" s="41" t="str" cm="1">
        <f t="array" aca="1" ref="DQ32" ca="1">IF(type="M",IF(item_in_plan,IF(AND(show_progress="Yes",item_in_complete),"⚑","◆"),IF(AND(display="Plan vs Base",item_in_base),"◆","")),"")</f>
        <v/>
      </c>
      <c r="DR32" s="41" t="str" cm="1">
        <f t="array" aca="1" ref="DR32" ca="1">IF(type="M",IF(item_in_plan,IF(AND(show_progress="Yes",item_in_complete),"⚑","◆"),IF(AND(display="Plan vs Base",item_in_base),"◆","")),"")</f>
        <v/>
      </c>
      <c r="DS32" s="41" t="str" cm="1">
        <f t="array" aca="1" ref="DS32" ca="1">IF(type="M",IF(item_in_plan,IF(AND(show_progress="Yes",item_in_complete),"⚑","◆"),IF(AND(display="Plan vs Base",item_in_base),"◆","")),"")</f>
        <v/>
      </c>
      <c r="DT32" s="41" t="str" cm="1">
        <f t="array" aca="1" ref="DT32" ca="1">IF(type="M",IF(item_in_plan,IF(AND(show_progress="Yes",item_in_complete),"⚑","◆"),IF(AND(display="Plan vs Base",item_in_base),"◆","")),"")</f>
        <v/>
      </c>
      <c r="DU32" s="41" t="str" cm="1">
        <f t="array" aca="1" ref="DU32" ca="1">IF(type="M",IF(item_in_plan,IF(AND(show_progress="Yes",item_in_complete),"⚑","◆"),IF(AND(display="Plan vs Base",item_in_base),"◆","")),"")</f>
        <v/>
      </c>
      <c r="DV32" s="41" t="str" cm="1">
        <f t="array" aca="1" ref="DV32" ca="1">IF(type="M",IF(item_in_plan,IF(AND(show_progress="Yes",item_in_complete),"⚑","◆"),IF(AND(display="Plan vs Base",item_in_base),"◆","")),"")</f>
        <v/>
      </c>
      <c r="DW32" s="41" t="str" cm="1">
        <f t="array" aca="1" ref="DW32" ca="1">IF(type="M",IF(item_in_plan,IF(AND(show_progress="Yes",item_in_complete),"⚑","◆"),IF(AND(display="Plan vs Base",item_in_base),"◆","")),"")</f>
        <v/>
      </c>
      <c r="DX32" s="41" t="str" cm="1">
        <f t="array" aca="1" ref="DX32" ca="1">IF(type="M",IF(item_in_plan,IF(AND(show_progress="Yes",item_in_complete),"⚑","◆"),IF(AND(display="Plan vs Base",item_in_base),"◆","")),"")</f>
        <v/>
      </c>
      <c r="DY32" s="41" t="str" cm="1">
        <f t="array" aca="1" ref="DY32" ca="1">IF(type="M",IF(item_in_plan,IF(AND(show_progress="Yes",item_in_complete),"⚑","◆"),IF(AND(display="Plan vs Base",item_in_base),"◆","")),"")</f>
        <v/>
      </c>
      <c r="DZ32" s="41" t="str" cm="1">
        <f t="array" aca="1" ref="DZ32" ca="1">IF(type="M",IF(item_in_plan,IF(AND(show_progress="Yes",item_in_complete),"⚑","◆"),IF(AND(display="Plan vs Base",item_in_base),"◆","")),"")</f>
        <v/>
      </c>
      <c r="EA32" s="41" t="str" cm="1">
        <f t="array" aca="1" ref="EA32" ca="1">IF(type="M",IF(item_in_plan,IF(AND(show_progress="Yes",item_in_complete),"⚑","◆"),IF(AND(display="Plan vs Base",item_in_base),"◆","")),"")</f>
        <v/>
      </c>
      <c r="EB32" s="41" t="str" cm="1">
        <f t="array" aca="1" ref="EB32" ca="1">IF(type="M",IF(item_in_plan,IF(AND(show_progress="Yes",item_in_complete),"⚑","◆"),IF(AND(display="Plan vs Base",item_in_base),"◆","")),"")</f>
        <v/>
      </c>
      <c r="EC32" s="41" t="str" cm="1">
        <f t="array" aca="1" ref="EC32" ca="1">IF(type="M",IF(item_in_plan,IF(AND(show_progress="Yes",item_in_complete),"⚑","◆"),IF(AND(display="Plan vs Base",item_in_base),"◆","")),"")</f>
        <v/>
      </c>
      <c r="ED32" s="41" t="str" cm="1">
        <f t="array" aca="1" ref="ED32" ca="1">IF(type="M",IF(item_in_plan,IF(AND(show_progress="Yes",item_in_complete),"⚑","◆"),IF(AND(display="Plan vs Base",item_in_base),"◆","")),"")</f>
        <v/>
      </c>
      <c r="EE32" s="41" t="str" cm="1">
        <f t="array" aca="1" ref="EE32" ca="1">IF(type="M",IF(item_in_plan,IF(AND(show_progress="Yes",item_in_complete),"⚑","◆"),IF(AND(display="Plan vs Base",item_in_base),"◆","")),"")</f>
        <v/>
      </c>
      <c r="EF32" s="41" t="str" cm="1">
        <f t="array" aca="1" ref="EF32" ca="1">IF(type="M",IF(item_in_plan,IF(AND(show_progress="Yes",item_in_complete),"⚑","◆"),IF(AND(display="Plan vs Base",item_in_base),"◆","")),"")</f>
        <v/>
      </c>
      <c r="EG32" s="41" t="str" cm="1">
        <f t="array" aca="1" ref="EG32" ca="1">IF(type="M",IF(item_in_plan,IF(AND(show_progress="Yes",item_in_complete),"⚑","◆"),IF(AND(display="Plan vs Base",item_in_base),"◆","")),"")</f>
        <v/>
      </c>
      <c r="EH32" s="41" t="str" cm="1">
        <f t="array" aca="1" ref="EH32" ca="1">IF(type="M",IF(item_in_plan,IF(AND(show_progress="Yes",item_in_complete),"⚑","◆"),IF(AND(display="Plan vs Base",item_in_base),"◆","")),"")</f>
        <v/>
      </c>
      <c r="EI32" s="41" t="str" cm="1">
        <f t="array" aca="1" ref="EI32" ca="1">IF(type="M",IF(item_in_plan,IF(AND(show_progress="Yes",item_in_complete),"⚑","◆"),IF(AND(display="Plan vs Base",item_in_base),"◆","")),"")</f>
        <v/>
      </c>
      <c r="EJ32" s="41" t="str" cm="1">
        <f t="array" aca="1" ref="EJ32" ca="1">IF(type="M",IF(item_in_plan,IF(AND(show_progress="Yes",item_in_complete),"⚑","◆"),IF(AND(display="Plan vs Base",item_in_base),"◆","")),"")</f>
        <v/>
      </c>
      <c r="EK32" s="41" t="str" cm="1">
        <f t="array" aca="1" ref="EK32" ca="1">IF(type="M",IF(item_in_plan,IF(AND(show_progress="Yes",item_in_complete),"⚑","◆"),IF(AND(display="Plan vs Base",item_in_base),"◆","")),"")</f>
        <v/>
      </c>
      <c r="EL32" s="41" t="str" cm="1">
        <f t="array" aca="1" ref="EL32" ca="1">IF(type="M",IF(item_in_plan,IF(AND(show_progress="Yes",item_in_complete),"⚑","◆"),IF(AND(display="Plan vs Base",item_in_base),"◆","")),"")</f>
        <v/>
      </c>
      <c r="EM32" s="41" t="str" cm="1">
        <f t="array" aca="1" ref="EM32" ca="1">IF(type="M",IF(item_in_plan,IF(AND(show_progress="Yes",item_in_complete),"⚑","◆"),IF(AND(display="Plan vs Base",item_in_base),"◆","")),"")</f>
        <v/>
      </c>
      <c r="EN32" s="41" t="str" cm="1">
        <f t="array" aca="1" ref="EN32" ca="1">IF(type="M",IF(item_in_plan,IF(AND(show_progress="Yes",item_in_complete),"⚑","◆"),IF(AND(display="Plan vs Base",item_in_base),"◆","")),"")</f>
        <v/>
      </c>
      <c r="EO32" s="41" t="str" cm="1">
        <f t="array" aca="1" ref="EO32" ca="1">IF(type="M",IF(item_in_plan,IF(AND(show_progress="Yes",item_in_complete),"⚑","◆"),IF(AND(display="Plan vs Base",item_in_base),"◆","")),"")</f>
        <v/>
      </c>
      <c r="EP32" s="41" t="str" cm="1">
        <f t="array" aca="1" ref="EP32" ca="1">IF(type="M",IF(item_in_plan,IF(AND(show_progress="Yes",item_in_complete),"⚑","◆"),IF(AND(display="Plan vs Base",item_in_base),"◆","")),"")</f>
        <v/>
      </c>
      <c r="EQ32" s="41" t="str" cm="1">
        <f t="array" aca="1" ref="EQ32" ca="1">IF(type="M",IF(item_in_plan,IF(AND(show_progress="Yes",item_in_complete),"⚑","◆"),IF(AND(display="Plan vs Base",item_in_base),"◆","")),"")</f>
        <v/>
      </c>
      <c r="ER32" s="41" t="str" cm="1">
        <f t="array" aca="1" ref="ER32" ca="1">IF(type="M",IF(item_in_plan,IF(AND(show_progress="Yes",item_in_complete),"⚑","◆"),IF(AND(display="Plan vs Base",item_in_base),"◆","")),"")</f>
        <v/>
      </c>
      <c r="ES32" s="41" t="str" cm="1">
        <f t="array" aca="1" ref="ES32" ca="1">IF(type="M",IF(item_in_plan,IF(AND(show_progress="Yes",item_in_complete),"⚑","◆"),IF(AND(display="Plan vs Base",item_in_base),"◆","")),"")</f>
        <v/>
      </c>
      <c r="ET32" s="41" t="str" cm="1">
        <f t="array" aca="1" ref="ET32" ca="1">IF(type="M",IF(item_in_plan,IF(AND(show_progress="Yes",item_in_complete),"⚑","◆"),IF(AND(display="Plan vs Base",item_in_base),"◆","")),"")</f>
        <v/>
      </c>
      <c r="EU32" s="41" t="str" cm="1">
        <f t="array" aca="1" ref="EU32" ca="1">IF(type="M",IF(item_in_plan,IF(AND(show_progress="Yes",item_in_complete),"⚑","◆"),IF(AND(display="Plan vs Base",item_in_base),"◆","")),"")</f>
        <v/>
      </c>
      <c r="EV32" s="41" t="str" cm="1">
        <f t="array" aca="1" ref="EV32" ca="1">IF(type="M",IF(item_in_plan,IF(AND(show_progress="Yes",item_in_complete),"⚑","◆"),IF(AND(display="Plan vs Base",item_in_base),"◆","")),"")</f>
        <v/>
      </c>
      <c r="EW32" s="41" t="str" cm="1">
        <f t="array" aca="1" ref="EW32" ca="1">IF(type="M",IF(item_in_plan,IF(AND(show_progress="Yes",item_in_complete),"⚑","◆"),IF(AND(display="Plan vs Base",item_in_base),"◆","")),"")</f>
        <v/>
      </c>
      <c r="EX32" s="41" t="str" cm="1">
        <f t="array" aca="1" ref="EX32" ca="1">IF(type="M",IF(item_in_plan,IF(AND(show_progress="Yes",item_in_complete),"⚑","◆"),IF(AND(display="Plan vs Base",item_in_base),"◆","")),"")</f>
        <v/>
      </c>
      <c r="EY32" s="41" t="str" cm="1">
        <f t="array" aca="1" ref="EY32" ca="1">IF(type="M",IF(item_in_plan,IF(AND(show_progress="Yes",item_in_complete),"⚑","◆"),IF(AND(display="Plan vs Base",item_in_base),"◆","")),"")</f>
        <v/>
      </c>
      <c r="EZ32" s="41" t="str" cm="1">
        <f t="array" aca="1" ref="EZ32" ca="1">IF(type="M",IF(item_in_plan,IF(AND(show_progress="Yes",item_in_complete),"⚑","◆"),IF(AND(display="Plan vs Base",item_in_base),"◆","")),"")</f>
        <v/>
      </c>
      <c r="FA32" s="41" t="str" cm="1">
        <f t="array" aca="1" ref="FA32" ca="1">IF(type="M",IF(item_in_plan,IF(AND(show_progress="Yes",item_in_complete),"⚑","◆"),IF(AND(display="Plan vs Base",item_in_base),"◆","")),"")</f>
        <v/>
      </c>
      <c r="FB32" s="41" t="str" cm="1">
        <f t="array" aca="1" ref="FB32" ca="1">IF(type="M",IF(item_in_plan,IF(AND(show_progress="Yes",item_in_complete),"⚑","◆"),IF(AND(display="Plan vs Base",item_in_base),"◆","")),"")</f>
        <v/>
      </c>
      <c r="FC32" s="41" t="str" cm="1">
        <f t="array" aca="1" ref="FC32" ca="1">IF(type="M",IF(item_in_plan,IF(AND(show_progress="Yes",item_in_complete),"⚑","◆"),IF(AND(display="Plan vs Base",item_in_base),"◆","")),"")</f>
        <v/>
      </c>
      <c r="FD32" s="41" t="str" cm="1">
        <f t="array" aca="1" ref="FD32" ca="1">IF(type="M",IF(item_in_plan,IF(AND(show_progress="Yes",item_in_complete),"⚑","◆"),IF(AND(display="Plan vs Base",item_in_base),"◆","")),"")</f>
        <v/>
      </c>
      <c r="FE32" s="41" t="str" cm="1">
        <f t="array" aca="1" ref="FE32" ca="1">IF(type="M",IF(item_in_plan,IF(AND(show_progress="Yes",item_in_complete),"⚑","◆"),IF(AND(display="Plan vs Base",item_in_base),"◆","")),"")</f>
        <v/>
      </c>
      <c r="FF32" s="41" t="str" cm="1">
        <f t="array" aca="1" ref="FF32" ca="1">IF(type="M",IF(item_in_plan,IF(AND(show_progress="Yes",item_in_complete),"⚑","◆"),IF(AND(display="Plan vs Base",item_in_base),"◆","")),"")</f>
        <v/>
      </c>
      <c r="FG32" s="41" t="str" cm="1">
        <f t="array" aca="1" ref="FG32" ca="1">IF(type="M",IF(item_in_plan,IF(AND(show_progress="Yes",item_in_complete),"⚑","◆"),IF(AND(display="Plan vs Base",item_in_base),"◆","")),"")</f>
        <v/>
      </c>
      <c r="FH32" s="41" t="str" cm="1">
        <f t="array" aca="1" ref="FH32" ca="1">IF(type="M",IF(item_in_plan,IF(AND(show_progress="Yes",item_in_complete),"⚑","◆"),IF(AND(display="Plan vs Base",item_in_base),"◆","")),"")</f>
        <v/>
      </c>
      <c r="FI32" s="41" t="str" cm="1">
        <f t="array" aca="1" ref="FI32" ca="1">IF(type="M",IF(item_in_plan,IF(AND(show_progress="Yes",item_in_complete),"⚑","◆"),IF(AND(display="Plan vs Base",item_in_base),"◆","")),"")</f>
        <v/>
      </c>
      <c r="FJ32" s="41" t="str" cm="1">
        <f t="array" aca="1" ref="FJ32" ca="1">IF(type="M",IF(item_in_plan,IF(AND(show_progress="Yes",item_in_complete),"⚑","◆"),IF(AND(display="Plan vs Base",item_in_base),"◆","")),"")</f>
        <v/>
      </c>
      <c r="FK32" s="41" t="str" cm="1">
        <f t="array" aca="1" ref="FK32" ca="1">IF(type="M",IF(item_in_plan,IF(AND(show_progress="Yes",item_in_complete),"⚑","◆"),IF(AND(display="Plan vs Base",item_in_base),"◆","")),"")</f>
        <v/>
      </c>
      <c r="FL32" s="41" t="str" cm="1">
        <f t="array" aca="1" ref="FL32" ca="1">IF(type="M",IF(item_in_plan,IF(AND(show_progress="Yes",item_in_complete),"⚑","◆"),IF(AND(display="Plan vs Base",item_in_base),"◆","")),"")</f>
        <v/>
      </c>
      <c r="FM32" s="41" t="str" cm="1">
        <f t="array" aca="1" ref="FM32" ca="1">IF(type="M",IF(item_in_plan,IF(AND(show_progress="Yes",item_in_complete),"⚑","◆"),IF(AND(display="Plan vs Base",item_in_base),"◆","")),"")</f>
        <v/>
      </c>
      <c r="FN32" s="41" t="str" cm="1">
        <f t="array" aca="1" ref="FN32" ca="1">IF(type="M",IF(item_in_plan,IF(AND(show_progress="Yes",item_in_complete),"⚑","◆"),IF(AND(display="Plan vs Base",item_in_base),"◆","")),"")</f>
        <v/>
      </c>
      <c r="FO32" s="41" t="str" cm="1">
        <f t="array" aca="1" ref="FO32" ca="1">IF(type="M",IF(item_in_plan,IF(AND(show_progress="Yes",item_in_complete),"⚑","◆"),IF(AND(display="Plan vs Base",item_in_base),"◆","")),"")</f>
        <v/>
      </c>
      <c r="FP32" s="41" t="str" cm="1">
        <f t="array" aca="1" ref="FP32" ca="1">IF(type="M",IF(item_in_plan,IF(AND(show_progress="Yes",item_in_complete),"⚑","◆"),IF(AND(display="Plan vs Base",item_in_base),"◆","")),"")</f>
        <v/>
      </c>
      <c r="FQ32" s="41" t="str" cm="1">
        <f t="array" aca="1" ref="FQ32" ca="1">IF(type="M",IF(item_in_plan,IF(AND(show_progress="Yes",item_in_complete),"⚑","◆"),IF(AND(display="Plan vs Base",item_in_base),"◆","")),"")</f>
        <v/>
      </c>
      <c r="FR32" s="41" t="str" cm="1">
        <f t="array" aca="1" ref="FR32" ca="1">IF(type="M",IF(item_in_plan,IF(AND(show_progress="Yes",item_in_complete),"⚑","◆"),IF(AND(display="Plan vs Base",item_in_base),"◆","")),"")</f>
        <v/>
      </c>
      <c r="FS32" s="41" t="str" cm="1">
        <f t="array" aca="1" ref="FS32" ca="1">IF(type="M",IF(item_in_plan,IF(AND(show_progress="Yes",item_in_complete),"⚑","◆"),IF(AND(display="Plan vs Base",item_in_base),"◆","")),"")</f>
        <v/>
      </c>
      <c r="FT32" s="41" t="str" cm="1">
        <f t="array" aca="1" ref="FT32" ca="1">IF(type="M",IF(item_in_plan,IF(AND(show_progress="Yes",item_in_complete),"⚑","◆"),IF(AND(display="Plan vs Base",item_in_base),"◆","")),"")</f>
        <v/>
      </c>
      <c r="FU32" s="41" t="str" cm="1">
        <f t="array" aca="1" ref="FU32" ca="1">IF(type="M",IF(item_in_plan,IF(AND(show_progress="Yes",item_in_complete),"⚑","◆"),IF(AND(display="Plan vs Base",item_in_base),"◆","")),"")</f>
        <v/>
      </c>
      <c r="FV32" s="41" t="str" cm="1">
        <f t="array" aca="1" ref="FV32" ca="1">IF(type="M",IF(item_in_plan,IF(AND(show_progress="Yes",item_in_complete),"⚑","◆"),IF(AND(display="Plan vs Base",item_in_base),"◆","")),"")</f>
        <v/>
      </c>
      <c r="FW32" s="41" t="str" cm="1">
        <f t="array" aca="1" ref="FW32" ca="1">IF(type="M",IF(item_in_plan,IF(AND(show_progress="Yes",item_in_complete),"⚑","◆"),IF(AND(display="Plan vs Base",item_in_base),"◆","")),"")</f>
        <v/>
      </c>
      <c r="FX32" s="41" t="str" cm="1">
        <f t="array" aca="1" ref="FX32" ca="1">IF(type="M",IF(item_in_plan,IF(AND(show_progress="Yes",item_in_complete),"⚑","◆"),IF(AND(display="Plan vs Base",item_in_base),"◆","")),"")</f>
        <v/>
      </c>
      <c r="FY32" s="41" t="str" cm="1">
        <f t="array" aca="1" ref="FY32" ca="1">IF(type="M",IF(item_in_plan,IF(AND(show_progress="Yes",item_in_complete),"⚑","◆"),IF(AND(display="Plan vs Base",item_in_base),"◆","")),"")</f>
        <v/>
      </c>
      <c r="FZ32" s="41" t="str" cm="1">
        <f t="array" aca="1" ref="FZ32" ca="1">IF(type="M",IF(item_in_plan,IF(AND(show_progress="Yes",item_in_complete),"⚑","◆"),IF(AND(display="Plan vs Base",item_in_base),"◆","")),"")</f>
        <v/>
      </c>
      <c r="GA32" s="41" t="str" cm="1">
        <f t="array" aca="1" ref="GA32" ca="1">IF(type="M",IF(item_in_plan,IF(AND(show_progress="Yes",item_in_complete),"⚑","◆"),IF(AND(display="Plan vs Base",item_in_base),"◆","")),"")</f>
        <v/>
      </c>
      <c r="GB32" s="41" t="str" cm="1">
        <f t="array" aca="1" ref="GB32" ca="1">IF(type="M",IF(item_in_plan,IF(AND(show_progress="Yes",item_in_complete),"⚑","◆"),IF(AND(display="Plan vs Base",item_in_base),"◆","")),"")</f>
        <v/>
      </c>
      <c r="GC32" s="41" t="str" cm="1">
        <f t="array" aca="1" ref="GC32" ca="1">IF(type="M",IF(item_in_plan,IF(AND(show_progress="Yes",item_in_complete),"⚑","◆"),IF(AND(display="Plan vs Base",item_in_base),"◆","")),"")</f>
        <v/>
      </c>
      <c r="GD32" s="41" t="str" cm="1">
        <f t="array" aca="1" ref="GD32" ca="1">IF(type="M",IF(item_in_plan,IF(AND(show_progress="Yes",item_in_complete),"⚑","◆"),IF(AND(display="Plan vs Base",item_in_base),"◆","")),"")</f>
        <v/>
      </c>
      <c r="GE32" s="41" t="str" cm="1">
        <f t="array" aca="1" ref="GE32" ca="1">IF(type="M",IF(item_in_plan,IF(AND(show_progress="Yes",item_in_complete),"⚑","◆"),IF(AND(display="Plan vs Base",item_in_base),"◆","")),"")</f>
        <v/>
      </c>
      <c r="GF32" s="41" t="str" cm="1">
        <f t="array" aca="1" ref="GF32" ca="1">IF(type="M",IF(item_in_plan,IF(AND(show_progress="Yes",item_in_complete),"⚑","◆"),IF(AND(display="Plan vs Base",item_in_base),"◆","")),"")</f>
        <v/>
      </c>
      <c r="GG32" s="41" t="str" cm="1">
        <f t="array" aca="1" ref="GG32" ca="1">IF(type="M",IF(item_in_plan,IF(AND(show_progress="Yes",item_in_complete),"⚑","◆"),IF(AND(display="Plan vs Base",item_in_base),"◆","")),"")</f>
        <v/>
      </c>
      <c r="GH32" s="41" t="str" cm="1">
        <f t="array" aca="1" ref="GH32" ca="1">IF(type="M",IF(item_in_plan,IF(AND(show_progress="Yes",item_in_complete),"⚑","◆"),IF(AND(display="Plan vs Base",item_in_base),"◆","")),"")</f>
        <v/>
      </c>
      <c r="GI32" s="41" t="str" cm="1">
        <f t="array" aca="1" ref="GI32" ca="1">IF(type="M",IF(item_in_plan,IF(AND(show_progress="Yes",item_in_complete),"⚑","◆"),IF(AND(display="Plan vs Base",item_in_base),"◆","")),"")</f>
        <v/>
      </c>
      <c r="GJ32" s="41" t="str" cm="1">
        <f t="array" aca="1" ref="GJ32" ca="1">IF(type="M",IF(item_in_plan,IF(AND(show_progress="Yes",item_in_complete),"⚑","◆"),IF(AND(display="Plan vs Base",item_in_base),"◆","")),"")</f>
        <v/>
      </c>
      <c r="GK32" s="41" t="str" cm="1">
        <f t="array" aca="1" ref="GK32" ca="1">IF(type="M",IF(item_in_plan,IF(AND(show_progress="Yes",item_in_complete),"⚑","◆"),IF(AND(display="Plan vs Base",item_in_base),"◆","")),"")</f>
        <v/>
      </c>
      <c r="GL32" s="41" t="str" cm="1">
        <f t="array" aca="1" ref="GL32" ca="1">IF(type="M",IF(item_in_plan,IF(AND(show_progress="Yes",item_in_complete),"⚑","◆"),IF(AND(display="Plan vs Base",item_in_base),"◆","")),"")</f>
        <v/>
      </c>
      <c r="GM32" s="41" t="str" cm="1">
        <f t="array" aca="1" ref="GM32" ca="1">IF(type="M",IF(item_in_plan,IF(AND(show_progress="Yes",item_in_complete),"⚑","◆"),IF(AND(display="Plan vs Base",item_in_base),"◆","")),"")</f>
        <v/>
      </c>
      <c r="GN32" s="41" t="str" cm="1">
        <f t="array" aca="1" ref="GN32" ca="1">IF(type="M",IF(item_in_plan,IF(AND(show_progress="Yes",item_in_complete),"⚑","◆"),IF(AND(display="Plan vs Base",item_in_base),"◆","")),"")</f>
        <v/>
      </c>
      <c r="GO32" s="41" t="str" cm="1">
        <f t="array" aca="1" ref="GO32" ca="1">IF(type="M",IF(item_in_plan,IF(AND(show_progress="Yes",item_in_complete),"⚑","◆"),IF(AND(display="Plan vs Base",item_in_base),"◆","")),"")</f>
        <v/>
      </c>
      <c r="GP32" s="41" t="str" cm="1">
        <f t="array" aca="1" ref="GP32" ca="1">IF(type="M",IF(item_in_plan,IF(AND(show_progress="Yes",item_in_complete),"⚑","◆"),IF(AND(display="Plan vs Base",item_in_base),"◆","")),"")</f>
        <v/>
      </c>
      <c r="GQ32" s="41" t="str" cm="1">
        <f t="array" aca="1" ref="GQ32" ca="1">IF(type="M",IF(item_in_plan,IF(AND(show_progress="Yes",item_in_complete),"⚑","◆"),IF(AND(display="Plan vs Base",item_in_base),"◆","")),"")</f>
        <v/>
      </c>
      <c r="GR32" s="41" t="str" cm="1">
        <f t="array" aca="1" ref="GR32" ca="1">IF(type="M",IF(item_in_plan,IF(AND(show_progress="Yes",item_in_complete),"⚑","◆"),IF(AND(display="Plan vs Base",item_in_base),"◆","")),"")</f>
        <v/>
      </c>
      <c r="GS32" s="41" t="str" cm="1">
        <f t="array" aca="1" ref="GS32" ca="1">IF(type="M",IF(item_in_plan,IF(AND(show_progress="Yes",item_in_complete),"⚑","◆"),IF(AND(display="Plan vs Base",item_in_base),"◆","")),"")</f>
        <v/>
      </c>
      <c r="GT32" s="41" t="str" cm="1">
        <f t="array" aca="1" ref="GT32" ca="1">IF(type="M",IF(item_in_plan,IF(AND(show_progress="Yes",item_in_complete),"⚑","◆"),IF(AND(display="Plan vs Base",item_in_base),"◆","")),"")</f>
        <v/>
      </c>
      <c r="GU32" s="41" t="str" cm="1">
        <f t="array" aca="1" ref="GU32" ca="1">IF(type="M",IF(item_in_plan,IF(AND(show_progress="Yes",item_in_complete),"⚑","◆"),IF(AND(display="Plan vs Base",item_in_base),"◆","")),"")</f>
        <v/>
      </c>
      <c r="GV32" s="41" t="str" cm="1">
        <f t="array" aca="1" ref="GV32" ca="1">IF(type="M",IF(item_in_plan,IF(AND(show_progress="Yes",item_in_complete),"⚑","◆"),IF(AND(display="Plan vs Base",item_in_base),"◆","")),"")</f>
        <v/>
      </c>
      <c r="GW32" s="41" t="str" cm="1">
        <f t="array" aca="1" ref="GW32" ca="1">IF(type="M",IF(item_in_plan,IF(AND(show_progress="Yes",item_in_complete),"⚑","◆"),IF(AND(display="Plan vs Base",item_in_base),"◆","")),"")</f>
        <v/>
      </c>
      <c r="GX32" s="41" t="str" cm="1">
        <f t="array" aca="1" ref="GX32" ca="1">IF(type="M",IF(item_in_plan,IF(AND(show_progress="Yes",item_in_complete),"⚑","◆"),IF(AND(display="Plan vs Base",item_in_base),"◆","")),"")</f>
        <v/>
      </c>
      <c r="GY32" s="41" t="str" cm="1">
        <f t="array" aca="1" ref="GY32" ca="1">IF(type="M",IF(item_in_plan,IF(AND(show_progress="Yes",item_in_complete),"⚑","◆"),IF(AND(display="Plan vs Base",item_in_base),"◆","")),"")</f>
        <v/>
      </c>
      <c r="GZ32" s="41" t="str" cm="1">
        <f t="array" aca="1" ref="GZ32" ca="1">IF(type="M",IF(item_in_plan,IF(AND(show_progress="Yes",item_in_complete),"⚑","◆"),IF(AND(display="Plan vs Base",item_in_base),"◆","")),"")</f>
        <v/>
      </c>
    </row>
    <row r="33" spans="1:208" s="34" customFormat="1" ht="12.75">
      <c r="A33" s="81"/>
      <c r="B33" s="42">
        <f t="shared" ca="1" si="9"/>
        <v>19</v>
      </c>
      <c r="C33" s="82">
        <f ca="1">IF(type&lt;&gt;"",IF(ROW(stage_id)=ROW($C$13)+2,1,IF(type="S",MAX(prev_col_range)+1,MAX(prev_col_range))))</f>
        <v>3</v>
      </c>
      <c r="D33" s="83">
        <f ca="1">_xlfn.IFNA(IF(OR(type="T",type="M"),MATCH(role,Setting!$I$9:$I$16,0),-1),-1)</f>
        <v>-1</v>
      </c>
      <c r="E33" s="42" t="s">
        <v>55</v>
      </c>
      <c r="F33" s="41" t="s">
        <v>67</v>
      </c>
      <c r="H33" s="41" t="str">
        <f ca="1">_xlfn.IFNA(INDEX(Setting!$P$9:$P$28,MATCH(team_member,Setting!$N$9:$N$28,0)),"")</f>
        <v/>
      </c>
      <c r="I33" s="41"/>
      <c r="J33" s="43"/>
      <c r="K33" s="70"/>
      <c r="L33" s="71"/>
      <c r="M33" s="91">
        <f ca="1">B26</f>
        <v>12</v>
      </c>
      <c r="N33" s="72" t="str">
        <f t="shared" ca="1" si="10"/>
        <v>↖</v>
      </c>
      <c r="O33" s="73" t="str" cm="1">
        <f t="array" aca="1" ref="O33" ca="1">IFERROR("("&amp;d.type&amp;") "&amp;IF(LEN(d.name)&gt;7,LEFT(d.name,7)&amp;"…",d.name),"")</f>
        <v>(T) Acquisi…</v>
      </c>
      <c r="P33" s="79" t="s">
        <v>62</v>
      </c>
      <c r="Q33" s="92"/>
      <c r="R33" s="94">
        <v>35</v>
      </c>
      <c r="S33" s="70" cm="1">
        <f t="array" aca="1" ref="S33" ca="1">IFERROR(IF(ind.start&gt;0,ind.start,IF(ind.end&lt;&gt;"",plan_start_calculation,IF(d.id&lt;&gt;"",IF(OR(d.conn="FS",d.conn=""),fs_calculation,IF(d.conn="SS",ss_calculation,plan_start_calculation)),""))),"")</f>
        <v>44907</v>
      </c>
      <c r="T33" s="71" cm="1">
        <f t="array" aca="1" ref="T33" ca="1">IFERROR(IF(ind.start&lt;&gt;"",plan_end_calculation,IF(ind.end&lt;&gt;"",ind.end,IF(d.id&lt;&gt;"",IF(d.conn="SF",sf_calculation,IF(d.conn="FF",ff_calculation,plan_end_calculation)),""))),"")</f>
        <v>44941</v>
      </c>
      <c r="U33" s="93">
        <v>44907</v>
      </c>
      <c r="V33" s="93">
        <v>44941</v>
      </c>
      <c r="W33" s="97">
        <v>0.7</v>
      </c>
      <c r="X33" s="41" t="str" cm="1">
        <f t="array" aca="1" ref="X33" ca="1">IF(type="M",IF(item_in_plan,IF(AND(show_progress="Yes",item_in_complete),"⚑","◆"),IF(AND(display="Plan vs Base",item_in_base),"◆","")),"")</f>
        <v/>
      </c>
      <c r="Y33" s="41" t="str" cm="1">
        <f t="array" aca="1" ref="Y33" ca="1">IF(type="M",IF(item_in_plan,IF(AND(show_progress="Yes",item_in_complete),"⚑","◆"),IF(AND(display="Plan vs Base",item_in_base),"◆","")),"")</f>
        <v/>
      </c>
      <c r="Z33" s="41" t="str" cm="1">
        <f t="array" aca="1" ref="Z33" ca="1">IF(type="M",IF(item_in_plan,IF(AND(show_progress="Yes",item_in_complete),"⚑","◆"),IF(AND(display="Plan vs Base",item_in_base),"◆","")),"")</f>
        <v/>
      </c>
      <c r="AA33" s="41" t="str" cm="1">
        <f t="array" aca="1" ref="AA33" ca="1">IF(type="M",IF(item_in_plan,IF(AND(show_progress="Yes",item_in_complete),"⚑","◆"),IF(AND(display="Plan vs Base",item_in_base),"◆","")),"")</f>
        <v/>
      </c>
      <c r="AB33" s="41" t="str" cm="1">
        <f t="array" aca="1" ref="AB33" ca="1">IF(type="M",IF(item_in_plan,IF(AND(show_progress="Yes",item_in_complete),"⚑","◆"),IF(AND(display="Plan vs Base",item_in_base),"◆","")),"")</f>
        <v/>
      </c>
      <c r="AC33" s="41" t="str" cm="1">
        <f t="array" aca="1" ref="AC33" ca="1">IF(type="M",IF(item_in_plan,IF(AND(show_progress="Yes",item_in_complete),"⚑","◆"),IF(AND(display="Plan vs Base",item_in_base),"◆","")),"")</f>
        <v/>
      </c>
      <c r="AD33" s="41" t="str" cm="1">
        <f t="array" aca="1" ref="AD33" ca="1">IF(type="M",IF(item_in_plan,IF(AND(show_progress="Yes",item_in_complete),"⚑","◆"),IF(AND(display="Plan vs Base",item_in_base),"◆","")),"")</f>
        <v/>
      </c>
      <c r="AE33" s="41" t="str" cm="1">
        <f t="array" aca="1" ref="AE33" ca="1">IF(type="M",IF(item_in_plan,IF(AND(show_progress="Yes",item_in_complete),"⚑","◆"),IF(AND(display="Plan vs Base",item_in_base),"◆","")),"")</f>
        <v/>
      </c>
      <c r="AF33" s="41" t="str" cm="1">
        <f t="array" aca="1" ref="AF33" ca="1">IF(type="M",IF(item_in_plan,IF(AND(show_progress="Yes",item_in_complete),"⚑","◆"),IF(AND(display="Plan vs Base",item_in_base),"◆","")),"")</f>
        <v/>
      </c>
      <c r="AG33" s="41" t="str" cm="1">
        <f t="array" aca="1" ref="AG33" ca="1">IF(type="M",IF(item_in_plan,IF(AND(show_progress="Yes",item_in_complete),"⚑","◆"),IF(AND(display="Plan vs Base",item_in_base),"◆","")),"")</f>
        <v/>
      </c>
      <c r="AH33" s="41" t="str" cm="1">
        <f t="array" aca="1" ref="AH33" ca="1">IF(type="M",IF(item_in_plan,IF(AND(show_progress="Yes",item_in_complete),"⚑","◆"),IF(AND(display="Plan vs Base",item_in_base),"◆","")),"")</f>
        <v/>
      </c>
      <c r="AI33" s="41" t="str" cm="1">
        <f t="array" aca="1" ref="AI33" ca="1">IF(type="M",IF(item_in_plan,IF(AND(show_progress="Yes",item_in_complete),"⚑","◆"),IF(AND(display="Plan vs Base",item_in_base),"◆","")),"")</f>
        <v/>
      </c>
      <c r="AJ33" s="41" t="str" cm="1">
        <f t="array" aca="1" ref="AJ33" ca="1">IF(type="M",IF(item_in_plan,IF(AND(show_progress="Yes",item_in_complete),"⚑","◆"),IF(AND(display="Plan vs Base",item_in_base),"◆","")),"")</f>
        <v/>
      </c>
      <c r="AK33" s="41" t="str" cm="1">
        <f t="array" aca="1" ref="AK33" ca="1">IF(type="M",IF(item_in_plan,IF(AND(show_progress="Yes",item_in_complete),"⚑","◆"),IF(AND(display="Plan vs Base",item_in_base),"◆","")),"")</f>
        <v/>
      </c>
      <c r="AL33" s="41" t="str" cm="1">
        <f t="array" aca="1" ref="AL33" ca="1">IF(type="M",IF(item_in_plan,IF(AND(show_progress="Yes",item_in_complete),"⚑","◆"),IF(AND(display="Plan vs Base",item_in_base),"◆","")),"")</f>
        <v/>
      </c>
      <c r="AM33" s="41" t="str" cm="1">
        <f t="array" aca="1" ref="AM33" ca="1">IF(type="M",IF(item_in_plan,IF(AND(show_progress="Yes",item_in_complete),"⚑","◆"),IF(AND(display="Plan vs Base",item_in_base),"◆","")),"")</f>
        <v/>
      </c>
      <c r="AN33" s="41" t="str" cm="1">
        <f t="array" aca="1" ref="AN33" ca="1">IF(type="M",IF(item_in_plan,IF(AND(show_progress="Yes",item_in_complete),"⚑","◆"),IF(AND(display="Plan vs Base",item_in_base),"◆","")),"")</f>
        <v/>
      </c>
      <c r="AO33" s="41" t="str" cm="1">
        <f t="array" aca="1" ref="AO33" ca="1">IF(type="M",IF(item_in_plan,IF(AND(show_progress="Yes",item_in_complete),"⚑","◆"),IF(AND(display="Plan vs Base",item_in_base),"◆","")),"")</f>
        <v/>
      </c>
      <c r="AP33" s="41" t="str" cm="1">
        <f t="array" aca="1" ref="AP33" ca="1">IF(type="M",IF(item_in_plan,IF(AND(show_progress="Yes",item_in_complete),"⚑","◆"),IF(AND(display="Plan vs Base",item_in_base),"◆","")),"")</f>
        <v/>
      </c>
      <c r="AQ33" s="41" t="str" cm="1">
        <f t="array" aca="1" ref="AQ33" ca="1">IF(type="M",IF(item_in_plan,IF(AND(show_progress="Yes",item_in_complete),"⚑","◆"),IF(AND(display="Plan vs Base",item_in_base),"◆","")),"")</f>
        <v/>
      </c>
      <c r="AR33" s="41" t="str" cm="1">
        <f t="array" aca="1" ref="AR33" ca="1">IF(type="M",IF(item_in_plan,IF(AND(show_progress="Yes",item_in_complete),"⚑","◆"),IF(AND(display="Plan vs Base",item_in_base),"◆","")),"")</f>
        <v/>
      </c>
      <c r="AS33" s="41" t="str" cm="1">
        <f t="array" aca="1" ref="AS33" ca="1">IF(type="M",IF(item_in_plan,IF(AND(show_progress="Yes",item_in_complete),"⚑","◆"),IF(AND(display="Plan vs Base",item_in_base),"◆","")),"")</f>
        <v/>
      </c>
      <c r="AT33" s="41" t="str" cm="1">
        <f t="array" aca="1" ref="AT33" ca="1">IF(type="M",IF(item_in_plan,IF(AND(show_progress="Yes",item_in_complete),"⚑","◆"),IF(AND(display="Plan vs Base",item_in_base),"◆","")),"")</f>
        <v/>
      </c>
      <c r="AU33" s="41" t="str" cm="1">
        <f t="array" aca="1" ref="AU33" ca="1">IF(type="M",IF(item_in_plan,IF(AND(show_progress="Yes",item_in_complete),"⚑","◆"),IF(AND(display="Plan vs Base",item_in_base),"◆","")),"")</f>
        <v/>
      </c>
      <c r="AV33" s="41" t="str" cm="1">
        <f t="array" aca="1" ref="AV33" ca="1">IF(type="M",IF(item_in_plan,IF(AND(show_progress="Yes",item_in_complete),"⚑","◆"),IF(AND(display="Plan vs Base",item_in_base),"◆","")),"")</f>
        <v/>
      </c>
      <c r="AW33" s="41" t="str" cm="1">
        <f t="array" aca="1" ref="AW33" ca="1">IF(type="M",IF(item_in_plan,IF(AND(show_progress="Yes",item_in_complete),"⚑","◆"),IF(AND(display="Plan vs Base",item_in_base),"◆","")),"")</f>
        <v/>
      </c>
      <c r="AX33" s="41" t="str" cm="1">
        <f t="array" aca="1" ref="AX33" ca="1">IF(type="M",IF(item_in_plan,IF(AND(show_progress="Yes",item_in_complete),"⚑","◆"),IF(AND(display="Plan vs Base",item_in_base),"◆","")),"")</f>
        <v/>
      </c>
      <c r="AY33" s="41" t="str" cm="1">
        <f t="array" aca="1" ref="AY33" ca="1">IF(type="M",IF(item_in_plan,IF(AND(show_progress="Yes",item_in_complete),"⚑","◆"),IF(AND(display="Plan vs Base",item_in_base),"◆","")),"")</f>
        <v/>
      </c>
      <c r="AZ33" s="41" t="str" cm="1">
        <f t="array" aca="1" ref="AZ33" ca="1">IF(type="M",IF(item_in_plan,IF(AND(show_progress="Yes",item_in_complete),"⚑","◆"),IF(AND(display="Plan vs Base",item_in_base),"◆","")),"")</f>
        <v/>
      </c>
      <c r="BA33" s="41" t="str" cm="1">
        <f t="array" aca="1" ref="BA33" ca="1">IF(type="M",IF(item_in_plan,IF(AND(show_progress="Yes",item_in_complete),"⚑","◆"),IF(AND(display="Plan vs Base",item_in_base),"◆","")),"")</f>
        <v/>
      </c>
      <c r="BB33" s="41" t="str" cm="1">
        <f t="array" aca="1" ref="BB33" ca="1">IF(type="M",IF(item_in_plan,IF(AND(show_progress="Yes",item_in_complete),"⚑","◆"),IF(AND(display="Plan vs Base",item_in_base),"◆","")),"")</f>
        <v/>
      </c>
      <c r="BC33" s="41" t="str" cm="1">
        <f t="array" aca="1" ref="BC33" ca="1">IF(type="M",IF(item_in_plan,IF(AND(show_progress="Yes",item_in_complete),"⚑","◆"),IF(AND(display="Plan vs Base",item_in_base),"◆","")),"")</f>
        <v/>
      </c>
      <c r="BD33" s="41" t="str" cm="1">
        <f t="array" aca="1" ref="BD33" ca="1">IF(type="M",IF(item_in_plan,IF(AND(show_progress="Yes",item_in_complete),"⚑","◆"),IF(AND(display="Plan vs Base",item_in_base),"◆","")),"")</f>
        <v/>
      </c>
      <c r="BE33" s="41" t="str" cm="1">
        <f t="array" aca="1" ref="BE33" ca="1">IF(type="M",IF(item_in_plan,IF(AND(show_progress="Yes",item_in_complete),"⚑","◆"),IF(AND(display="Plan vs Base",item_in_base),"◆","")),"")</f>
        <v/>
      </c>
      <c r="BF33" s="41" t="str" cm="1">
        <f t="array" aca="1" ref="BF33" ca="1">IF(type="M",IF(item_in_plan,IF(AND(show_progress="Yes",item_in_complete),"⚑","◆"),IF(AND(display="Plan vs Base",item_in_base),"◆","")),"")</f>
        <v/>
      </c>
      <c r="BG33" s="41" t="str" cm="1">
        <f t="array" aca="1" ref="BG33" ca="1">IF(type="M",IF(item_in_plan,IF(AND(show_progress="Yes",item_in_complete),"⚑","◆"),IF(AND(display="Plan vs Base",item_in_base),"◆","")),"")</f>
        <v/>
      </c>
      <c r="BH33" s="41" t="str" cm="1">
        <f t="array" aca="1" ref="BH33" ca="1">IF(type="M",IF(item_in_plan,IF(AND(show_progress="Yes",item_in_complete),"⚑","◆"),IF(AND(display="Plan vs Base",item_in_base),"◆","")),"")</f>
        <v/>
      </c>
      <c r="BI33" s="41" t="str" cm="1">
        <f t="array" aca="1" ref="BI33" ca="1">IF(type="M",IF(item_in_plan,IF(AND(show_progress="Yes",item_in_complete),"⚑","◆"),IF(AND(display="Plan vs Base",item_in_base),"◆","")),"")</f>
        <v/>
      </c>
      <c r="BJ33" s="41" t="str" cm="1">
        <f t="array" aca="1" ref="BJ33" ca="1">IF(type="M",IF(item_in_plan,IF(AND(show_progress="Yes",item_in_complete),"⚑","◆"),IF(AND(display="Plan vs Base",item_in_base),"◆","")),"")</f>
        <v/>
      </c>
      <c r="BK33" s="41" t="str" cm="1">
        <f t="array" aca="1" ref="BK33" ca="1">IF(type="M",IF(item_in_plan,IF(AND(show_progress="Yes",item_in_complete),"⚑","◆"),IF(AND(display="Plan vs Base",item_in_base),"◆","")),"")</f>
        <v/>
      </c>
      <c r="BL33" s="41" t="str" cm="1">
        <f t="array" aca="1" ref="BL33" ca="1">IF(type="M",IF(item_in_plan,IF(AND(show_progress="Yes",item_in_complete),"⚑","◆"),IF(AND(display="Plan vs Base",item_in_base),"◆","")),"")</f>
        <v/>
      </c>
      <c r="BM33" s="41" t="str" cm="1">
        <f t="array" aca="1" ref="BM33" ca="1">IF(type="M",IF(item_in_plan,IF(AND(show_progress="Yes",item_in_complete),"⚑","◆"),IF(AND(display="Plan vs Base",item_in_base),"◆","")),"")</f>
        <v/>
      </c>
      <c r="BN33" s="41" t="str" cm="1">
        <f t="array" aca="1" ref="BN33" ca="1">IF(type="M",IF(item_in_plan,IF(AND(show_progress="Yes",item_in_complete),"⚑","◆"),IF(AND(display="Plan vs Base",item_in_base),"◆","")),"")</f>
        <v/>
      </c>
      <c r="BO33" s="41" t="str" cm="1">
        <f t="array" aca="1" ref="BO33" ca="1">IF(type="M",IF(item_in_plan,IF(AND(show_progress="Yes",item_in_complete),"⚑","◆"),IF(AND(display="Plan vs Base",item_in_base),"◆","")),"")</f>
        <v/>
      </c>
      <c r="BP33" s="41" t="str" cm="1">
        <f t="array" aca="1" ref="BP33" ca="1">IF(type="M",IF(item_in_plan,IF(AND(show_progress="Yes",item_in_complete),"⚑","◆"),IF(AND(display="Plan vs Base",item_in_base),"◆","")),"")</f>
        <v/>
      </c>
      <c r="BQ33" s="41" t="str" cm="1">
        <f t="array" aca="1" ref="BQ33" ca="1">IF(type="M",IF(item_in_plan,IF(AND(show_progress="Yes",item_in_complete),"⚑","◆"),IF(AND(display="Plan vs Base",item_in_base),"◆","")),"")</f>
        <v/>
      </c>
      <c r="BR33" s="41" t="str" cm="1">
        <f t="array" aca="1" ref="BR33" ca="1">IF(type="M",IF(item_in_plan,IF(AND(show_progress="Yes",item_in_complete),"⚑","◆"),IF(AND(display="Plan vs Base",item_in_base),"◆","")),"")</f>
        <v/>
      </c>
      <c r="BS33" s="41" t="str" cm="1">
        <f t="array" aca="1" ref="BS33" ca="1">IF(type="M",IF(item_in_plan,IF(AND(show_progress="Yes",item_in_complete),"⚑","◆"),IF(AND(display="Plan vs Base",item_in_base),"◆","")),"")</f>
        <v/>
      </c>
      <c r="BT33" s="41" t="str" cm="1">
        <f t="array" aca="1" ref="BT33" ca="1">IF(type="M",IF(item_in_plan,IF(AND(show_progress="Yes",item_in_complete),"⚑","◆"),IF(AND(display="Plan vs Base",item_in_base),"◆","")),"")</f>
        <v/>
      </c>
      <c r="BU33" s="41" t="str" cm="1">
        <f t="array" aca="1" ref="BU33" ca="1">IF(type="M",IF(item_in_plan,IF(AND(show_progress="Yes",item_in_complete),"⚑","◆"),IF(AND(display="Plan vs Base",item_in_base),"◆","")),"")</f>
        <v/>
      </c>
      <c r="BV33" s="41" t="str" cm="1">
        <f t="array" aca="1" ref="BV33" ca="1">IF(type="M",IF(item_in_plan,IF(AND(show_progress="Yes",item_in_complete),"⚑","◆"),IF(AND(display="Plan vs Base",item_in_base),"◆","")),"")</f>
        <v/>
      </c>
      <c r="BW33" s="41" t="str" cm="1">
        <f t="array" aca="1" ref="BW33" ca="1">IF(type="M",IF(item_in_plan,IF(AND(show_progress="Yes",item_in_complete),"⚑","◆"),IF(AND(display="Plan vs Base",item_in_base),"◆","")),"")</f>
        <v/>
      </c>
      <c r="BX33" s="41" t="str" cm="1">
        <f t="array" aca="1" ref="BX33" ca="1">IF(type="M",IF(item_in_plan,IF(AND(show_progress="Yes",item_in_complete),"⚑","◆"),IF(AND(display="Plan vs Base",item_in_base),"◆","")),"")</f>
        <v/>
      </c>
      <c r="BY33" s="41" t="str" cm="1">
        <f t="array" aca="1" ref="BY33" ca="1">IF(type="M",IF(item_in_plan,IF(AND(show_progress="Yes",item_in_complete),"⚑","◆"),IF(AND(display="Plan vs Base",item_in_base),"◆","")),"")</f>
        <v/>
      </c>
      <c r="BZ33" s="41" t="str" cm="1">
        <f t="array" aca="1" ref="BZ33" ca="1">IF(type="M",IF(item_in_plan,IF(AND(show_progress="Yes",item_in_complete),"⚑","◆"),IF(AND(display="Plan vs Base",item_in_base),"◆","")),"")</f>
        <v/>
      </c>
      <c r="CA33" s="41" t="str" cm="1">
        <f t="array" aca="1" ref="CA33" ca="1">IF(type="M",IF(item_in_plan,IF(AND(show_progress="Yes",item_in_complete),"⚑","◆"),IF(AND(display="Plan vs Base",item_in_base),"◆","")),"")</f>
        <v/>
      </c>
      <c r="CB33" s="41" t="str" cm="1">
        <f t="array" aca="1" ref="CB33" ca="1">IF(type="M",IF(item_in_plan,IF(AND(show_progress="Yes",item_in_complete),"⚑","◆"),IF(AND(display="Plan vs Base",item_in_base),"◆","")),"")</f>
        <v/>
      </c>
      <c r="CC33" s="41" t="str" cm="1">
        <f t="array" aca="1" ref="CC33" ca="1">IF(type="M",IF(item_in_plan,IF(AND(show_progress="Yes",item_in_complete),"⚑","◆"),IF(AND(display="Plan vs Base",item_in_base),"◆","")),"")</f>
        <v/>
      </c>
      <c r="CD33" s="41" t="str" cm="1">
        <f t="array" aca="1" ref="CD33" ca="1">IF(type="M",IF(item_in_plan,IF(AND(show_progress="Yes",item_in_complete),"⚑","◆"),IF(AND(display="Plan vs Base",item_in_base),"◆","")),"")</f>
        <v/>
      </c>
      <c r="CE33" s="41" t="str" cm="1">
        <f t="array" aca="1" ref="CE33" ca="1">IF(type="M",IF(item_in_plan,IF(AND(show_progress="Yes",item_in_complete),"⚑","◆"),IF(AND(display="Plan vs Base",item_in_base),"◆","")),"")</f>
        <v/>
      </c>
      <c r="CF33" s="41" t="str" cm="1">
        <f t="array" aca="1" ref="CF33" ca="1">IF(type="M",IF(item_in_plan,IF(AND(show_progress="Yes",item_in_complete),"⚑","◆"),IF(AND(display="Plan vs Base",item_in_base),"◆","")),"")</f>
        <v/>
      </c>
      <c r="CG33" s="41" t="str" cm="1">
        <f t="array" aca="1" ref="CG33" ca="1">IF(type="M",IF(item_in_plan,IF(AND(show_progress="Yes",item_in_complete),"⚑","◆"),IF(AND(display="Plan vs Base",item_in_base),"◆","")),"")</f>
        <v/>
      </c>
      <c r="CH33" s="41" t="str" cm="1">
        <f t="array" aca="1" ref="CH33" ca="1">IF(type="M",IF(item_in_plan,IF(AND(show_progress="Yes",item_in_complete),"⚑","◆"),IF(AND(display="Plan vs Base",item_in_base),"◆","")),"")</f>
        <v/>
      </c>
      <c r="CI33" s="41" t="str" cm="1">
        <f t="array" aca="1" ref="CI33" ca="1">IF(type="M",IF(item_in_plan,IF(AND(show_progress="Yes",item_in_complete),"⚑","◆"),IF(AND(display="Plan vs Base",item_in_base),"◆","")),"")</f>
        <v/>
      </c>
      <c r="CJ33" s="41" t="str" cm="1">
        <f t="array" aca="1" ref="CJ33" ca="1">IF(type="M",IF(item_in_plan,IF(AND(show_progress="Yes",item_in_complete),"⚑","◆"),IF(AND(display="Plan vs Base",item_in_base),"◆","")),"")</f>
        <v/>
      </c>
      <c r="CK33" s="41" t="str" cm="1">
        <f t="array" aca="1" ref="CK33" ca="1">IF(type="M",IF(item_in_plan,IF(AND(show_progress="Yes",item_in_complete),"⚑","◆"),IF(AND(display="Plan vs Base",item_in_base),"◆","")),"")</f>
        <v/>
      </c>
      <c r="CL33" s="41" t="str" cm="1">
        <f t="array" aca="1" ref="CL33" ca="1">IF(type="M",IF(item_in_plan,IF(AND(show_progress="Yes",item_in_complete),"⚑","◆"),IF(AND(display="Plan vs Base",item_in_base),"◆","")),"")</f>
        <v/>
      </c>
      <c r="CM33" s="41" t="str" cm="1">
        <f t="array" aca="1" ref="CM33" ca="1">IF(type="M",IF(item_in_plan,IF(AND(show_progress="Yes",item_in_complete),"⚑","◆"),IF(AND(display="Plan vs Base",item_in_base),"◆","")),"")</f>
        <v/>
      </c>
      <c r="CN33" s="41" t="str" cm="1">
        <f t="array" aca="1" ref="CN33" ca="1">IF(type="M",IF(item_in_plan,IF(AND(show_progress="Yes",item_in_complete),"⚑","◆"),IF(AND(display="Plan vs Base",item_in_base),"◆","")),"")</f>
        <v/>
      </c>
      <c r="CO33" s="41" t="str" cm="1">
        <f t="array" aca="1" ref="CO33" ca="1">IF(type="M",IF(item_in_plan,IF(AND(show_progress="Yes",item_in_complete),"⚑","◆"),IF(AND(display="Plan vs Base",item_in_base),"◆","")),"")</f>
        <v/>
      </c>
      <c r="CP33" s="41" t="str" cm="1">
        <f t="array" aca="1" ref="CP33" ca="1">IF(type="M",IF(item_in_plan,IF(AND(show_progress="Yes",item_in_complete),"⚑","◆"),IF(AND(display="Plan vs Base",item_in_base),"◆","")),"")</f>
        <v/>
      </c>
      <c r="CQ33" s="41" t="str" cm="1">
        <f t="array" aca="1" ref="CQ33" ca="1">IF(type="M",IF(item_in_plan,IF(AND(show_progress="Yes",item_in_complete),"⚑","◆"),IF(AND(display="Plan vs Base",item_in_base),"◆","")),"")</f>
        <v/>
      </c>
      <c r="CR33" s="41" t="str" cm="1">
        <f t="array" aca="1" ref="CR33" ca="1">IF(type="M",IF(item_in_plan,IF(AND(show_progress="Yes",item_in_complete),"⚑","◆"),IF(AND(display="Plan vs Base",item_in_base),"◆","")),"")</f>
        <v/>
      </c>
      <c r="CS33" s="41" t="str" cm="1">
        <f t="array" aca="1" ref="CS33" ca="1">IF(type="M",IF(item_in_plan,IF(AND(show_progress="Yes",item_in_complete),"⚑","◆"),IF(AND(display="Plan vs Base",item_in_base),"◆","")),"")</f>
        <v/>
      </c>
      <c r="CT33" s="41" t="str" cm="1">
        <f t="array" aca="1" ref="CT33" ca="1">IF(type="M",IF(item_in_plan,IF(AND(show_progress="Yes",item_in_complete),"⚑","◆"),IF(AND(display="Plan vs Base",item_in_base),"◆","")),"")</f>
        <v/>
      </c>
      <c r="CU33" s="41" t="str" cm="1">
        <f t="array" aca="1" ref="CU33" ca="1">IF(type="M",IF(item_in_plan,IF(AND(show_progress="Yes",item_in_complete),"⚑","◆"),IF(AND(display="Plan vs Base",item_in_base),"◆","")),"")</f>
        <v/>
      </c>
      <c r="CV33" s="41" t="str" cm="1">
        <f t="array" aca="1" ref="CV33" ca="1">IF(type="M",IF(item_in_plan,IF(AND(show_progress="Yes",item_in_complete),"⚑","◆"),IF(AND(display="Plan vs Base",item_in_base),"◆","")),"")</f>
        <v/>
      </c>
      <c r="CW33" s="41" t="str" cm="1">
        <f t="array" aca="1" ref="CW33" ca="1">IF(type="M",IF(item_in_plan,IF(AND(show_progress="Yes",item_in_complete),"⚑","◆"),IF(AND(display="Plan vs Base",item_in_base),"◆","")),"")</f>
        <v/>
      </c>
      <c r="CX33" s="41" t="str" cm="1">
        <f t="array" aca="1" ref="CX33" ca="1">IF(type="M",IF(item_in_plan,IF(AND(show_progress="Yes",item_in_complete),"⚑","◆"),IF(AND(display="Plan vs Base",item_in_base),"◆","")),"")</f>
        <v/>
      </c>
      <c r="CY33" s="41" t="str" cm="1">
        <f t="array" aca="1" ref="CY33" ca="1">IF(type="M",IF(item_in_plan,IF(AND(show_progress="Yes",item_in_complete),"⚑","◆"),IF(AND(display="Plan vs Base",item_in_base),"◆","")),"")</f>
        <v/>
      </c>
      <c r="CZ33" s="41" t="str" cm="1">
        <f t="array" aca="1" ref="CZ33" ca="1">IF(type="M",IF(item_in_plan,IF(AND(show_progress="Yes",item_in_complete),"⚑","◆"),IF(AND(display="Plan vs Base",item_in_base),"◆","")),"")</f>
        <v/>
      </c>
      <c r="DA33" s="41" t="str" cm="1">
        <f t="array" aca="1" ref="DA33" ca="1">IF(type="M",IF(item_in_plan,IF(AND(show_progress="Yes",item_in_complete),"⚑","◆"),IF(AND(display="Plan vs Base",item_in_base),"◆","")),"")</f>
        <v/>
      </c>
      <c r="DB33" s="41" t="str" cm="1">
        <f t="array" aca="1" ref="DB33" ca="1">IF(type="M",IF(item_in_plan,IF(AND(show_progress="Yes",item_in_complete),"⚑","◆"),IF(AND(display="Plan vs Base",item_in_base),"◆","")),"")</f>
        <v/>
      </c>
      <c r="DC33" s="41" t="str" cm="1">
        <f t="array" aca="1" ref="DC33" ca="1">IF(type="M",IF(item_in_plan,IF(AND(show_progress="Yes",item_in_complete),"⚑","◆"),IF(AND(display="Plan vs Base",item_in_base),"◆","")),"")</f>
        <v/>
      </c>
      <c r="DD33" s="41" t="str" cm="1">
        <f t="array" aca="1" ref="DD33" ca="1">IF(type="M",IF(item_in_plan,IF(AND(show_progress="Yes",item_in_complete),"⚑","◆"),IF(AND(display="Plan vs Base",item_in_base),"◆","")),"")</f>
        <v/>
      </c>
      <c r="DE33" s="41" t="str" cm="1">
        <f t="array" aca="1" ref="DE33" ca="1">IF(type="M",IF(item_in_plan,IF(AND(show_progress="Yes",item_in_complete),"⚑","◆"),IF(AND(display="Plan vs Base",item_in_base),"◆","")),"")</f>
        <v/>
      </c>
      <c r="DF33" s="41" t="str" cm="1">
        <f t="array" aca="1" ref="DF33" ca="1">IF(type="M",IF(item_in_plan,IF(AND(show_progress="Yes",item_in_complete),"⚑","◆"),IF(AND(display="Plan vs Base",item_in_base),"◆","")),"")</f>
        <v/>
      </c>
      <c r="DG33" s="41" t="str" cm="1">
        <f t="array" aca="1" ref="DG33" ca="1">IF(type="M",IF(item_in_plan,IF(AND(show_progress="Yes",item_in_complete),"⚑","◆"),IF(AND(display="Plan vs Base",item_in_base),"◆","")),"")</f>
        <v/>
      </c>
      <c r="DH33" s="41" t="str" cm="1">
        <f t="array" aca="1" ref="DH33" ca="1">IF(type="M",IF(item_in_plan,IF(AND(show_progress="Yes",item_in_complete),"⚑","◆"),IF(AND(display="Plan vs Base",item_in_base),"◆","")),"")</f>
        <v/>
      </c>
      <c r="DI33" s="41" t="str" cm="1">
        <f t="array" aca="1" ref="DI33" ca="1">IF(type="M",IF(item_in_plan,IF(AND(show_progress="Yes",item_in_complete),"⚑","◆"),IF(AND(display="Plan vs Base",item_in_base),"◆","")),"")</f>
        <v/>
      </c>
      <c r="DJ33" s="41" t="str" cm="1">
        <f t="array" aca="1" ref="DJ33" ca="1">IF(type="M",IF(item_in_plan,IF(AND(show_progress="Yes",item_in_complete),"⚑","◆"),IF(AND(display="Plan vs Base",item_in_base),"◆","")),"")</f>
        <v/>
      </c>
      <c r="DK33" s="41" t="str" cm="1">
        <f t="array" aca="1" ref="DK33" ca="1">IF(type="M",IF(item_in_plan,IF(AND(show_progress="Yes",item_in_complete),"⚑","◆"),IF(AND(display="Plan vs Base",item_in_base),"◆","")),"")</f>
        <v/>
      </c>
      <c r="DL33" s="41" t="str" cm="1">
        <f t="array" aca="1" ref="DL33" ca="1">IF(type="M",IF(item_in_plan,IF(AND(show_progress="Yes",item_in_complete),"⚑","◆"),IF(AND(display="Plan vs Base",item_in_base),"◆","")),"")</f>
        <v/>
      </c>
      <c r="DM33" s="41" t="str" cm="1">
        <f t="array" aca="1" ref="DM33" ca="1">IF(type="M",IF(item_in_plan,IF(AND(show_progress="Yes",item_in_complete),"⚑","◆"),IF(AND(display="Plan vs Base",item_in_base),"◆","")),"")</f>
        <v/>
      </c>
      <c r="DN33" s="41" t="str" cm="1">
        <f t="array" aca="1" ref="DN33" ca="1">IF(type="M",IF(item_in_plan,IF(AND(show_progress="Yes",item_in_complete),"⚑","◆"),IF(AND(display="Plan vs Base",item_in_base),"◆","")),"")</f>
        <v/>
      </c>
      <c r="DO33" s="41" t="str" cm="1">
        <f t="array" aca="1" ref="DO33" ca="1">IF(type="M",IF(item_in_plan,IF(AND(show_progress="Yes",item_in_complete),"⚑","◆"),IF(AND(display="Plan vs Base",item_in_base),"◆","")),"")</f>
        <v/>
      </c>
      <c r="DP33" s="41" t="str" cm="1">
        <f t="array" aca="1" ref="DP33" ca="1">IF(type="M",IF(item_in_plan,IF(AND(show_progress="Yes",item_in_complete),"⚑","◆"),IF(AND(display="Plan vs Base",item_in_base),"◆","")),"")</f>
        <v/>
      </c>
      <c r="DQ33" s="41" t="str" cm="1">
        <f t="array" aca="1" ref="DQ33" ca="1">IF(type="M",IF(item_in_plan,IF(AND(show_progress="Yes",item_in_complete),"⚑","◆"),IF(AND(display="Plan vs Base",item_in_base),"◆","")),"")</f>
        <v/>
      </c>
      <c r="DR33" s="41" t="str" cm="1">
        <f t="array" aca="1" ref="DR33" ca="1">IF(type="M",IF(item_in_plan,IF(AND(show_progress="Yes",item_in_complete),"⚑","◆"),IF(AND(display="Plan vs Base",item_in_base),"◆","")),"")</f>
        <v/>
      </c>
      <c r="DS33" s="41" t="str" cm="1">
        <f t="array" aca="1" ref="DS33" ca="1">IF(type="M",IF(item_in_plan,IF(AND(show_progress="Yes",item_in_complete),"⚑","◆"),IF(AND(display="Plan vs Base",item_in_base),"◆","")),"")</f>
        <v/>
      </c>
      <c r="DT33" s="41" t="str" cm="1">
        <f t="array" aca="1" ref="DT33" ca="1">IF(type="M",IF(item_in_plan,IF(AND(show_progress="Yes",item_in_complete),"⚑","◆"),IF(AND(display="Plan vs Base",item_in_base),"◆","")),"")</f>
        <v/>
      </c>
      <c r="DU33" s="41" t="str" cm="1">
        <f t="array" aca="1" ref="DU33" ca="1">IF(type="M",IF(item_in_plan,IF(AND(show_progress="Yes",item_in_complete),"⚑","◆"),IF(AND(display="Plan vs Base",item_in_base),"◆","")),"")</f>
        <v/>
      </c>
      <c r="DV33" s="41" t="str" cm="1">
        <f t="array" aca="1" ref="DV33" ca="1">IF(type="M",IF(item_in_plan,IF(AND(show_progress="Yes",item_in_complete),"⚑","◆"),IF(AND(display="Plan vs Base",item_in_base),"◆","")),"")</f>
        <v/>
      </c>
      <c r="DW33" s="41" t="str" cm="1">
        <f t="array" aca="1" ref="DW33" ca="1">IF(type="M",IF(item_in_plan,IF(AND(show_progress="Yes",item_in_complete),"⚑","◆"),IF(AND(display="Plan vs Base",item_in_base),"◆","")),"")</f>
        <v/>
      </c>
      <c r="DX33" s="41" t="str" cm="1">
        <f t="array" aca="1" ref="DX33" ca="1">IF(type="M",IF(item_in_plan,IF(AND(show_progress="Yes",item_in_complete),"⚑","◆"),IF(AND(display="Plan vs Base",item_in_base),"◆","")),"")</f>
        <v/>
      </c>
      <c r="DY33" s="41" t="str" cm="1">
        <f t="array" aca="1" ref="DY33" ca="1">IF(type="M",IF(item_in_plan,IF(AND(show_progress="Yes",item_in_complete),"⚑","◆"),IF(AND(display="Plan vs Base",item_in_base),"◆","")),"")</f>
        <v/>
      </c>
      <c r="DZ33" s="41" t="str" cm="1">
        <f t="array" aca="1" ref="DZ33" ca="1">IF(type="M",IF(item_in_plan,IF(AND(show_progress="Yes",item_in_complete),"⚑","◆"),IF(AND(display="Plan vs Base",item_in_base),"◆","")),"")</f>
        <v/>
      </c>
      <c r="EA33" s="41" t="str" cm="1">
        <f t="array" aca="1" ref="EA33" ca="1">IF(type="M",IF(item_in_plan,IF(AND(show_progress="Yes",item_in_complete),"⚑","◆"),IF(AND(display="Plan vs Base",item_in_base),"◆","")),"")</f>
        <v/>
      </c>
      <c r="EB33" s="41" t="str" cm="1">
        <f t="array" aca="1" ref="EB33" ca="1">IF(type="M",IF(item_in_plan,IF(AND(show_progress="Yes",item_in_complete),"⚑","◆"),IF(AND(display="Plan vs Base",item_in_base),"◆","")),"")</f>
        <v/>
      </c>
      <c r="EC33" s="41" t="str" cm="1">
        <f t="array" aca="1" ref="EC33" ca="1">IF(type="M",IF(item_in_plan,IF(AND(show_progress="Yes",item_in_complete),"⚑","◆"),IF(AND(display="Plan vs Base",item_in_base),"◆","")),"")</f>
        <v/>
      </c>
      <c r="ED33" s="41" t="str" cm="1">
        <f t="array" aca="1" ref="ED33" ca="1">IF(type="M",IF(item_in_plan,IF(AND(show_progress="Yes",item_in_complete),"⚑","◆"),IF(AND(display="Plan vs Base",item_in_base),"◆","")),"")</f>
        <v/>
      </c>
      <c r="EE33" s="41" t="str" cm="1">
        <f t="array" aca="1" ref="EE33" ca="1">IF(type="M",IF(item_in_plan,IF(AND(show_progress="Yes",item_in_complete),"⚑","◆"),IF(AND(display="Plan vs Base",item_in_base),"◆","")),"")</f>
        <v/>
      </c>
      <c r="EF33" s="41" t="str" cm="1">
        <f t="array" aca="1" ref="EF33" ca="1">IF(type="M",IF(item_in_plan,IF(AND(show_progress="Yes",item_in_complete),"⚑","◆"),IF(AND(display="Plan vs Base",item_in_base),"◆","")),"")</f>
        <v/>
      </c>
      <c r="EG33" s="41" t="str" cm="1">
        <f t="array" aca="1" ref="EG33" ca="1">IF(type="M",IF(item_in_plan,IF(AND(show_progress="Yes",item_in_complete),"⚑","◆"),IF(AND(display="Plan vs Base",item_in_base),"◆","")),"")</f>
        <v/>
      </c>
      <c r="EH33" s="41" t="str" cm="1">
        <f t="array" aca="1" ref="EH33" ca="1">IF(type="M",IF(item_in_plan,IF(AND(show_progress="Yes",item_in_complete),"⚑","◆"),IF(AND(display="Plan vs Base",item_in_base),"◆","")),"")</f>
        <v/>
      </c>
      <c r="EI33" s="41" t="str" cm="1">
        <f t="array" aca="1" ref="EI33" ca="1">IF(type="M",IF(item_in_plan,IF(AND(show_progress="Yes",item_in_complete),"⚑","◆"),IF(AND(display="Plan vs Base",item_in_base),"◆","")),"")</f>
        <v/>
      </c>
      <c r="EJ33" s="41" t="str" cm="1">
        <f t="array" aca="1" ref="EJ33" ca="1">IF(type="M",IF(item_in_plan,IF(AND(show_progress="Yes",item_in_complete),"⚑","◆"),IF(AND(display="Plan vs Base",item_in_base),"◆","")),"")</f>
        <v/>
      </c>
      <c r="EK33" s="41" t="str" cm="1">
        <f t="array" aca="1" ref="EK33" ca="1">IF(type="M",IF(item_in_plan,IF(AND(show_progress="Yes",item_in_complete),"⚑","◆"),IF(AND(display="Plan vs Base",item_in_base),"◆","")),"")</f>
        <v/>
      </c>
      <c r="EL33" s="41" t="str" cm="1">
        <f t="array" aca="1" ref="EL33" ca="1">IF(type="M",IF(item_in_plan,IF(AND(show_progress="Yes",item_in_complete),"⚑","◆"),IF(AND(display="Plan vs Base",item_in_base),"◆","")),"")</f>
        <v/>
      </c>
      <c r="EM33" s="41" t="str" cm="1">
        <f t="array" aca="1" ref="EM33" ca="1">IF(type="M",IF(item_in_plan,IF(AND(show_progress="Yes",item_in_complete),"⚑","◆"),IF(AND(display="Plan vs Base",item_in_base),"◆","")),"")</f>
        <v/>
      </c>
      <c r="EN33" s="41" t="str" cm="1">
        <f t="array" aca="1" ref="EN33" ca="1">IF(type="M",IF(item_in_plan,IF(AND(show_progress="Yes",item_in_complete),"⚑","◆"),IF(AND(display="Plan vs Base",item_in_base),"◆","")),"")</f>
        <v/>
      </c>
      <c r="EO33" s="41" t="str" cm="1">
        <f t="array" aca="1" ref="EO33" ca="1">IF(type="M",IF(item_in_plan,IF(AND(show_progress="Yes",item_in_complete),"⚑","◆"),IF(AND(display="Plan vs Base",item_in_base),"◆","")),"")</f>
        <v/>
      </c>
      <c r="EP33" s="41" t="str" cm="1">
        <f t="array" aca="1" ref="EP33" ca="1">IF(type="M",IF(item_in_plan,IF(AND(show_progress="Yes",item_in_complete),"⚑","◆"),IF(AND(display="Plan vs Base",item_in_base),"◆","")),"")</f>
        <v/>
      </c>
      <c r="EQ33" s="41" t="str" cm="1">
        <f t="array" aca="1" ref="EQ33" ca="1">IF(type="M",IF(item_in_plan,IF(AND(show_progress="Yes",item_in_complete),"⚑","◆"),IF(AND(display="Plan vs Base",item_in_base),"◆","")),"")</f>
        <v/>
      </c>
      <c r="ER33" s="41" t="str" cm="1">
        <f t="array" aca="1" ref="ER33" ca="1">IF(type="M",IF(item_in_plan,IF(AND(show_progress="Yes",item_in_complete),"⚑","◆"),IF(AND(display="Plan vs Base",item_in_base),"◆","")),"")</f>
        <v/>
      </c>
      <c r="ES33" s="41" t="str" cm="1">
        <f t="array" aca="1" ref="ES33" ca="1">IF(type="M",IF(item_in_plan,IF(AND(show_progress="Yes",item_in_complete),"⚑","◆"),IF(AND(display="Plan vs Base",item_in_base),"◆","")),"")</f>
        <v/>
      </c>
      <c r="ET33" s="41" t="str" cm="1">
        <f t="array" aca="1" ref="ET33" ca="1">IF(type="M",IF(item_in_plan,IF(AND(show_progress="Yes",item_in_complete),"⚑","◆"),IF(AND(display="Plan vs Base",item_in_base),"◆","")),"")</f>
        <v/>
      </c>
      <c r="EU33" s="41" t="str" cm="1">
        <f t="array" aca="1" ref="EU33" ca="1">IF(type="M",IF(item_in_plan,IF(AND(show_progress="Yes",item_in_complete),"⚑","◆"),IF(AND(display="Plan vs Base",item_in_base),"◆","")),"")</f>
        <v/>
      </c>
      <c r="EV33" s="41" t="str" cm="1">
        <f t="array" aca="1" ref="EV33" ca="1">IF(type="M",IF(item_in_plan,IF(AND(show_progress="Yes",item_in_complete),"⚑","◆"),IF(AND(display="Plan vs Base",item_in_base),"◆","")),"")</f>
        <v/>
      </c>
      <c r="EW33" s="41" t="str" cm="1">
        <f t="array" aca="1" ref="EW33" ca="1">IF(type="M",IF(item_in_plan,IF(AND(show_progress="Yes",item_in_complete),"⚑","◆"),IF(AND(display="Plan vs Base",item_in_base),"◆","")),"")</f>
        <v/>
      </c>
      <c r="EX33" s="41" t="str" cm="1">
        <f t="array" aca="1" ref="EX33" ca="1">IF(type="M",IF(item_in_plan,IF(AND(show_progress="Yes",item_in_complete),"⚑","◆"),IF(AND(display="Plan vs Base",item_in_base),"◆","")),"")</f>
        <v/>
      </c>
      <c r="EY33" s="41" t="str" cm="1">
        <f t="array" aca="1" ref="EY33" ca="1">IF(type="M",IF(item_in_plan,IF(AND(show_progress="Yes",item_in_complete),"⚑","◆"),IF(AND(display="Plan vs Base",item_in_base),"◆","")),"")</f>
        <v/>
      </c>
      <c r="EZ33" s="41" t="str" cm="1">
        <f t="array" aca="1" ref="EZ33" ca="1">IF(type="M",IF(item_in_plan,IF(AND(show_progress="Yes",item_in_complete),"⚑","◆"),IF(AND(display="Plan vs Base",item_in_base),"◆","")),"")</f>
        <v/>
      </c>
      <c r="FA33" s="41" t="str" cm="1">
        <f t="array" aca="1" ref="FA33" ca="1">IF(type="M",IF(item_in_plan,IF(AND(show_progress="Yes",item_in_complete),"⚑","◆"),IF(AND(display="Plan vs Base",item_in_base),"◆","")),"")</f>
        <v/>
      </c>
      <c r="FB33" s="41" t="str" cm="1">
        <f t="array" aca="1" ref="FB33" ca="1">IF(type="M",IF(item_in_plan,IF(AND(show_progress="Yes",item_in_complete),"⚑","◆"),IF(AND(display="Plan vs Base",item_in_base),"◆","")),"")</f>
        <v/>
      </c>
      <c r="FC33" s="41" t="str" cm="1">
        <f t="array" aca="1" ref="FC33" ca="1">IF(type="M",IF(item_in_plan,IF(AND(show_progress="Yes",item_in_complete),"⚑","◆"),IF(AND(display="Plan vs Base",item_in_base),"◆","")),"")</f>
        <v/>
      </c>
      <c r="FD33" s="41" t="str" cm="1">
        <f t="array" aca="1" ref="FD33" ca="1">IF(type="M",IF(item_in_plan,IF(AND(show_progress="Yes",item_in_complete),"⚑","◆"),IF(AND(display="Plan vs Base",item_in_base),"◆","")),"")</f>
        <v/>
      </c>
      <c r="FE33" s="41" t="str" cm="1">
        <f t="array" aca="1" ref="FE33" ca="1">IF(type="M",IF(item_in_plan,IF(AND(show_progress="Yes",item_in_complete),"⚑","◆"),IF(AND(display="Plan vs Base",item_in_base),"◆","")),"")</f>
        <v/>
      </c>
      <c r="FF33" s="41" t="str" cm="1">
        <f t="array" aca="1" ref="FF33" ca="1">IF(type="M",IF(item_in_plan,IF(AND(show_progress="Yes",item_in_complete),"⚑","◆"),IF(AND(display="Plan vs Base",item_in_base),"◆","")),"")</f>
        <v/>
      </c>
      <c r="FG33" s="41" t="str" cm="1">
        <f t="array" aca="1" ref="FG33" ca="1">IF(type="M",IF(item_in_plan,IF(AND(show_progress="Yes",item_in_complete),"⚑","◆"),IF(AND(display="Plan vs Base",item_in_base),"◆","")),"")</f>
        <v/>
      </c>
      <c r="FH33" s="41" t="str" cm="1">
        <f t="array" aca="1" ref="FH33" ca="1">IF(type="M",IF(item_in_plan,IF(AND(show_progress="Yes",item_in_complete),"⚑","◆"),IF(AND(display="Plan vs Base",item_in_base),"◆","")),"")</f>
        <v/>
      </c>
      <c r="FI33" s="41" t="str" cm="1">
        <f t="array" aca="1" ref="FI33" ca="1">IF(type="M",IF(item_in_plan,IF(AND(show_progress="Yes",item_in_complete),"⚑","◆"),IF(AND(display="Plan vs Base",item_in_base),"◆","")),"")</f>
        <v/>
      </c>
      <c r="FJ33" s="41" t="str" cm="1">
        <f t="array" aca="1" ref="FJ33" ca="1">IF(type="M",IF(item_in_plan,IF(AND(show_progress="Yes",item_in_complete),"⚑","◆"),IF(AND(display="Plan vs Base",item_in_base),"◆","")),"")</f>
        <v/>
      </c>
      <c r="FK33" s="41" t="str" cm="1">
        <f t="array" aca="1" ref="FK33" ca="1">IF(type="M",IF(item_in_plan,IF(AND(show_progress="Yes",item_in_complete),"⚑","◆"),IF(AND(display="Plan vs Base",item_in_base),"◆","")),"")</f>
        <v/>
      </c>
      <c r="FL33" s="41" t="str" cm="1">
        <f t="array" aca="1" ref="FL33" ca="1">IF(type="M",IF(item_in_plan,IF(AND(show_progress="Yes",item_in_complete),"⚑","◆"),IF(AND(display="Plan vs Base",item_in_base),"◆","")),"")</f>
        <v/>
      </c>
      <c r="FM33" s="41" t="str" cm="1">
        <f t="array" aca="1" ref="FM33" ca="1">IF(type="M",IF(item_in_plan,IF(AND(show_progress="Yes",item_in_complete),"⚑","◆"),IF(AND(display="Plan vs Base",item_in_base),"◆","")),"")</f>
        <v/>
      </c>
      <c r="FN33" s="41" t="str" cm="1">
        <f t="array" aca="1" ref="FN33" ca="1">IF(type="M",IF(item_in_plan,IF(AND(show_progress="Yes",item_in_complete),"⚑","◆"),IF(AND(display="Plan vs Base",item_in_base),"◆","")),"")</f>
        <v/>
      </c>
      <c r="FO33" s="41" t="str" cm="1">
        <f t="array" aca="1" ref="FO33" ca="1">IF(type="M",IF(item_in_plan,IF(AND(show_progress="Yes",item_in_complete),"⚑","◆"),IF(AND(display="Plan vs Base",item_in_base),"◆","")),"")</f>
        <v/>
      </c>
      <c r="FP33" s="41" t="str" cm="1">
        <f t="array" aca="1" ref="FP33" ca="1">IF(type="M",IF(item_in_plan,IF(AND(show_progress="Yes",item_in_complete),"⚑","◆"),IF(AND(display="Plan vs Base",item_in_base),"◆","")),"")</f>
        <v/>
      </c>
      <c r="FQ33" s="41" t="str" cm="1">
        <f t="array" aca="1" ref="FQ33" ca="1">IF(type="M",IF(item_in_plan,IF(AND(show_progress="Yes",item_in_complete),"⚑","◆"),IF(AND(display="Plan vs Base",item_in_base),"◆","")),"")</f>
        <v/>
      </c>
      <c r="FR33" s="41" t="str" cm="1">
        <f t="array" aca="1" ref="FR33" ca="1">IF(type="M",IF(item_in_plan,IF(AND(show_progress="Yes",item_in_complete),"⚑","◆"),IF(AND(display="Plan vs Base",item_in_base),"◆","")),"")</f>
        <v/>
      </c>
      <c r="FS33" s="41" t="str" cm="1">
        <f t="array" aca="1" ref="FS33" ca="1">IF(type="M",IF(item_in_plan,IF(AND(show_progress="Yes",item_in_complete),"⚑","◆"),IF(AND(display="Plan vs Base",item_in_base),"◆","")),"")</f>
        <v/>
      </c>
      <c r="FT33" s="41" t="str" cm="1">
        <f t="array" aca="1" ref="FT33" ca="1">IF(type="M",IF(item_in_plan,IF(AND(show_progress="Yes",item_in_complete),"⚑","◆"),IF(AND(display="Plan vs Base",item_in_base),"◆","")),"")</f>
        <v/>
      </c>
      <c r="FU33" s="41" t="str" cm="1">
        <f t="array" aca="1" ref="FU33" ca="1">IF(type="M",IF(item_in_plan,IF(AND(show_progress="Yes",item_in_complete),"⚑","◆"),IF(AND(display="Plan vs Base",item_in_base),"◆","")),"")</f>
        <v/>
      </c>
      <c r="FV33" s="41" t="str" cm="1">
        <f t="array" aca="1" ref="FV33" ca="1">IF(type="M",IF(item_in_plan,IF(AND(show_progress="Yes",item_in_complete),"⚑","◆"),IF(AND(display="Plan vs Base",item_in_base),"◆","")),"")</f>
        <v/>
      </c>
      <c r="FW33" s="41" t="str" cm="1">
        <f t="array" aca="1" ref="FW33" ca="1">IF(type="M",IF(item_in_plan,IF(AND(show_progress="Yes",item_in_complete),"⚑","◆"),IF(AND(display="Plan vs Base",item_in_base),"◆","")),"")</f>
        <v/>
      </c>
      <c r="FX33" s="41" t="str" cm="1">
        <f t="array" aca="1" ref="FX33" ca="1">IF(type="M",IF(item_in_plan,IF(AND(show_progress="Yes",item_in_complete),"⚑","◆"),IF(AND(display="Plan vs Base",item_in_base),"◆","")),"")</f>
        <v/>
      </c>
      <c r="FY33" s="41" t="str" cm="1">
        <f t="array" aca="1" ref="FY33" ca="1">IF(type="M",IF(item_in_plan,IF(AND(show_progress="Yes",item_in_complete),"⚑","◆"),IF(AND(display="Plan vs Base",item_in_base),"◆","")),"")</f>
        <v/>
      </c>
      <c r="FZ33" s="41" t="str" cm="1">
        <f t="array" aca="1" ref="FZ33" ca="1">IF(type="M",IF(item_in_plan,IF(AND(show_progress="Yes",item_in_complete),"⚑","◆"),IF(AND(display="Plan vs Base",item_in_base),"◆","")),"")</f>
        <v/>
      </c>
      <c r="GA33" s="41" t="str" cm="1">
        <f t="array" aca="1" ref="GA33" ca="1">IF(type="M",IF(item_in_plan,IF(AND(show_progress="Yes",item_in_complete),"⚑","◆"),IF(AND(display="Plan vs Base",item_in_base),"◆","")),"")</f>
        <v/>
      </c>
      <c r="GB33" s="41" t="str" cm="1">
        <f t="array" aca="1" ref="GB33" ca="1">IF(type="M",IF(item_in_plan,IF(AND(show_progress="Yes",item_in_complete),"⚑","◆"),IF(AND(display="Plan vs Base",item_in_base),"◆","")),"")</f>
        <v/>
      </c>
      <c r="GC33" s="41" t="str" cm="1">
        <f t="array" aca="1" ref="GC33" ca="1">IF(type="M",IF(item_in_plan,IF(AND(show_progress="Yes",item_in_complete),"⚑","◆"),IF(AND(display="Plan vs Base",item_in_base),"◆","")),"")</f>
        <v/>
      </c>
      <c r="GD33" s="41" t="str" cm="1">
        <f t="array" aca="1" ref="GD33" ca="1">IF(type="M",IF(item_in_plan,IF(AND(show_progress="Yes",item_in_complete),"⚑","◆"),IF(AND(display="Plan vs Base",item_in_base),"◆","")),"")</f>
        <v/>
      </c>
      <c r="GE33" s="41" t="str" cm="1">
        <f t="array" aca="1" ref="GE33" ca="1">IF(type="M",IF(item_in_plan,IF(AND(show_progress="Yes",item_in_complete),"⚑","◆"),IF(AND(display="Plan vs Base",item_in_base),"◆","")),"")</f>
        <v/>
      </c>
      <c r="GF33" s="41" t="str" cm="1">
        <f t="array" aca="1" ref="GF33" ca="1">IF(type="M",IF(item_in_plan,IF(AND(show_progress="Yes",item_in_complete),"⚑","◆"),IF(AND(display="Plan vs Base",item_in_base),"◆","")),"")</f>
        <v/>
      </c>
      <c r="GG33" s="41" t="str" cm="1">
        <f t="array" aca="1" ref="GG33" ca="1">IF(type="M",IF(item_in_plan,IF(AND(show_progress="Yes",item_in_complete),"⚑","◆"),IF(AND(display="Plan vs Base",item_in_base),"◆","")),"")</f>
        <v/>
      </c>
      <c r="GH33" s="41" t="str" cm="1">
        <f t="array" aca="1" ref="GH33" ca="1">IF(type="M",IF(item_in_plan,IF(AND(show_progress="Yes",item_in_complete),"⚑","◆"),IF(AND(display="Plan vs Base",item_in_base),"◆","")),"")</f>
        <v/>
      </c>
      <c r="GI33" s="41" t="str" cm="1">
        <f t="array" aca="1" ref="GI33" ca="1">IF(type="M",IF(item_in_plan,IF(AND(show_progress="Yes",item_in_complete),"⚑","◆"),IF(AND(display="Plan vs Base",item_in_base),"◆","")),"")</f>
        <v/>
      </c>
      <c r="GJ33" s="41" t="str" cm="1">
        <f t="array" aca="1" ref="GJ33" ca="1">IF(type="M",IF(item_in_plan,IF(AND(show_progress="Yes",item_in_complete),"⚑","◆"),IF(AND(display="Plan vs Base",item_in_base),"◆","")),"")</f>
        <v/>
      </c>
      <c r="GK33" s="41" t="str" cm="1">
        <f t="array" aca="1" ref="GK33" ca="1">IF(type="M",IF(item_in_plan,IF(AND(show_progress="Yes",item_in_complete),"⚑","◆"),IF(AND(display="Plan vs Base",item_in_base),"◆","")),"")</f>
        <v/>
      </c>
      <c r="GL33" s="41" t="str" cm="1">
        <f t="array" aca="1" ref="GL33" ca="1">IF(type="M",IF(item_in_plan,IF(AND(show_progress="Yes",item_in_complete),"⚑","◆"),IF(AND(display="Plan vs Base",item_in_base),"◆","")),"")</f>
        <v/>
      </c>
      <c r="GM33" s="41" t="str" cm="1">
        <f t="array" aca="1" ref="GM33" ca="1">IF(type="M",IF(item_in_plan,IF(AND(show_progress="Yes",item_in_complete),"⚑","◆"),IF(AND(display="Plan vs Base",item_in_base),"◆","")),"")</f>
        <v/>
      </c>
      <c r="GN33" s="41" t="str" cm="1">
        <f t="array" aca="1" ref="GN33" ca="1">IF(type="M",IF(item_in_plan,IF(AND(show_progress="Yes",item_in_complete),"⚑","◆"),IF(AND(display="Plan vs Base",item_in_base),"◆","")),"")</f>
        <v/>
      </c>
      <c r="GO33" s="41" t="str" cm="1">
        <f t="array" aca="1" ref="GO33" ca="1">IF(type="M",IF(item_in_plan,IF(AND(show_progress="Yes",item_in_complete),"⚑","◆"),IF(AND(display="Plan vs Base",item_in_base),"◆","")),"")</f>
        <v/>
      </c>
      <c r="GP33" s="41" t="str" cm="1">
        <f t="array" aca="1" ref="GP33" ca="1">IF(type="M",IF(item_in_plan,IF(AND(show_progress="Yes",item_in_complete),"⚑","◆"),IF(AND(display="Plan vs Base",item_in_base),"◆","")),"")</f>
        <v/>
      </c>
      <c r="GQ33" s="41" t="str" cm="1">
        <f t="array" aca="1" ref="GQ33" ca="1">IF(type="M",IF(item_in_plan,IF(AND(show_progress="Yes",item_in_complete),"⚑","◆"),IF(AND(display="Plan vs Base",item_in_base),"◆","")),"")</f>
        <v/>
      </c>
      <c r="GR33" s="41" t="str" cm="1">
        <f t="array" aca="1" ref="GR33" ca="1">IF(type="M",IF(item_in_plan,IF(AND(show_progress="Yes",item_in_complete),"⚑","◆"),IF(AND(display="Plan vs Base",item_in_base),"◆","")),"")</f>
        <v/>
      </c>
      <c r="GS33" s="41" t="str" cm="1">
        <f t="array" aca="1" ref="GS33" ca="1">IF(type="M",IF(item_in_plan,IF(AND(show_progress="Yes",item_in_complete),"⚑","◆"),IF(AND(display="Plan vs Base",item_in_base),"◆","")),"")</f>
        <v/>
      </c>
      <c r="GT33" s="41" t="str" cm="1">
        <f t="array" aca="1" ref="GT33" ca="1">IF(type="M",IF(item_in_plan,IF(AND(show_progress="Yes",item_in_complete),"⚑","◆"),IF(AND(display="Plan vs Base",item_in_base),"◆","")),"")</f>
        <v/>
      </c>
      <c r="GU33" s="41" t="str" cm="1">
        <f t="array" aca="1" ref="GU33" ca="1">IF(type="M",IF(item_in_plan,IF(AND(show_progress="Yes",item_in_complete),"⚑","◆"),IF(AND(display="Plan vs Base",item_in_base),"◆","")),"")</f>
        <v/>
      </c>
      <c r="GV33" s="41" t="str" cm="1">
        <f t="array" aca="1" ref="GV33" ca="1">IF(type="M",IF(item_in_plan,IF(AND(show_progress="Yes",item_in_complete),"⚑","◆"),IF(AND(display="Plan vs Base",item_in_base),"◆","")),"")</f>
        <v/>
      </c>
      <c r="GW33" s="41" t="str" cm="1">
        <f t="array" aca="1" ref="GW33" ca="1">IF(type="M",IF(item_in_plan,IF(AND(show_progress="Yes",item_in_complete),"⚑","◆"),IF(AND(display="Plan vs Base",item_in_base),"◆","")),"")</f>
        <v/>
      </c>
      <c r="GX33" s="41" t="str" cm="1">
        <f t="array" aca="1" ref="GX33" ca="1">IF(type="M",IF(item_in_plan,IF(AND(show_progress="Yes",item_in_complete),"⚑","◆"),IF(AND(display="Plan vs Base",item_in_base),"◆","")),"")</f>
        <v/>
      </c>
      <c r="GY33" s="41" t="str" cm="1">
        <f t="array" aca="1" ref="GY33" ca="1">IF(type="M",IF(item_in_plan,IF(AND(show_progress="Yes",item_in_complete),"⚑","◆"),IF(AND(display="Plan vs Base",item_in_base),"◆","")),"")</f>
        <v/>
      </c>
      <c r="GZ33" s="41" t="str" cm="1">
        <f t="array" aca="1" ref="GZ33" ca="1">IF(type="M",IF(item_in_plan,IF(AND(show_progress="Yes",item_in_complete),"⚑","◆"),IF(AND(display="Plan vs Base",item_in_base),"◆","")),"")</f>
        <v/>
      </c>
    </row>
    <row r="34" spans="1:208" s="34" customFormat="1" ht="12.75">
      <c r="A34" s="81"/>
      <c r="B34" s="42">
        <f t="shared" ca="1" si="9"/>
        <v>20</v>
      </c>
      <c r="C34" s="82">
        <f ca="1">IF(type&lt;&gt;"",IF(ROW(stage_id)=ROW($C$13)+2,1,IF(type="S",MAX(prev_col_range)+1,MAX(prev_col_range))))</f>
        <v>3</v>
      </c>
      <c r="D34" s="83">
        <f ca="1">_xlfn.IFNA(IF(OR(type="T",type="M"),MATCH(role,Setting!$I$9:$I$16,0),-1),-1)</f>
        <v>-1</v>
      </c>
      <c r="E34" s="42" t="s">
        <v>55</v>
      </c>
      <c r="F34" s="41" t="s">
        <v>75</v>
      </c>
      <c r="H34" s="41" t="str">
        <f ca="1">_xlfn.IFNA(INDEX(Setting!$P$9:$P$28,MATCH(team_member,Setting!$N$9:$N$28,0)),"")</f>
        <v/>
      </c>
      <c r="I34" s="41"/>
      <c r="J34" s="43"/>
      <c r="K34" s="95"/>
      <c r="L34" s="71"/>
      <c r="M34" s="91">
        <f ca="1">B28</f>
        <v>14</v>
      </c>
      <c r="N34" s="72" t="str">
        <f t="shared" ca="1" si="10"/>
        <v>↖</v>
      </c>
      <c r="O34" s="73" t="str" cm="1">
        <f t="array" aca="1" ref="O34" ca="1">IFERROR("("&amp;d.type&amp;") "&amp;IF(LEN(d.name)&gt;7,LEFT(d.name,7)&amp;"…",d.name),"")</f>
        <v>(T) Surface…</v>
      </c>
      <c r="P34" s="79" t="s">
        <v>62</v>
      </c>
      <c r="Q34" s="92"/>
      <c r="R34" s="94">
        <v>30</v>
      </c>
      <c r="S34" s="70" cm="1">
        <f t="array" aca="1" ref="S34" ca="1">IFERROR(IF(ind.start&gt;0,ind.start,IF(ind.end&lt;&gt;"",plan_start_calculation,IF(d.id&lt;&gt;"",IF(OR(d.conn="FS",d.conn=""),fs_calculation,IF(d.conn="SS",ss_calculation,plan_start_calculation)),""))),"")</f>
        <v>44962</v>
      </c>
      <c r="T34" s="71" cm="1">
        <f t="array" aca="1" ref="T34" ca="1">IFERROR(IF(ind.start&lt;&gt;"",plan_end_calculation,IF(ind.end&lt;&gt;"",ind.end,IF(d.id&lt;&gt;"",IF(d.conn="SF",sf_calculation,IF(d.conn="FF",ff_calculation,plan_end_calculation)),""))),"")</f>
        <v>44991</v>
      </c>
      <c r="U34" s="93">
        <v>44962</v>
      </c>
      <c r="V34" s="93">
        <v>44991</v>
      </c>
      <c r="W34" s="97"/>
      <c r="X34" s="41" t="str" cm="1">
        <f t="array" aca="1" ref="X34" ca="1">IF(type="M",IF(item_in_plan,IF(AND(show_progress="Yes",item_in_complete),"⚑","◆"),IF(AND(display="Plan vs Base",item_in_base),"◆","")),"")</f>
        <v/>
      </c>
      <c r="Y34" s="41" t="str" cm="1">
        <f t="array" aca="1" ref="Y34" ca="1">IF(type="M",IF(item_in_plan,IF(AND(show_progress="Yes",item_in_complete),"⚑","◆"),IF(AND(display="Plan vs Base",item_in_base),"◆","")),"")</f>
        <v/>
      </c>
      <c r="Z34" s="41" t="str" cm="1">
        <f t="array" aca="1" ref="Z34" ca="1">IF(type="M",IF(item_in_plan,IF(AND(show_progress="Yes",item_in_complete),"⚑","◆"),IF(AND(display="Plan vs Base",item_in_base),"◆","")),"")</f>
        <v/>
      </c>
      <c r="AA34" s="41" t="str" cm="1">
        <f t="array" aca="1" ref="AA34" ca="1">IF(type="M",IF(item_in_plan,IF(AND(show_progress="Yes",item_in_complete),"⚑","◆"),IF(AND(display="Plan vs Base",item_in_base),"◆","")),"")</f>
        <v/>
      </c>
      <c r="AB34" s="41" t="str" cm="1">
        <f t="array" aca="1" ref="AB34" ca="1">IF(type="M",IF(item_in_plan,IF(AND(show_progress="Yes",item_in_complete),"⚑","◆"),IF(AND(display="Plan vs Base",item_in_base),"◆","")),"")</f>
        <v/>
      </c>
      <c r="AC34" s="41" t="str" cm="1">
        <f t="array" aca="1" ref="AC34" ca="1">IF(type="M",IF(item_in_plan,IF(AND(show_progress="Yes",item_in_complete),"⚑","◆"),IF(AND(display="Plan vs Base",item_in_base),"◆","")),"")</f>
        <v/>
      </c>
      <c r="AD34" s="41" t="str" cm="1">
        <f t="array" aca="1" ref="AD34" ca="1">IF(type="M",IF(item_in_plan,IF(AND(show_progress="Yes",item_in_complete),"⚑","◆"),IF(AND(display="Plan vs Base",item_in_base),"◆","")),"")</f>
        <v/>
      </c>
      <c r="AE34" s="41" t="str" cm="1">
        <f t="array" aca="1" ref="AE34" ca="1">IF(type="M",IF(item_in_plan,IF(AND(show_progress="Yes",item_in_complete),"⚑","◆"),IF(AND(display="Plan vs Base",item_in_base),"◆","")),"")</f>
        <v/>
      </c>
      <c r="AF34" s="41" t="str" cm="1">
        <f t="array" aca="1" ref="AF34" ca="1">IF(type="M",IF(item_in_plan,IF(AND(show_progress="Yes",item_in_complete),"⚑","◆"),IF(AND(display="Plan vs Base",item_in_base),"◆","")),"")</f>
        <v/>
      </c>
      <c r="AG34" s="41" t="str" cm="1">
        <f t="array" aca="1" ref="AG34" ca="1">IF(type="M",IF(item_in_plan,IF(AND(show_progress="Yes",item_in_complete),"⚑","◆"),IF(AND(display="Plan vs Base",item_in_base),"◆","")),"")</f>
        <v/>
      </c>
      <c r="AH34" s="41" t="str" cm="1">
        <f t="array" aca="1" ref="AH34" ca="1">IF(type="M",IF(item_in_plan,IF(AND(show_progress="Yes",item_in_complete),"⚑","◆"),IF(AND(display="Plan vs Base",item_in_base),"◆","")),"")</f>
        <v/>
      </c>
      <c r="AI34" s="41" t="str" cm="1">
        <f t="array" aca="1" ref="AI34" ca="1">IF(type="M",IF(item_in_plan,IF(AND(show_progress="Yes",item_in_complete),"⚑","◆"),IF(AND(display="Plan vs Base",item_in_base),"◆","")),"")</f>
        <v/>
      </c>
      <c r="AJ34" s="41" t="str" cm="1">
        <f t="array" aca="1" ref="AJ34" ca="1">IF(type="M",IF(item_in_plan,IF(AND(show_progress="Yes",item_in_complete),"⚑","◆"),IF(AND(display="Plan vs Base",item_in_base),"◆","")),"")</f>
        <v/>
      </c>
      <c r="AK34" s="41" t="str" cm="1">
        <f t="array" aca="1" ref="AK34" ca="1">IF(type="M",IF(item_in_plan,IF(AND(show_progress="Yes",item_in_complete),"⚑","◆"),IF(AND(display="Plan vs Base",item_in_base),"◆","")),"")</f>
        <v/>
      </c>
      <c r="AL34" s="41" t="str" cm="1">
        <f t="array" aca="1" ref="AL34" ca="1">IF(type="M",IF(item_in_plan,IF(AND(show_progress="Yes",item_in_complete),"⚑","◆"),IF(AND(display="Plan vs Base",item_in_base),"◆","")),"")</f>
        <v/>
      </c>
      <c r="AM34" s="41" t="str" cm="1">
        <f t="array" aca="1" ref="AM34" ca="1">IF(type="M",IF(item_in_plan,IF(AND(show_progress="Yes",item_in_complete),"⚑","◆"),IF(AND(display="Plan vs Base",item_in_base),"◆","")),"")</f>
        <v/>
      </c>
      <c r="AN34" s="41" t="str" cm="1">
        <f t="array" aca="1" ref="AN34" ca="1">IF(type="M",IF(item_in_plan,IF(AND(show_progress="Yes",item_in_complete),"⚑","◆"),IF(AND(display="Plan vs Base",item_in_base),"◆","")),"")</f>
        <v/>
      </c>
      <c r="AO34" s="41" t="str" cm="1">
        <f t="array" aca="1" ref="AO34" ca="1">IF(type="M",IF(item_in_plan,IF(AND(show_progress="Yes",item_in_complete),"⚑","◆"),IF(AND(display="Plan vs Base",item_in_base),"◆","")),"")</f>
        <v/>
      </c>
      <c r="AP34" s="41" t="str" cm="1">
        <f t="array" aca="1" ref="AP34" ca="1">IF(type="M",IF(item_in_plan,IF(AND(show_progress="Yes",item_in_complete),"⚑","◆"),IF(AND(display="Plan vs Base",item_in_base),"◆","")),"")</f>
        <v/>
      </c>
      <c r="AQ34" s="41" t="str" cm="1">
        <f t="array" aca="1" ref="AQ34" ca="1">IF(type="M",IF(item_in_plan,IF(AND(show_progress="Yes",item_in_complete),"⚑","◆"),IF(AND(display="Plan vs Base",item_in_base),"◆","")),"")</f>
        <v/>
      </c>
      <c r="AR34" s="41" t="str" cm="1">
        <f t="array" aca="1" ref="AR34" ca="1">IF(type="M",IF(item_in_plan,IF(AND(show_progress="Yes",item_in_complete),"⚑","◆"),IF(AND(display="Plan vs Base",item_in_base),"◆","")),"")</f>
        <v/>
      </c>
      <c r="AS34" s="41" t="str" cm="1">
        <f t="array" aca="1" ref="AS34" ca="1">IF(type="M",IF(item_in_plan,IF(AND(show_progress="Yes",item_in_complete),"⚑","◆"),IF(AND(display="Plan vs Base",item_in_base),"◆","")),"")</f>
        <v/>
      </c>
      <c r="AT34" s="41" t="str" cm="1">
        <f t="array" aca="1" ref="AT34" ca="1">IF(type="M",IF(item_in_plan,IF(AND(show_progress="Yes",item_in_complete),"⚑","◆"),IF(AND(display="Plan vs Base",item_in_base),"◆","")),"")</f>
        <v/>
      </c>
      <c r="AU34" s="41" t="str" cm="1">
        <f t="array" aca="1" ref="AU34" ca="1">IF(type="M",IF(item_in_plan,IF(AND(show_progress="Yes",item_in_complete),"⚑","◆"),IF(AND(display="Plan vs Base",item_in_base),"◆","")),"")</f>
        <v/>
      </c>
      <c r="AV34" s="41" t="str" cm="1">
        <f t="array" aca="1" ref="AV34" ca="1">IF(type="M",IF(item_in_plan,IF(AND(show_progress="Yes",item_in_complete),"⚑","◆"),IF(AND(display="Plan vs Base",item_in_base),"◆","")),"")</f>
        <v/>
      </c>
      <c r="AW34" s="41" t="str" cm="1">
        <f t="array" aca="1" ref="AW34" ca="1">IF(type="M",IF(item_in_plan,IF(AND(show_progress="Yes",item_in_complete),"⚑","◆"),IF(AND(display="Plan vs Base",item_in_base),"◆","")),"")</f>
        <v/>
      </c>
      <c r="AX34" s="41" t="str" cm="1">
        <f t="array" aca="1" ref="AX34" ca="1">IF(type="M",IF(item_in_plan,IF(AND(show_progress="Yes",item_in_complete),"⚑","◆"),IF(AND(display="Plan vs Base",item_in_base),"◆","")),"")</f>
        <v/>
      </c>
      <c r="AY34" s="41" t="str" cm="1">
        <f t="array" aca="1" ref="AY34" ca="1">IF(type="M",IF(item_in_plan,IF(AND(show_progress="Yes",item_in_complete),"⚑","◆"),IF(AND(display="Plan vs Base",item_in_base),"◆","")),"")</f>
        <v/>
      </c>
      <c r="AZ34" s="41" t="str" cm="1">
        <f t="array" aca="1" ref="AZ34" ca="1">IF(type="M",IF(item_in_plan,IF(AND(show_progress="Yes",item_in_complete),"⚑","◆"),IF(AND(display="Plan vs Base",item_in_base),"◆","")),"")</f>
        <v/>
      </c>
      <c r="BA34" s="41" t="str" cm="1">
        <f t="array" aca="1" ref="BA34" ca="1">IF(type="M",IF(item_in_plan,IF(AND(show_progress="Yes",item_in_complete),"⚑","◆"),IF(AND(display="Plan vs Base",item_in_base),"◆","")),"")</f>
        <v/>
      </c>
      <c r="BB34" s="41" t="str" cm="1">
        <f t="array" aca="1" ref="BB34" ca="1">IF(type="M",IF(item_in_plan,IF(AND(show_progress="Yes",item_in_complete),"⚑","◆"),IF(AND(display="Plan vs Base",item_in_base),"◆","")),"")</f>
        <v/>
      </c>
      <c r="BC34" s="41" t="str" cm="1">
        <f t="array" aca="1" ref="BC34" ca="1">IF(type="M",IF(item_in_plan,IF(AND(show_progress="Yes",item_in_complete),"⚑","◆"),IF(AND(display="Plan vs Base",item_in_base),"◆","")),"")</f>
        <v/>
      </c>
      <c r="BD34" s="41" t="str" cm="1">
        <f t="array" aca="1" ref="BD34" ca="1">IF(type="M",IF(item_in_plan,IF(AND(show_progress="Yes",item_in_complete),"⚑","◆"),IF(AND(display="Plan vs Base",item_in_base),"◆","")),"")</f>
        <v/>
      </c>
      <c r="BE34" s="41" t="str" cm="1">
        <f t="array" aca="1" ref="BE34" ca="1">IF(type="M",IF(item_in_plan,IF(AND(show_progress="Yes",item_in_complete),"⚑","◆"),IF(AND(display="Plan vs Base",item_in_base),"◆","")),"")</f>
        <v/>
      </c>
      <c r="BF34" s="41" t="str" cm="1">
        <f t="array" aca="1" ref="BF34" ca="1">IF(type="M",IF(item_in_plan,IF(AND(show_progress="Yes",item_in_complete),"⚑","◆"),IF(AND(display="Plan vs Base",item_in_base),"◆","")),"")</f>
        <v/>
      </c>
      <c r="BG34" s="41" t="str" cm="1">
        <f t="array" aca="1" ref="BG34" ca="1">IF(type="M",IF(item_in_plan,IF(AND(show_progress="Yes",item_in_complete),"⚑","◆"),IF(AND(display="Plan vs Base",item_in_base),"◆","")),"")</f>
        <v/>
      </c>
      <c r="BH34" s="41" t="str" cm="1">
        <f t="array" aca="1" ref="BH34" ca="1">IF(type="M",IF(item_in_plan,IF(AND(show_progress="Yes",item_in_complete),"⚑","◆"),IF(AND(display="Plan vs Base",item_in_base),"◆","")),"")</f>
        <v/>
      </c>
      <c r="BI34" s="41" t="str" cm="1">
        <f t="array" aca="1" ref="BI34" ca="1">IF(type="M",IF(item_in_plan,IF(AND(show_progress="Yes",item_in_complete),"⚑","◆"),IF(AND(display="Plan vs Base",item_in_base),"◆","")),"")</f>
        <v/>
      </c>
      <c r="BJ34" s="41" t="str" cm="1">
        <f t="array" aca="1" ref="BJ34" ca="1">IF(type="M",IF(item_in_plan,IF(AND(show_progress="Yes",item_in_complete),"⚑","◆"),IF(AND(display="Plan vs Base",item_in_base),"◆","")),"")</f>
        <v/>
      </c>
      <c r="BK34" s="41" t="str" cm="1">
        <f t="array" aca="1" ref="BK34" ca="1">IF(type="M",IF(item_in_plan,IF(AND(show_progress="Yes",item_in_complete),"⚑","◆"),IF(AND(display="Plan vs Base",item_in_base),"◆","")),"")</f>
        <v/>
      </c>
      <c r="BL34" s="41" t="str" cm="1">
        <f t="array" aca="1" ref="BL34" ca="1">IF(type="M",IF(item_in_plan,IF(AND(show_progress="Yes",item_in_complete),"⚑","◆"),IF(AND(display="Plan vs Base",item_in_base),"◆","")),"")</f>
        <v/>
      </c>
      <c r="BM34" s="41" t="str" cm="1">
        <f t="array" aca="1" ref="BM34" ca="1">IF(type="M",IF(item_in_plan,IF(AND(show_progress="Yes",item_in_complete),"⚑","◆"),IF(AND(display="Plan vs Base",item_in_base),"◆","")),"")</f>
        <v/>
      </c>
      <c r="BN34" s="41" t="str" cm="1">
        <f t="array" aca="1" ref="BN34" ca="1">IF(type="M",IF(item_in_plan,IF(AND(show_progress="Yes",item_in_complete),"⚑","◆"),IF(AND(display="Plan vs Base",item_in_base),"◆","")),"")</f>
        <v/>
      </c>
      <c r="BO34" s="41" t="str" cm="1">
        <f t="array" aca="1" ref="BO34" ca="1">IF(type="M",IF(item_in_plan,IF(AND(show_progress="Yes",item_in_complete),"⚑","◆"),IF(AND(display="Plan vs Base",item_in_base),"◆","")),"")</f>
        <v/>
      </c>
      <c r="BP34" s="41" t="str" cm="1">
        <f t="array" aca="1" ref="BP34" ca="1">IF(type="M",IF(item_in_plan,IF(AND(show_progress="Yes",item_in_complete),"⚑","◆"),IF(AND(display="Plan vs Base",item_in_base),"◆","")),"")</f>
        <v/>
      </c>
      <c r="BQ34" s="41" t="str" cm="1">
        <f t="array" aca="1" ref="BQ34" ca="1">IF(type="M",IF(item_in_plan,IF(AND(show_progress="Yes",item_in_complete),"⚑","◆"),IF(AND(display="Plan vs Base",item_in_base),"◆","")),"")</f>
        <v/>
      </c>
      <c r="BR34" s="41" t="str" cm="1">
        <f t="array" aca="1" ref="BR34" ca="1">IF(type="M",IF(item_in_plan,IF(AND(show_progress="Yes",item_in_complete),"⚑","◆"),IF(AND(display="Plan vs Base",item_in_base),"◆","")),"")</f>
        <v/>
      </c>
      <c r="BS34" s="41" t="str" cm="1">
        <f t="array" aca="1" ref="BS34" ca="1">IF(type="M",IF(item_in_plan,IF(AND(show_progress="Yes",item_in_complete),"⚑","◆"),IF(AND(display="Plan vs Base",item_in_base),"◆","")),"")</f>
        <v/>
      </c>
      <c r="BT34" s="41" t="str" cm="1">
        <f t="array" aca="1" ref="BT34" ca="1">IF(type="M",IF(item_in_plan,IF(AND(show_progress="Yes",item_in_complete),"⚑","◆"),IF(AND(display="Plan vs Base",item_in_base),"◆","")),"")</f>
        <v/>
      </c>
      <c r="BU34" s="41" t="str" cm="1">
        <f t="array" aca="1" ref="BU34" ca="1">IF(type="M",IF(item_in_plan,IF(AND(show_progress="Yes",item_in_complete),"⚑","◆"),IF(AND(display="Plan vs Base",item_in_base),"◆","")),"")</f>
        <v/>
      </c>
      <c r="BV34" s="41" t="str" cm="1">
        <f t="array" aca="1" ref="BV34" ca="1">IF(type="M",IF(item_in_plan,IF(AND(show_progress="Yes",item_in_complete),"⚑","◆"),IF(AND(display="Plan vs Base",item_in_base),"◆","")),"")</f>
        <v/>
      </c>
      <c r="BW34" s="41" t="str" cm="1">
        <f t="array" aca="1" ref="BW34" ca="1">IF(type="M",IF(item_in_plan,IF(AND(show_progress="Yes",item_in_complete),"⚑","◆"),IF(AND(display="Plan vs Base",item_in_base),"◆","")),"")</f>
        <v/>
      </c>
      <c r="BX34" s="41" t="str" cm="1">
        <f t="array" aca="1" ref="BX34" ca="1">IF(type="M",IF(item_in_plan,IF(AND(show_progress="Yes",item_in_complete),"⚑","◆"),IF(AND(display="Plan vs Base",item_in_base),"◆","")),"")</f>
        <v/>
      </c>
      <c r="BY34" s="41" t="str" cm="1">
        <f t="array" aca="1" ref="BY34" ca="1">IF(type="M",IF(item_in_plan,IF(AND(show_progress="Yes",item_in_complete),"⚑","◆"),IF(AND(display="Plan vs Base",item_in_base),"◆","")),"")</f>
        <v/>
      </c>
      <c r="BZ34" s="41" t="str" cm="1">
        <f t="array" aca="1" ref="BZ34" ca="1">IF(type="M",IF(item_in_plan,IF(AND(show_progress="Yes",item_in_complete),"⚑","◆"),IF(AND(display="Plan vs Base",item_in_base),"◆","")),"")</f>
        <v/>
      </c>
      <c r="CA34" s="41" t="str" cm="1">
        <f t="array" aca="1" ref="CA34" ca="1">IF(type="M",IF(item_in_plan,IF(AND(show_progress="Yes",item_in_complete),"⚑","◆"),IF(AND(display="Plan vs Base",item_in_base),"◆","")),"")</f>
        <v/>
      </c>
      <c r="CB34" s="41" t="str" cm="1">
        <f t="array" aca="1" ref="CB34" ca="1">IF(type="M",IF(item_in_plan,IF(AND(show_progress="Yes",item_in_complete),"⚑","◆"),IF(AND(display="Plan vs Base",item_in_base),"◆","")),"")</f>
        <v/>
      </c>
      <c r="CC34" s="41" t="str" cm="1">
        <f t="array" aca="1" ref="CC34" ca="1">IF(type="M",IF(item_in_plan,IF(AND(show_progress="Yes",item_in_complete),"⚑","◆"),IF(AND(display="Plan vs Base",item_in_base),"◆","")),"")</f>
        <v/>
      </c>
      <c r="CD34" s="41" t="str" cm="1">
        <f t="array" aca="1" ref="CD34" ca="1">IF(type="M",IF(item_in_plan,IF(AND(show_progress="Yes",item_in_complete),"⚑","◆"),IF(AND(display="Plan vs Base",item_in_base),"◆","")),"")</f>
        <v/>
      </c>
      <c r="CE34" s="41" t="str" cm="1">
        <f t="array" aca="1" ref="CE34" ca="1">IF(type="M",IF(item_in_plan,IF(AND(show_progress="Yes",item_in_complete),"⚑","◆"),IF(AND(display="Plan vs Base",item_in_base),"◆","")),"")</f>
        <v/>
      </c>
      <c r="CF34" s="41" t="str" cm="1">
        <f t="array" aca="1" ref="CF34" ca="1">IF(type="M",IF(item_in_plan,IF(AND(show_progress="Yes",item_in_complete),"⚑","◆"),IF(AND(display="Plan vs Base",item_in_base),"◆","")),"")</f>
        <v/>
      </c>
      <c r="CG34" s="41" t="str" cm="1">
        <f t="array" aca="1" ref="CG34" ca="1">IF(type="M",IF(item_in_plan,IF(AND(show_progress="Yes",item_in_complete),"⚑","◆"),IF(AND(display="Plan vs Base",item_in_base),"◆","")),"")</f>
        <v/>
      </c>
      <c r="CH34" s="41" t="str" cm="1">
        <f t="array" aca="1" ref="CH34" ca="1">IF(type="M",IF(item_in_plan,IF(AND(show_progress="Yes",item_in_complete),"⚑","◆"),IF(AND(display="Plan vs Base",item_in_base),"◆","")),"")</f>
        <v/>
      </c>
      <c r="CI34" s="41" t="str" cm="1">
        <f t="array" aca="1" ref="CI34" ca="1">IF(type="M",IF(item_in_plan,IF(AND(show_progress="Yes",item_in_complete),"⚑","◆"),IF(AND(display="Plan vs Base",item_in_base),"◆","")),"")</f>
        <v/>
      </c>
      <c r="CJ34" s="41" t="str" cm="1">
        <f t="array" aca="1" ref="CJ34" ca="1">IF(type="M",IF(item_in_plan,IF(AND(show_progress="Yes",item_in_complete),"⚑","◆"),IF(AND(display="Plan vs Base",item_in_base),"◆","")),"")</f>
        <v/>
      </c>
      <c r="CK34" s="41" t="str" cm="1">
        <f t="array" aca="1" ref="CK34" ca="1">IF(type="M",IF(item_in_plan,IF(AND(show_progress="Yes",item_in_complete),"⚑","◆"),IF(AND(display="Plan vs Base",item_in_base),"◆","")),"")</f>
        <v/>
      </c>
      <c r="CL34" s="41" t="str" cm="1">
        <f t="array" aca="1" ref="CL34" ca="1">IF(type="M",IF(item_in_plan,IF(AND(show_progress="Yes",item_in_complete),"⚑","◆"),IF(AND(display="Plan vs Base",item_in_base),"◆","")),"")</f>
        <v/>
      </c>
      <c r="CM34" s="41" t="str" cm="1">
        <f t="array" aca="1" ref="CM34" ca="1">IF(type="M",IF(item_in_plan,IF(AND(show_progress="Yes",item_in_complete),"⚑","◆"),IF(AND(display="Plan vs Base",item_in_base),"◆","")),"")</f>
        <v/>
      </c>
      <c r="CN34" s="41" t="str" cm="1">
        <f t="array" aca="1" ref="CN34" ca="1">IF(type="M",IF(item_in_plan,IF(AND(show_progress="Yes",item_in_complete),"⚑","◆"),IF(AND(display="Plan vs Base",item_in_base),"◆","")),"")</f>
        <v/>
      </c>
      <c r="CO34" s="41" t="str" cm="1">
        <f t="array" aca="1" ref="CO34" ca="1">IF(type="M",IF(item_in_plan,IF(AND(show_progress="Yes",item_in_complete),"⚑","◆"),IF(AND(display="Plan vs Base",item_in_base),"◆","")),"")</f>
        <v/>
      </c>
      <c r="CP34" s="41" t="str" cm="1">
        <f t="array" aca="1" ref="CP34" ca="1">IF(type="M",IF(item_in_plan,IF(AND(show_progress="Yes",item_in_complete),"⚑","◆"),IF(AND(display="Plan vs Base",item_in_base),"◆","")),"")</f>
        <v/>
      </c>
      <c r="CQ34" s="41" t="str" cm="1">
        <f t="array" aca="1" ref="CQ34" ca="1">IF(type="M",IF(item_in_plan,IF(AND(show_progress="Yes",item_in_complete),"⚑","◆"),IF(AND(display="Plan vs Base",item_in_base),"◆","")),"")</f>
        <v/>
      </c>
      <c r="CR34" s="41" t="str" cm="1">
        <f t="array" aca="1" ref="CR34" ca="1">IF(type="M",IF(item_in_plan,IF(AND(show_progress="Yes",item_in_complete),"⚑","◆"),IF(AND(display="Plan vs Base",item_in_base),"◆","")),"")</f>
        <v/>
      </c>
      <c r="CS34" s="41" t="str" cm="1">
        <f t="array" aca="1" ref="CS34" ca="1">IF(type="M",IF(item_in_plan,IF(AND(show_progress="Yes",item_in_complete),"⚑","◆"),IF(AND(display="Plan vs Base",item_in_base),"◆","")),"")</f>
        <v/>
      </c>
      <c r="CT34" s="41" t="str" cm="1">
        <f t="array" aca="1" ref="CT34" ca="1">IF(type="M",IF(item_in_plan,IF(AND(show_progress="Yes",item_in_complete),"⚑","◆"),IF(AND(display="Plan vs Base",item_in_base),"◆","")),"")</f>
        <v/>
      </c>
      <c r="CU34" s="41" t="str" cm="1">
        <f t="array" aca="1" ref="CU34" ca="1">IF(type="M",IF(item_in_plan,IF(AND(show_progress="Yes",item_in_complete),"⚑","◆"),IF(AND(display="Plan vs Base",item_in_base),"◆","")),"")</f>
        <v/>
      </c>
      <c r="CV34" s="41" t="str" cm="1">
        <f t="array" aca="1" ref="CV34" ca="1">IF(type="M",IF(item_in_plan,IF(AND(show_progress="Yes",item_in_complete),"⚑","◆"),IF(AND(display="Plan vs Base",item_in_base),"◆","")),"")</f>
        <v/>
      </c>
      <c r="CW34" s="41" t="str" cm="1">
        <f t="array" aca="1" ref="CW34" ca="1">IF(type="M",IF(item_in_plan,IF(AND(show_progress="Yes",item_in_complete),"⚑","◆"),IF(AND(display="Plan vs Base",item_in_base),"◆","")),"")</f>
        <v/>
      </c>
      <c r="CX34" s="41" t="str" cm="1">
        <f t="array" aca="1" ref="CX34" ca="1">IF(type="M",IF(item_in_plan,IF(AND(show_progress="Yes",item_in_complete),"⚑","◆"),IF(AND(display="Plan vs Base",item_in_base),"◆","")),"")</f>
        <v/>
      </c>
      <c r="CY34" s="41" t="str" cm="1">
        <f t="array" aca="1" ref="CY34" ca="1">IF(type="M",IF(item_in_plan,IF(AND(show_progress="Yes",item_in_complete),"⚑","◆"),IF(AND(display="Plan vs Base",item_in_base),"◆","")),"")</f>
        <v/>
      </c>
      <c r="CZ34" s="41" t="str" cm="1">
        <f t="array" aca="1" ref="CZ34" ca="1">IF(type="M",IF(item_in_plan,IF(AND(show_progress="Yes",item_in_complete),"⚑","◆"),IF(AND(display="Plan vs Base",item_in_base),"◆","")),"")</f>
        <v/>
      </c>
      <c r="DA34" s="41" t="str" cm="1">
        <f t="array" aca="1" ref="DA34" ca="1">IF(type="M",IF(item_in_plan,IF(AND(show_progress="Yes",item_in_complete),"⚑","◆"),IF(AND(display="Plan vs Base",item_in_base),"◆","")),"")</f>
        <v/>
      </c>
      <c r="DB34" s="41" t="str" cm="1">
        <f t="array" aca="1" ref="DB34" ca="1">IF(type="M",IF(item_in_plan,IF(AND(show_progress="Yes",item_in_complete),"⚑","◆"),IF(AND(display="Plan vs Base",item_in_base),"◆","")),"")</f>
        <v/>
      </c>
      <c r="DC34" s="41" t="str" cm="1">
        <f t="array" aca="1" ref="DC34" ca="1">IF(type="M",IF(item_in_plan,IF(AND(show_progress="Yes",item_in_complete),"⚑","◆"),IF(AND(display="Plan vs Base",item_in_base),"◆","")),"")</f>
        <v/>
      </c>
      <c r="DD34" s="41" t="str" cm="1">
        <f t="array" aca="1" ref="DD34" ca="1">IF(type="M",IF(item_in_plan,IF(AND(show_progress="Yes",item_in_complete),"⚑","◆"),IF(AND(display="Plan vs Base",item_in_base),"◆","")),"")</f>
        <v/>
      </c>
      <c r="DE34" s="41" t="str" cm="1">
        <f t="array" aca="1" ref="DE34" ca="1">IF(type="M",IF(item_in_plan,IF(AND(show_progress="Yes",item_in_complete),"⚑","◆"),IF(AND(display="Plan vs Base",item_in_base),"◆","")),"")</f>
        <v/>
      </c>
      <c r="DF34" s="41" t="str" cm="1">
        <f t="array" aca="1" ref="DF34" ca="1">IF(type="M",IF(item_in_plan,IF(AND(show_progress="Yes",item_in_complete),"⚑","◆"),IF(AND(display="Plan vs Base",item_in_base),"◆","")),"")</f>
        <v/>
      </c>
      <c r="DG34" s="41" t="str" cm="1">
        <f t="array" aca="1" ref="DG34" ca="1">IF(type="M",IF(item_in_plan,IF(AND(show_progress="Yes",item_in_complete),"⚑","◆"),IF(AND(display="Plan vs Base",item_in_base),"◆","")),"")</f>
        <v/>
      </c>
      <c r="DH34" s="41" t="str" cm="1">
        <f t="array" aca="1" ref="DH34" ca="1">IF(type="M",IF(item_in_plan,IF(AND(show_progress="Yes",item_in_complete),"⚑","◆"),IF(AND(display="Plan vs Base",item_in_base),"◆","")),"")</f>
        <v/>
      </c>
      <c r="DI34" s="41" t="str" cm="1">
        <f t="array" aca="1" ref="DI34" ca="1">IF(type="M",IF(item_in_plan,IF(AND(show_progress="Yes",item_in_complete),"⚑","◆"),IF(AND(display="Plan vs Base",item_in_base),"◆","")),"")</f>
        <v/>
      </c>
      <c r="DJ34" s="41" t="str" cm="1">
        <f t="array" aca="1" ref="DJ34" ca="1">IF(type="M",IF(item_in_plan,IF(AND(show_progress="Yes",item_in_complete),"⚑","◆"),IF(AND(display="Plan vs Base",item_in_base),"◆","")),"")</f>
        <v/>
      </c>
      <c r="DK34" s="41" t="str" cm="1">
        <f t="array" aca="1" ref="DK34" ca="1">IF(type="M",IF(item_in_plan,IF(AND(show_progress="Yes",item_in_complete),"⚑","◆"),IF(AND(display="Plan vs Base",item_in_base),"◆","")),"")</f>
        <v/>
      </c>
      <c r="DL34" s="41" t="str" cm="1">
        <f t="array" aca="1" ref="DL34" ca="1">IF(type="M",IF(item_in_plan,IF(AND(show_progress="Yes",item_in_complete),"⚑","◆"),IF(AND(display="Plan vs Base",item_in_base),"◆","")),"")</f>
        <v/>
      </c>
      <c r="DM34" s="41" t="str" cm="1">
        <f t="array" aca="1" ref="DM34" ca="1">IF(type="M",IF(item_in_plan,IF(AND(show_progress="Yes",item_in_complete),"⚑","◆"),IF(AND(display="Plan vs Base",item_in_base),"◆","")),"")</f>
        <v/>
      </c>
      <c r="DN34" s="41" t="str" cm="1">
        <f t="array" aca="1" ref="DN34" ca="1">IF(type="M",IF(item_in_plan,IF(AND(show_progress="Yes",item_in_complete),"⚑","◆"),IF(AND(display="Plan vs Base",item_in_base),"◆","")),"")</f>
        <v/>
      </c>
      <c r="DO34" s="41" t="str" cm="1">
        <f t="array" aca="1" ref="DO34" ca="1">IF(type="M",IF(item_in_plan,IF(AND(show_progress="Yes",item_in_complete),"⚑","◆"),IF(AND(display="Plan vs Base",item_in_base),"◆","")),"")</f>
        <v/>
      </c>
      <c r="DP34" s="41" t="str" cm="1">
        <f t="array" aca="1" ref="DP34" ca="1">IF(type="M",IF(item_in_plan,IF(AND(show_progress="Yes",item_in_complete),"⚑","◆"),IF(AND(display="Plan vs Base",item_in_base),"◆","")),"")</f>
        <v/>
      </c>
      <c r="DQ34" s="41" t="str" cm="1">
        <f t="array" aca="1" ref="DQ34" ca="1">IF(type="M",IF(item_in_plan,IF(AND(show_progress="Yes",item_in_complete),"⚑","◆"),IF(AND(display="Plan vs Base",item_in_base),"◆","")),"")</f>
        <v/>
      </c>
      <c r="DR34" s="41" t="str" cm="1">
        <f t="array" aca="1" ref="DR34" ca="1">IF(type="M",IF(item_in_plan,IF(AND(show_progress="Yes",item_in_complete),"⚑","◆"),IF(AND(display="Plan vs Base",item_in_base),"◆","")),"")</f>
        <v/>
      </c>
      <c r="DS34" s="41" t="str" cm="1">
        <f t="array" aca="1" ref="DS34" ca="1">IF(type="M",IF(item_in_plan,IF(AND(show_progress="Yes",item_in_complete),"⚑","◆"),IF(AND(display="Plan vs Base",item_in_base),"◆","")),"")</f>
        <v/>
      </c>
      <c r="DT34" s="41" t="str" cm="1">
        <f t="array" aca="1" ref="DT34" ca="1">IF(type="M",IF(item_in_plan,IF(AND(show_progress="Yes",item_in_complete),"⚑","◆"),IF(AND(display="Plan vs Base",item_in_base),"◆","")),"")</f>
        <v/>
      </c>
      <c r="DU34" s="41" t="str" cm="1">
        <f t="array" aca="1" ref="DU34" ca="1">IF(type="M",IF(item_in_plan,IF(AND(show_progress="Yes",item_in_complete),"⚑","◆"),IF(AND(display="Plan vs Base",item_in_base),"◆","")),"")</f>
        <v/>
      </c>
      <c r="DV34" s="41" t="str" cm="1">
        <f t="array" aca="1" ref="DV34" ca="1">IF(type="M",IF(item_in_plan,IF(AND(show_progress="Yes",item_in_complete),"⚑","◆"),IF(AND(display="Plan vs Base",item_in_base),"◆","")),"")</f>
        <v/>
      </c>
      <c r="DW34" s="41" t="str" cm="1">
        <f t="array" aca="1" ref="DW34" ca="1">IF(type="M",IF(item_in_plan,IF(AND(show_progress="Yes",item_in_complete),"⚑","◆"),IF(AND(display="Plan vs Base",item_in_base),"◆","")),"")</f>
        <v/>
      </c>
      <c r="DX34" s="41" t="str" cm="1">
        <f t="array" aca="1" ref="DX34" ca="1">IF(type="M",IF(item_in_plan,IF(AND(show_progress="Yes",item_in_complete),"⚑","◆"),IF(AND(display="Plan vs Base",item_in_base),"◆","")),"")</f>
        <v/>
      </c>
      <c r="DY34" s="41" t="str" cm="1">
        <f t="array" aca="1" ref="DY34" ca="1">IF(type="M",IF(item_in_plan,IF(AND(show_progress="Yes",item_in_complete),"⚑","◆"),IF(AND(display="Plan vs Base",item_in_base),"◆","")),"")</f>
        <v/>
      </c>
      <c r="DZ34" s="41" t="str" cm="1">
        <f t="array" aca="1" ref="DZ34" ca="1">IF(type="M",IF(item_in_plan,IF(AND(show_progress="Yes",item_in_complete),"⚑","◆"),IF(AND(display="Plan vs Base",item_in_base),"◆","")),"")</f>
        <v/>
      </c>
      <c r="EA34" s="41" t="str" cm="1">
        <f t="array" aca="1" ref="EA34" ca="1">IF(type="M",IF(item_in_plan,IF(AND(show_progress="Yes",item_in_complete),"⚑","◆"),IF(AND(display="Plan vs Base",item_in_base),"◆","")),"")</f>
        <v/>
      </c>
      <c r="EB34" s="41" t="str" cm="1">
        <f t="array" aca="1" ref="EB34" ca="1">IF(type="M",IF(item_in_plan,IF(AND(show_progress="Yes",item_in_complete),"⚑","◆"),IF(AND(display="Plan vs Base",item_in_base),"◆","")),"")</f>
        <v/>
      </c>
      <c r="EC34" s="41" t="str" cm="1">
        <f t="array" aca="1" ref="EC34" ca="1">IF(type="M",IF(item_in_plan,IF(AND(show_progress="Yes",item_in_complete),"⚑","◆"),IF(AND(display="Plan vs Base",item_in_base),"◆","")),"")</f>
        <v/>
      </c>
      <c r="ED34" s="41" t="str" cm="1">
        <f t="array" aca="1" ref="ED34" ca="1">IF(type="M",IF(item_in_plan,IF(AND(show_progress="Yes",item_in_complete),"⚑","◆"),IF(AND(display="Plan vs Base",item_in_base),"◆","")),"")</f>
        <v/>
      </c>
      <c r="EE34" s="41" t="str" cm="1">
        <f t="array" aca="1" ref="EE34" ca="1">IF(type="M",IF(item_in_plan,IF(AND(show_progress="Yes",item_in_complete),"⚑","◆"),IF(AND(display="Plan vs Base",item_in_base),"◆","")),"")</f>
        <v/>
      </c>
      <c r="EF34" s="41" t="str" cm="1">
        <f t="array" aca="1" ref="EF34" ca="1">IF(type="M",IF(item_in_plan,IF(AND(show_progress="Yes",item_in_complete),"⚑","◆"),IF(AND(display="Plan vs Base",item_in_base),"◆","")),"")</f>
        <v/>
      </c>
      <c r="EG34" s="41" t="str" cm="1">
        <f t="array" aca="1" ref="EG34" ca="1">IF(type="M",IF(item_in_plan,IF(AND(show_progress="Yes",item_in_complete),"⚑","◆"),IF(AND(display="Plan vs Base",item_in_base),"◆","")),"")</f>
        <v/>
      </c>
      <c r="EH34" s="41" t="str" cm="1">
        <f t="array" aca="1" ref="EH34" ca="1">IF(type="M",IF(item_in_plan,IF(AND(show_progress="Yes",item_in_complete),"⚑","◆"),IF(AND(display="Plan vs Base",item_in_base),"◆","")),"")</f>
        <v/>
      </c>
      <c r="EI34" s="41" t="str" cm="1">
        <f t="array" aca="1" ref="EI34" ca="1">IF(type="M",IF(item_in_plan,IF(AND(show_progress="Yes",item_in_complete),"⚑","◆"),IF(AND(display="Plan vs Base",item_in_base),"◆","")),"")</f>
        <v/>
      </c>
      <c r="EJ34" s="41" t="str" cm="1">
        <f t="array" aca="1" ref="EJ34" ca="1">IF(type="M",IF(item_in_plan,IF(AND(show_progress="Yes",item_in_complete),"⚑","◆"),IF(AND(display="Plan vs Base",item_in_base),"◆","")),"")</f>
        <v/>
      </c>
      <c r="EK34" s="41" t="str" cm="1">
        <f t="array" aca="1" ref="EK34" ca="1">IF(type="M",IF(item_in_plan,IF(AND(show_progress="Yes",item_in_complete),"⚑","◆"),IF(AND(display="Plan vs Base",item_in_base),"◆","")),"")</f>
        <v/>
      </c>
      <c r="EL34" s="41" t="str" cm="1">
        <f t="array" aca="1" ref="EL34" ca="1">IF(type="M",IF(item_in_plan,IF(AND(show_progress="Yes",item_in_complete),"⚑","◆"),IF(AND(display="Plan vs Base",item_in_base),"◆","")),"")</f>
        <v/>
      </c>
      <c r="EM34" s="41" t="str" cm="1">
        <f t="array" aca="1" ref="EM34" ca="1">IF(type="M",IF(item_in_plan,IF(AND(show_progress="Yes",item_in_complete),"⚑","◆"),IF(AND(display="Plan vs Base",item_in_base),"◆","")),"")</f>
        <v/>
      </c>
      <c r="EN34" s="41" t="str" cm="1">
        <f t="array" aca="1" ref="EN34" ca="1">IF(type="M",IF(item_in_plan,IF(AND(show_progress="Yes",item_in_complete),"⚑","◆"),IF(AND(display="Plan vs Base",item_in_base),"◆","")),"")</f>
        <v/>
      </c>
      <c r="EO34" s="41" t="str" cm="1">
        <f t="array" aca="1" ref="EO34" ca="1">IF(type="M",IF(item_in_plan,IF(AND(show_progress="Yes",item_in_complete),"⚑","◆"),IF(AND(display="Plan vs Base",item_in_base),"◆","")),"")</f>
        <v/>
      </c>
      <c r="EP34" s="41" t="str" cm="1">
        <f t="array" aca="1" ref="EP34" ca="1">IF(type="M",IF(item_in_plan,IF(AND(show_progress="Yes",item_in_complete),"⚑","◆"),IF(AND(display="Plan vs Base",item_in_base),"◆","")),"")</f>
        <v/>
      </c>
      <c r="EQ34" s="41" t="str" cm="1">
        <f t="array" aca="1" ref="EQ34" ca="1">IF(type="M",IF(item_in_plan,IF(AND(show_progress="Yes",item_in_complete),"⚑","◆"),IF(AND(display="Plan vs Base",item_in_base),"◆","")),"")</f>
        <v/>
      </c>
      <c r="ER34" s="41" t="str" cm="1">
        <f t="array" aca="1" ref="ER34" ca="1">IF(type="M",IF(item_in_plan,IF(AND(show_progress="Yes",item_in_complete),"⚑","◆"),IF(AND(display="Plan vs Base",item_in_base),"◆","")),"")</f>
        <v/>
      </c>
      <c r="ES34" s="41" t="str" cm="1">
        <f t="array" aca="1" ref="ES34" ca="1">IF(type="M",IF(item_in_plan,IF(AND(show_progress="Yes",item_in_complete),"⚑","◆"),IF(AND(display="Plan vs Base",item_in_base),"◆","")),"")</f>
        <v/>
      </c>
      <c r="ET34" s="41" t="str" cm="1">
        <f t="array" aca="1" ref="ET34" ca="1">IF(type="M",IF(item_in_plan,IF(AND(show_progress="Yes",item_in_complete),"⚑","◆"),IF(AND(display="Plan vs Base",item_in_base),"◆","")),"")</f>
        <v/>
      </c>
      <c r="EU34" s="41" t="str" cm="1">
        <f t="array" aca="1" ref="EU34" ca="1">IF(type="M",IF(item_in_plan,IF(AND(show_progress="Yes",item_in_complete),"⚑","◆"),IF(AND(display="Plan vs Base",item_in_base),"◆","")),"")</f>
        <v/>
      </c>
      <c r="EV34" s="41" t="str" cm="1">
        <f t="array" aca="1" ref="EV34" ca="1">IF(type="M",IF(item_in_plan,IF(AND(show_progress="Yes",item_in_complete),"⚑","◆"),IF(AND(display="Plan vs Base",item_in_base),"◆","")),"")</f>
        <v/>
      </c>
      <c r="EW34" s="41" t="str" cm="1">
        <f t="array" aca="1" ref="EW34" ca="1">IF(type="M",IF(item_in_plan,IF(AND(show_progress="Yes",item_in_complete),"⚑","◆"),IF(AND(display="Plan vs Base",item_in_base),"◆","")),"")</f>
        <v/>
      </c>
      <c r="EX34" s="41" t="str" cm="1">
        <f t="array" aca="1" ref="EX34" ca="1">IF(type="M",IF(item_in_plan,IF(AND(show_progress="Yes",item_in_complete),"⚑","◆"),IF(AND(display="Plan vs Base",item_in_base),"◆","")),"")</f>
        <v/>
      </c>
      <c r="EY34" s="41" t="str" cm="1">
        <f t="array" aca="1" ref="EY34" ca="1">IF(type="M",IF(item_in_plan,IF(AND(show_progress="Yes",item_in_complete),"⚑","◆"),IF(AND(display="Plan vs Base",item_in_base),"◆","")),"")</f>
        <v/>
      </c>
      <c r="EZ34" s="41" t="str" cm="1">
        <f t="array" aca="1" ref="EZ34" ca="1">IF(type="M",IF(item_in_plan,IF(AND(show_progress="Yes",item_in_complete),"⚑","◆"),IF(AND(display="Plan vs Base",item_in_base),"◆","")),"")</f>
        <v/>
      </c>
      <c r="FA34" s="41" t="str" cm="1">
        <f t="array" aca="1" ref="FA34" ca="1">IF(type="M",IF(item_in_plan,IF(AND(show_progress="Yes",item_in_complete),"⚑","◆"),IF(AND(display="Plan vs Base",item_in_base),"◆","")),"")</f>
        <v/>
      </c>
      <c r="FB34" s="41" t="str" cm="1">
        <f t="array" aca="1" ref="FB34" ca="1">IF(type="M",IF(item_in_plan,IF(AND(show_progress="Yes",item_in_complete),"⚑","◆"),IF(AND(display="Plan vs Base",item_in_base),"◆","")),"")</f>
        <v/>
      </c>
      <c r="FC34" s="41" t="str" cm="1">
        <f t="array" aca="1" ref="FC34" ca="1">IF(type="M",IF(item_in_plan,IF(AND(show_progress="Yes",item_in_complete),"⚑","◆"),IF(AND(display="Plan vs Base",item_in_base),"◆","")),"")</f>
        <v/>
      </c>
      <c r="FD34" s="41" t="str" cm="1">
        <f t="array" aca="1" ref="FD34" ca="1">IF(type="M",IF(item_in_plan,IF(AND(show_progress="Yes",item_in_complete),"⚑","◆"),IF(AND(display="Plan vs Base",item_in_base),"◆","")),"")</f>
        <v/>
      </c>
      <c r="FE34" s="41" t="str" cm="1">
        <f t="array" aca="1" ref="FE34" ca="1">IF(type="M",IF(item_in_plan,IF(AND(show_progress="Yes",item_in_complete),"⚑","◆"),IF(AND(display="Plan vs Base",item_in_base),"◆","")),"")</f>
        <v/>
      </c>
      <c r="FF34" s="41" t="str" cm="1">
        <f t="array" aca="1" ref="FF34" ca="1">IF(type="M",IF(item_in_plan,IF(AND(show_progress="Yes",item_in_complete),"⚑","◆"),IF(AND(display="Plan vs Base",item_in_base),"◆","")),"")</f>
        <v/>
      </c>
      <c r="FG34" s="41" t="str" cm="1">
        <f t="array" aca="1" ref="FG34" ca="1">IF(type="M",IF(item_in_plan,IF(AND(show_progress="Yes",item_in_complete),"⚑","◆"),IF(AND(display="Plan vs Base",item_in_base),"◆","")),"")</f>
        <v/>
      </c>
      <c r="FH34" s="41" t="str" cm="1">
        <f t="array" aca="1" ref="FH34" ca="1">IF(type="M",IF(item_in_plan,IF(AND(show_progress="Yes",item_in_complete),"⚑","◆"),IF(AND(display="Plan vs Base",item_in_base),"◆","")),"")</f>
        <v/>
      </c>
      <c r="FI34" s="41" t="str" cm="1">
        <f t="array" aca="1" ref="FI34" ca="1">IF(type="M",IF(item_in_plan,IF(AND(show_progress="Yes",item_in_complete),"⚑","◆"),IF(AND(display="Plan vs Base",item_in_base),"◆","")),"")</f>
        <v/>
      </c>
      <c r="FJ34" s="41" t="str" cm="1">
        <f t="array" aca="1" ref="FJ34" ca="1">IF(type="M",IF(item_in_plan,IF(AND(show_progress="Yes",item_in_complete),"⚑","◆"),IF(AND(display="Plan vs Base",item_in_base),"◆","")),"")</f>
        <v/>
      </c>
      <c r="FK34" s="41" t="str" cm="1">
        <f t="array" aca="1" ref="FK34" ca="1">IF(type="M",IF(item_in_plan,IF(AND(show_progress="Yes",item_in_complete),"⚑","◆"),IF(AND(display="Plan vs Base",item_in_base),"◆","")),"")</f>
        <v/>
      </c>
      <c r="FL34" s="41" t="str" cm="1">
        <f t="array" aca="1" ref="FL34" ca="1">IF(type="M",IF(item_in_plan,IF(AND(show_progress="Yes",item_in_complete),"⚑","◆"),IF(AND(display="Plan vs Base",item_in_base),"◆","")),"")</f>
        <v/>
      </c>
      <c r="FM34" s="41" t="str" cm="1">
        <f t="array" aca="1" ref="FM34" ca="1">IF(type="M",IF(item_in_plan,IF(AND(show_progress="Yes",item_in_complete),"⚑","◆"),IF(AND(display="Plan vs Base",item_in_base),"◆","")),"")</f>
        <v/>
      </c>
      <c r="FN34" s="41" t="str" cm="1">
        <f t="array" aca="1" ref="FN34" ca="1">IF(type="M",IF(item_in_plan,IF(AND(show_progress="Yes",item_in_complete),"⚑","◆"),IF(AND(display="Plan vs Base",item_in_base),"◆","")),"")</f>
        <v/>
      </c>
      <c r="FO34" s="41" t="str" cm="1">
        <f t="array" aca="1" ref="FO34" ca="1">IF(type="M",IF(item_in_plan,IF(AND(show_progress="Yes",item_in_complete),"⚑","◆"),IF(AND(display="Plan vs Base",item_in_base),"◆","")),"")</f>
        <v/>
      </c>
      <c r="FP34" s="41" t="str" cm="1">
        <f t="array" aca="1" ref="FP34" ca="1">IF(type="M",IF(item_in_plan,IF(AND(show_progress="Yes",item_in_complete),"⚑","◆"),IF(AND(display="Plan vs Base",item_in_base),"◆","")),"")</f>
        <v/>
      </c>
      <c r="FQ34" s="41" t="str" cm="1">
        <f t="array" aca="1" ref="FQ34" ca="1">IF(type="M",IF(item_in_plan,IF(AND(show_progress="Yes",item_in_complete),"⚑","◆"),IF(AND(display="Plan vs Base",item_in_base),"◆","")),"")</f>
        <v/>
      </c>
      <c r="FR34" s="41" t="str" cm="1">
        <f t="array" aca="1" ref="FR34" ca="1">IF(type="M",IF(item_in_plan,IF(AND(show_progress="Yes",item_in_complete),"⚑","◆"),IF(AND(display="Plan vs Base",item_in_base),"◆","")),"")</f>
        <v/>
      </c>
      <c r="FS34" s="41" t="str" cm="1">
        <f t="array" aca="1" ref="FS34" ca="1">IF(type="M",IF(item_in_plan,IF(AND(show_progress="Yes",item_in_complete),"⚑","◆"),IF(AND(display="Plan vs Base",item_in_base),"◆","")),"")</f>
        <v/>
      </c>
      <c r="FT34" s="41" t="str" cm="1">
        <f t="array" aca="1" ref="FT34" ca="1">IF(type="M",IF(item_in_plan,IF(AND(show_progress="Yes",item_in_complete),"⚑","◆"),IF(AND(display="Plan vs Base",item_in_base),"◆","")),"")</f>
        <v/>
      </c>
      <c r="FU34" s="41" t="str" cm="1">
        <f t="array" aca="1" ref="FU34" ca="1">IF(type="M",IF(item_in_plan,IF(AND(show_progress="Yes",item_in_complete),"⚑","◆"),IF(AND(display="Plan vs Base",item_in_base),"◆","")),"")</f>
        <v/>
      </c>
      <c r="FV34" s="41" t="str" cm="1">
        <f t="array" aca="1" ref="FV34" ca="1">IF(type="M",IF(item_in_plan,IF(AND(show_progress="Yes",item_in_complete),"⚑","◆"),IF(AND(display="Plan vs Base",item_in_base),"◆","")),"")</f>
        <v/>
      </c>
      <c r="FW34" s="41" t="str" cm="1">
        <f t="array" aca="1" ref="FW34" ca="1">IF(type="M",IF(item_in_plan,IF(AND(show_progress="Yes",item_in_complete),"⚑","◆"),IF(AND(display="Plan vs Base",item_in_base),"◆","")),"")</f>
        <v/>
      </c>
      <c r="FX34" s="41" t="str" cm="1">
        <f t="array" aca="1" ref="FX34" ca="1">IF(type="M",IF(item_in_plan,IF(AND(show_progress="Yes",item_in_complete),"⚑","◆"),IF(AND(display="Plan vs Base",item_in_base),"◆","")),"")</f>
        <v/>
      </c>
      <c r="FY34" s="41" t="str" cm="1">
        <f t="array" aca="1" ref="FY34" ca="1">IF(type="M",IF(item_in_plan,IF(AND(show_progress="Yes",item_in_complete),"⚑","◆"),IF(AND(display="Plan vs Base",item_in_base),"◆","")),"")</f>
        <v/>
      </c>
      <c r="FZ34" s="41" t="str" cm="1">
        <f t="array" aca="1" ref="FZ34" ca="1">IF(type="M",IF(item_in_plan,IF(AND(show_progress="Yes",item_in_complete),"⚑","◆"),IF(AND(display="Plan vs Base",item_in_base),"◆","")),"")</f>
        <v/>
      </c>
      <c r="GA34" s="41" t="str" cm="1">
        <f t="array" aca="1" ref="GA34" ca="1">IF(type="M",IF(item_in_plan,IF(AND(show_progress="Yes",item_in_complete),"⚑","◆"),IF(AND(display="Plan vs Base",item_in_base),"◆","")),"")</f>
        <v/>
      </c>
      <c r="GB34" s="41" t="str" cm="1">
        <f t="array" aca="1" ref="GB34" ca="1">IF(type="M",IF(item_in_plan,IF(AND(show_progress="Yes",item_in_complete),"⚑","◆"),IF(AND(display="Plan vs Base",item_in_base),"◆","")),"")</f>
        <v/>
      </c>
      <c r="GC34" s="41" t="str" cm="1">
        <f t="array" aca="1" ref="GC34" ca="1">IF(type="M",IF(item_in_plan,IF(AND(show_progress="Yes",item_in_complete),"⚑","◆"),IF(AND(display="Plan vs Base",item_in_base),"◆","")),"")</f>
        <v/>
      </c>
      <c r="GD34" s="41" t="str" cm="1">
        <f t="array" aca="1" ref="GD34" ca="1">IF(type="M",IF(item_in_plan,IF(AND(show_progress="Yes",item_in_complete),"⚑","◆"),IF(AND(display="Plan vs Base",item_in_base),"◆","")),"")</f>
        <v/>
      </c>
      <c r="GE34" s="41" t="str" cm="1">
        <f t="array" aca="1" ref="GE34" ca="1">IF(type="M",IF(item_in_plan,IF(AND(show_progress="Yes",item_in_complete),"⚑","◆"),IF(AND(display="Plan vs Base",item_in_base),"◆","")),"")</f>
        <v/>
      </c>
      <c r="GF34" s="41" t="str" cm="1">
        <f t="array" aca="1" ref="GF34" ca="1">IF(type="M",IF(item_in_plan,IF(AND(show_progress="Yes",item_in_complete),"⚑","◆"),IF(AND(display="Plan vs Base",item_in_base),"◆","")),"")</f>
        <v/>
      </c>
      <c r="GG34" s="41" t="str" cm="1">
        <f t="array" aca="1" ref="GG34" ca="1">IF(type="M",IF(item_in_plan,IF(AND(show_progress="Yes",item_in_complete),"⚑","◆"),IF(AND(display="Plan vs Base",item_in_base),"◆","")),"")</f>
        <v/>
      </c>
      <c r="GH34" s="41" t="str" cm="1">
        <f t="array" aca="1" ref="GH34" ca="1">IF(type="M",IF(item_in_plan,IF(AND(show_progress="Yes",item_in_complete),"⚑","◆"),IF(AND(display="Plan vs Base",item_in_base),"◆","")),"")</f>
        <v/>
      </c>
      <c r="GI34" s="41" t="str" cm="1">
        <f t="array" aca="1" ref="GI34" ca="1">IF(type="M",IF(item_in_plan,IF(AND(show_progress="Yes",item_in_complete),"⚑","◆"),IF(AND(display="Plan vs Base",item_in_base),"◆","")),"")</f>
        <v/>
      </c>
      <c r="GJ34" s="41" t="str" cm="1">
        <f t="array" aca="1" ref="GJ34" ca="1">IF(type="M",IF(item_in_plan,IF(AND(show_progress="Yes",item_in_complete),"⚑","◆"),IF(AND(display="Plan vs Base",item_in_base),"◆","")),"")</f>
        <v/>
      </c>
      <c r="GK34" s="41" t="str" cm="1">
        <f t="array" aca="1" ref="GK34" ca="1">IF(type="M",IF(item_in_plan,IF(AND(show_progress="Yes",item_in_complete),"⚑","◆"),IF(AND(display="Plan vs Base",item_in_base),"◆","")),"")</f>
        <v/>
      </c>
      <c r="GL34" s="41" t="str" cm="1">
        <f t="array" aca="1" ref="GL34" ca="1">IF(type="M",IF(item_in_plan,IF(AND(show_progress="Yes",item_in_complete),"⚑","◆"),IF(AND(display="Plan vs Base",item_in_base),"◆","")),"")</f>
        <v/>
      </c>
      <c r="GM34" s="41" t="str" cm="1">
        <f t="array" aca="1" ref="GM34" ca="1">IF(type="M",IF(item_in_plan,IF(AND(show_progress="Yes",item_in_complete),"⚑","◆"),IF(AND(display="Plan vs Base",item_in_base),"◆","")),"")</f>
        <v/>
      </c>
      <c r="GN34" s="41" t="str" cm="1">
        <f t="array" aca="1" ref="GN34" ca="1">IF(type="M",IF(item_in_plan,IF(AND(show_progress="Yes",item_in_complete),"⚑","◆"),IF(AND(display="Plan vs Base",item_in_base),"◆","")),"")</f>
        <v/>
      </c>
      <c r="GO34" s="41" t="str" cm="1">
        <f t="array" aca="1" ref="GO34" ca="1">IF(type="M",IF(item_in_plan,IF(AND(show_progress="Yes",item_in_complete),"⚑","◆"),IF(AND(display="Plan vs Base",item_in_base),"◆","")),"")</f>
        <v/>
      </c>
      <c r="GP34" s="41" t="str" cm="1">
        <f t="array" aca="1" ref="GP34" ca="1">IF(type="M",IF(item_in_plan,IF(AND(show_progress="Yes",item_in_complete),"⚑","◆"),IF(AND(display="Plan vs Base",item_in_base),"◆","")),"")</f>
        <v/>
      </c>
      <c r="GQ34" s="41" t="str" cm="1">
        <f t="array" aca="1" ref="GQ34" ca="1">IF(type="M",IF(item_in_plan,IF(AND(show_progress="Yes",item_in_complete),"⚑","◆"),IF(AND(display="Plan vs Base",item_in_base),"◆","")),"")</f>
        <v/>
      </c>
      <c r="GR34" s="41" t="str" cm="1">
        <f t="array" aca="1" ref="GR34" ca="1">IF(type="M",IF(item_in_plan,IF(AND(show_progress="Yes",item_in_complete),"⚑","◆"),IF(AND(display="Plan vs Base",item_in_base),"◆","")),"")</f>
        <v/>
      </c>
      <c r="GS34" s="41" t="str" cm="1">
        <f t="array" aca="1" ref="GS34" ca="1">IF(type="M",IF(item_in_plan,IF(AND(show_progress="Yes",item_in_complete),"⚑","◆"),IF(AND(display="Plan vs Base",item_in_base),"◆","")),"")</f>
        <v/>
      </c>
      <c r="GT34" s="41" t="str" cm="1">
        <f t="array" aca="1" ref="GT34" ca="1">IF(type="M",IF(item_in_plan,IF(AND(show_progress="Yes",item_in_complete),"⚑","◆"),IF(AND(display="Plan vs Base",item_in_base),"◆","")),"")</f>
        <v/>
      </c>
      <c r="GU34" s="41" t="str" cm="1">
        <f t="array" aca="1" ref="GU34" ca="1">IF(type="M",IF(item_in_plan,IF(AND(show_progress="Yes",item_in_complete),"⚑","◆"),IF(AND(display="Plan vs Base",item_in_base),"◆","")),"")</f>
        <v/>
      </c>
      <c r="GV34" s="41" t="str" cm="1">
        <f t="array" aca="1" ref="GV34" ca="1">IF(type="M",IF(item_in_plan,IF(AND(show_progress="Yes",item_in_complete),"⚑","◆"),IF(AND(display="Plan vs Base",item_in_base),"◆","")),"")</f>
        <v/>
      </c>
      <c r="GW34" s="41" t="str" cm="1">
        <f t="array" aca="1" ref="GW34" ca="1">IF(type="M",IF(item_in_plan,IF(AND(show_progress="Yes",item_in_complete),"⚑","◆"),IF(AND(display="Plan vs Base",item_in_base),"◆","")),"")</f>
        <v/>
      </c>
      <c r="GX34" s="41" t="str" cm="1">
        <f t="array" aca="1" ref="GX34" ca="1">IF(type="M",IF(item_in_plan,IF(AND(show_progress="Yes",item_in_complete),"⚑","◆"),IF(AND(display="Plan vs Base",item_in_base),"◆","")),"")</f>
        <v/>
      </c>
      <c r="GY34" s="41" t="str" cm="1">
        <f t="array" aca="1" ref="GY34" ca="1">IF(type="M",IF(item_in_plan,IF(AND(show_progress="Yes",item_in_complete),"⚑","◆"),IF(AND(display="Plan vs Base",item_in_base),"◆","")),"")</f>
        <v/>
      </c>
      <c r="GZ34" s="41" t="str" cm="1">
        <f t="array" aca="1" ref="GZ34" ca="1">IF(type="M",IF(item_in_plan,IF(AND(show_progress="Yes",item_in_complete),"⚑","◆"),IF(AND(display="Plan vs Base",item_in_base),"◆","")),"")</f>
        <v/>
      </c>
    </row>
    <row r="35" spans="1:208" s="34" customFormat="1" ht="12.75">
      <c r="A35" s="81"/>
      <c r="B35" s="42">
        <f t="shared" ca="1" si="9"/>
        <v>21</v>
      </c>
      <c r="C35" s="82">
        <f ca="1">IF(type&lt;&gt;"",IF(ROW(stage_id)=ROW($C$13)+2,1,IF(type="S",MAX(prev_col_range)+1,MAX(prev_col_range))))</f>
        <v>3</v>
      </c>
      <c r="D35" s="83">
        <f ca="1">_xlfn.IFNA(IF(OR(type="T",type="M"),MATCH(role,Setting!$I$9:$I$16,0),-1),-1)</f>
        <v>-1</v>
      </c>
      <c r="E35" s="42" t="s">
        <v>55</v>
      </c>
      <c r="F35" s="41" t="s">
        <v>76</v>
      </c>
      <c r="H35" s="41" t="str">
        <f ca="1">_xlfn.IFNA(INDEX(Setting!$P$9:$P$28,MATCH(team_member,Setting!$N$9:$N$28,0)),"")</f>
        <v/>
      </c>
      <c r="I35" s="41"/>
      <c r="J35" s="43"/>
      <c r="K35" s="95"/>
      <c r="L35" s="71"/>
      <c r="M35" s="91">
        <f ca="1">B31</f>
        <v>17</v>
      </c>
      <c r="N35" s="72" t="str">
        <f t="shared" ca="1" si="10"/>
        <v>↖</v>
      </c>
      <c r="O35" s="73" t="str" cm="1">
        <f t="array" aca="1" ref="O35" ca="1">IFERROR("("&amp;d.type&amp;") "&amp;IF(LEN(d.name)&gt;7,LEFT(d.name,7)&amp;"…",d.name),"")</f>
        <v>(T) Workove…</v>
      </c>
      <c r="P35" s="79" t="s">
        <v>54</v>
      </c>
      <c r="Q35" s="92"/>
      <c r="R35" s="94">
        <v>14</v>
      </c>
      <c r="S35" s="70" cm="1">
        <f t="array" aca="1" ref="S35" ca="1">IFERROR(IF(ind.start&gt;0,ind.start,IF(ind.end&lt;&gt;"",plan_start_calculation,IF(d.id&lt;&gt;"",IF(OR(d.conn="FS",d.conn=""),fs_calculation,IF(d.conn="SS",ss_calculation,plan_start_calculation)),""))),"")</f>
        <v>45047</v>
      </c>
      <c r="T35" s="71" cm="1">
        <f t="array" aca="1" ref="T35" ca="1">IFERROR(IF(ind.start&lt;&gt;"",plan_end_calculation,IF(ind.end&lt;&gt;"",ind.end,IF(d.id&lt;&gt;"",IF(d.conn="SF",sf_calculation,IF(d.conn="FF",ff_calculation,plan_end_calculation)),""))),"")</f>
        <v>45060</v>
      </c>
      <c r="U35" s="93">
        <v>45047</v>
      </c>
      <c r="V35" s="93">
        <v>45060</v>
      </c>
      <c r="W35" s="97"/>
      <c r="X35" s="41" t="str" cm="1">
        <f t="array" aca="1" ref="X35" ca="1">IF(type="M",IF(item_in_plan,IF(AND(show_progress="Yes",item_in_complete),"⚑","◆"),IF(AND(display="Plan vs Base",item_in_base),"◆","")),"")</f>
        <v/>
      </c>
      <c r="Y35" s="41" t="str" cm="1">
        <f t="array" aca="1" ref="Y35" ca="1">IF(type="M",IF(item_in_plan,IF(AND(show_progress="Yes",item_in_complete),"⚑","◆"),IF(AND(display="Plan vs Base",item_in_base),"◆","")),"")</f>
        <v/>
      </c>
      <c r="Z35" s="41" t="str" cm="1">
        <f t="array" aca="1" ref="Z35" ca="1">IF(type="M",IF(item_in_plan,IF(AND(show_progress="Yes",item_in_complete),"⚑","◆"),IF(AND(display="Plan vs Base",item_in_base),"◆","")),"")</f>
        <v/>
      </c>
      <c r="AA35" s="41" t="str" cm="1">
        <f t="array" aca="1" ref="AA35" ca="1">IF(type="M",IF(item_in_plan,IF(AND(show_progress="Yes",item_in_complete),"⚑","◆"),IF(AND(display="Plan vs Base",item_in_base),"◆","")),"")</f>
        <v/>
      </c>
      <c r="AB35" s="41" t="str" cm="1">
        <f t="array" aca="1" ref="AB35" ca="1">IF(type="M",IF(item_in_plan,IF(AND(show_progress="Yes",item_in_complete),"⚑","◆"),IF(AND(display="Plan vs Base",item_in_base),"◆","")),"")</f>
        <v/>
      </c>
      <c r="AC35" s="41" t="str" cm="1">
        <f t="array" aca="1" ref="AC35" ca="1">IF(type="M",IF(item_in_plan,IF(AND(show_progress="Yes",item_in_complete),"⚑","◆"),IF(AND(display="Plan vs Base",item_in_base),"◆","")),"")</f>
        <v/>
      </c>
      <c r="AD35" s="41" t="str" cm="1">
        <f t="array" aca="1" ref="AD35" ca="1">IF(type="M",IF(item_in_plan,IF(AND(show_progress="Yes",item_in_complete),"⚑","◆"),IF(AND(display="Plan vs Base",item_in_base),"◆","")),"")</f>
        <v/>
      </c>
      <c r="AE35" s="41" t="str" cm="1">
        <f t="array" aca="1" ref="AE35" ca="1">IF(type="M",IF(item_in_plan,IF(AND(show_progress="Yes",item_in_complete),"⚑","◆"),IF(AND(display="Plan vs Base",item_in_base),"◆","")),"")</f>
        <v/>
      </c>
      <c r="AF35" s="41" t="str" cm="1">
        <f t="array" aca="1" ref="AF35" ca="1">IF(type="M",IF(item_in_plan,IF(AND(show_progress="Yes",item_in_complete),"⚑","◆"),IF(AND(display="Plan vs Base",item_in_base),"◆","")),"")</f>
        <v/>
      </c>
      <c r="AG35" s="41" t="str" cm="1">
        <f t="array" aca="1" ref="AG35" ca="1">IF(type="M",IF(item_in_plan,IF(AND(show_progress="Yes",item_in_complete),"⚑","◆"),IF(AND(display="Plan vs Base",item_in_base),"◆","")),"")</f>
        <v/>
      </c>
      <c r="AH35" s="41" t="str" cm="1">
        <f t="array" aca="1" ref="AH35" ca="1">IF(type="M",IF(item_in_plan,IF(AND(show_progress="Yes",item_in_complete),"⚑","◆"),IF(AND(display="Plan vs Base",item_in_base),"◆","")),"")</f>
        <v/>
      </c>
      <c r="AI35" s="41" t="str" cm="1">
        <f t="array" aca="1" ref="AI35" ca="1">IF(type="M",IF(item_in_plan,IF(AND(show_progress="Yes",item_in_complete),"⚑","◆"),IF(AND(display="Plan vs Base",item_in_base),"◆","")),"")</f>
        <v/>
      </c>
      <c r="AJ35" s="41" t="str" cm="1">
        <f t="array" aca="1" ref="AJ35" ca="1">IF(type="M",IF(item_in_plan,IF(AND(show_progress="Yes",item_in_complete),"⚑","◆"),IF(AND(display="Plan vs Base",item_in_base),"◆","")),"")</f>
        <v/>
      </c>
      <c r="AK35" s="41" t="str" cm="1">
        <f t="array" aca="1" ref="AK35" ca="1">IF(type="M",IF(item_in_plan,IF(AND(show_progress="Yes",item_in_complete),"⚑","◆"),IF(AND(display="Plan vs Base",item_in_base),"◆","")),"")</f>
        <v/>
      </c>
      <c r="AL35" s="41" t="str" cm="1">
        <f t="array" aca="1" ref="AL35" ca="1">IF(type="M",IF(item_in_plan,IF(AND(show_progress="Yes",item_in_complete),"⚑","◆"),IF(AND(display="Plan vs Base",item_in_base),"◆","")),"")</f>
        <v/>
      </c>
      <c r="AM35" s="41" t="str" cm="1">
        <f t="array" aca="1" ref="AM35" ca="1">IF(type="M",IF(item_in_plan,IF(AND(show_progress="Yes",item_in_complete),"⚑","◆"),IF(AND(display="Plan vs Base",item_in_base),"◆","")),"")</f>
        <v/>
      </c>
      <c r="AN35" s="41" t="str" cm="1">
        <f t="array" aca="1" ref="AN35" ca="1">IF(type="M",IF(item_in_plan,IF(AND(show_progress="Yes",item_in_complete),"⚑","◆"),IF(AND(display="Plan vs Base",item_in_base),"◆","")),"")</f>
        <v/>
      </c>
      <c r="AO35" s="41" t="str" cm="1">
        <f t="array" aca="1" ref="AO35" ca="1">IF(type="M",IF(item_in_plan,IF(AND(show_progress="Yes",item_in_complete),"⚑","◆"),IF(AND(display="Plan vs Base",item_in_base),"◆","")),"")</f>
        <v/>
      </c>
      <c r="AP35" s="41" t="str" cm="1">
        <f t="array" aca="1" ref="AP35" ca="1">IF(type="M",IF(item_in_plan,IF(AND(show_progress="Yes",item_in_complete),"⚑","◆"),IF(AND(display="Plan vs Base",item_in_base),"◆","")),"")</f>
        <v/>
      </c>
      <c r="AQ35" s="41" t="str" cm="1">
        <f t="array" aca="1" ref="AQ35" ca="1">IF(type="M",IF(item_in_plan,IF(AND(show_progress="Yes",item_in_complete),"⚑","◆"),IF(AND(display="Plan vs Base",item_in_base),"◆","")),"")</f>
        <v/>
      </c>
      <c r="AR35" s="41" t="str" cm="1">
        <f t="array" aca="1" ref="AR35" ca="1">IF(type="M",IF(item_in_plan,IF(AND(show_progress="Yes",item_in_complete),"⚑","◆"),IF(AND(display="Plan vs Base",item_in_base),"◆","")),"")</f>
        <v/>
      </c>
      <c r="AS35" s="41" t="str" cm="1">
        <f t="array" aca="1" ref="AS35" ca="1">IF(type="M",IF(item_in_plan,IF(AND(show_progress="Yes",item_in_complete),"⚑","◆"),IF(AND(display="Plan vs Base",item_in_base),"◆","")),"")</f>
        <v/>
      </c>
      <c r="AT35" s="41" t="str" cm="1">
        <f t="array" aca="1" ref="AT35" ca="1">IF(type="M",IF(item_in_plan,IF(AND(show_progress="Yes",item_in_complete),"⚑","◆"),IF(AND(display="Plan vs Base",item_in_base),"◆","")),"")</f>
        <v/>
      </c>
      <c r="AU35" s="41" t="str" cm="1">
        <f t="array" aca="1" ref="AU35" ca="1">IF(type="M",IF(item_in_plan,IF(AND(show_progress="Yes",item_in_complete),"⚑","◆"),IF(AND(display="Plan vs Base",item_in_base),"◆","")),"")</f>
        <v/>
      </c>
      <c r="AV35" s="41" t="str" cm="1">
        <f t="array" aca="1" ref="AV35" ca="1">IF(type="M",IF(item_in_plan,IF(AND(show_progress="Yes",item_in_complete),"⚑","◆"),IF(AND(display="Plan vs Base",item_in_base),"◆","")),"")</f>
        <v/>
      </c>
      <c r="AW35" s="41" t="str" cm="1">
        <f t="array" aca="1" ref="AW35" ca="1">IF(type="M",IF(item_in_plan,IF(AND(show_progress="Yes",item_in_complete),"⚑","◆"),IF(AND(display="Plan vs Base",item_in_base),"◆","")),"")</f>
        <v/>
      </c>
      <c r="AX35" s="41" t="str" cm="1">
        <f t="array" aca="1" ref="AX35" ca="1">IF(type="M",IF(item_in_plan,IF(AND(show_progress="Yes",item_in_complete),"⚑","◆"),IF(AND(display="Plan vs Base",item_in_base),"◆","")),"")</f>
        <v/>
      </c>
      <c r="AY35" s="41" t="str" cm="1">
        <f t="array" aca="1" ref="AY35" ca="1">IF(type="M",IF(item_in_plan,IF(AND(show_progress="Yes",item_in_complete),"⚑","◆"),IF(AND(display="Plan vs Base",item_in_base),"◆","")),"")</f>
        <v/>
      </c>
      <c r="AZ35" s="41" t="str" cm="1">
        <f t="array" aca="1" ref="AZ35" ca="1">IF(type="M",IF(item_in_plan,IF(AND(show_progress="Yes",item_in_complete),"⚑","◆"),IF(AND(display="Plan vs Base",item_in_base),"◆","")),"")</f>
        <v/>
      </c>
      <c r="BA35" s="41" t="str" cm="1">
        <f t="array" aca="1" ref="BA35" ca="1">IF(type="M",IF(item_in_plan,IF(AND(show_progress="Yes",item_in_complete),"⚑","◆"),IF(AND(display="Plan vs Base",item_in_base),"◆","")),"")</f>
        <v/>
      </c>
      <c r="BB35" s="41" t="str" cm="1">
        <f t="array" aca="1" ref="BB35" ca="1">IF(type="M",IF(item_in_plan,IF(AND(show_progress="Yes",item_in_complete),"⚑","◆"),IF(AND(display="Plan vs Base",item_in_base),"◆","")),"")</f>
        <v/>
      </c>
      <c r="BC35" s="41" t="str" cm="1">
        <f t="array" aca="1" ref="BC35" ca="1">IF(type="M",IF(item_in_plan,IF(AND(show_progress="Yes",item_in_complete),"⚑","◆"),IF(AND(display="Plan vs Base",item_in_base),"◆","")),"")</f>
        <v/>
      </c>
      <c r="BD35" s="41" t="str" cm="1">
        <f t="array" aca="1" ref="BD35" ca="1">IF(type="M",IF(item_in_plan,IF(AND(show_progress="Yes",item_in_complete),"⚑","◆"),IF(AND(display="Plan vs Base",item_in_base),"◆","")),"")</f>
        <v/>
      </c>
      <c r="BE35" s="41" t="str" cm="1">
        <f t="array" aca="1" ref="BE35" ca="1">IF(type="M",IF(item_in_plan,IF(AND(show_progress="Yes",item_in_complete),"⚑","◆"),IF(AND(display="Plan vs Base",item_in_base),"◆","")),"")</f>
        <v/>
      </c>
      <c r="BF35" s="41" t="str" cm="1">
        <f t="array" aca="1" ref="BF35" ca="1">IF(type="M",IF(item_in_plan,IF(AND(show_progress="Yes",item_in_complete),"⚑","◆"),IF(AND(display="Plan vs Base",item_in_base),"◆","")),"")</f>
        <v/>
      </c>
      <c r="BG35" s="41" t="str" cm="1">
        <f t="array" aca="1" ref="BG35" ca="1">IF(type="M",IF(item_in_plan,IF(AND(show_progress="Yes",item_in_complete),"⚑","◆"),IF(AND(display="Plan vs Base",item_in_base),"◆","")),"")</f>
        <v/>
      </c>
      <c r="BH35" s="41" t="str" cm="1">
        <f t="array" aca="1" ref="BH35" ca="1">IF(type="M",IF(item_in_plan,IF(AND(show_progress="Yes",item_in_complete),"⚑","◆"),IF(AND(display="Plan vs Base",item_in_base),"◆","")),"")</f>
        <v/>
      </c>
      <c r="BI35" s="41" t="str" cm="1">
        <f t="array" aca="1" ref="BI35" ca="1">IF(type="M",IF(item_in_plan,IF(AND(show_progress="Yes",item_in_complete),"⚑","◆"),IF(AND(display="Plan vs Base",item_in_base),"◆","")),"")</f>
        <v/>
      </c>
      <c r="BJ35" s="41" t="str" cm="1">
        <f t="array" aca="1" ref="BJ35" ca="1">IF(type="M",IF(item_in_plan,IF(AND(show_progress="Yes",item_in_complete),"⚑","◆"),IF(AND(display="Plan vs Base",item_in_base),"◆","")),"")</f>
        <v/>
      </c>
      <c r="BK35" s="41" t="str" cm="1">
        <f t="array" aca="1" ref="BK35" ca="1">IF(type="M",IF(item_in_plan,IF(AND(show_progress="Yes",item_in_complete),"⚑","◆"),IF(AND(display="Plan vs Base",item_in_base),"◆","")),"")</f>
        <v/>
      </c>
      <c r="BL35" s="41" t="str" cm="1">
        <f t="array" aca="1" ref="BL35" ca="1">IF(type="M",IF(item_in_plan,IF(AND(show_progress="Yes",item_in_complete),"⚑","◆"),IF(AND(display="Plan vs Base",item_in_base),"◆","")),"")</f>
        <v/>
      </c>
      <c r="BM35" s="41" t="str" cm="1">
        <f t="array" aca="1" ref="BM35" ca="1">IF(type="M",IF(item_in_plan,IF(AND(show_progress="Yes",item_in_complete),"⚑","◆"),IF(AND(display="Plan vs Base",item_in_base),"◆","")),"")</f>
        <v/>
      </c>
      <c r="BN35" s="41" t="str" cm="1">
        <f t="array" aca="1" ref="BN35" ca="1">IF(type="M",IF(item_in_plan,IF(AND(show_progress="Yes",item_in_complete),"⚑","◆"),IF(AND(display="Plan vs Base",item_in_base),"◆","")),"")</f>
        <v/>
      </c>
      <c r="BO35" s="41" t="str" cm="1">
        <f t="array" aca="1" ref="BO35" ca="1">IF(type="M",IF(item_in_plan,IF(AND(show_progress="Yes",item_in_complete),"⚑","◆"),IF(AND(display="Plan vs Base",item_in_base),"◆","")),"")</f>
        <v/>
      </c>
      <c r="BP35" s="41" t="str" cm="1">
        <f t="array" aca="1" ref="BP35" ca="1">IF(type="M",IF(item_in_plan,IF(AND(show_progress="Yes",item_in_complete),"⚑","◆"),IF(AND(display="Plan vs Base",item_in_base),"◆","")),"")</f>
        <v/>
      </c>
      <c r="BQ35" s="41" t="str" cm="1">
        <f t="array" aca="1" ref="BQ35" ca="1">IF(type="M",IF(item_in_plan,IF(AND(show_progress="Yes",item_in_complete),"⚑","◆"),IF(AND(display="Plan vs Base",item_in_base),"◆","")),"")</f>
        <v/>
      </c>
      <c r="BR35" s="41" t="str" cm="1">
        <f t="array" aca="1" ref="BR35" ca="1">IF(type="M",IF(item_in_plan,IF(AND(show_progress="Yes",item_in_complete),"⚑","◆"),IF(AND(display="Plan vs Base",item_in_base),"◆","")),"")</f>
        <v/>
      </c>
      <c r="BS35" s="41" t="str" cm="1">
        <f t="array" aca="1" ref="BS35" ca="1">IF(type="M",IF(item_in_plan,IF(AND(show_progress="Yes",item_in_complete),"⚑","◆"),IF(AND(display="Plan vs Base",item_in_base),"◆","")),"")</f>
        <v/>
      </c>
      <c r="BT35" s="41" t="str" cm="1">
        <f t="array" aca="1" ref="BT35" ca="1">IF(type="M",IF(item_in_plan,IF(AND(show_progress="Yes",item_in_complete),"⚑","◆"),IF(AND(display="Plan vs Base",item_in_base),"◆","")),"")</f>
        <v/>
      </c>
      <c r="BU35" s="41" t="str" cm="1">
        <f t="array" aca="1" ref="BU35" ca="1">IF(type="M",IF(item_in_plan,IF(AND(show_progress="Yes",item_in_complete),"⚑","◆"),IF(AND(display="Plan vs Base",item_in_base),"◆","")),"")</f>
        <v/>
      </c>
      <c r="BV35" s="41" t="str" cm="1">
        <f t="array" aca="1" ref="BV35" ca="1">IF(type="M",IF(item_in_plan,IF(AND(show_progress="Yes",item_in_complete),"⚑","◆"),IF(AND(display="Plan vs Base",item_in_base),"◆","")),"")</f>
        <v/>
      </c>
      <c r="BW35" s="41" t="str" cm="1">
        <f t="array" aca="1" ref="BW35" ca="1">IF(type="M",IF(item_in_plan,IF(AND(show_progress="Yes",item_in_complete),"⚑","◆"),IF(AND(display="Plan vs Base",item_in_base),"◆","")),"")</f>
        <v/>
      </c>
      <c r="BX35" s="41" t="str" cm="1">
        <f t="array" aca="1" ref="BX35" ca="1">IF(type="M",IF(item_in_plan,IF(AND(show_progress="Yes",item_in_complete),"⚑","◆"),IF(AND(display="Plan vs Base",item_in_base),"◆","")),"")</f>
        <v/>
      </c>
      <c r="BY35" s="41" t="str" cm="1">
        <f t="array" aca="1" ref="BY35" ca="1">IF(type="M",IF(item_in_plan,IF(AND(show_progress="Yes",item_in_complete),"⚑","◆"),IF(AND(display="Plan vs Base",item_in_base),"◆","")),"")</f>
        <v/>
      </c>
      <c r="BZ35" s="41" t="str" cm="1">
        <f t="array" aca="1" ref="BZ35" ca="1">IF(type="M",IF(item_in_plan,IF(AND(show_progress="Yes",item_in_complete),"⚑","◆"),IF(AND(display="Plan vs Base",item_in_base),"◆","")),"")</f>
        <v/>
      </c>
      <c r="CA35" s="41" t="str" cm="1">
        <f t="array" aca="1" ref="CA35" ca="1">IF(type="M",IF(item_in_plan,IF(AND(show_progress="Yes",item_in_complete),"⚑","◆"),IF(AND(display="Plan vs Base",item_in_base),"◆","")),"")</f>
        <v/>
      </c>
      <c r="CB35" s="41" t="str" cm="1">
        <f t="array" aca="1" ref="CB35" ca="1">IF(type="M",IF(item_in_plan,IF(AND(show_progress="Yes",item_in_complete),"⚑","◆"),IF(AND(display="Plan vs Base",item_in_base),"◆","")),"")</f>
        <v/>
      </c>
      <c r="CC35" s="41" t="str" cm="1">
        <f t="array" aca="1" ref="CC35" ca="1">IF(type="M",IF(item_in_plan,IF(AND(show_progress="Yes",item_in_complete),"⚑","◆"),IF(AND(display="Plan vs Base",item_in_base),"◆","")),"")</f>
        <v/>
      </c>
      <c r="CD35" s="41" t="str" cm="1">
        <f t="array" aca="1" ref="CD35" ca="1">IF(type="M",IF(item_in_plan,IF(AND(show_progress="Yes",item_in_complete),"⚑","◆"),IF(AND(display="Plan vs Base",item_in_base),"◆","")),"")</f>
        <v/>
      </c>
      <c r="CE35" s="41" t="str" cm="1">
        <f t="array" aca="1" ref="CE35" ca="1">IF(type="M",IF(item_in_plan,IF(AND(show_progress="Yes",item_in_complete),"⚑","◆"),IF(AND(display="Plan vs Base",item_in_base),"◆","")),"")</f>
        <v/>
      </c>
      <c r="CF35" s="41" t="str" cm="1">
        <f t="array" aca="1" ref="CF35" ca="1">IF(type="M",IF(item_in_plan,IF(AND(show_progress="Yes",item_in_complete),"⚑","◆"),IF(AND(display="Plan vs Base",item_in_base),"◆","")),"")</f>
        <v/>
      </c>
      <c r="CG35" s="41" t="str" cm="1">
        <f t="array" aca="1" ref="CG35" ca="1">IF(type="M",IF(item_in_plan,IF(AND(show_progress="Yes",item_in_complete),"⚑","◆"),IF(AND(display="Plan vs Base",item_in_base),"◆","")),"")</f>
        <v/>
      </c>
      <c r="CH35" s="41" t="str" cm="1">
        <f t="array" aca="1" ref="CH35" ca="1">IF(type="M",IF(item_in_plan,IF(AND(show_progress="Yes",item_in_complete),"⚑","◆"),IF(AND(display="Plan vs Base",item_in_base),"◆","")),"")</f>
        <v/>
      </c>
      <c r="CI35" s="41" t="str" cm="1">
        <f t="array" aca="1" ref="CI35" ca="1">IF(type="M",IF(item_in_plan,IF(AND(show_progress="Yes",item_in_complete),"⚑","◆"),IF(AND(display="Plan vs Base",item_in_base),"◆","")),"")</f>
        <v/>
      </c>
      <c r="CJ35" s="41" t="str" cm="1">
        <f t="array" aca="1" ref="CJ35" ca="1">IF(type="M",IF(item_in_plan,IF(AND(show_progress="Yes",item_in_complete),"⚑","◆"),IF(AND(display="Plan vs Base",item_in_base),"◆","")),"")</f>
        <v/>
      </c>
      <c r="CK35" s="41" t="str" cm="1">
        <f t="array" aca="1" ref="CK35" ca="1">IF(type="M",IF(item_in_plan,IF(AND(show_progress="Yes",item_in_complete),"⚑","◆"),IF(AND(display="Plan vs Base",item_in_base),"◆","")),"")</f>
        <v/>
      </c>
      <c r="CL35" s="41" t="str" cm="1">
        <f t="array" aca="1" ref="CL35" ca="1">IF(type="M",IF(item_in_plan,IF(AND(show_progress="Yes",item_in_complete),"⚑","◆"),IF(AND(display="Plan vs Base",item_in_base),"◆","")),"")</f>
        <v/>
      </c>
      <c r="CM35" s="41" t="str" cm="1">
        <f t="array" aca="1" ref="CM35" ca="1">IF(type="M",IF(item_in_plan,IF(AND(show_progress="Yes",item_in_complete),"⚑","◆"),IF(AND(display="Plan vs Base",item_in_base),"◆","")),"")</f>
        <v/>
      </c>
      <c r="CN35" s="41" t="str" cm="1">
        <f t="array" aca="1" ref="CN35" ca="1">IF(type="M",IF(item_in_plan,IF(AND(show_progress="Yes",item_in_complete),"⚑","◆"),IF(AND(display="Plan vs Base",item_in_base),"◆","")),"")</f>
        <v/>
      </c>
      <c r="CO35" s="41" t="str" cm="1">
        <f t="array" aca="1" ref="CO35" ca="1">IF(type="M",IF(item_in_plan,IF(AND(show_progress="Yes",item_in_complete),"⚑","◆"),IF(AND(display="Plan vs Base",item_in_base),"◆","")),"")</f>
        <v/>
      </c>
      <c r="CP35" s="41" t="str" cm="1">
        <f t="array" aca="1" ref="CP35" ca="1">IF(type="M",IF(item_in_plan,IF(AND(show_progress="Yes",item_in_complete),"⚑","◆"),IF(AND(display="Plan vs Base",item_in_base),"◆","")),"")</f>
        <v/>
      </c>
      <c r="CQ35" s="41" t="str" cm="1">
        <f t="array" aca="1" ref="CQ35" ca="1">IF(type="M",IF(item_in_plan,IF(AND(show_progress="Yes",item_in_complete),"⚑","◆"),IF(AND(display="Plan vs Base",item_in_base),"◆","")),"")</f>
        <v/>
      </c>
      <c r="CR35" s="41" t="str" cm="1">
        <f t="array" aca="1" ref="CR35" ca="1">IF(type="M",IF(item_in_plan,IF(AND(show_progress="Yes",item_in_complete),"⚑","◆"),IF(AND(display="Plan vs Base",item_in_base),"◆","")),"")</f>
        <v/>
      </c>
      <c r="CS35" s="41" t="str" cm="1">
        <f t="array" aca="1" ref="CS35" ca="1">IF(type="M",IF(item_in_plan,IF(AND(show_progress="Yes",item_in_complete),"⚑","◆"),IF(AND(display="Plan vs Base",item_in_base),"◆","")),"")</f>
        <v/>
      </c>
      <c r="CT35" s="41" t="str" cm="1">
        <f t="array" aca="1" ref="CT35" ca="1">IF(type="M",IF(item_in_plan,IF(AND(show_progress="Yes",item_in_complete),"⚑","◆"),IF(AND(display="Plan vs Base",item_in_base),"◆","")),"")</f>
        <v/>
      </c>
      <c r="CU35" s="41" t="str" cm="1">
        <f t="array" aca="1" ref="CU35" ca="1">IF(type="M",IF(item_in_plan,IF(AND(show_progress="Yes",item_in_complete),"⚑","◆"),IF(AND(display="Plan vs Base",item_in_base),"◆","")),"")</f>
        <v/>
      </c>
      <c r="CV35" s="41" t="str" cm="1">
        <f t="array" aca="1" ref="CV35" ca="1">IF(type="M",IF(item_in_plan,IF(AND(show_progress="Yes",item_in_complete),"⚑","◆"),IF(AND(display="Plan vs Base",item_in_base),"◆","")),"")</f>
        <v/>
      </c>
      <c r="CW35" s="41" t="str" cm="1">
        <f t="array" aca="1" ref="CW35" ca="1">IF(type="M",IF(item_in_plan,IF(AND(show_progress="Yes",item_in_complete),"⚑","◆"),IF(AND(display="Plan vs Base",item_in_base),"◆","")),"")</f>
        <v/>
      </c>
      <c r="CX35" s="41" t="str" cm="1">
        <f t="array" aca="1" ref="CX35" ca="1">IF(type="M",IF(item_in_plan,IF(AND(show_progress="Yes",item_in_complete),"⚑","◆"),IF(AND(display="Plan vs Base",item_in_base),"◆","")),"")</f>
        <v/>
      </c>
      <c r="CY35" s="41" t="str" cm="1">
        <f t="array" aca="1" ref="CY35" ca="1">IF(type="M",IF(item_in_plan,IF(AND(show_progress="Yes",item_in_complete),"⚑","◆"),IF(AND(display="Plan vs Base",item_in_base),"◆","")),"")</f>
        <v/>
      </c>
      <c r="CZ35" s="41" t="str" cm="1">
        <f t="array" aca="1" ref="CZ35" ca="1">IF(type="M",IF(item_in_plan,IF(AND(show_progress="Yes",item_in_complete),"⚑","◆"),IF(AND(display="Plan vs Base",item_in_base),"◆","")),"")</f>
        <v/>
      </c>
      <c r="DA35" s="41" t="str" cm="1">
        <f t="array" aca="1" ref="DA35" ca="1">IF(type="M",IF(item_in_plan,IF(AND(show_progress="Yes",item_in_complete),"⚑","◆"),IF(AND(display="Plan vs Base",item_in_base),"◆","")),"")</f>
        <v/>
      </c>
      <c r="DB35" s="41" t="str" cm="1">
        <f t="array" aca="1" ref="DB35" ca="1">IF(type="M",IF(item_in_plan,IF(AND(show_progress="Yes",item_in_complete),"⚑","◆"),IF(AND(display="Plan vs Base",item_in_base),"◆","")),"")</f>
        <v/>
      </c>
      <c r="DC35" s="41" t="str" cm="1">
        <f t="array" aca="1" ref="DC35" ca="1">IF(type="M",IF(item_in_plan,IF(AND(show_progress="Yes",item_in_complete),"⚑","◆"),IF(AND(display="Plan vs Base",item_in_base),"◆","")),"")</f>
        <v/>
      </c>
      <c r="DD35" s="41" t="str" cm="1">
        <f t="array" aca="1" ref="DD35" ca="1">IF(type="M",IF(item_in_plan,IF(AND(show_progress="Yes",item_in_complete),"⚑","◆"),IF(AND(display="Plan vs Base",item_in_base),"◆","")),"")</f>
        <v/>
      </c>
      <c r="DE35" s="41" t="str" cm="1">
        <f t="array" aca="1" ref="DE35" ca="1">IF(type="M",IF(item_in_plan,IF(AND(show_progress="Yes",item_in_complete),"⚑","◆"),IF(AND(display="Plan vs Base",item_in_base),"◆","")),"")</f>
        <v/>
      </c>
      <c r="DF35" s="41" t="str" cm="1">
        <f t="array" aca="1" ref="DF35" ca="1">IF(type="M",IF(item_in_plan,IF(AND(show_progress="Yes",item_in_complete),"⚑","◆"),IF(AND(display="Plan vs Base",item_in_base),"◆","")),"")</f>
        <v/>
      </c>
      <c r="DG35" s="41" t="str" cm="1">
        <f t="array" aca="1" ref="DG35" ca="1">IF(type="M",IF(item_in_plan,IF(AND(show_progress="Yes",item_in_complete),"⚑","◆"),IF(AND(display="Plan vs Base",item_in_base),"◆","")),"")</f>
        <v/>
      </c>
      <c r="DH35" s="41" t="str" cm="1">
        <f t="array" aca="1" ref="DH35" ca="1">IF(type="M",IF(item_in_plan,IF(AND(show_progress="Yes",item_in_complete),"⚑","◆"),IF(AND(display="Plan vs Base",item_in_base),"◆","")),"")</f>
        <v/>
      </c>
      <c r="DI35" s="41" t="str" cm="1">
        <f t="array" aca="1" ref="DI35" ca="1">IF(type="M",IF(item_in_plan,IF(AND(show_progress="Yes",item_in_complete),"⚑","◆"),IF(AND(display="Plan vs Base",item_in_base),"◆","")),"")</f>
        <v/>
      </c>
      <c r="DJ35" s="41" t="str" cm="1">
        <f t="array" aca="1" ref="DJ35" ca="1">IF(type="M",IF(item_in_plan,IF(AND(show_progress="Yes",item_in_complete),"⚑","◆"),IF(AND(display="Plan vs Base",item_in_base),"◆","")),"")</f>
        <v/>
      </c>
      <c r="DK35" s="41" t="str" cm="1">
        <f t="array" aca="1" ref="DK35" ca="1">IF(type="M",IF(item_in_plan,IF(AND(show_progress="Yes",item_in_complete),"⚑","◆"),IF(AND(display="Plan vs Base",item_in_base),"◆","")),"")</f>
        <v/>
      </c>
      <c r="DL35" s="41" t="str" cm="1">
        <f t="array" aca="1" ref="DL35" ca="1">IF(type="M",IF(item_in_plan,IF(AND(show_progress="Yes",item_in_complete),"⚑","◆"),IF(AND(display="Plan vs Base",item_in_base),"◆","")),"")</f>
        <v/>
      </c>
      <c r="DM35" s="41" t="str" cm="1">
        <f t="array" aca="1" ref="DM35" ca="1">IF(type="M",IF(item_in_plan,IF(AND(show_progress="Yes",item_in_complete),"⚑","◆"),IF(AND(display="Plan vs Base",item_in_base),"◆","")),"")</f>
        <v/>
      </c>
      <c r="DN35" s="41" t="str" cm="1">
        <f t="array" aca="1" ref="DN35" ca="1">IF(type="M",IF(item_in_plan,IF(AND(show_progress="Yes",item_in_complete),"⚑","◆"),IF(AND(display="Plan vs Base",item_in_base),"◆","")),"")</f>
        <v/>
      </c>
      <c r="DO35" s="41" t="str" cm="1">
        <f t="array" aca="1" ref="DO35" ca="1">IF(type="M",IF(item_in_plan,IF(AND(show_progress="Yes",item_in_complete),"⚑","◆"),IF(AND(display="Plan vs Base",item_in_base),"◆","")),"")</f>
        <v/>
      </c>
      <c r="DP35" s="41" t="str" cm="1">
        <f t="array" aca="1" ref="DP35" ca="1">IF(type="M",IF(item_in_plan,IF(AND(show_progress="Yes",item_in_complete),"⚑","◆"),IF(AND(display="Plan vs Base",item_in_base),"◆","")),"")</f>
        <v/>
      </c>
      <c r="DQ35" s="41" t="str" cm="1">
        <f t="array" aca="1" ref="DQ35" ca="1">IF(type="M",IF(item_in_plan,IF(AND(show_progress="Yes",item_in_complete),"⚑","◆"),IF(AND(display="Plan vs Base",item_in_base),"◆","")),"")</f>
        <v/>
      </c>
      <c r="DR35" s="41" t="str" cm="1">
        <f t="array" aca="1" ref="DR35" ca="1">IF(type="M",IF(item_in_plan,IF(AND(show_progress="Yes",item_in_complete),"⚑","◆"),IF(AND(display="Plan vs Base",item_in_base),"◆","")),"")</f>
        <v/>
      </c>
      <c r="DS35" s="41" t="str" cm="1">
        <f t="array" aca="1" ref="DS35" ca="1">IF(type="M",IF(item_in_plan,IF(AND(show_progress="Yes",item_in_complete),"⚑","◆"),IF(AND(display="Plan vs Base",item_in_base),"◆","")),"")</f>
        <v/>
      </c>
      <c r="DT35" s="41" t="str" cm="1">
        <f t="array" aca="1" ref="DT35" ca="1">IF(type="M",IF(item_in_plan,IF(AND(show_progress="Yes",item_in_complete),"⚑","◆"),IF(AND(display="Plan vs Base",item_in_base),"◆","")),"")</f>
        <v/>
      </c>
      <c r="DU35" s="41" t="str" cm="1">
        <f t="array" aca="1" ref="DU35" ca="1">IF(type="M",IF(item_in_plan,IF(AND(show_progress="Yes",item_in_complete),"⚑","◆"),IF(AND(display="Plan vs Base",item_in_base),"◆","")),"")</f>
        <v/>
      </c>
      <c r="DV35" s="41" t="str" cm="1">
        <f t="array" aca="1" ref="DV35" ca="1">IF(type="M",IF(item_in_plan,IF(AND(show_progress="Yes",item_in_complete),"⚑","◆"),IF(AND(display="Plan vs Base",item_in_base),"◆","")),"")</f>
        <v/>
      </c>
      <c r="DW35" s="41" t="str" cm="1">
        <f t="array" aca="1" ref="DW35" ca="1">IF(type="M",IF(item_in_plan,IF(AND(show_progress="Yes",item_in_complete),"⚑","◆"),IF(AND(display="Plan vs Base",item_in_base),"◆","")),"")</f>
        <v/>
      </c>
      <c r="DX35" s="41" t="str" cm="1">
        <f t="array" aca="1" ref="DX35" ca="1">IF(type="M",IF(item_in_plan,IF(AND(show_progress="Yes",item_in_complete),"⚑","◆"),IF(AND(display="Plan vs Base",item_in_base),"◆","")),"")</f>
        <v/>
      </c>
      <c r="DY35" s="41" t="str" cm="1">
        <f t="array" aca="1" ref="DY35" ca="1">IF(type="M",IF(item_in_plan,IF(AND(show_progress="Yes",item_in_complete),"⚑","◆"),IF(AND(display="Plan vs Base",item_in_base),"◆","")),"")</f>
        <v/>
      </c>
      <c r="DZ35" s="41" t="str" cm="1">
        <f t="array" aca="1" ref="DZ35" ca="1">IF(type="M",IF(item_in_plan,IF(AND(show_progress="Yes",item_in_complete),"⚑","◆"),IF(AND(display="Plan vs Base",item_in_base),"◆","")),"")</f>
        <v/>
      </c>
      <c r="EA35" s="41" t="str" cm="1">
        <f t="array" aca="1" ref="EA35" ca="1">IF(type="M",IF(item_in_plan,IF(AND(show_progress="Yes",item_in_complete),"⚑","◆"),IF(AND(display="Plan vs Base",item_in_base),"◆","")),"")</f>
        <v/>
      </c>
      <c r="EB35" s="41" t="str" cm="1">
        <f t="array" aca="1" ref="EB35" ca="1">IF(type="M",IF(item_in_plan,IF(AND(show_progress="Yes",item_in_complete),"⚑","◆"),IF(AND(display="Plan vs Base",item_in_base),"◆","")),"")</f>
        <v/>
      </c>
      <c r="EC35" s="41" t="str" cm="1">
        <f t="array" aca="1" ref="EC35" ca="1">IF(type="M",IF(item_in_plan,IF(AND(show_progress="Yes",item_in_complete),"⚑","◆"),IF(AND(display="Plan vs Base",item_in_base),"◆","")),"")</f>
        <v/>
      </c>
      <c r="ED35" s="41" t="str" cm="1">
        <f t="array" aca="1" ref="ED35" ca="1">IF(type="M",IF(item_in_plan,IF(AND(show_progress="Yes",item_in_complete),"⚑","◆"),IF(AND(display="Plan vs Base",item_in_base),"◆","")),"")</f>
        <v/>
      </c>
      <c r="EE35" s="41" t="str" cm="1">
        <f t="array" aca="1" ref="EE35" ca="1">IF(type="M",IF(item_in_plan,IF(AND(show_progress="Yes",item_in_complete),"⚑","◆"),IF(AND(display="Plan vs Base",item_in_base),"◆","")),"")</f>
        <v/>
      </c>
      <c r="EF35" s="41" t="str" cm="1">
        <f t="array" aca="1" ref="EF35" ca="1">IF(type="M",IF(item_in_plan,IF(AND(show_progress="Yes",item_in_complete),"⚑","◆"),IF(AND(display="Plan vs Base",item_in_base),"◆","")),"")</f>
        <v/>
      </c>
      <c r="EG35" s="41" t="str" cm="1">
        <f t="array" aca="1" ref="EG35" ca="1">IF(type="M",IF(item_in_plan,IF(AND(show_progress="Yes",item_in_complete),"⚑","◆"),IF(AND(display="Plan vs Base",item_in_base),"◆","")),"")</f>
        <v/>
      </c>
      <c r="EH35" s="41" t="str" cm="1">
        <f t="array" aca="1" ref="EH35" ca="1">IF(type="M",IF(item_in_plan,IF(AND(show_progress="Yes",item_in_complete),"⚑","◆"),IF(AND(display="Plan vs Base",item_in_base),"◆","")),"")</f>
        <v/>
      </c>
      <c r="EI35" s="41" t="str" cm="1">
        <f t="array" aca="1" ref="EI35" ca="1">IF(type="M",IF(item_in_plan,IF(AND(show_progress="Yes",item_in_complete),"⚑","◆"),IF(AND(display="Plan vs Base",item_in_base),"◆","")),"")</f>
        <v/>
      </c>
      <c r="EJ35" s="41" t="str" cm="1">
        <f t="array" aca="1" ref="EJ35" ca="1">IF(type="M",IF(item_in_plan,IF(AND(show_progress="Yes",item_in_complete),"⚑","◆"),IF(AND(display="Plan vs Base",item_in_base),"◆","")),"")</f>
        <v/>
      </c>
      <c r="EK35" s="41" t="str" cm="1">
        <f t="array" aca="1" ref="EK35" ca="1">IF(type="M",IF(item_in_plan,IF(AND(show_progress="Yes",item_in_complete),"⚑","◆"),IF(AND(display="Plan vs Base",item_in_base),"◆","")),"")</f>
        <v/>
      </c>
      <c r="EL35" s="41" t="str" cm="1">
        <f t="array" aca="1" ref="EL35" ca="1">IF(type="M",IF(item_in_plan,IF(AND(show_progress="Yes",item_in_complete),"⚑","◆"),IF(AND(display="Plan vs Base",item_in_base),"◆","")),"")</f>
        <v/>
      </c>
      <c r="EM35" s="41" t="str" cm="1">
        <f t="array" aca="1" ref="EM35" ca="1">IF(type="M",IF(item_in_plan,IF(AND(show_progress="Yes",item_in_complete),"⚑","◆"),IF(AND(display="Plan vs Base",item_in_base),"◆","")),"")</f>
        <v/>
      </c>
      <c r="EN35" s="41" t="str" cm="1">
        <f t="array" aca="1" ref="EN35" ca="1">IF(type="M",IF(item_in_plan,IF(AND(show_progress="Yes",item_in_complete),"⚑","◆"),IF(AND(display="Plan vs Base",item_in_base),"◆","")),"")</f>
        <v/>
      </c>
      <c r="EO35" s="41" t="str" cm="1">
        <f t="array" aca="1" ref="EO35" ca="1">IF(type="M",IF(item_in_plan,IF(AND(show_progress="Yes",item_in_complete),"⚑","◆"),IF(AND(display="Plan vs Base",item_in_base),"◆","")),"")</f>
        <v/>
      </c>
      <c r="EP35" s="41" t="str" cm="1">
        <f t="array" aca="1" ref="EP35" ca="1">IF(type="M",IF(item_in_plan,IF(AND(show_progress="Yes",item_in_complete),"⚑","◆"),IF(AND(display="Plan vs Base",item_in_base),"◆","")),"")</f>
        <v/>
      </c>
      <c r="EQ35" s="41" t="str" cm="1">
        <f t="array" aca="1" ref="EQ35" ca="1">IF(type="M",IF(item_in_plan,IF(AND(show_progress="Yes",item_in_complete),"⚑","◆"),IF(AND(display="Plan vs Base",item_in_base),"◆","")),"")</f>
        <v/>
      </c>
      <c r="ER35" s="41" t="str" cm="1">
        <f t="array" aca="1" ref="ER35" ca="1">IF(type="M",IF(item_in_plan,IF(AND(show_progress="Yes",item_in_complete),"⚑","◆"),IF(AND(display="Plan vs Base",item_in_base),"◆","")),"")</f>
        <v/>
      </c>
      <c r="ES35" s="41" t="str" cm="1">
        <f t="array" aca="1" ref="ES35" ca="1">IF(type="M",IF(item_in_plan,IF(AND(show_progress="Yes",item_in_complete),"⚑","◆"),IF(AND(display="Plan vs Base",item_in_base),"◆","")),"")</f>
        <v/>
      </c>
      <c r="ET35" s="41" t="str" cm="1">
        <f t="array" aca="1" ref="ET35" ca="1">IF(type="M",IF(item_in_plan,IF(AND(show_progress="Yes",item_in_complete),"⚑","◆"),IF(AND(display="Plan vs Base",item_in_base),"◆","")),"")</f>
        <v/>
      </c>
      <c r="EU35" s="41" t="str" cm="1">
        <f t="array" aca="1" ref="EU35" ca="1">IF(type="M",IF(item_in_plan,IF(AND(show_progress="Yes",item_in_complete),"⚑","◆"),IF(AND(display="Plan vs Base",item_in_base),"◆","")),"")</f>
        <v/>
      </c>
      <c r="EV35" s="41" t="str" cm="1">
        <f t="array" aca="1" ref="EV35" ca="1">IF(type="M",IF(item_in_plan,IF(AND(show_progress="Yes",item_in_complete),"⚑","◆"),IF(AND(display="Plan vs Base",item_in_base),"◆","")),"")</f>
        <v/>
      </c>
      <c r="EW35" s="41" t="str" cm="1">
        <f t="array" aca="1" ref="EW35" ca="1">IF(type="M",IF(item_in_plan,IF(AND(show_progress="Yes",item_in_complete),"⚑","◆"),IF(AND(display="Plan vs Base",item_in_base),"◆","")),"")</f>
        <v/>
      </c>
      <c r="EX35" s="41" t="str" cm="1">
        <f t="array" aca="1" ref="EX35" ca="1">IF(type="M",IF(item_in_plan,IF(AND(show_progress="Yes",item_in_complete),"⚑","◆"),IF(AND(display="Plan vs Base",item_in_base),"◆","")),"")</f>
        <v/>
      </c>
      <c r="EY35" s="41" t="str" cm="1">
        <f t="array" aca="1" ref="EY35" ca="1">IF(type="M",IF(item_in_plan,IF(AND(show_progress="Yes",item_in_complete),"⚑","◆"),IF(AND(display="Plan vs Base",item_in_base),"◆","")),"")</f>
        <v/>
      </c>
      <c r="EZ35" s="41" t="str" cm="1">
        <f t="array" aca="1" ref="EZ35" ca="1">IF(type="M",IF(item_in_plan,IF(AND(show_progress="Yes",item_in_complete),"⚑","◆"),IF(AND(display="Plan vs Base",item_in_base),"◆","")),"")</f>
        <v/>
      </c>
      <c r="FA35" s="41" t="str" cm="1">
        <f t="array" aca="1" ref="FA35" ca="1">IF(type="M",IF(item_in_plan,IF(AND(show_progress="Yes",item_in_complete),"⚑","◆"),IF(AND(display="Plan vs Base",item_in_base),"◆","")),"")</f>
        <v/>
      </c>
      <c r="FB35" s="41" t="str" cm="1">
        <f t="array" aca="1" ref="FB35" ca="1">IF(type="M",IF(item_in_plan,IF(AND(show_progress="Yes",item_in_complete),"⚑","◆"),IF(AND(display="Plan vs Base",item_in_base),"◆","")),"")</f>
        <v/>
      </c>
      <c r="FC35" s="41" t="str" cm="1">
        <f t="array" aca="1" ref="FC35" ca="1">IF(type="M",IF(item_in_plan,IF(AND(show_progress="Yes",item_in_complete),"⚑","◆"),IF(AND(display="Plan vs Base",item_in_base),"◆","")),"")</f>
        <v/>
      </c>
      <c r="FD35" s="41" t="str" cm="1">
        <f t="array" aca="1" ref="FD35" ca="1">IF(type="M",IF(item_in_plan,IF(AND(show_progress="Yes",item_in_complete),"⚑","◆"),IF(AND(display="Plan vs Base",item_in_base),"◆","")),"")</f>
        <v/>
      </c>
      <c r="FE35" s="41" t="str" cm="1">
        <f t="array" aca="1" ref="FE35" ca="1">IF(type="M",IF(item_in_plan,IF(AND(show_progress="Yes",item_in_complete),"⚑","◆"),IF(AND(display="Plan vs Base",item_in_base),"◆","")),"")</f>
        <v/>
      </c>
      <c r="FF35" s="41" t="str" cm="1">
        <f t="array" aca="1" ref="FF35" ca="1">IF(type="M",IF(item_in_plan,IF(AND(show_progress="Yes",item_in_complete),"⚑","◆"),IF(AND(display="Plan vs Base",item_in_base),"◆","")),"")</f>
        <v/>
      </c>
      <c r="FG35" s="41" t="str" cm="1">
        <f t="array" aca="1" ref="FG35" ca="1">IF(type="M",IF(item_in_plan,IF(AND(show_progress="Yes",item_in_complete),"⚑","◆"),IF(AND(display="Plan vs Base",item_in_base),"◆","")),"")</f>
        <v/>
      </c>
      <c r="FH35" s="41" t="str" cm="1">
        <f t="array" aca="1" ref="FH35" ca="1">IF(type="M",IF(item_in_plan,IF(AND(show_progress="Yes",item_in_complete),"⚑","◆"),IF(AND(display="Plan vs Base",item_in_base),"◆","")),"")</f>
        <v/>
      </c>
      <c r="FI35" s="41" t="str" cm="1">
        <f t="array" aca="1" ref="FI35" ca="1">IF(type="M",IF(item_in_plan,IF(AND(show_progress="Yes",item_in_complete),"⚑","◆"),IF(AND(display="Plan vs Base",item_in_base),"◆","")),"")</f>
        <v/>
      </c>
      <c r="FJ35" s="41" t="str" cm="1">
        <f t="array" aca="1" ref="FJ35" ca="1">IF(type="M",IF(item_in_plan,IF(AND(show_progress="Yes",item_in_complete),"⚑","◆"),IF(AND(display="Plan vs Base",item_in_base),"◆","")),"")</f>
        <v/>
      </c>
      <c r="FK35" s="41" t="str" cm="1">
        <f t="array" aca="1" ref="FK35" ca="1">IF(type="M",IF(item_in_plan,IF(AND(show_progress="Yes",item_in_complete),"⚑","◆"),IF(AND(display="Plan vs Base",item_in_base),"◆","")),"")</f>
        <v/>
      </c>
      <c r="FL35" s="41" t="str" cm="1">
        <f t="array" aca="1" ref="FL35" ca="1">IF(type="M",IF(item_in_plan,IF(AND(show_progress="Yes",item_in_complete),"⚑","◆"),IF(AND(display="Plan vs Base",item_in_base),"◆","")),"")</f>
        <v/>
      </c>
      <c r="FM35" s="41" t="str" cm="1">
        <f t="array" aca="1" ref="FM35" ca="1">IF(type="M",IF(item_in_plan,IF(AND(show_progress="Yes",item_in_complete),"⚑","◆"),IF(AND(display="Plan vs Base",item_in_base),"◆","")),"")</f>
        <v/>
      </c>
      <c r="FN35" s="41" t="str" cm="1">
        <f t="array" aca="1" ref="FN35" ca="1">IF(type="M",IF(item_in_plan,IF(AND(show_progress="Yes",item_in_complete),"⚑","◆"),IF(AND(display="Plan vs Base",item_in_base),"◆","")),"")</f>
        <v/>
      </c>
      <c r="FO35" s="41" t="str" cm="1">
        <f t="array" aca="1" ref="FO35" ca="1">IF(type="M",IF(item_in_plan,IF(AND(show_progress="Yes",item_in_complete),"⚑","◆"),IF(AND(display="Plan vs Base",item_in_base),"◆","")),"")</f>
        <v/>
      </c>
      <c r="FP35" s="41" t="str" cm="1">
        <f t="array" aca="1" ref="FP35" ca="1">IF(type="M",IF(item_in_plan,IF(AND(show_progress="Yes",item_in_complete),"⚑","◆"),IF(AND(display="Plan vs Base",item_in_base),"◆","")),"")</f>
        <v/>
      </c>
      <c r="FQ35" s="41" t="str" cm="1">
        <f t="array" aca="1" ref="FQ35" ca="1">IF(type="M",IF(item_in_plan,IF(AND(show_progress="Yes",item_in_complete),"⚑","◆"),IF(AND(display="Plan vs Base",item_in_base),"◆","")),"")</f>
        <v/>
      </c>
      <c r="FR35" s="41" t="str" cm="1">
        <f t="array" aca="1" ref="FR35" ca="1">IF(type="M",IF(item_in_plan,IF(AND(show_progress="Yes",item_in_complete),"⚑","◆"),IF(AND(display="Plan vs Base",item_in_base),"◆","")),"")</f>
        <v/>
      </c>
      <c r="FS35" s="41" t="str" cm="1">
        <f t="array" aca="1" ref="FS35" ca="1">IF(type="M",IF(item_in_plan,IF(AND(show_progress="Yes",item_in_complete),"⚑","◆"),IF(AND(display="Plan vs Base",item_in_base),"◆","")),"")</f>
        <v/>
      </c>
      <c r="FT35" s="41" t="str" cm="1">
        <f t="array" aca="1" ref="FT35" ca="1">IF(type="M",IF(item_in_plan,IF(AND(show_progress="Yes",item_in_complete),"⚑","◆"),IF(AND(display="Plan vs Base",item_in_base),"◆","")),"")</f>
        <v/>
      </c>
      <c r="FU35" s="41" t="str" cm="1">
        <f t="array" aca="1" ref="FU35" ca="1">IF(type="M",IF(item_in_plan,IF(AND(show_progress="Yes",item_in_complete),"⚑","◆"),IF(AND(display="Plan vs Base",item_in_base),"◆","")),"")</f>
        <v/>
      </c>
      <c r="FV35" s="41" t="str" cm="1">
        <f t="array" aca="1" ref="FV35" ca="1">IF(type="M",IF(item_in_plan,IF(AND(show_progress="Yes",item_in_complete),"⚑","◆"),IF(AND(display="Plan vs Base",item_in_base),"◆","")),"")</f>
        <v/>
      </c>
      <c r="FW35" s="41" t="str" cm="1">
        <f t="array" aca="1" ref="FW35" ca="1">IF(type="M",IF(item_in_plan,IF(AND(show_progress="Yes",item_in_complete),"⚑","◆"),IF(AND(display="Plan vs Base",item_in_base),"◆","")),"")</f>
        <v/>
      </c>
      <c r="FX35" s="41" t="str" cm="1">
        <f t="array" aca="1" ref="FX35" ca="1">IF(type="M",IF(item_in_plan,IF(AND(show_progress="Yes",item_in_complete),"⚑","◆"),IF(AND(display="Plan vs Base",item_in_base),"◆","")),"")</f>
        <v/>
      </c>
      <c r="FY35" s="41" t="str" cm="1">
        <f t="array" aca="1" ref="FY35" ca="1">IF(type="M",IF(item_in_plan,IF(AND(show_progress="Yes",item_in_complete),"⚑","◆"),IF(AND(display="Plan vs Base",item_in_base),"◆","")),"")</f>
        <v/>
      </c>
      <c r="FZ35" s="41" t="str" cm="1">
        <f t="array" aca="1" ref="FZ35" ca="1">IF(type="M",IF(item_in_plan,IF(AND(show_progress="Yes",item_in_complete),"⚑","◆"),IF(AND(display="Plan vs Base",item_in_base),"◆","")),"")</f>
        <v/>
      </c>
      <c r="GA35" s="41" t="str" cm="1">
        <f t="array" aca="1" ref="GA35" ca="1">IF(type="M",IF(item_in_plan,IF(AND(show_progress="Yes",item_in_complete),"⚑","◆"),IF(AND(display="Plan vs Base",item_in_base),"◆","")),"")</f>
        <v/>
      </c>
      <c r="GB35" s="41" t="str" cm="1">
        <f t="array" aca="1" ref="GB35" ca="1">IF(type="M",IF(item_in_plan,IF(AND(show_progress="Yes",item_in_complete),"⚑","◆"),IF(AND(display="Plan vs Base",item_in_base),"◆","")),"")</f>
        <v/>
      </c>
      <c r="GC35" s="41" t="str" cm="1">
        <f t="array" aca="1" ref="GC35" ca="1">IF(type="M",IF(item_in_plan,IF(AND(show_progress="Yes",item_in_complete),"⚑","◆"),IF(AND(display="Plan vs Base",item_in_base),"◆","")),"")</f>
        <v/>
      </c>
      <c r="GD35" s="41" t="str" cm="1">
        <f t="array" aca="1" ref="GD35" ca="1">IF(type="M",IF(item_in_plan,IF(AND(show_progress="Yes",item_in_complete),"⚑","◆"),IF(AND(display="Plan vs Base",item_in_base),"◆","")),"")</f>
        <v/>
      </c>
      <c r="GE35" s="41" t="str" cm="1">
        <f t="array" aca="1" ref="GE35" ca="1">IF(type="M",IF(item_in_plan,IF(AND(show_progress="Yes",item_in_complete),"⚑","◆"),IF(AND(display="Plan vs Base",item_in_base),"◆","")),"")</f>
        <v/>
      </c>
      <c r="GF35" s="41" t="str" cm="1">
        <f t="array" aca="1" ref="GF35" ca="1">IF(type="M",IF(item_in_plan,IF(AND(show_progress="Yes",item_in_complete),"⚑","◆"),IF(AND(display="Plan vs Base",item_in_base),"◆","")),"")</f>
        <v/>
      </c>
      <c r="GG35" s="41" t="str" cm="1">
        <f t="array" aca="1" ref="GG35" ca="1">IF(type="M",IF(item_in_plan,IF(AND(show_progress="Yes",item_in_complete),"⚑","◆"),IF(AND(display="Plan vs Base",item_in_base),"◆","")),"")</f>
        <v/>
      </c>
      <c r="GH35" s="41" t="str" cm="1">
        <f t="array" aca="1" ref="GH35" ca="1">IF(type="M",IF(item_in_plan,IF(AND(show_progress="Yes",item_in_complete),"⚑","◆"),IF(AND(display="Plan vs Base",item_in_base),"◆","")),"")</f>
        <v/>
      </c>
      <c r="GI35" s="41" t="str" cm="1">
        <f t="array" aca="1" ref="GI35" ca="1">IF(type="M",IF(item_in_plan,IF(AND(show_progress="Yes",item_in_complete),"⚑","◆"),IF(AND(display="Plan vs Base",item_in_base),"◆","")),"")</f>
        <v/>
      </c>
      <c r="GJ35" s="41" t="str" cm="1">
        <f t="array" aca="1" ref="GJ35" ca="1">IF(type="M",IF(item_in_plan,IF(AND(show_progress="Yes",item_in_complete),"⚑","◆"),IF(AND(display="Plan vs Base",item_in_base),"◆","")),"")</f>
        <v/>
      </c>
      <c r="GK35" s="41" t="str" cm="1">
        <f t="array" aca="1" ref="GK35" ca="1">IF(type="M",IF(item_in_plan,IF(AND(show_progress="Yes",item_in_complete),"⚑","◆"),IF(AND(display="Plan vs Base",item_in_base),"◆","")),"")</f>
        <v/>
      </c>
      <c r="GL35" s="41" t="str" cm="1">
        <f t="array" aca="1" ref="GL35" ca="1">IF(type="M",IF(item_in_plan,IF(AND(show_progress="Yes",item_in_complete),"⚑","◆"),IF(AND(display="Plan vs Base",item_in_base),"◆","")),"")</f>
        <v/>
      </c>
      <c r="GM35" s="41" t="str" cm="1">
        <f t="array" aca="1" ref="GM35" ca="1">IF(type="M",IF(item_in_plan,IF(AND(show_progress="Yes",item_in_complete),"⚑","◆"),IF(AND(display="Plan vs Base",item_in_base),"◆","")),"")</f>
        <v/>
      </c>
      <c r="GN35" s="41" t="str" cm="1">
        <f t="array" aca="1" ref="GN35" ca="1">IF(type="M",IF(item_in_plan,IF(AND(show_progress="Yes",item_in_complete),"⚑","◆"),IF(AND(display="Plan vs Base",item_in_base),"◆","")),"")</f>
        <v/>
      </c>
      <c r="GO35" s="41" t="str" cm="1">
        <f t="array" aca="1" ref="GO35" ca="1">IF(type="M",IF(item_in_plan,IF(AND(show_progress="Yes",item_in_complete),"⚑","◆"),IF(AND(display="Plan vs Base",item_in_base),"◆","")),"")</f>
        <v/>
      </c>
      <c r="GP35" s="41" t="str" cm="1">
        <f t="array" aca="1" ref="GP35" ca="1">IF(type="M",IF(item_in_plan,IF(AND(show_progress="Yes",item_in_complete),"⚑","◆"),IF(AND(display="Plan vs Base",item_in_base),"◆","")),"")</f>
        <v/>
      </c>
      <c r="GQ35" s="41" t="str" cm="1">
        <f t="array" aca="1" ref="GQ35" ca="1">IF(type="M",IF(item_in_plan,IF(AND(show_progress="Yes",item_in_complete),"⚑","◆"),IF(AND(display="Plan vs Base",item_in_base),"◆","")),"")</f>
        <v/>
      </c>
      <c r="GR35" s="41" t="str" cm="1">
        <f t="array" aca="1" ref="GR35" ca="1">IF(type="M",IF(item_in_plan,IF(AND(show_progress="Yes",item_in_complete),"⚑","◆"),IF(AND(display="Plan vs Base",item_in_base),"◆","")),"")</f>
        <v/>
      </c>
      <c r="GS35" s="41" t="str" cm="1">
        <f t="array" aca="1" ref="GS35" ca="1">IF(type="M",IF(item_in_plan,IF(AND(show_progress="Yes",item_in_complete),"⚑","◆"),IF(AND(display="Plan vs Base",item_in_base),"◆","")),"")</f>
        <v/>
      </c>
      <c r="GT35" s="41" t="str" cm="1">
        <f t="array" aca="1" ref="GT35" ca="1">IF(type="M",IF(item_in_plan,IF(AND(show_progress="Yes",item_in_complete),"⚑","◆"),IF(AND(display="Plan vs Base",item_in_base),"◆","")),"")</f>
        <v/>
      </c>
      <c r="GU35" s="41" t="str" cm="1">
        <f t="array" aca="1" ref="GU35" ca="1">IF(type="M",IF(item_in_plan,IF(AND(show_progress="Yes",item_in_complete),"⚑","◆"),IF(AND(display="Plan vs Base",item_in_base),"◆","")),"")</f>
        <v/>
      </c>
      <c r="GV35" s="41" t="str" cm="1">
        <f t="array" aca="1" ref="GV35" ca="1">IF(type="M",IF(item_in_plan,IF(AND(show_progress="Yes",item_in_complete),"⚑","◆"),IF(AND(display="Plan vs Base",item_in_base),"◆","")),"")</f>
        <v/>
      </c>
      <c r="GW35" s="41" t="str" cm="1">
        <f t="array" aca="1" ref="GW35" ca="1">IF(type="M",IF(item_in_plan,IF(AND(show_progress="Yes",item_in_complete),"⚑","◆"),IF(AND(display="Plan vs Base",item_in_base),"◆","")),"")</f>
        <v/>
      </c>
      <c r="GX35" s="41" t="str" cm="1">
        <f t="array" aca="1" ref="GX35" ca="1">IF(type="M",IF(item_in_plan,IF(AND(show_progress="Yes",item_in_complete),"⚑","◆"),IF(AND(display="Plan vs Base",item_in_base),"◆","")),"")</f>
        <v/>
      </c>
      <c r="GY35" s="41" t="str" cm="1">
        <f t="array" aca="1" ref="GY35" ca="1">IF(type="M",IF(item_in_plan,IF(AND(show_progress="Yes",item_in_complete),"⚑","◆"),IF(AND(display="Plan vs Base",item_in_base),"◆","")),"")</f>
        <v/>
      </c>
      <c r="GZ35" s="41" t="str" cm="1">
        <f t="array" aca="1" ref="GZ35" ca="1">IF(type="M",IF(item_in_plan,IF(AND(show_progress="Yes",item_in_complete),"⚑","◆"),IF(AND(display="Plan vs Base",item_in_base),"◆","")),"")</f>
        <v/>
      </c>
    </row>
    <row r="36" spans="1:208" s="34" customFormat="1" ht="12.75">
      <c r="A36" s="81"/>
      <c r="B36" s="42">
        <f ca="1">IF(ROW(id)=ROW($B$13)+2,1,MAX(prev_col_range)+1)</f>
        <v>22</v>
      </c>
      <c r="C36" s="82">
        <f ca="1">IF(type&lt;&gt;"",IF(ROW(stage_id)=ROW($C$13)+2,1,IF(type="S",MAX(prev_col_range)+1,MAX(prev_col_range))))</f>
        <v>3</v>
      </c>
      <c r="D36" s="83">
        <f ca="1">_xlfn.IFNA(IF(OR(type="T",type="M"),MATCH(role,Setting!$I$9:$I$16,0),-1),-1)</f>
        <v>-1</v>
      </c>
      <c r="E36" s="42" t="s">
        <v>55</v>
      </c>
      <c r="F36" s="41" t="s">
        <v>77</v>
      </c>
      <c r="H36" s="41" t="str">
        <f ca="1">_xlfn.IFNA(INDEX(Setting!$P$9:$P$28,MATCH(team_member,Setting!$N$9:$N$28,0)),"")</f>
        <v/>
      </c>
      <c r="I36" s="41"/>
      <c r="J36" s="43"/>
      <c r="K36" s="95"/>
      <c r="L36" s="71"/>
      <c r="M36" s="91">
        <f ca="1">B59</f>
        <v>45</v>
      </c>
      <c r="N36" s="72" t="str">
        <f ca="1">IF(d.id&lt;&gt;"",IF(d.id&lt;id,"↖",IF(d.id&gt;id,"↙","")),"")</f>
        <v>↙</v>
      </c>
      <c r="O36" s="73" t="str" cm="1">
        <f t="array" aca="1" ref="O36" ca="1">IFERROR("("&amp;d.type&amp;") "&amp;IF(LEN(d.name)&gt;7,LEFT(d.name,7)&amp;"…",d.name),"")</f>
        <v>(T) Flow Te…</v>
      </c>
      <c r="P36" s="79" t="s">
        <v>62</v>
      </c>
      <c r="Q36" s="92"/>
      <c r="R36" s="94">
        <v>91</v>
      </c>
      <c r="S36" s="70" cm="1">
        <f t="array" aca="1" ref="S36" ca="1">IFERROR(IF(ind.start&gt;0,ind.start,IF(ind.end&lt;&gt;"",plan_start_calculation,IF(d.id&lt;&gt;"",IF(OR(d.conn="FS",d.conn=""),fs_calculation,IF(d.conn="SS",ss_calculation,plan_start_calculation)),""))),"")</f>
        <v>45206</v>
      </c>
      <c r="T36" s="71" cm="1">
        <f t="array" aca="1" ref="T36" ca="1">IFERROR(IF(ind.start&lt;&gt;"",plan_end_calculation,IF(ind.end&lt;&gt;"",ind.end,IF(d.id&lt;&gt;"",IF(d.conn="SF",sf_calculation,IF(d.conn="FF",ff_calculation,plan_end_calculation)),""))),"")</f>
        <v>45296</v>
      </c>
      <c r="U36" s="93">
        <v>45206</v>
      </c>
      <c r="V36" s="93">
        <v>45296</v>
      </c>
      <c r="W36" s="97"/>
      <c r="X36" s="41" t="str" cm="1">
        <f t="array" aca="1" ref="X36" ca="1">IF(type="M",IF(item_in_plan,IF(AND(show_progress="Yes",item_in_complete),"⚑","◆"),IF(AND(display="Plan vs Base",item_in_base),"◆","")),"")</f>
        <v/>
      </c>
      <c r="Y36" s="41" t="str" cm="1">
        <f t="array" aca="1" ref="Y36" ca="1">IF(type="M",IF(item_in_plan,IF(AND(show_progress="Yes",item_in_complete),"⚑","◆"),IF(AND(display="Plan vs Base",item_in_base),"◆","")),"")</f>
        <v/>
      </c>
      <c r="Z36" s="41" t="str" cm="1">
        <f t="array" aca="1" ref="Z36" ca="1">IF(type="M",IF(item_in_plan,IF(AND(show_progress="Yes",item_in_complete),"⚑","◆"),IF(AND(display="Plan vs Base",item_in_base),"◆","")),"")</f>
        <v/>
      </c>
      <c r="AA36" s="41" t="str" cm="1">
        <f t="array" aca="1" ref="AA36" ca="1">IF(type="M",IF(item_in_plan,IF(AND(show_progress="Yes",item_in_complete),"⚑","◆"),IF(AND(display="Plan vs Base",item_in_base),"◆","")),"")</f>
        <v/>
      </c>
      <c r="AB36" s="41" t="str" cm="1">
        <f t="array" aca="1" ref="AB36" ca="1">IF(type="M",IF(item_in_plan,IF(AND(show_progress="Yes",item_in_complete),"⚑","◆"),IF(AND(display="Plan vs Base",item_in_base),"◆","")),"")</f>
        <v/>
      </c>
      <c r="AC36" s="41" t="str" cm="1">
        <f t="array" aca="1" ref="AC36" ca="1">IF(type="M",IF(item_in_plan,IF(AND(show_progress="Yes",item_in_complete),"⚑","◆"),IF(AND(display="Plan vs Base",item_in_base),"◆","")),"")</f>
        <v/>
      </c>
      <c r="AD36" s="41" t="str" cm="1">
        <f t="array" aca="1" ref="AD36" ca="1">IF(type="M",IF(item_in_plan,IF(AND(show_progress="Yes",item_in_complete),"⚑","◆"),IF(AND(display="Plan vs Base",item_in_base),"◆","")),"")</f>
        <v/>
      </c>
      <c r="AE36" s="41" t="str" cm="1">
        <f t="array" aca="1" ref="AE36" ca="1">IF(type="M",IF(item_in_plan,IF(AND(show_progress="Yes",item_in_complete),"⚑","◆"),IF(AND(display="Plan vs Base",item_in_base),"◆","")),"")</f>
        <v/>
      </c>
      <c r="AF36" s="41" t="str" cm="1">
        <f t="array" aca="1" ref="AF36" ca="1">IF(type="M",IF(item_in_plan,IF(AND(show_progress="Yes",item_in_complete),"⚑","◆"),IF(AND(display="Plan vs Base",item_in_base),"◆","")),"")</f>
        <v/>
      </c>
      <c r="AG36" s="41" t="str" cm="1">
        <f t="array" aca="1" ref="AG36" ca="1">IF(type="M",IF(item_in_plan,IF(AND(show_progress="Yes",item_in_complete),"⚑","◆"),IF(AND(display="Plan vs Base",item_in_base),"◆","")),"")</f>
        <v/>
      </c>
      <c r="AH36" s="41" t="str" cm="1">
        <f t="array" aca="1" ref="AH36" ca="1">IF(type="M",IF(item_in_plan,IF(AND(show_progress="Yes",item_in_complete),"⚑","◆"),IF(AND(display="Plan vs Base",item_in_base),"◆","")),"")</f>
        <v/>
      </c>
      <c r="AI36" s="41" t="str" cm="1">
        <f t="array" aca="1" ref="AI36" ca="1">IF(type="M",IF(item_in_plan,IF(AND(show_progress="Yes",item_in_complete),"⚑","◆"),IF(AND(display="Plan vs Base",item_in_base),"◆","")),"")</f>
        <v/>
      </c>
      <c r="AJ36" s="41" t="str" cm="1">
        <f t="array" aca="1" ref="AJ36" ca="1">IF(type="M",IF(item_in_plan,IF(AND(show_progress="Yes",item_in_complete),"⚑","◆"),IF(AND(display="Plan vs Base",item_in_base),"◆","")),"")</f>
        <v/>
      </c>
      <c r="AK36" s="41" t="str" cm="1">
        <f t="array" aca="1" ref="AK36" ca="1">IF(type="M",IF(item_in_plan,IF(AND(show_progress="Yes",item_in_complete),"⚑","◆"),IF(AND(display="Plan vs Base",item_in_base),"◆","")),"")</f>
        <v/>
      </c>
      <c r="AL36" s="41" t="str" cm="1">
        <f t="array" aca="1" ref="AL36" ca="1">IF(type="M",IF(item_in_plan,IF(AND(show_progress="Yes",item_in_complete),"⚑","◆"),IF(AND(display="Plan vs Base",item_in_base),"◆","")),"")</f>
        <v/>
      </c>
      <c r="AM36" s="41" t="str" cm="1">
        <f t="array" aca="1" ref="AM36" ca="1">IF(type="M",IF(item_in_plan,IF(AND(show_progress="Yes",item_in_complete),"⚑","◆"),IF(AND(display="Plan vs Base",item_in_base),"◆","")),"")</f>
        <v/>
      </c>
      <c r="AN36" s="41" t="str" cm="1">
        <f t="array" aca="1" ref="AN36" ca="1">IF(type="M",IF(item_in_plan,IF(AND(show_progress="Yes",item_in_complete),"⚑","◆"),IF(AND(display="Plan vs Base",item_in_base),"◆","")),"")</f>
        <v/>
      </c>
      <c r="AO36" s="41" t="str" cm="1">
        <f t="array" aca="1" ref="AO36" ca="1">IF(type="M",IF(item_in_plan,IF(AND(show_progress="Yes",item_in_complete),"⚑","◆"),IF(AND(display="Plan vs Base",item_in_base),"◆","")),"")</f>
        <v/>
      </c>
      <c r="AP36" s="41" t="str" cm="1">
        <f t="array" aca="1" ref="AP36" ca="1">IF(type="M",IF(item_in_plan,IF(AND(show_progress="Yes",item_in_complete),"⚑","◆"),IF(AND(display="Plan vs Base",item_in_base),"◆","")),"")</f>
        <v/>
      </c>
      <c r="AQ36" s="41" t="str" cm="1">
        <f t="array" aca="1" ref="AQ36" ca="1">IF(type="M",IF(item_in_plan,IF(AND(show_progress="Yes",item_in_complete),"⚑","◆"),IF(AND(display="Plan vs Base",item_in_base),"◆","")),"")</f>
        <v/>
      </c>
      <c r="AR36" s="41" t="str" cm="1">
        <f t="array" aca="1" ref="AR36" ca="1">IF(type="M",IF(item_in_plan,IF(AND(show_progress="Yes",item_in_complete),"⚑","◆"),IF(AND(display="Plan vs Base",item_in_base),"◆","")),"")</f>
        <v/>
      </c>
      <c r="AS36" s="41" t="str" cm="1">
        <f t="array" aca="1" ref="AS36" ca="1">IF(type="M",IF(item_in_plan,IF(AND(show_progress="Yes",item_in_complete),"⚑","◆"),IF(AND(display="Plan vs Base",item_in_base),"◆","")),"")</f>
        <v/>
      </c>
      <c r="AT36" s="41" t="str" cm="1">
        <f t="array" aca="1" ref="AT36" ca="1">IF(type="M",IF(item_in_plan,IF(AND(show_progress="Yes",item_in_complete),"⚑","◆"),IF(AND(display="Plan vs Base",item_in_base),"◆","")),"")</f>
        <v/>
      </c>
      <c r="AU36" s="41" t="str" cm="1">
        <f t="array" aca="1" ref="AU36" ca="1">IF(type="M",IF(item_in_plan,IF(AND(show_progress="Yes",item_in_complete),"⚑","◆"),IF(AND(display="Plan vs Base",item_in_base),"◆","")),"")</f>
        <v/>
      </c>
      <c r="AV36" s="41" t="str" cm="1">
        <f t="array" aca="1" ref="AV36" ca="1">IF(type="M",IF(item_in_plan,IF(AND(show_progress="Yes",item_in_complete),"⚑","◆"),IF(AND(display="Plan vs Base",item_in_base),"◆","")),"")</f>
        <v/>
      </c>
      <c r="AW36" s="41" t="str" cm="1">
        <f t="array" aca="1" ref="AW36" ca="1">IF(type="M",IF(item_in_plan,IF(AND(show_progress="Yes",item_in_complete),"⚑","◆"),IF(AND(display="Plan vs Base",item_in_base),"◆","")),"")</f>
        <v/>
      </c>
      <c r="AX36" s="41" t="str" cm="1">
        <f t="array" aca="1" ref="AX36" ca="1">IF(type="M",IF(item_in_plan,IF(AND(show_progress="Yes",item_in_complete),"⚑","◆"),IF(AND(display="Plan vs Base",item_in_base),"◆","")),"")</f>
        <v/>
      </c>
      <c r="AY36" s="41" t="str" cm="1">
        <f t="array" aca="1" ref="AY36" ca="1">IF(type="M",IF(item_in_plan,IF(AND(show_progress="Yes",item_in_complete),"⚑","◆"),IF(AND(display="Plan vs Base",item_in_base),"◆","")),"")</f>
        <v/>
      </c>
      <c r="AZ36" s="41" t="str" cm="1">
        <f t="array" aca="1" ref="AZ36" ca="1">IF(type="M",IF(item_in_plan,IF(AND(show_progress="Yes",item_in_complete),"⚑","◆"),IF(AND(display="Plan vs Base",item_in_base),"◆","")),"")</f>
        <v/>
      </c>
      <c r="BA36" s="41" t="str" cm="1">
        <f t="array" aca="1" ref="BA36" ca="1">IF(type="M",IF(item_in_plan,IF(AND(show_progress="Yes",item_in_complete),"⚑","◆"),IF(AND(display="Plan vs Base",item_in_base),"◆","")),"")</f>
        <v/>
      </c>
      <c r="BB36" s="41" t="str" cm="1">
        <f t="array" aca="1" ref="BB36" ca="1">IF(type="M",IF(item_in_plan,IF(AND(show_progress="Yes",item_in_complete),"⚑","◆"),IF(AND(display="Plan vs Base",item_in_base),"◆","")),"")</f>
        <v/>
      </c>
      <c r="BC36" s="41" t="str" cm="1">
        <f t="array" aca="1" ref="BC36" ca="1">IF(type="M",IF(item_in_plan,IF(AND(show_progress="Yes",item_in_complete),"⚑","◆"),IF(AND(display="Plan vs Base",item_in_base),"◆","")),"")</f>
        <v/>
      </c>
      <c r="BD36" s="41" t="str" cm="1">
        <f t="array" aca="1" ref="BD36" ca="1">IF(type="M",IF(item_in_plan,IF(AND(show_progress="Yes",item_in_complete),"⚑","◆"),IF(AND(display="Plan vs Base",item_in_base),"◆","")),"")</f>
        <v/>
      </c>
      <c r="BE36" s="41" t="str" cm="1">
        <f t="array" aca="1" ref="BE36" ca="1">IF(type="M",IF(item_in_plan,IF(AND(show_progress="Yes",item_in_complete),"⚑","◆"),IF(AND(display="Plan vs Base",item_in_base),"◆","")),"")</f>
        <v/>
      </c>
      <c r="BF36" s="41" t="str" cm="1">
        <f t="array" aca="1" ref="BF36" ca="1">IF(type="M",IF(item_in_plan,IF(AND(show_progress="Yes",item_in_complete),"⚑","◆"),IF(AND(display="Plan vs Base",item_in_base),"◆","")),"")</f>
        <v/>
      </c>
      <c r="BG36" s="41" t="str" cm="1">
        <f t="array" aca="1" ref="BG36" ca="1">IF(type="M",IF(item_in_plan,IF(AND(show_progress="Yes",item_in_complete),"⚑","◆"),IF(AND(display="Plan vs Base",item_in_base),"◆","")),"")</f>
        <v/>
      </c>
      <c r="BH36" s="41" t="str" cm="1">
        <f t="array" aca="1" ref="BH36" ca="1">IF(type="M",IF(item_in_plan,IF(AND(show_progress="Yes",item_in_complete),"⚑","◆"),IF(AND(display="Plan vs Base",item_in_base),"◆","")),"")</f>
        <v/>
      </c>
      <c r="BI36" s="41" t="str" cm="1">
        <f t="array" aca="1" ref="BI36" ca="1">IF(type="M",IF(item_in_plan,IF(AND(show_progress="Yes",item_in_complete),"⚑","◆"),IF(AND(display="Plan vs Base",item_in_base),"◆","")),"")</f>
        <v/>
      </c>
      <c r="BJ36" s="41" t="str" cm="1">
        <f t="array" aca="1" ref="BJ36" ca="1">IF(type="M",IF(item_in_plan,IF(AND(show_progress="Yes",item_in_complete),"⚑","◆"),IF(AND(display="Plan vs Base",item_in_base),"◆","")),"")</f>
        <v/>
      </c>
      <c r="BK36" s="41" t="str" cm="1">
        <f t="array" aca="1" ref="BK36" ca="1">IF(type="M",IF(item_in_plan,IF(AND(show_progress="Yes",item_in_complete),"⚑","◆"),IF(AND(display="Plan vs Base",item_in_base),"◆","")),"")</f>
        <v/>
      </c>
      <c r="BL36" s="41" t="str" cm="1">
        <f t="array" aca="1" ref="BL36" ca="1">IF(type="M",IF(item_in_plan,IF(AND(show_progress="Yes",item_in_complete),"⚑","◆"),IF(AND(display="Plan vs Base",item_in_base),"◆","")),"")</f>
        <v/>
      </c>
      <c r="BM36" s="41" t="str" cm="1">
        <f t="array" aca="1" ref="BM36" ca="1">IF(type="M",IF(item_in_plan,IF(AND(show_progress="Yes",item_in_complete),"⚑","◆"),IF(AND(display="Plan vs Base",item_in_base),"◆","")),"")</f>
        <v/>
      </c>
      <c r="BN36" s="41" t="str" cm="1">
        <f t="array" aca="1" ref="BN36" ca="1">IF(type="M",IF(item_in_plan,IF(AND(show_progress="Yes",item_in_complete),"⚑","◆"),IF(AND(display="Plan vs Base",item_in_base),"◆","")),"")</f>
        <v/>
      </c>
      <c r="BO36" s="41" t="str" cm="1">
        <f t="array" aca="1" ref="BO36" ca="1">IF(type="M",IF(item_in_plan,IF(AND(show_progress="Yes",item_in_complete),"⚑","◆"),IF(AND(display="Plan vs Base",item_in_base),"◆","")),"")</f>
        <v/>
      </c>
      <c r="BP36" s="41" t="str" cm="1">
        <f t="array" aca="1" ref="BP36" ca="1">IF(type="M",IF(item_in_plan,IF(AND(show_progress="Yes",item_in_complete),"⚑","◆"),IF(AND(display="Plan vs Base",item_in_base),"◆","")),"")</f>
        <v/>
      </c>
      <c r="BQ36" s="41" t="str" cm="1">
        <f t="array" aca="1" ref="BQ36" ca="1">IF(type="M",IF(item_in_plan,IF(AND(show_progress="Yes",item_in_complete),"⚑","◆"),IF(AND(display="Plan vs Base",item_in_base),"◆","")),"")</f>
        <v/>
      </c>
      <c r="BR36" s="41" t="str" cm="1">
        <f t="array" aca="1" ref="BR36" ca="1">IF(type="M",IF(item_in_plan,IF(AND(show_progress="Yes",item_in_complete),"⚑","◆"),IF(AND(display="Plan vs Base",item_in_base),"◆","")),"")</f>
        <v/>
      </c>
      <c r="BS36" s="41" t="str" cm="1">
        <f t="array" aca="1" ref="BS36" ca="1">IF(type="M",IF(item_in_plan,IF(AND(show_progress="Yes",item_in_complete),"⚑","◆"),IF(AND(display="Plan vs Base",item_in_base),"◆","")),"")</f>
        <v/>
      </c>
      <c r="BT36" s="41" t="str" cm="1">
        <f t="array" aca="1" ref="BT36" ca="1">IF(type="M",IF(item_in_plan,IF(AND(show_progress="Yes",item_in_complete),"⚑","◆"),IF(AND(display="Plan vs Base",item_in_base),"◆","")),"")</f>
        <v/>
      </c>
      <c r="BU36" s="41" t="str" cm="1">
        <f t="array" aca="1" ref="BU36" ca="1">IF(type="M",IF(item_in_plan,IF(AND(show_progress="Yes",item_in_complete),"⚑","◆"),IF(AND(display="Plan vs Base",item_in_base),"◆","")),"")</f>
        <v/>
      </c>
      <c r="BV36" s="41" t="str" cm="1">
        <f t="array" aca="1" ref="BV36" ca="1">IF(type="M",IF(item_in_plan,IF(AND(show_progress="Yes",item_in_complete),"⚑","◆"),IF(AND(display="Plan vs Base",item_in_base),"◆","")),"")</f>
        <v/>
      </c>
      <c r="BW36" s="41" t="str" cm="1">
        <f t="array" aca="1" ref="BW36" ca="1">IF(type="M",IF(item_in_plan,IF(AND(show_progress="Yes",item_in_complete),"⚑","◆"),IF(AND(display="Plan vs Base",item_in_base),"◆","")),"")</f>
        <v/>
      </c>
      <c r="BX36" s="41" t="str" cm="1">
        <f t="array" aca="1" ref="BX36" ca="1">IF(type="M",IF(item_in_plan,IF(AND(show_progress="Yes",item_in_complete),"⚑","◆"),IF(AND(display="Plan vs Base",item_in_base),"◆","")),"")</f>
        <v/>
      </c>
      <c r="BY36" s="41" t="str" cm="1">
        <f t="array" aca="1" ref="BY36" ca="1">IF(type="M",IF(item_in_plan,IF(AND(show_progress="Yes",item_in_complete),"⚑","◆"),IF(AND(display="Plan vs Base",item_in_base),"◆","")),"")</f>
        <v/>
      </c>
      <c r="BZ36" s="41" t="str" cm="1">
        <f t="array" aca="1" ref="BZ36" ca="1">IF(type="M",IF(item_in_plan,IF(AND(show_progress="Yes",item_in_complete),"⚑","◆"),IF(AND(display="Plan vs Base",item_in_base),"◆","")),"")</f>
        <v/>
      </c>
      <c r="CA36" s="41" t="str" cm="1">
        <f t="array" aca="1" ref="CA36" ca="1">IF(type="M",IF(item_in_plan,IF(AND(show_progress="Yes",item_in_complete),"⚑","◆"),IF(AND(display="Plan vs Base",item_in_base),"◆","")),"")</f>
        <v/>
      </c>
      <c r="CB36" s="41" t="str" cm="1">
        <f t="array" aca="1" ref="CB36" ca="1">IF(type="M",IF(item_in_plan,IF(AND(show_progress="Yes",item_in_complete),"⚑","◆"),IF(AND(display="Plan vs Base",item_in_base),"◆","")),"")</f>
        <v/>
      </c>
      <c r="CC36" s="41" t="str" cm="1">
        <f t="array" aca="1" ref="CC36" ca="1">IF(type="M",IF(item_in_plan,IF(AND(show_progress="Yes",item_in_complete),"⚑","◆"),IF(AND(display="Plan vs Base",item_in_base),"◆","")),"")</f>
        <v/>
      </c>
      <c r="CD36" s="41" t="str" cm="1">
        <f t="array" aca="1" ref="CD36" ca="1">IF(type="M",IF(item_in_plan,IF(AND(show_progress="Yes",item_in_complete),"⚑","◆"),IF(AND(display="Plan vs Base",item_in_base),"◆","")),"")</f>
        <v/>
      </c>
      <c r="CE36" s="41" t="str" cm="1">
        <f t="array" aca="1" ref="CE36" ca="1">IF(type="M",IF(item_in_plan,IF(AND(show_progress="Yes",item_in_complete),"⚑","◆"),IF(AND(display="Plan vs Base",item_in_base),"◆","")),"")</f>
        <v/>
      </c>
      <c r="CF36" s="41" t="str" cm="1">
        <f t="array" aca="1" ref="CF36" ca="1">IF(type="M",IF(item_in_plan,IF(AND(show_progress="Yes",item_in_complete),"⚑","◆"),IF(AND(display="Plan vs Base",item_in_base),"◆","")),"")</f>
        <v/>
      </c>
      <c r="CG36" s="41" t="str" cm="1">
        <f t="array" aca="1" ref="CG36" ca="1">IF(type="M",IF(item_in_plan,IF(AND(show_progress="Yes",item_in_complete),"⚑","◆"),IF(AND(display="Plan vs Base",item_in_base),"◆","")),"")</f>
        <v/>
      </c>
      <c r="CH36" s="41" t="str" cm="1">
        <f t="array" aca="1" ref="CH36" ca="1">IF(type="M",IF(item_in_plan,IF(AND(show_progress="Yes",item_in_complete),"⚑","◆"),IF(AND(display="Plan vs Base",item_in_base),"◆","")),"")</f>
        <v/>
      </c>
      <c r="CI36" s="41" t="str" cm="1">
        <f t="array" aca="1" ref="CI36" ca="1">IF(type="M",IF(item_in_plan,IF(AND(show_progress="Yes",item_in_complete),"⚑","◆"),IF(AND(display="Plan vs Base",item_in_base),"◆","")),"")</f>
        <v/>
      </c>
      <c r="CJ36" s="41" t="str" cm="1">
        <f t="array" aca="1" ref="CJ36" ca="1">IF(type="M",IF(item_in_plan,IF(AND(show_progress="Yes",item_in_complete),"⚑","◆"),IF(AND(display="Plan vs Base",item_in_base),"◆","")),"")</f>
        <v/>
      </c>
      <c r="CK36" s="41" t="str" cm="1">
        <f t="array" aca="1" ref="CK36" ca="1">IF(type="M",IF(item_in_plan,IF(AND(show_progress="Yes",item_in_complete),"⚑","◆"),IF(AND(display="Plan vs Base",item_in_base),"◆","")),"")</f>
        <v/>
      </c>
      <c r="CL36" s="41" t="str" cm="1">
        <f t="array" aca="1" ref="CL36" ca="1">IF(type="M",IF(item_in_plan,IF(AND(show_progress="Yes",item_in_complete),"⚑","◆"),IF(AND(display="Plan vs Base",item_in_base),"◆","")),"")</f>
        <v/>
      </c>
      <c r="CM36" s="41" t="str" cm="1">
        <f t="array" aca="1" ref="CM36" ca="1">IF(type="M",IF(item_in_plan,IF(AND(show_progress="Yes",item_in_complete),"⚑","◆"),IF(AND(display="Plan vs Base",item_in_base),"◆","")),"")</f>
        <v/>
      </c>
      <c r="CN36" s="41" t="str" cm="1">
        <f t="array" aca="1" ref="CN36" ca="1">IF(type="M",IF(item_in_plan,IF(AND(show_progress="Yes",item_in_complete),"⚑","◆"),IF(AND(display="Plan vs Base",item_in_base),"◆","")),"")</f>
        <v/>
      </c>
      <c r="CO36" s="41" t="str" cm="1">
        <f t="array" aca="1" ref="CO36" ca="1">IF(type="M",IF(item_in_plan,IF(AND(show_progress="Yes",item_in_complete),"⚑","◆"),IF(AND(display="Plan vs Base",item_in_base),"◆","")),"")</f>
        <v/>
      </c>
      <c r="CP36" s="41" t="str" cm="1">
        <f t="array" aca="1" ref="CP36" ca="1">IF(type="M",IF(item_in_plan,IF(AND(show_progress="Yes",item_in_complete),"⚑","◆"),IF(AND(display="Plan vs Base",item_in_base),"◆","")),"")</f>
        <v/>
      </c>
      <c r="CQ36" s="41" t="str" cm="1">
        <f t="array" aca="1" ref="CQ36" ca="1">IF(type="M",IF(item_in_plan,IF(AND(show_progress="Yes",item_in_complete),"⚑","◆"),IF(AND(display="Plan vs Base",item_in_base),"◆","")),"")</f>
        <v/>
      </c>
      <c r="CR36" s="41" t="str" cm="1">
        <f t="array" aca="1" ref="CR36" ca="1">IF(type="M",IF(item_in_plan,IF(AND(show_progress="Yes",item_in_complete),"⚑","◆"),IF(AND(display="Plan vs Base",item_in_base),"◆","")),"")</f>
        <v/>
      </c>
      <c r="CS36" s="41" t="str" cm="1">
        <f t="array" aca="1" ref="CS36" ca="1">IF(type="M",IF(item_in_plan,IF(AND(show_progress="Yes",item_in_complete),"⚑","◆"),IF(AND(display="Plan vs Base",item_in_base),"◆","")),"")</f>
        <v/>
      </c>
      <c r="CT36" s="41" t="str" cm="1">
        <f t="array" aca="1" ref="CT36" ca="1">IF(type="M",IF(item_in_plan,IF(AND(show_progress="Yes",item_in_complete),"⚑","◆"),IF(AND(display="Plan vs Base",item_in_base),"◆","")),"")</f>
        <v/>
      </c>
      <c r="CU36" s="41" t="str" cm="1">
        <f t="array" aca="1" ref="CU36" ca="1">IF(type="M",IF(item_in_plan,IF(AND(show_progress="Yes",item_in_complete),"⚑","◆"),IF(AND(display="Plan vs Base",item_in_base),"◆","")),"")</f>
        <v/>
      </c>
      <c r="CV36" s="41" t="str" cm="1">
        <f t="array" aca="1" ref="CV36" ca="1">IF(type="M",IF(item_in_plan,IF(AND(show_progress="Yes",item_in_complete),"⚑","◆"),IF(AND(display="Plan vs Base",item_in_base),"◆","")),"")</f>
        <v/>
      </c>
      <c r="CW36" s="41" t="str" cm="1">
        <f t="array" aca="1" ref="CW36" ca="1">IF(type="M",IF(item_in_plan,IF(AND(show_progress="Yes",item_in_complete),"⚑","◆"),IF(AND(display="Plan vs Base",item_in_base),"◆","")),"")</f>
        <v/>
      </c>
      <c r="CX36" s="41" t="str" cm="1">
        <f t="array" aca="1" ref="CX36" ca="1">IF(type="M",IF(item_in_plan,IF(AND(show_progress="Yes",item_in_complete),"⚑","◆"),IF(AND(display="Plan vs Base",item_in_base),"◆","")),"")</f>
        <v/>
      </c>
      <c r="CY36" s="41" t="str" cm="1">
        <f t="array" aca="1" ref="CY36" ca="1">IF(type="M",IF(item_in_plan,IF(AND(show_progress="Yes",item_in_complete),"⚑","◆"),IF(AND(display="Plan vs Base",item_in_base),"◆","")),"")</f>
        <v/>
      </c>
      <c r="CZ36" s="41" t="str" cm="1">
        <f t="array" aca="1" ref="CZ36" ca="1">IF(type="M",IF(item_in_plan,IF(AND(show_progress="Yes",item_in_complete),"⚑","◆"),IF(AND(display="Plan vs Base",item_in_base),"◆","")),"")</f>
        <v/>
      </c>
      <c r="DA36" s="41" t="str" cm="1">
        <f t="array" aca="1" ref="DA36" ca="1">IF(type="M",IF(item_in_plan,IF(AND(show_progress="Yes",item_in_complete),"⚑","◆"),IF(AND(display="Plan vs Base",item_in_base),"◆","")),"")</f>
        <v/>
      </c>
      <c r="DB36" s="41" t="str" cm="1">
        <f t="array" aca="1" ref="DB36" ca="1">IF(type="M",IF(item_in_plan,IF(AND(show_progress="Yes",item_in_complete),"⚑","◆"),IF(AND(display="Plan vs Base",item_in_base),"◆","")),"")</f>
        <v/>
      </c>
      <c r="DC36" s="41" t="str" cm="1">
        <f t="array" aca="1" ref="DC36" ca="1">IF(type="M",IF(item_in_plan,IF(AND(show_progress="Yes",item_in_complete),"⚑","◆"),IF(AND(display="Plan vs Base",item_in_base),"◆","")),"")</f>
        <v/>
      </c>
      <c r="DD36" s="41" t="str" cm="1">
        <f t="array" aca="1" ref="DD36" ca="1">IF(type="M",IF(item_in_plan,IF(AND(show_progress="Yes",item_in_complete),"⚑","◆"),IF(AND(display="Plan vs Base",item_in_base),"◆","")),"")</f>
        <v/>
      </c>
      <c r="DE36" s="41" t="str" cm="1">
        <f t="array" aca="1" ref="DE36" ca="1">IF(type="M",IF(item_in_plan,IF(AND(show_progress="Yes",item_in_complete),"⚑","◆"),IF(AND(display="Plan vs Base",item_in_base),"◆","")),"")</f>
        <v/>
      </c>
      <c r="DF36" s="41" t="str" cm="1">
        <f t="array" aca="1" ref="DF36" ca="1">IF(type="M",IF(item_in_plan,IF(AND(show_progress="Yes",item_in_complete),"⚑","◆"),IF(AND(display="Plan vs Base",item_in_base),"◆","")),"")</f>
        <v/>
      </c>
      <c r="DG36" s="41" t="str" cm="1">
        <f t="array" aca="1" ref="DG36" ca="1">IF(type="M",IF(item_in_plan,IF(AND(show_progress="Yes",item_in_complete),"⚑","◆"),IF(AND(display="Plan vs Base",item_in_base),"◆","")),"")</f>
        <v/>
      </c>
      <c r="DH36" s="41" t="str" cm="1">
        <f t="array" aca="1" ref="DH36" ca="1">IF(type="M",IF(item_in_plan,IF(AND(show_progress="Yes",item_in_complete),"⚑","◆"),IF(AND(display="Plan vs Base",item_in_base),"◆","")),"")</f>
        <v/>
      </c>
      <c r="DI36" s="41" t="str" cm="1">
        <f t="array" aca="1" ref="DI36" ca="1">IF(type="M",IF(item_in_plan,IF(AND(show_progress="Yes",item_in_complete),"⚑","◆"),IF(AND(display="Plan vs Base",item_in_base),"◆","")),"")</f>
        <v/>
      </c>
      <c r="DJ36" s="41" t="str" cm="1">
        <f t="array" aca="1" ref="DJ36" ca="1">IF(type="M",IF(item_in_plan,IF(AND(show_progress="Yes",item_in_complete),"⚑","◆"),IF(AND(display="Plan vs Base",item_in_base),"◆","")),"")</f>
        <v/>
      </c>
      <c r="DK36" s="41" t="str" cm="1">
        <f t="array" aca="1" ref="DK36" ca="1">IF(type="M",IF(item_in_plan,IF(AND(show_progress="Yes",item_in_complete),"⚑","◆"),IF(AND(display="Plan vs Base",item_in_base),"◆","")),"")</f>
        <v/>
      </c>
      <c r="DL36" s="41" t="str" cm="1">
        <f t="array" aca="1" ref="DL36" ca="1">IF(type="M",IF(item_in_plan,IF(AND(show_progress="Yes",item_in_complete),"⚑","◆"),IF(AND(display="Plan vs Base",item_in_base),"◆","")),"")</f>
        <v/>
      </c>
      <c r="DM36" s="41" t="str" cm="1">
        <f t="array" aca="1" ref="DM36" ca="1">IF(type="M",IF(item_in_plan,IF(AND(show_progress="Yes",item_in_complete),"⚑","◆"),IF(AND(display="Plan vs Base",item_in_base),"◆","")),"")</f>
        <v/>
      </c>
      <c r="DN36" s="41" t="str" cm="1">
        <f t="array" aca="1" ref="DN36" ca="1">IF(type="M",IF(item_in_plan,IF(AND(show_progress="Yes",item_in_complete),"⚑","◆"),IF(AND(display="Plan vs Base",item_in_base),"◆","")),"")</f>
        <v/>
      </c>
      <c r="DO36" s="41" t="str" cm="1">
        <f t="array" aca="1" ref="DO36" ca="1">IF(type="M",IF(item_in_plan,IF(AND(show_progress="Yes",item_in_complete),"⚑","◆"),IF(AND(display="Plan vs Base",item_in_base),"◆","")),"")</f>
        <v/>
      </c>
      <c r="DP36" s="41" t="str" cm="1">
        <f t="array" aca="1" ref="DP36" ca="1">IF(type="M",IF(item_in_plan,IF(AND(show_progress="Yes",item_in_complete),"⚑","◆"),IF(AND(display="Plan vs Base",item_in_base),"◆","")),"")</f>
        <v/>
      </c>
      <c r="DQ36" s="41" t="str" cm="1">
        <f t="array" aca="1" ref="DQ36" ca="1">IF(type="M",IF(item_in_plan,IF(AND(show_progress="Yes",item_in_complete),"⚑","◆"),IF(AND(display="Plan vs Base",item_in_base),"◆","")),"")</f>
        <v/>
      </c>
      <c r="DR36" s="41" t="str" cm="1">
        <f t="array" aca="1" ref="DR36" ca="1">IF(type="M",IF(item_in_plan,IF(AND(show_progress="Yes",item_in_complete),"⚑","◆"),IF(AND(display="Plan vs Base",item_in_base),"◆","")),"")</f>
        <v/>
      </c>
      <c r="DS36" s="41" t="str" cm="1">
        <f t="array" aca="1" ref="DS36" ca="1">IF(type="M",IF(item_in_plan,IF(AND(show_progress="Yes",item_in_complete),"⚑","◆"),IF(AND(display="Plan vs Base",item_in_base),"◆","")),"")</f>
        <v/>
      </c>
      <c r="DT36" s="41" t="str" cm="1">
        <f t="array" aca="1" ref="DT36" ca="1">IF(type="M",IF(item_in_plan,IF(AND(show_progress="Yes",item_in_complete),"⚑","◆"),IF(AND(display="Plan vs Base",item_in_base),"◆","")),"")</f>
        <v/>
      </c>
      <c r="DU36" s="41" t="str" cm="1">
        <f t="array" aca="1" ref="DU36" ca="1">IF(type="M",IF(item_in_plan,IF(AND(show_progress="Yes",item_in_complete),"⚑","◆"),IF(AND(display="Plan vs Base",item_in_base),"◆","")),"")</f>
        <v/>
      </c>
      <c r="DV36" s="41" t="str" cm="1">
        <f t="array" aca="1" ref="DV36" ca="1">IF(type="M",IF(item_in_plan,IF(AND(show_progress="Yes",item_in_complete),"⚑","◆"),IF(AND(display="Plan vs Base",item_in_base),"◆","")),"")</f>
        <v/>
      </c>
      <c r="DW36" s="41" t="str" cm="1">
        <f t="array" aca="1" ref="DW36" ca="1">IF(type="M",IF(item_in_plan,IF(AND(show_progress="Yes",item_in_complete),"⚑","◆"),IF(AND(display="Plan vs Base",item_in_base),"◆","")),"")</f>
        <v/>
      </c>
      <c r="DX36" s="41" t="str" cm="1">
        <f t="array" aca="1" ref="DX36" ca="1">IF(type="M",IF(item_in_plan,IF(AND(show_progress="Yes",item_in_complete),"⚑","◆"),IF(AND(display="Plan vs Base",item_in_base),"◆","")),"")</f>
        <v/>
      </c>
      <c r="DY36" s="41" t="str" cm="1">
        <f t="array" aca="1" ref="DY36" ca="1">IF(type="M",IF(item_in_plan,IF(AND(show_progress="Yes",item_in_complete),"⚑","◆"),IF(AND(display="Plan vs Base",item_in_base),"◆","")),"")</f>
        <v/>
      </c>
      <c r="DZ36" s="41" t="str" cm="1">
        <f t="array" aca="1" ref="DZ36" ca="1">IF(type="M",IF(item_in_plan,IF(AND(show_progress="Yes",item_in_complete),"⚑","◆"),IF(AND(display="Plan vs Base",item_in_base),"◆","")),"")</f>
        <v/>
      </c>
      <c r="EA36" s="41" t="str" cm="1">
        <f t="array" aca="1" ref="EA36" ca="1">IF(type="M",IF(item_in_plan,IF(AND(show_progress="Yes",item_in_complete),"⚑","◆"),IF(AND(display="Plan vs Base",item_in_base),"◆","")),"")</f>
        <v/>
      </c>
      <c r="EB36" s="41" t="str" cm="1">
        <f t="array" aca="1" ref="EB36" ca="1">IF(type="M",IF(item_in_plan,IF(AND(show_progress="Yes",item_in_complete),"⚑","◆"),IF(AND(display="Plan vs Base",item_in_base),"◆","")),"")</f>
        <v/>
      </c>
      <c r="EC36" s="41" t="str" cm="1">
        <f t="array" aca="1" ref="EC36" ca="1">IF(type="M",IF(item_in_plan,IF(AND(show_progress="Yes",item_in_complete),"⚑","◆"),IF(AND(display="Plan vs Base",item_in_base),"◆","")),"")</f>
        <v/>
      </c>
      <c r="ED36" s="41" t="str" cm="1">
        <f t="array" aca="1" ref="ED36" ca="1">IF(type="M",IF(item_in_plan,IF(AND(show_progress="Yes",item_in_complete),"⚑","◆"),IF(AND(display="Plan vs Base",item_in_base),"◆","")),"")</f>
        <v/>
      </c>
      <c r="EE36" s="41" t="str" cm="1">
        <f t="array" aca="1" ref="EE36" ca="1">IF(type="M",IF(item_in_plan,IF(AND(show_progress="Yes",item_in_complete),"⚑","◆"),IF(AND(display="Plan vs Base",item_in_base),"◆","")),"")</f>
        <v/>
      </c>
      <c r="EF36" s="41" t="str" cm="1">
        <f t="array" aca="1" ref="EF36" ca="1">IF(type="M",IF(item_in_plan,IF(AND(show_progress="Yes",item_in_complete),"⚑","◆"),IF(AND(display="Plan vs Base",item_in_base),"◆","")),"")</f>
        <v/>
      </c>
      <c r="EG36" s="41" t="str" cm="1">
        <f t="array" aca="1" ref="EG36" ca="1">IF(type="M",IF(item_in_plan,IF(AND(show_progress="Yes",item_in_complete),"⚑","◆"),IF(AND(display="Plan vs Base",item_in_base),"◆","")),"")</f>
        <v/>
      </c>
      <c r="EH36" s="41" t="str" cm="1">
        <f t="array" aca="1" ref="EH36" ca="1">IF(type="M",IF(item_in_plan,IF(AND(show_progress="Yes",item_in_complete),"⚑","◆"),IF(AND(display="Plan vs Base",item_in_base),"◆","")),"")</f>
        <v/>
      </c>
      <c r="EI36" s="41" t="str" cm="1">
        <f t="array" aca="1" ref="EI36" ca="1">IF(type="M",IF(item_in_plan,IF(AND(show_progress="Yes",item_in_complete),"⚑","◆"),IF(AND(display="Plan vs Base",item_in_base),"◆","")),"")</f>
        <v/>
      </c>
      <c r="EJ36" s="41" t="str" cm="1">
        <f t="array" aca="1" ref="EJ36" ca="1">IF(type="M",IF(item_in_plan,IF(AND(show_progress="Yes",item_in_complete),"⚑","◆"),IF(AND(display="Plan vs Base",item_in_base),"◆","")),"")</f>
        <v/>
      </c>
      <c r="EK36" s="41" t="str" cm="1">
        <f t="array" aca="1" ref="EK36" ca="1">IF(type="M",IF(item_in_plan,IF(AND(show_progress="Yes",item_in_complete),"⚑","◆"),IF(AND(display="Plan vs Base",item_in_base),"◆","")),"")</f>
        <v/>
      </c>
      <c r="EL36" s="41" t="str" cm="1">
        <f t="array" aca="1" ref="EL36" ca="1">IF(type="M",IF(item_in_plan,IF(AND(show_progress="Yes",item_in_complete),"⚑","◆"),IF(AND(display="Plan vs Base",item_in_base),"◆","")),"")</f>
        <v/>
      </c>
      <c r="EM36" s="41" t="str" cm="1">
        <f t="array" aca="1" ref="EM36" ca="1">IF(type="M",IF(item_in_plan,IF(AND(show_progress="Yes",item_in_complete),"⚑","◆"),IF(AND(display="Plan vs Base",item_in_base),"◆","")),"")</f>
        <v/>
      </c>
      <c r="EN36" s="41" t="str" cm="1">
        <f t="array" aca="1" ref="EN36" ca="1">IF(type="M",IF(item_in_plan,IF(AND(show_progress="Yes",item_in_complete),"⚑","◆"),IF(AND(display="Plan vs Base",item_in_base),"◆","")),"")</f>
        <v/>
      </c>
      <c r="EO36" s="41" t="str" cm="1">
        <f t="array" aca="1" ref="EO36" ca="1">IF(type="M",IF(item_in_plan,IF(AND(show_progress="Yes",item_in_complete),"⚑","◆"),IF(AND(display="Plan vs Base",item_in_base),"◆","")),"")</f>
        <v/>
      </c>
      <c r="EP36" s="41" t="str" cm="1">
        <f t="array" aca="1" ref="EP36" ca="1">IF(type="M",IF(item_in_plan,IF(AND(show_progress="Yes",item_in_complete),"⚑","◆"),IF(AND(display="Plan vs Base",item_in_base),"◆","")),"")</f>
        <v/>
      </c>
      <c r="EQ36" s="41" t="str" cm="1">
        <f t="array" aca="1" ref="EQ36" ca="1">IF(type="M",IF(item_in_plan,IF(AND(show_progress="Yes",item_in_complete),"⚑","◆"),IF(AND(display="Plan vs Base",item_in_base),"◆","")),"")</f>
        <v/>
      </c>
      <c r="ER36" s="41" t="str" cm="1">
        <f t="array" aca="1" ref="ER36" ca="1">IF(type="M",IF(item_in_plan,IF(AND(show_progress="Yes",item_in_complete),"⚑","◆"),IF(AND(display="Plan vs Base",item_in_base),"◆","")),"")</f>
        <v/>
      </c>
      <c r="ES36" s="41" t="str" cm="1">
        <f t="array" aca="1" ref="ES36" ca="1">IF(type="M",IF(item_in_plan,IF(AND(show_progress="Yes",item_in_complete),"⚑","◆"),IF(AND(display="Plan vs Base",item_in_base),"◆","")),"")</f>
        <v/>
      </c>
      <c r="ET36" s="41" t="str" cm="1">
        <f t="array" aca="1" ref="ET36" ca="1">IF(type="M",IF(item_in_plan,IF(AND(show_progress="Yes",item_in_complete),"⚑","◆"),IF(AND(display="Plan vs Base",item_in_base),"◆","")),"")</f>
        <v/>
      </c>
      <c r="EU36" s="41" t="str" cm="1">
        <f t="array" aca="1" ref="EU36" ca="1">IF(type="M",IF(item_in_plan,IF(AND(show_progress="Yes",item_in_complete),"⚑","◆"),IF(AND(display="Plan vs Base",item_in_base),"◆","")),"")</f>
        <v/>
      </c>
      <c r="EV36" s="41" t="str" cm="1">
        <f t="array" aca="1" ref="EV36" ca="1">IF(type="M",IF(item_in_plan,IF(AND(show_progress="Yes",item_in_complete),"⚑","◆"),IF(AND(display="Plan vs Base",item_in_base),"◆","")),"")</f>
        <v/>
      </c>
      <c r="EW36" s="41" t="str" cm="1">
        <f t="array" aca="1" ref="EW36" ca="1">IF(type="M",IF(item_in_plan,IF(AND(show_progress="Yes",item_in_complete),"⚑","◆"),IF(AND(display="Plan vs Base",item_in_base),"◆","")),"")</f>
        <v/>
      </c>
      <c r="EX36" s="41" t="str" cm="1">
        <f t="array" aca="1" ref="EX36" ca="1">IF(type="M",IF(item_in_plan,IF(AND(show_progress="Yes",item_in_complete),"⚑","◆"),IF(AND(display="Plan vs Base",item_in_base),"◆","")),"")</f>
        <v/>
      </c>
      <c r="EY36" s="41" t="str" cm="1">
        <f t="array" aca="1" ref="EY36" ca="1">IF(type="M",IF(item_in_plan,IF(AND(show_progress="Yes",item_in_complete),"⚑","◆"),IF(AND(display="Plan vs Base",item_in_base),"◆","")),"")</f>
        <v/>
      </c>
      <c r="EZ36" s="41" t="str" cm="1">
        <f t="array" aca="1" ref="EZ36" ca="1">IF(type="M",IF(item_in_plan,IF(AND(show_progress="Yes",item_in_complete),"⚑","◆"),IF(AND(display="Plan vs Base",item_in_base),"◆","")),"")</f>
        <v/>
      </c>
      <c r="FA36" s="41" t="str" cm="1">
        <f t="array" aca="1" ref="FA36" ca="1">IF(type="M",IF(item_in_plan,IF(AND(show_progress="Yes",item_in_complete),"⚑","◆"),IF(AND(display="Plan vs Base",item_in_base),"◆","")),"")</f>
        <v/>
      </c>
      <c r="FB36" s="41" t="str" cm="1">
        <f t="array" aca="1" ref="FB36" ca="1">IF(type="M",IF(item_in_plan,IF(AND(show_progress="Yes",item_in_complete),"⚑","◆"),IF(AND(display="Plan vs Base",item_in_base),"◆","")),"")</f>
        <v/>
      </c>
      <c r="FC36" s="41" t="str" cm="1">
        <f t="array" aca="1" ref="FC36" ca="1">IF(type="M",IF(item_in_plan,IF(AND(show_progress="Yes",item_in_complete),"⚑","◆"),IF(AND(display="Plan vs Base",item_in_base),"◆","")),"")</f>
        <v/>
      </c>
      <c r="FD36" s="41" t="str" cm="1">
        <f t="array" aca="1" ref="FD36" ca="1">IF(type="M",IF(item_in_plan,IF(AND(show_progress="Yes",item_in_complete),"⚑","◆"),IF(AND(display="Plan vs Base",item_in_base),"◆","")),"")</f>
        <v/>
      </c>
      <c r="FE36" s="41" t="str" cm="1">
        <f t="array" aca="1" ref="FE36" ca="1">IF(type="M",IF(item_in_plan,IF(AND(show_progress="Yes",item_in_complete),"⚑","◆"),IF(AND(display="Plan vs Base",item_in_base),"◆","")),"")</f>
        <v/>
      </c>
      <c r="FF36" s="41" t="str" cm="1">
        <f t="array" aca="1" ref="FF36" ca="1">IF(type="M",IF(item_in_plan,IF(AND(show_progress="Yes",item_in_complete),"⚑","◆"),IF(AND(display="Plan vs Base",item_in_base),"◆","")),"")</f>
        <v/>
      </c>
      <c r="FG36" s="41" t="str" cm="1">
        <f t="array" aca="1" ref="FG36" ca="1">IF(type="M",IF(item_in_plan,IF(AND(show_progress="Yes",item_in_complete),"⚑","◆"),IF(AND(display="Plan vs Base",item_in_base),"◆","")),"")</f>
        <v/>
      </c>
      <c r="FH36" s="41" t="str" cm="1">
        <f t="array" aca="1" ref="FH36" ca="1">IF(type="M",IF(item_in_plan,IF(AND(show_progress="Yes",item_in_complete),"⚑","◆"),IF(AND(display="Plan vs Base",item_in_base),"◆","")),"")</f>
        <v/>
      </c>
      <c r="FI36" s="41" t="str" cm="1">
        <f t="array" aca="1" ref="FI36" ca="1">IF(type="M",IF(item_in_plan,IF(AND(show_progress="Yes",item_in_complete),"⚑","◆"),IF(AND(display="Plan vs Base",item_in_base),"◆","")),"")</f>
        <v/>
      </c>
      <c r="FJ36" s="41" t="str" cm="1">
        <f t="array" aca="1" ref="FJ36" ca="1">IF(type="M",IF(item_in_plan,IF(AND(show_progress="Yes",item_in_complete),"⚑","◆"),IF(AND(display="Plan vs Base",item_in_base),"◆","")),"")</f>
        <v/>
      </c>
      <c r="FK36" s="41" t="str" cm="1">
        <f t="array" aca="1" ref="FK36" ca="1">IF(type="M",IF(item_in_plan,IF(AND(show_progress="Yes",item_in_complete),"⚑","◆"),IF(AND(display="Plan vs Base",item_in_base),"◆","")),"")</f>
        <v/>
      </c>
      <c r="FL36" s="41" t="str" cm="1">
        <f t="array" aca="1" ref="FL36" ca="1">IF(type="M",IF(item_in_plan,IF(AND(show_progress="Yes",item_in_complete),"⚑","◆"),IF(AND(display="Plan vs Base",item_in_base),"◆","")),"")</f>
        <v/>
      </c>
      <c r="FM36" s="41" t="str" cm="1">
        <f t="array" aca="1" ref="FM36" ca="1">IF(type="M",IF(item_in_plan,IF(AND(show_progress="Yes",item_in_complete),"⚑","◆"),IF(AND(display="Plan vs Base",item_in_base),"◆","")),"")</f>
        <v/>
      </c>
      <c r="FN36" s="41" t="str" cm="1">
        <f t="array" aca="1" ref="FN36" ca="1">IF(type="M",IF(item_in_plan,IF(AND(show_progress="Yes",item_in_complete),"⚑","◆"),IF(AND(display="Plan vs Base",item_in_base),"◆","")),"")</f>
        <v/>
      </c>
      <c r="FO36" s="41" t="str" cm="1">
        <f t="array" aca="1" ref="FO36" ca="1">IF(type="M",IF(item_in_plan,IF(AND(show_progress="Yes",item_in_complete),"⚑","◆"),IF(AND(display="Plan vs Base",item_in_base),"◆","")),"")</f>
        <v/>
      </c>
      <c r="FP36" s="41" t="str" cm="1">
        <f t="array" aca="1" ref="FP36" ca="1">IF(type="M",IF(item_in_plan,IF(AND(show_progress="Yes",item_in_complete),"⚑","◆"),IF(AND(display="Plan vs Base",item_in_base),"◆","")),"")</f>
        <v/>
      </c>
      <c r="FQ36" s="41" t="str" cm="1">
        <f t="array" aca="1" ref="FQ36" ca="1">IF(type="M",IF(item_in_plan,IF(AND(show_progress="Yes",item_in_complete),"⚑","◆"),IF(AND(display="Plan vs Base",item_in_base),"◆","")),"")</f>
        <v/>
      </c>
      <c r="FR36" s="41" t="str" cm="1">
        <f t="array" aca="1" ref="FR36" ca="1">IF(type="M",IF(item_in_plan,IF(AND(show_progress="Yes",item_in_complete),"⚑","◆"),IF(AND(display="Plan vs Base",item_in_base),"◆","")),"")</f>
        <v/>
      </c>
      <c r="FS36" s="41" t="str" cm="1">
        <f t="array" aca="1" ref="FS36" ca="1">IF(type="M",IF(item_in_plan,IF(AND(show_progress="Yes",item_in_complete),"⚑","◆"),IF(AND(display="Plan vs Base",item_in_base),"◆","")),"")</f>
        <v/>
      </c>
      <c r="FT36" s="41" t="str" cm="1">
        <f t="array" aca="1" ref="FT36" ca="1">IF(type="M",IF(item_in_plan,IF(AND(show_progress="Yes",item_in_complete),"⚑","◆"),IF(AND(display="Plan vs Base",item_in_base),"◆","")),"")</f>
        <v/>
      </c>
      <c r="FU36" s="41" t="str" cm="1">
        <f t="array" aca="1" ref="FU36" ca="1">IF(type="M",IF(item_in_plan,IF(AND(show_progress="Yes",item_in_complete),"⚑","◆"),IF(AND(display="Plan vs Base",item_in_base),"◆","")),"")</f>
        <v/>
      </c>
      <c r="FV36" s="41" t="str" cm="1">
        <f t="array" aca="1" ref="FV36" ca="1">IF(type="M",IF(item_in_plan,IF(AND(show_progress="Yes",item_in_complete),"⚑","◆"),IF(AND(display="Plan vs Base",item_in_base),"◆","")),"")</f>
        <v/>
      </c>
      <c r="FW36" s="41" t="str" cm="1">
        <f t="array" aca="1" ref="FW36" ca="1">IF(type="M",IF(item_in_plan,IF(AND(show_progress="Yes",item_in_complete),"⚑","◆"),IF(AND(display="Plan vs Base",item_in_base),"◆","")),"")</f>
        <v/>
      </c>
      <c r="FX36" s="41" t="str" cm="1">
        <f t="array" aca="1" ref="FX36" ca="1">IF(type="M",IF(item_in_plan,IF(AND(show_progress="Yes",item_in_complete),"⚑","◆"),IF(AND(display="Plan vs Base",item_in_base),"◆","")),"")</f>
        <v/>
      </c>
      <c r="FY36" s="41" t="str" cm="1">
        <f t="array" aca="1" ref="FY36" ca="1">IF(type="M",IF(item_in_plan,IF(AND(show_progress="Yes",item_in_complete),"⚑","◆"),IF(AND(display="Plan vs Base",item_in_base),"◆","")),"")</f>
        <v/>
      </c>
      <c r="FZ36" s="41" t="str" cm="1">
        <f t="array" aca="1" ref="FZ36" ca="1">IF(type="M",IF(item_in_plan,IF(AND(show_progress="Yes",item_in_complete),"⚑","◆"),IF(AND(display="Plan vs Base",item_in_base),"◆","")),"")</f>
        <v/>
      </c>
      <c r="GA36" s="41" t="str" cm="1">
        <f t="array" aca="1" ref="GA36" ca="1">IF(type="M",IF(item_in_plan,IF(AND(show_progress="Yes",item_in_complete),"⚑","◆"),IF(AND(display="Plan vs Base",item_in_base),"◆","")),"")</f>
        <v/>
      </c>
      <c r="GB36" s="41" t="str" cm="1">
        <f t="array" aca="1" ref="GB36" ca="1">IF(type="M",IF(item_in_plan,IF(AND(show_progress="Yes",item_in_complete),"⚑","◆"),IF(AND(display="Plan vs Base",item_in_base),"◆","")),"")</f>
        <v/>
      </c>
      <c r="GC36" s="41" t="str" cm="1">
        <f t="array" aca="1" ref="GC36" ca="1">IF(type="M",IF(item_in_plan,IF(AND(show_progress="Yes",item_in_complete),"⚑","◆"),IF(AND(display="Plan vs Base",item_in_base),"◆","")),"")</f>
        <v/>
      </c>
      <c r="GD36" s="41" t="str" cm="1">
        <f t="array" aca="1" ref="GD36" ca="1">IF(type="M",IF(item_in_plan,IF(AND(show_progress="Yes",item_in_complete),"⚑","◆"),IF(AND(display="Plan vs Base",item_in_base),"◆","")),"")</f>
        <v/>
      </c>
      <c r="GE36" s="41" t="str" cm="1">
        <f t="array" aca="1" ref="GE36" ca="1">IF(type="M",IF(item_in_plan,IF(AND(show_progress="Yes",item_in_complete),"⚑","◆"),IF(AND(display="Plan vs Base",item_in_base),"◆","")),"")</f>
        <v/>
      </c>
      <c r="GF36" s="41" t="str" cm="1">
        <f t="array" aca="1" ref="GF36" ca="1">IF(type="M",IF(item_in_plan,IF(AND(show_progress="Yes",item_in_complete),"⚑","◆"),IF(AND(display="Plan vs Base",item_in_base),"◆","")),"")</f>
        <v/>
      </c>
      <c r="GG36" s="41" t="str" cm="1">
        <f t="array" aca="1" ref="GG36" ca="1">IF(type="M",IF(item_in_plan,IF(AND(show_progress="Yes",item_in_complete),"⚑","◆"),IF(AND(display="Plan vs Base",item_in_base),"◆","")),"")</f>
        <v/>
      </c>
      <c r="GH36" s="41" t="str" cm="1">
        <f t="array" aca="1" ref="GH36" ca="1">IF(type="M",IF(item_in_plan,IF(AND(show_progress="Yes",item_in_complete),"⚑","◆"),IF(AND(display="Plan vs Base",item_in_base),"◆","")),"")</f>
        <v/>
      </c>
      <c r="GI36" s="41" t="str" cm="1">
        <f t="array" aca="1" ref="GI36" ca="1">IF(type="M",IF(item_in_plan,IF(AND(show_progress="Yes",item_in_complete),"⚑","◆"),IF(AND(display="Plan vs Base",item_in_base),"◆","")),"")</f>
        <v/>
      </c>
      <c r="GJ36" s="41" t="str" cm="1">
        <f t="array" aca="1" ref="GJ36" ca="1">IF(type="M",IF(item_in_plan,IF(AND(show_progress="Yes",item_in_complete),"⚑","◆"),IF(AND(display="Plan vs Base",item_in_base),"◆","")),"")</f>
        <v/>
      </c>
      <c r="GK36" s="41" t="str" cm="1">
        <f t="array" aca="1" ref="GK36" ca="1">IF(type="M",IF(item_in_plan,IF(AND(show_progress="Yes",item_in_complete),"⚑","◆"),IF(AND(display="Plan vs Base",item_in_base),"◆","")),"")</f>
        <v/>
      </c>
      <c r="GL36" s="41" t="str" cm="1">
        <f t="array" aca="1" ref="GL36" ca="1">IF(type="M",IF(item_in_plan,IF(AND(show_progress="Yes",item_in_complete),"⚑","◆"),IF(AND(display="Plan vs Base",item_in_base),"◆","")),"")</f>
        <v/>
      </c>
      <c r="GM36" s="41" t="str" cm="1">
        <f t="array" aca="1" ref="GM36" ca="1">IF(type="M",IF(item_in_plan,IF(AND(show_progress="Yes",item_in_complete),"⚑","◆"),IF(AND(display="Plan vs Base",item_in_base),"◆","")),"")</f>
        <v/>
      </c>
      <c r="GN36" s="41" t="str" cm="1">
        <f t="array" aca="1" ref="GN36" ca="1">IF(type="M",IF(item_in_plan,IF(AND(show_progress="Yes",item_in_complete),"⚑","◆"),IF(AND(display="Plan vs Base",item_in_base),"◆","")),"")</f>
        <v/>
      </c>
      <c r="GO36" s="41" t="str" cm="1">
        <f t="array" aca="1" ref="GO36" ca="1">IF(type="M",IF(item_in_plan,IF(AND(show_progress="Yes",item_in_complete),"⚑","◆"),IF(AND(display="Plan vs Base",item_in_base),"◆","")),"")</f>
        <v/>
      </c>
      <c r="GP36" s="41" t="str" cm="1">
        <f t="array" aca="1" ref="GP36" ca="1">IF(type="M",IF(item_in_plan,IF(AND(show_progress="Yes",item_in_complete),"⚑","◆"),IF(AND(display="Plan vs Base",item_in_base),"◆","")),"")</f>
        <v/>
      </c>
      <c r="GQ36" s="41" t="str" cm="1">
        <f t="array" aca="1" ref="GQ36" ca="1">IF(type="M",IF(item_in_plan,IF(AND(show_progress="Yes",item_in_complete),"⚑","◆"),IF(AND(display="Plan vs Base",item_in_base),"◆","")),"")</f>
        <v/>
      </c>
      <c r="GR36" s="41" t="str" cm="1">
        <f t="array" aca="1" ref="GR36" ca="1">IF(type="M",IF(item_in_plan,IF(AND(show_progress="Yes",item_in_complete),"⚑","◆"),IF(AND(display="Plan vs Base",item_in_base),"◆","")),"")</f>
        <v/>
      </c>
      <c r="GS36" s="41" t="str" cm="1">
        <f t="array" aca="1" ref="GS36" ca="1">IF(type="M",IF(item_in_plan,IF(AND(show_progress="Yes",item_in_complete),"⚑","◆"),IF(AND(display="Plan vs Base",item_in_base),"◆","")),"")</f>
        <v/>
      </c>
      <c r="GT36" s="41" t="str" cm="1">
        <f t="array" aca="1" ref="GT36" ca="1">IF(type="M",IF(item_in_plan,IF(AND(show_progress="Yes",item_in_complete),"⚑","◆"),IF(AND(display="Plan vs Base",item_in_base),"◆","")),"")</f>
        <v/>
      </c>
      <c r="GU36" s="41" t="str" cm="1">
        <f t="array" aca="1" ref="GU36" ca="1">IF(type="M",IF(item_in_plan,IF(AND(show_progress="Yes",item_in_complete),"⚑","◆"),IF(AND(display="Plan vs Base",item_in_base),"◆","")),"")</f>
        <v/>
      </c>
      <c r="GV36" s="41" t="str" cm="1">
        <f t="array" aca="1" ref="GV36" ca="1">IF(type="M",IF(item_in_plan,IF(AND(show_progress="Yes",item_in_complete),"⚑","◆"),IF(AND(display="Plan vs Base",item_in_base),"◆","")),"")</f>
        <v/>
      </c>
      <c r="GW36" s="41" t="str" cm="1">
        <f t="array" aca="1" ref="GW36" ca="1">IF(type="M",IF(item_in_plan,IF(AND(show_progress="Yes",item_in_complete),"⚑","◆"),IF(AND(display="Plan vs Base",item_in_base),"◆","")),"")</f>
        <v/>
      </c>
      <c r="GX36" s="41" t="str" cm="1">
        <f t="array" aca="1" ref="GX36" ca="1">IF(type="M",IF(item_in_plan,IF(AND(show_progress="Yes",item_in_complete),"⚑","◆"),IF(AND(display="Plan vs Base",item_in_base),"◆","")),"")</f>
        <v/>
      </c>
      <c r="GY36" s="41" t="str" cm="1">
        <f t="array" aca="1" ref="GY36" ca="1">IF(type="M",IF(item_in_plan,IF(AND(show_progress="Yes",item_in_complete),"⚑","◆"),IF(AND(display="Plan vs Base",item_in_base),"◆","")),"")</f>
        <v/>
      </c>
      <c r="GZ36" s="41" t="str" cm="1">
        <f t="array" aca="1" ref="GZ36" ca="1">IF(type="M",IF(item_in_plan,IF(AND(show_progress="Yes",item_in_complete),"⚑","◆"),IF(AND(display="Plan vs Base",item_in_base),"◆","")),"")</f>
        <v/>
      </c>
    </row>
    <row r="37" spans="1:208" s="34" customFormat="1" ht="12.75">
      <c r="A37" s="81"/>
      <c r="B37" s="42">
        <f t="shared" ca="1" si="9"/>
        <v>23</v>
      </c>
      <c r="C37" s="82">
        <f ca="1">IF(type&lt;&gt;"",IF(ROW(stage_id)=ROW($C$13)+2,1,IF(type="S",MAX(prev_col_range)+1,MAX(prev_col_range))))</f>
        <v>3</v>
      </c>
      <c r="D37" s="83">
        <f ca="1">_xlfn.IFNA(IF(OR(type="T",type="M"),MATCH(role,Setting!$I$9:$I$16,0),-1),-1)</f>
        <v>-1</v>
      </c>
      <c r="E37" s="42" t="s">
        <v>55</v>
      </c>
      <c r="F37" s="41" t="s">
        <v>78</v>
      </c>
      <c r="H37" s="41" t="str">
        <f ca="1">_xlfn.IFNA(INDEX(Setting!$P$9:$P$28,MATCH(team_member,Setting!$N$9:$N$28,0)),"")</f>
        <v/>
      </c>
      <c r="I37" s="41"/>
      <c r="J37" s="43"/>
      <c r="K37" s="70"/>
      <c r="L37" s="71"/>
      <c r="M37" s="91">
        <f ca="1">B36</f>
        <v>22</v>
      </c>
      <c r="N37" s="72" t="str">
        <f t="shared" ca="1" si="10"/>
        <v>↖</v>
      </c>
      <c r="O37" s="73" t="str" cm="1">
        <f t="array" aca="1" ref="O37" ca="1">IFERROR("("&amp;d.type&amp;") "&amp;IF(LEN(d.name)&gt;7,LEFT(d.name,7)&amp;"…",d.name),"")</f>
        <v>(T) Disposa…</v>
      </c>
      <c r="P37" s="79" t="s">
        <v>54</v>
      </c>
      <c r="Q37" s="92">
        <v>60</v>
      </c>
      <c r="R37" s="94">
        <v>90</v>
      </c>
      <c r="S37" s="70" cm="1">
        <f t="array" aca="1" ref="S37" ca="1">IFERROR(IF(ind.start&gt;0,ind.start,IF(ind.end&lt;&gt;"",plan_start_calculation,IF(d.id&lt;&gt;"",IF(OR(d.conn="FS",d.conn=""),fs_calculation,IF(d.conn="SS",ss_calculation,plan_start_calculation)),""))),"")</f>
        <v>45357</v>
      </c>
      <c r="T37" s="71" cm="1">
        <f t="array" aca="1" ref="T37" ca="1">IFERROR(IF(ind.start&lt;&gt;"",plan_end_calculation,IF(ind.end&lt;&gt;"",ind.end,IF(d.id&lt;&gt;"",IF(d.conn="SF",sf_calculation,IF(d.conn="FF",ff_calculation,plan_end_calculation)),""))),"")</f>
        <v>45446</v>
      </c>
      <c r="U37" s="93">
        <v>45357</v>
      </c>
      <c r="V37" s="93">
        <v>45446</v>
      </c>
      <c r="W37" s="97"/>
      <c r="X37" s="41" t="str" cm="1">
        <f t="array" aca="1" ref="X37" ca="1">IF(type="M",IF(item_in_plan,IF(AND(show_progress="Yes",item_in_complete),"⚑","◆"),IF(AND(display="Plan vs Base",item_in_base),"◆","")),"")</f>
        <v/>
      </c>
      <c r="Y37" s="41" t="str" cm="1">
        <f t="array" aca="1" ref="Y37" ca="1">IF(type="M",IF(item_in_plan,IF(AND(show_progress="Yes",item_in_complete),"⚑","◆"),IF(AND(display="Plan vs Base",item_in_base),"◆","")),"")</f>
        <v/>
      </c>
      <c r="Z37" s="41" t="str" cm="1">
        <f t="array" aca="1" ref="Z37" ca="1">IF(type="M",IF(item_in_plan,IF(AND(show_progress="Yes",item_in_complete),"⚑","◆"),IF(AND(display="Plan vs Base",item_in_base),"◆","")),"")</f>
        <v/>
      </c>
      <c r="AA37" s="41" t="str" cm="1">
        <f t="array" aca="1" ref="AA37" ca="1">IF(type="M",IF(item_in_plan,IF(AND(show_progress="Yes",item_in_complete),"⚑","◆"),IF(AND(display="Plan vs Base",item_in_base),"◆","")),"")</f>
        <v/>
      </c>
      <c r="AB37" s="41" t="str" cm="1">
        <f t="array" aca="1" ref="AB37" ca="1">IF(type="M",IF(item_in_plan,IF(AND(show_progress="Yes",item_in_complete),"⚑","◆"),IF(AND(display="Plan vs Base",item_in_base),"◆","")),"")</f>
        <v/>
      </c>
      <c r="AC37" s="41" t="str" cm="1">
        <f t="array" aca="1" ref="AC37" ca="1">IF(type="M",IF(item_in_plan,IF(AND(show_progress="Yes",item_in_complete),"⚑","◆"),IF(AND(display="Plan vs Base",item_in_base),"◆","")),"")</f>
        <v/>
      </c>
      <c r="AD37" s="41" t="str" cm="1">
        <f t="array" aca="1" ref="AD37" ca="1">IF(type="M",IF(item_in_plan,IF(AND(show_progress="Yes",item_in_complete),"⚑","◆"),IF(AND(display="Plan vs Base",item_in_base),"◆","")),"")</f>
        <v/>
      </c>
      <c r="AE37" s="41" t="str" cm="1">
        <f t="array" aca="1" ref="AE37" ca="1">IF(type="M",IF(item_in_plan,IF(AND(show_progress="Yes",item_in_complete),"⚑","◆"),IF(AND(display="Plan vs Base",item_in_base),"◆","")),"")</f>
        <v/>
      </c>
      <c r="AF37" s="41" t="str" cm="1">
        <f t="array" aca="1" ref="AF37" ca="1">IF(type="M",IF(item_in_plan,IF(AND(show_progress="Yes",item_in_complete),"⚑","◆"),IF(AND(display="Plan vs Base",item_in_base),"◆","")),"")</f>
        <v/>
      </c>
      <c r="AG37" s="41" t="str" cm="1">
        <f t="array" aca="1" ref="AG37" ca="1">IF(type="M",IF(item_in_plan,IF(AND(show_progress="Yes",item_in_complete),"⚑","◆"),IF(AND(display="Plan vs Base",item_in_base),"◆","")),"")</f>
        <v/>
      </c>
      <c r="AH37" s="41" t="str" cm="1">
        <f t="array" aca="1" ref="AH37" ca="1">IF(type="M",IF(item_in_plan,IF(AND(show_progress="Yes",item_in_complete),"⚑","◆"),IF(AND(display="Plan vs Base",item_in_base),"◆","")),"")</f>
        <v/>
      </c>
      <c r="AI37" s="41" t="str" cm="1">
        <f t="array" aca="1" ref="AI37" ca="1">IF(type="M",IF(item_in_plan,IF(AND(show_progress="Yes",item_in_complete),"⚑","◆"),IF(AND(display="Plan vs Base",item_in_base),"◆","")),"")</f>
        <v/>
      </c>
      <c r="AJ37" s="41" t="str" cm="1">
        <f t="array" aca="1" ref="AJ37" ca="1">IF(type="M",IF(item_in_plan,IF(AND(show_progress="Yes",item_in_complete),"⚑","◆"),IF(AND(display="Plan vs Base",item_in_base),"◆","")),"")</f>
        <v/>
      </c>
      <c r="AK37" s="41" t="str" cm="1">
        <f t="array" aca="1" ref="AK37" ca="1">IF(type="M",IF(item_in_plan,IF(AND(show_progress="Yes",item_in_complete),"⚑","◆"),IF(AND(display="Plan vs Base",item_in_base),"◆","")),"")</f>
        <v/>
      </c>
      <c r="AL37" s="41" t="str" cm="1">
        <f t="array" aca="1" ref="AL37" ca="1">IF(type="M",IF(item_in_plan,IF(AND(show_progress="Yes",item_in_complete),"⚑","◆"),IF(AND(display="Plan vs Base",item_in_base),"◆","")),"")</f>
        <v/>
      </c>
      <c r="AM37" s="41" t="str" cm="1">
        <f t="array" aca="1" ref="AM37" ca="1">IF(type="M",IF(item_in_plan,IF(AND(show_progress="Yes",item_in_complete),"⚑","◆"),IF(AND(display="Plan vs Base",item_in_base),"◆","")),"")</f>
        <v/>
      </c>
      <c r="AN37" s="41" t="str" cm="1">
        <f t="array" aca="1" ref="AN37" ca="1">IF(type="M",IF(item_in_plan,IF(AND(show_progress="Yes",item_in_complete),"⚑","◆"),IF(AND(display="Plan vs Base",item_in_base),"◆","")),"")</f>
        <v/>
      </c>
      <c r="AO37" s="41" t="str" cm="1">
        <f t="array" aca="1" ref="AO37" ca="1">IF(type="M",IF(item_in_plan,IF(AND(show_progress="Yes",item_in_complete),"⚑","◆"),IF(AND(display="Plan vs Base",item_in_base),"◆","")),"")</f>
        <v/>
      </c>
      <c r="AP37" s="41" t="str" cm="1">
        <f t="array" aca="1" ref="AP37" ca="1">IF(type="M",IF(item_in_plan,IF(AND(show_progress="Yes",item_in_complete),"⚑","◆"),IF(AND(display="Plan vs Base",item_in_base),"◆","")),"")</f>
        <v/>
      </c>
      <c r="AQ37" s="41" t="str" cm="1">
        <f t="array" aca="1" ref="AQ37" ca="1">IF(type="M",IF(item_in_plan,IF(AND(show_progress="Yes",item_in_complete),"⚑","◆"),IF(AND(display="Plan vs Base",item_in_base),"◆","")),"")</f>
        <v/>
      </c>
      <c r="AR37" s="41" t="str" cm="1">
        <f t="array" aca="1" ref="AR37" ca="1">IF(type="M",IF(item_in_plan,IF(AND(show_progress="Yes",item_in_complete),"⚑","◆"),IF(AND(display="Plan vs Base",item_in_base),"◆","")),"")</f>
        <v/>
      </c>
      <c r="AS37" s="41" t="str" cm="1">
        <f t="array" aca="1" ref="AS37" ca="1">IF(type="M",IF(item_in_plan,IF(AND(show_progress="Yes",item_in_complete),"⚑","◆"),IF(AND(display="Plan vs Base",item_in_base),"◆","")),"")</f>
        <v/>
      </c>
      <c r="AT37" s="41" t="str" cm="1">
        <f t="array" aca="1" ref="AT37" ca="1">IF(type="M",IF(item_in_plan,IF(AND(show_progress="Yes",item_in_complete),"⚑","◆"),IF(AND(display="Plan vs Base",item_in_base),"◆","")),"")</f>
        <v/>
      </c>
      <c r="AU37" s="41" t="str" cm="1">
        <f t="array" aca="1" ref="AU37" ca="1">IF(type="M",IF(item_in_plan,IF(AND(show_progress="Yes",item_in_complete),"⚑","◆"),IF(AND(display="Plan vs Base",item_in_base),"◆","")),"")</f>
        <v/>
      </c>
      <c r="AV37" s="41" t="str" cm="1">
        <f t="array" aca="1" ref="AV37" ca="1">IF(type="M",IF(item_in_plan,IF(AND(show_progress="Yes",item_in_complete),"⚑","◆"),IF(AND(display="Plan vs Base",item_in_base),"◆","")),"")</f>
        <v/>
      </c>
      <c r="AW37" s="41" t="str" cm="1">
        <f t="array" aca="1" ref="AW37" ca="1">IF(type="M",IF(item_in_plan,IF(AND(show_progress="Yes",item_in_complete),"⚑","◆"),IF(AND(display="Plan vs Base",item_in_base),"◆","")),"")</f>
        <v/>
      </c>
      <c r="AX37" s="41" t="str" cm="1">
        <f t="array" aca="1" ref="AX37" ca="1">IF(type="M",IF(item_in_plan,IF(AND(show_progress="Yes",item_in_complete),"⚑","◆"),IF(AND(display="Plan vs Base",item_in_base),"◆","")),"")</f>
        <v/>
      </c>
      <c r="AY37" s="41" t="str" cm="1">
        <f t="array" aca="1" ref="AY37" ca="1">IF(type="M",IF(item_in_plan,IF(AND(show_progress="Yes",item_in_complete),"⚑","◆"),IF(AND(display="Plan vs Base",item_in_base),"◆","")),"")</f>
        <v/>
      </c>
      <c r="AZ37" s="41" t="str" cm="1">
        <f t="array" aca="1" ref="AZ37" ca="1">IF(type="M",IF(item_in_plan,IF(AND(show_progress="Yes",item_in_complete),"⚑","◆"),IF(AND(display="Plan vs Base",item_in_base),"◆","")),"")</f>
        <v/>
      </c>
      <c r="BA37" s="41" t="str" cm="1">
        <f t="array" aca="1" ref="BA37" ca="1">IF(type="M",IF(item_in_plan,IF(AND(show_progress="Yes",item_in_complete),"⚑","◆"),IF(AND(display="Plan vs Base",item_in_base),"◆","")),"")</f>
        <v/>
      </c>
      <c r="BB37" s="41" t="str" cm="1">
        <f t="array" aca="1" ref="BB37" ca="1">IF(type="M",IF(item_in_plan,IF(AND(show_progress="Yes",item_in_complete),"⚑","◆"),IF(AND(display="Plan vs Base",item_in_base),"◆","")),"")</f>
        <v/>
      </c>
      <c r="BC37" s="41" t="str" cm="1">
        <f t="array" aca="1" ref="BC37" ca="1">IF(type="M",IF(item_in_plan,IF(AND(show_progress="Yes",item_in_complete),"⚑","◆"),IF(AND(display="Plan vs Base",item_in_base),"◆","")),"")</f>
        <v/>
      </c>
      <c r="BD37" s="41" t="str" cm="1">
        <f t="array" aca="1" ref="BD37" ca="1">IF(type="M",IF(item_in_plan,IF(AND(show_progress="Yes",item_in_complete),"⚑","◆"),IF(AND(display="Plan vs Base",item_in_base),"◆","")),"")</f>
        <v/>
      </c>
      <c r="BE37" s="41" t="str" cm="1">
        <f t="array" aca="1" ref="BE37" ca="1">IF(type="M",IF(item_in_plan,IF(AND(show_progress="Yes",item_in_complete),"⚑","◆"),IF(AND(display="Plan vs Base",item_in_base),"◆","")),"")</f>
        <v/>
      </c>
      <c r="BF37" s="41" t="str" cm="1">
        <f t="array" aca="1" ref="BF37" ca="1">IF(type="M",IF(item_in_plan,IF(AND(show_progress="Yes",item_in_complete),"⚑","◆"),IF(AND(display="Plan vs Base",item_in_base),"◆","")),"")</f>
        <v/>
      </c>
      <c r="BG37" s="41" t="str" cm="1">
        <f t="array" aca="1" ref="BG37" ca="1">IF(type="M",IF(item_in_plan,IF(AND(show_progress="Yes",item_in_complete),"⚑","◆"),IF(AND(display="Plan vs Base",item_in_base),"◆","")),"")</f>
        <v/>
      </c>
      <c r="BH37" s="41" t="str" cm="1">
        <f t="array" aca="1" ref="BH37" ca="1">IF(type="M",IF(item_in_plan,IF(AND(show_progress="Yes",item_in_complete),"⚑","◆"),IF(AND(display="Plan vs Base",item_in_base),"◆","")),"")</f>
        <v/>
      </c>
      <c r="BI37" s="41" t="str" cm="1">
        <f t="array" aca="1" ref="BI37" ca="1">IF(type="M",IF(item_in_plan,IF(AND(show_progress="Yes",item_in_complete),"⚑","◆"),IF(AND(display="Plan vs Base",item_in_base),"◆","")),"")</f>
        <v/>
      </c>
      <c r="BJ37" s="41" t="str" cm="1">
        <f t="array" aca="1" ref="BJ37" ca="1">IF(type="M",IF(item_in_plan,IF(AND(show_progress="Yes",item_in_complete),"⚑","◆"),IF(AND(display="Plan vs Base",item_in_base),"◆","")),"")</f>
        <v/>
      </c>
      <c r="BK37" s="41" t="str" cm="1">
        <f t="array" aca="1" ref="BK37" ca="1">IF(type="M",IF(item_in_plan,IF(AND(show_progress="Yes",item_in_complete),"⚑","◆"),IF(AND(display="Plan vs Base",item_in_base),"◆","")),"")</f>
        <v/>
      </c>
      <c r="BL37" s="41" t="str" cm="1">
        <f t="array" aca="1" ref="BL37" ca="1">IF(type="M",IF(item_in_plan,IF(AND(show_progress="Yes",item_in_complete),"⚑","◆"),IF(AND(display="Plan vs Base",item_in_base),"◆","")),"")</f>
        <v/>
      </c>
      <c r="BM37" s="41" t="str" cm="1">
        <f t="array" aca="1" ref="BM37" ca="1">IF(type="M",IF(item_in_plan,IF(AND(show_progress="Yes",item_in_complete),"⚑","◆"),IF(AND(display="Plan vs Base",item_in_base),"◆","")),"")</f>
        <v/>
      </c>
      <c r="BN37" s="41" t="str" cm="1">
        <f t="array" aca="1" ref="BN37" ca="1">IF(type="M",IF(item_in_plan,IF(AND(show_progress="Yes",item_in_complete),"⚑","◆"),IF(AND(display="Plan vs Base",item_in_base),"◆","")),"")</f>
        <v/>
      </c>
      <c r="BO37" s="41" t="str" cm="1">
        <f t="array" aca="1" ref="BO37" ca="1">IF(type="M",IF(item_in_plan,IF(AND(show_progress="Yes",item_in_complete),"⚑","◆"),IF(AND(display="Plan vs Base",item_in_base),"◆","")),"")</f>
        <v/>
      </c>
      <c r="BP37" s="41" t="str" cm="1">
        <f t="array" aca="1" ref="BP37" ca="1">IF(type="M",IF(item_in_plan,IF(AND(show_progress="Yes",item_in_complete),"⚑","◆"),IF(AND(display="Plan vs Base",item_in_base),"◆","")),"")</f>
        <v/>
      </c>
      <c r="BQ37" s="41" t="str" cm="1">
        <f t="array" aca="1" ref="BQ37" ca="1">IF(type="M",IF(item_in_plan,IF(AND(show_progress="Yes",item_in_complete),"⚑","◆"),IF(AND(display="Plan vs Base",item_in_base),"◆","")),"")</f>
        <v/>
      </c>
      <c r="BR37" s="41" t="str" cm="1">
        <f t="array" aca="1" ref="BR37" ca="1">IF(type="M",IF(item_in_plan,IF(AND(show_progress="Yes",item_in_complete),"⚑","◆"),IF(AND(display="Plan vs Base",item_in_base),"◆","")),"")</f>
        <v/>
      </c>
      <c r="BS37" s="41" t="str" cm="1">
        <f t="array" aca="1" ref="BS37" ca="1">IF(type="M",IF(item_in_plan,IF(AND(show_progress="Yes",item_in_complete),"⚑","◆"),IF(AND(display="Plan vs Base",item_in_base),"◆","")),"")</f>
        <v/>
      </c>
      <c r="BT37" s="41" t="str" cm="1">
        <f t="array" aca="1" ref="BT37" ca="1">IF(type="M",IF(item_in_plan,IF(AND(show_progress="Yes",item_in_complete),"⚑","◆"),IF(AND(display="Plan vs Base",item_in_base),"◆","")),"")</f>
        <v/>
      </c>
      <c r="BU37" s="41" t="str" cm="1">
        <f t="array" aca="1" ref="BU37" ca="1">IF(type="M",IF(item_in_plan,IF(AND(show_progress="Yes",item_in_complete),"⚑","◆"),IF(AND(display="Plan vs Base",item_in_base),"◆","")),"")</f>
        <v/>
      </c>
      <c r="BV37" s="41" t="str" cm="1">
        <f t="array" aca="1" ref="BV37" ca="1">IF(type="M",IF(item_in_plan,IF(AND(show_progress="Yes",item_in_complete),"⚑","◆"),IF(AND(display="Plan vs Base",item_in_base),"◆","")),"")</f>
        <v/>
      </c>
      <c r="BW37" s="41" t="str" cm="1">
        <f t="array" aca="1" ref="BW37" ca="1">IF(type="M",IF(item_in_plan,IF(AND(show_progress="Yes",item_in_complete),"⚑","◆"),IF(AND(display="Plan vs Base",item_in_base),"◆","")),"")</f>
        <v/>
      </c>
      <c r="BX37" s="41" t="str" cm="1">
        <f t="array" aca="1" ref="BX37" ca="1">IF(type="M",IF(item_in_plan,IF(AND(show_progress="Yes",item_in_complete),"⚑","◆"),IF(AND(display="Plan vs Base",item_in_base),"◆","")),"")</f>
        <v/>
      </c>
      <c r="BY37" s="41" t="str" cm="1">
        <f t="array" aca="1" ref="BY37" ca="1">IF(type="M",IF(item_in_plan,IF(AND(show_progress="Yes",item_in_complete),"⚑","◆"),IF(AND(display="Plan vs Base",item_in_base),"◆","")),"")</f>
        <v/>
      </c>
      <c r="BZ37" s="41" t="str" cm="1">
        <f t="array" aca="1" ref="BZ37" ca="1">IF(type="M",IF(item_in_plan,IF(AND(show_progress="Yes",item_in_complete),"⚑","◆"),IF(AND(display="Plan vs Base",item_in_base),"◆","")),"")</f>
        <v/>
      </c>
      <c r="CA37" s="41" t="str" cm="1">
        <f t="array" aca="1" ref="CA37" ca="1">IF(type="M",IF(item_in_plan,IF(AND(show_progress="Yes",item_in_complete),"⚑","◆"),IF(AND(display="Plan vs Base",item_in_base),"◆","")),"")</f>
        <v/>
      </c>
      <c r="CB37" s="41" t="str" cm="1">
        <f t="array" aca="1" ref="CB37" ca="1">IF(type="M",IF(item_in_plan,IF(AND(show_progress="Yes",item_in_complete),"⚑","◆"),IF(AND(display="Plan vs Base",item_in_base),"◆","")),"")</f>
        <v/>
      </c>
      <c r="CC37" s="41" t="str" cm="1">
        <f t="array" aca="1" ref="CC37" ca="1">IF(type="M",IF(item_in_plan,IF(AND(show_progress="Yes",item_in_complete),"⚑","◆"),IF(AND(display="Plan vs Base",item_in_base),"◆","")),"")</f>
        <v/>
      </c>
      <c r="CD37" s="41" t="str" cm="1">
        <f t="array" aca="1" ref="CD37" ca="1">IF(type="M",IF(item_in_plan,IF(AND(show_progress="Yes",item_in_complete),"⚑","◆"),IF(AND(display="Plan vs Base",item_in_base),"◆","")),"")</f>
        <v/>
      </c>
      <c r="CE37" s="41" t="str" cm="1">
        <f t="array" aca="1" ref="CE37" ca="1">IF(type="M",IF(item_in_plan,IF(AND(show_progress="Yes",item_in_complete),"⚑","◆"),IF(AND(display="Plan vs Base",item_in_base),"◆","")),"")</f>
        <v/>
      </c>
      <c r="CF37" s="41" t="str" cm="1">
        <f t="array" aca="1" ref="CF37" ca="1">IF(type="M",IF(item_in_plan,IF(AND(show_progress="Yes",item_in_complete),"⚑","◆"),IF(AND(display="Plan vs Base",item_in_base),"◆","")),"")</f>
        <v/>
      </c>
      <c r="CG37" s="41" t="str" cm="1">
        <f t="array" aca="1" ref="CG37" ca="1">IF(type="M",IF(item_in_plan,IF(AND(show_progress="Yes",item_in_complete),"⚑","◆"),IF(AND(display="Plan vs Base",item_in_base),"◆","")),"")</f>
        <v/>
      </c>
      <c r="CH37" s="41" t="str" cm="1">
        <f t="array" aca="1" ref="CH37" ca="1">IF(type="M",IF(item_in_plan,IF(AND(show_progress="Yes",item_in_complete),"⚑","◆"),IF(AND(display="Plan vs Base",item_in_base),"◆","")),"")</f>
        <v/>
      </c>
      <c r="CI37" s="41" t="str" cm="1">
        <f t="array" aca="1" ref="CI37" ca="1">IF(type="M",IF(item_in_plan,IF(AND(show_progress="Yes",item_in_complete),"⚑","◆"),IF(AND(display="Plan vs Base",item_in_base),"◆","")),"")</f>
        <v/>
      </c>
      <c r="CJ37" s="41" t="str" cm="1">
        <f t="array" aca="1" ref="CJ37" ca="1">IF(type="M",IF(item_in_plan,IF(AND(show_progress="Yes",item_in_complete),"⚑","◆"),IF(AND(display="Plan vs Base",item_in_base),"◆","")),"")</f>
        <v/>
      </c>
      <c r="CK37" s="41" t="str" cm="1">
        <f t="array" aca="1" ref="CK37" ca="1">IF(type="M",IF(item_in_plan,IF(AND(show_progress="Yes",item_in_complete),"⚑","◆"),IF(AND(display="Plan vs Base",item_in_base),"◆","")),"")</f>
        <v/>
      </c>
      <c r="CL37" s="41" t="str" cm="1">
        <f t="array" aca="1" ref="CL37" ca="1">IF(type="M",IF(item_in_plan,IF(AND(show_progress="Yes",item_in_complete),"⚑","◆"),IF(AND(display="Plan vs Base",item_in_base),"◆","")),"")</f>
        <v/>
      </c>
      <c r="CM37" s="41" t="str" cm="1">
        <f t="array" aca="1" ref="CM37" ca="1">IF(type="M",IF(item_in_plan,IF(AND(show_progress="Yes",item_in_complete),"⚑","◆"),IF(AND(display="Plan vs Base",item_in_base),"◆","")),"")</f>
        <v/>
      </c>
      <c r="CN37" s="41" t="str" cm="1">
        <f t="array" aca="1" ref="CN37" ca="1">IF(type="M",IF(item_in_plan,IF(AND(show_progress="Yes",item_in_complete),"⚑","◆"),IF(AND(display="Plan vs Base",item_in_base),"◆","")),"")</f>
        <v/>
      </c>
      <c r="CO37" s="41" t="str" cm="1">
        <f t="array" aca="1" ref="CO37" ca="1">IF(type="M",IF(item_in_plan,IF(AND(show_progress="Yes",item_in_complete),"⚑","◆"),IF(AND(display="Plan vs Base",item_in_base),"◆","")),"")</f>
        <v/>
      </c>
      <c r="CP37" s="41" t="str" cm="1">
        <f t="array" aca="1" ref="CP37" ca="1">IF(type="M",IF(item_in_plan,IF(AND(show_progress="Yes",item_in_complete),"⚑","◆"),IF(AND(display="Plan vs Base",item_in_base),"◆","")),"")</f>
        <v/>
      </c>
      <c r="CQ37" s="41" t="str" cm="1">
        <f t="array" aca="1" ref="CQ37" ca="1">IF(type="M",IF(item_in_plan,IF(AND(show_progress="Yes",item_in_complete),"⚑","◆"),IF(AND(display="Plan vs Base",item_in_base),"◆","")),"")</f>
        <v/>
      </c>
      <c r="CR37" s="41" t="str" cm="1">
        <f t="array" aca="1" ref="CR37" ca="1">IF(type="M",IF(item_in_plan,IF(AND(show_progress="Yes",item_in_complete),"⚑","◆"),IF(AND(display="Plan vs Base",item_in_base),"◆","")),"")</f>
        <v/>
      </c>
      <c r="CS37" s="41" t="str" cm="1">
        <f t="array" aca="1" ref="CS37" ca="1">IF(type="M",IF(item_in_plan,IF(AND(show_progress="Yes",item_in_complete),"⚑","◆"),IF(AND(display="Plan vs Base",item_in_base),"◆","")),"")</f>
        <v/>
      </c>
      <c r="CT37" s="41" t="str" cm="1">
        <f t="array" aca="1" ref="CT37" ca="1">IF(type="M",IF(item_in_plan,IF(AND(show_progress="Yes",item_in_complete),"⚑","◆"),IF(AND(display="Plan vs Base",item_in_base),"◆","")),"")</f>
        <v/>
      </c>
      <c r="CU37" s="41" t="str" cm="1">
        <f t="array" aca="1" ref="CU37" ca="1">IF(type="M",IF(item_in_plan,IF(AND(show_progress="Yes",item_in_complete),"⚑","◆"),IF(AND(display="Plan vs Base",item_in_base),"◆","")),"")</f>
        <v/>
      </c>
      <c r="CV37" s="41" t="str" cm="1">
        <f t="array" aca="1" ref="CV37" ca="1">IF(type="M",IF(item_in_plan,IF(AND(show_progress="Yes",item_in_complete),"⚑","◆"),IF(AND(display="Plan vs Base",item_in_base),"◆","")),"")</f>
        <v/>
      </c>
      <c r="CW37" s="41" t="str" cm="1">
        <f t="array" aca="1" ref="CW37" ca="1">IF(type="M",IF(item_in_plan,IF(AND(show_progress="Yes",item_in_complete),"⚑","◆"),IF(AND(display="Plan vs Base",item_in_base),"◆","")),"")</f>
        <v/>
      </c>
      <c r="CX37" s="41" t="str" cm="1">
        <f t="array" aca="1" ref="CX37" ca="1">IF(type="M",IF(item_in_plan,IF(AND(show_progress="Yes",item_in_complete),"⚑","◆"),IF(AND(display="Plan vs Base",item_in_base),"◆","")),"")</f>
        <v/>
      </c>
      <c r="CY37" s="41" t="str" cm="1">
        <f t="array" aca="1" ref="CY37" ca="1">IF(type="M",IF(item_in_plan,IF(AND(show_progress="Yes",item_in_complete),"⚑","◆"),IF(AND(display="Plan vs Base",item_in_base),"◆","")),"")</f>
        <v/>
      </c>
      <c r="CZ37" s="41" t="str" cm="1">
        <f t="array" aca="1" ref="CZ37" ca="1">IF(type="M",IF(item_in_plan,IF(AND(show_progress="Yes",item_in_complete),"⚑","◆"),IF(AND(display="Plan vs Base",item_in_base),"◆","")),"")</f>
        <v/>
      </c>
      <c r="DA37" s="41" t="str" cm="1">
        <f t="array" aca="1" ref="DA37" ca="1">IF(type="M",IF(item_in_plan,IF(AND(show_progress="Yes",item_in_complete),"⚑","◆"),IF(AND(display="Plan vs Base",item_in_base),"◆","")),"")</f>
        <v/>
      </c>
      <c r="DB37" s="41" t="str" cm="1">
        <f t="array" aca="1" ref="DB37" ca="1">IF(type="M",IF(item_in_plan,IF(AND(show_progress="Yes",item_in_complete),"⚑","◆"),IF(AND(display="Plan vs Base",item_in_base),"◆","")),"")</f>
        <v/>
      </c>
      <c r="DC37" s="41" t="str" cm="1">
        <f t="array" aca="1" ref="DC37" ca="1">IF(type="M",IF(item_in_plan,IF(AND(show_progress="Yes",item_in_complete),"⚑","◆"),IF(AND(display="Plan vs Base",item_in_base),"◆","")),"")</f>
        <v/>
      </c>
      <c r="DD37" s="41" t="str" cm="1">
        <f t="array" aca="1" ref="DD37" ca="1">IF(type="M",IF(item_in_plan,IF(AND(show_progress="Yes",item_in_complete),"⚑","◆"),IF(AND(display="Plan vs Base",item_in_base),"◆","")),"")</f>
        <v/>
      </c>
      <c r="DE37" s="41" t="str" cm="1">
        <f t="array" aca="1" ref="DE37" ca="1">IF(type="M",IF(item_in_plan,IF(AND(show_progress="Yes",item_in_complete),"⚑","◆"),IF(AND(display="Plan vs Base",item_in_base),"◆","")),"")</f>
        <v/>
      </c>
      <c r="DF37" s="41" t="str" cm="1">
        <f t="array" aca="1" ref="DF37" ca="1">IF(type="M",IF(item_in_plan,IF(AND(show_progress="Yes",item_in_complete),"⚑","◆"),IF(AND(display="Plan vs Base",item_in_base),"◆","")),"")</f>
        <v/>
      </c>
      <c r="DG37" s="41" t="str" cm="1">
        <f t="array" aca="1" ref="DG37" ca="1">IF(type="M",IF(item_in_plan,IF(AND(show_progress="Yes",item_in_complete),"⚑","◆"),IF(AND(display="Plan vs Base",item_in_base),"◆","")),"")</f>
        <v/>
      </c>
      <c r="DH37" s="41" t="str" cm="1">
        <f t="array" aca="1" ref="DH37" ca="1">IF(type="M",IF(item_in_plan,IF(AND(show_progress="Yes",item_in_complete),"⚑","◆"),IF(AND(display="Plan vs Base",item_in_base),"◆","")),"")</f>
        <v/>
      </c>
      <c r="DI37" s="41" t="str" cm="1">
        <f t="array" aca="1" ref="DI37" ca="1">IF(type="M",IF(item_in_plan,IF(AND(show_progress="Yes",item_in_complete),"⚑","◆"),IF(AND(display="Plan vs Base",item_in_base),"◆","")),"")</f>
        <v/>
      </c>
      <c r="DJ37" s="41" t="str" cm="1">
        <f t="array" aca="1" ref="DJ37" ca="1">IF(type="M",IF(item_in_plan,IF(AND(show_progress="Yes",item_in_complete),"⚑","◆"),IF(AND(display="Plan vs Base",item_in_base),"◆","")),"")</f>
        <v/>
      </c>
      <c r="DK37" s="41" t="str" cm="1">
        <f t="array" aca="1" ref="DK37" ca="1">IF(type="M",IF(item_in_plan,IF(AND(show_progress="Yes",item_in_complete),"⚑","◆"),IF(AND(display="Plan vs Base",item_in_base),"◆","")),"")</f>
        <v/>
      </c>
      <c r="DL37" s="41" t="str" cm="1">
        <f t="array" aca="1" ref="DL37" ca="1">IF(type="M",IF(item_in_plan,IF(AND(show_progress="Yes",item_in_complete),"⚑","◆"),IF(AND(display="Plan vs Base",item_in_base),"◆","")),"")</f>
        <v/>
      </c>
      <c r="DM37" s="41" t="str" cm="1">
        <f t="array" aca="1" ref="DM37" ca="1">IF(type="M",IF(item_in_plan,IF(AND(show_progress="Yes",item_in_complete),"⚑","◆"),IF(AND(display="Plan vs Base",item_in_base),"◆","")),"")</f>
        <v/>
      </c>
      <c r="DN37" s="41" t="str" cm="1">
        <f t="array" aca="1" ref="DN37" ca="1">IF(type="M",IF(item_in_plan,IF(AND(show_progress="Yes",item_in_complete),"⚑","◆"),IF(AND(display="Plan vs Base",item_in_base),"◆","")),"")</f>
        <v/>
      </c>
      <c r="DO37" s="41" t="str" cm="1">
        <f t="array" aca="1" ref="DO37" ca="1">IF(type="M",IF(item_in_plan,IF(AND(show_progress="Yes",item_in_complete),"⚑","◆"),IF(AND(display="Plan vs Base",item_in_base),"◆","")),"")</f>
        <v/>
      </c>
      <c r="DP37" s="41" t="str" cm="1">
        <f t="array" aca="1" ref="DP37" ca="1">IF(type="M",IF(item_in_plan,IF(AND(show_progress="Yes",item_in_complete),"⚑","◆"),IF(AND(display="Plan vs Base",item_in_base),"◆","")),"")</f>
        <v/>
      </c>
      <c r="DQ37" s="41" t="str" cm="1">
        <f t="array" aca="1" ref="DQ37" ca="1">IF(type="M",IF(item_in_plan,IF(AND(show_progress="Yes",item_in_complete),"⚑","◆"),IF(AND(display="Plan vs Base",item_in_base),"◆","")),"")</f>
        <v/>
      </c>
      <c r="DR37" s="41" t="str" cm="1">
        <f t="array" aca="1" ref="DR37" ca="1">IF(type="M",IF(item_in_plan,IF(AND(show_progress="Yes",item_in_complete),"⚑","◆"),IF(AND(display="Plan vs Base",item_in_base),"◆","")),"")</f>
        <v/>
      </c>
      <c r="DS37" s="41" t="str" cm="1">
        <f t="array" aca="1" ref="DS37" ca="1">IF(type="M",IF(item_in_plan,IF(AND(show_progress="Yes",item_in_complete),"⚑","◆"),IF(AND(display="Plan vs Base",item_in_base),"◆","")),"")</f>
        <v/>
      </c>
      <c r="DT37" s="41" t="str" cm="1">
        <f t="array" aca="1" ref="DT37" ca="1">IF(type="M",IF(item_in_plan,IF(AND(show_progress="Yes",item_in_complete),"⚑","◆"),IF(AND(display="Plan vs Base",item_in_base),"◆","")),"")</f>
        <v/>
      </c>
      <c r="DU37" s="41" t="str" cm="1">
        <f t="array" aca="1" ref="DU37" ca="1">IF(type="M",IF(item_in_plan,IF(AND(show_progress="Yes",item_in_complete),"⚑","◆"),IF(AND(display="Plan vs Base",item_in_base),"◆","")),"")</f>
        <v/>
      </c>
      <c r="DV37" s="41" t="str" cm="1">
        <f t="array" aca="1" ref="DV37" ca="1">IF(type="M",IF(item_in_plan,IF(AND(show_progress="Yes",item_in_complete),"⚑","◆"),IF(AND(display="Plan vs Base",item_in_base),"◆","")),"")</f>
        <v/>
      </c>
      <c r="DW37" s="41" t="str" cm="1">
        <f t="array" aca="1" ref="DW37" ca="1">IF(type="M",IF(item_in_plan,IF(AND(show_progress="Yes",item_in_complete),"⚑","◆"),IF(AND(display="Plan vs Base",item_in_base),"◆","")),"")</f>
        <v/>
      </c>
      <c r="DX37" s="41" t="str" cm="1">
        <f t="array" aca="1" ref="DX37" ca="1">IF(type="M",IF(item_in_plan,IF(AND(show_progress="Yes",item_in_complete),"⚑","◆"),IF(AND(display="Plan vs Base",item_in_base),"◆","")),"")</f>
        <v/>
      </c>
      <c r="DY37" s="41" t="str" cm="1">
        <f t="array" aca="1" ref="DY37" ca="1">IF(type="M",IF(item_in_plan,IF(AND(show_progress="Yes",item_in_complete),"⚑","◆"),IF(AND(display="Plan vs Base",item_in_base),"◆","")),"")</f>
        <v/>
      </c>
      <c r="DZ37" s="41" t="str" cm="1">
        <f t="array" aca="1" ref="DZ37" ca="1">IF(type="M",IF(item_in_plan,IF(AND(show_progress="Yes",item_in_complete),"⚑","◆"),IF(AND(display="Plan vs Base",item_in_base),"◆","")),"")</f>
        <v/>
      </c>
      <c r="EA37" s="41" t="str" cm="1">
        <f t="array" aca="1" ref="EA37" ca="1">IF(type="M",IF(item_in_plan,IF(AND(show_progress="Yes",item_in_complete),"⚑","◆"),IF(AND(display="Plan vs Base",item_in_base),"◆","")),"")</f>
        <v/>
      </c>
      <c r="EB37" s="41" t="str" cm="1">
        <f t="array" aca="1" ref="EB37" ca="1">IF(type="M",IF(item_in_plan,IF(AND(show_progress="Yes",item_in_complete),"⚑","◆"),IF(AND(display="Plan vs Base",item_in_base),"◆","")),"")</f>
        <v/>
      </c>
      <c r="EC37" s="41" t="str" cm="1">
        <f t="array" aca="1" ref="EC37" ca="1">IF(type="M",IF(item_in_plan,IF(AND(show_progress="Yes",item_in_complete),"⚑","◆"),IF(AND(display="Plan vs Base",item_in_base),"◆","")),"")</f>
        <v/>
      </c>
      <c r="ED37" s="41" t="str" cm="1">
        <f t="array" aca="1" ref="ED37" ca="1">IF(type="M",IF(item_in_plan,IF(AND(show_progress="Yes",item_in_complete),"⚑","◆"),IF(AND(display="Plan vs Base",item_in_base),"◆","")),"")</f>
        <v/>
      </c>
      <c r="EE37" s="41" t="str" cm="1">
        <f t="array" aca="1" ref="EE37" ca="1">IF(type="M",IF(item_in_plan,IF(AND(show_progress="Yes",item_in_complete),"⚑","◆"),IF(AND(display="Plan vs Base",item_in_base),"◆","")),"")</f>
        <v/>
      </c>
      <c r="EF37" s="41" t="str" cm="1">
        <f t="array" aca="1" ref="EF37" ca="1">IF(type="M",IF(item_in_plan,IF(AND(show_progress="Yes",item_in_complete),"⚑","◆"),IF(AND(display="Plan vs Base",item_in_base),"◆","")),"")</f>
        <v/>
      </c>
      <c r="EG37" s="41" t="str" cm="1">
        <f t="array" aca="1" ref="EG37" ca="1">IF(type="M",IF(item_in_plan,IF(AND(show_progress="Yes",item_in_complete),"⚑","◆"),IF(AND(display="Plan vs Base",item_in_base),"◆","")),"")</f>
        <v/>
      </c>
      <c r="EH37" s="41" t="str" cm="1">
        <f t="array" aca="1" ref="EH37" ca="1">IF(type="M",IF(item_in_plan,IF(AND(show_progress="Yes",item_in_complete),"⚑","◆"),IF(AND(display="Plan vs Base",item_in_base),"◆","")),"")</f>
        <v/>
      </c>
      <c r="EI37" s="41" t="str" cm="1">
        <f t="array" aca="1" ref="EI37" ca="1">IF(type="M",IF(item_in_plan,IF(AND(show_progress="Yes",item_in_complete),"⚑","◆"),IF(AND(display="Plan vs Base",item_in_base),"◆","")),"")</f>
        <v/>
      </c>
      <c r="EJ37" s="41" t="str" cm="1">
        <f t="array" aca="1" ref="EJ37" ca="1">IF(type="M",IF(item_in_plan,IF(AND(show_progress="Yes",item_in_complete),"⚑","◆"),IF(AND(display="Plan vs Base",item_in_base),"◆","")),"")</f>
        <v/>
      </c>
      <c r="EK37" s="41" t="str" cm="1">
        <f t="array" aca="1" ref="EK37" ca="1">IF(type="M",IF(item_in_plan,IF(AND(show_progress="Yes",item_in_complete),"⚑","◆"),IF(AND(display="Plan vs Base",item_in_base),"◆","")),"")</f>
        <v/>
      </c>
      <c r="EL37" s="41" t="str" cm="1">
        <f t="array" aca="1" ref="EL37" ca="1">IF(type="M",IF(item_in_plan,IF(AND(show_progress="Yes",item_in_complete),"⚑","◆"),IF(AND(display="Plan vs Base",item_in_base),"◆","")),"")</f>
        <v/>
      </c>
      <c r="EM37" s="41" t="str" cm="1">
        <f t="array" aca="1" ref="EM37" ca="1">IF(type="M",IF(item_in_plan,IF(AND(show_progress="Yes",item_in_complete),"⚑","◆"),IF(AND(display="Plan vs Base",item_in_base),"◆","")),"")</f>
        <v/>
      </c>
      <c r="EN37" s="41" t="str" cm="1">
        <f t="array" aca="1" ref="EN37" ca="1">IF(type="M",IF(item_in_plan,IF(AND(show_progress="Yes",item_in_complete),"⚑","◆"),IF(AND(display="Plan vs Base",item_in_base),"◆","")),"")</f>
        <v/>
      </c>
      <c r="EO37" s="41" t="str" cm="1">
        <f t="array" aca="1" ref="EO37" ca="1">IF(type="M",IF(item_in_plan,IF(AND(show_progress="Yes",item_in_complete),"⚑","◆"),IF(AND(display="Plan vs Base",item_in_base),"◆","")),"")</f>
        <v/>
      </c>
      <c r="EP37" s="41" t="str" cm="1">
        <f t="array" aca="1" ref="EP37" ca="1">IF(type="M",IF(item_in_plan,IF(AND(show_progress="Yes",item_in_complete),"⚑","◆"),IF(AND(display="Plan vs Base",item_in_base),"◆","")),"")</f>
        <v/>
      </c>
      <c r="EQ37" s="41" t="str" cm="1">
        <f t="array" aca="1" ref="EQ37" ca="1">IF(type="M",IF(item_in_plan,IF(AND(show_progress="Yes",item_in_complete),"⚑","◆"),IF(AND(display="Plan vs Base",item_in_base),"◆","")),"")</f>
        <v/>
      </c>
      <c r="ER37" s="41" t="str" cm="1">
        <f t="array" aca="1" ref="ER37" ca="1">IF(type="M",IF(item_in_plan,IF(AND(show_progress="Yes",item_in_complete),"⚑","◆"),IF(AND(display="Plan vs Base",item_in_base),"◆","")),"")</f>
        <v/>
      </c>
      <c r="ES37" s="41" t="str" cm="1">
        <f t="array" aca="1" ref="ES37" ca="1">IF(type="M",IF(item_in_plan,IF(AND(show_progress="Yes",item_in_complete),"⚑","◆"),IF(AND(display="Plan vs Base",item_in_base),"◆","")),"")</f>
        <v/>
      </c>
      <c r="ET37" s="41" t="str" cm="1">
        <f t="array" aca="1" ref="ET37" ca="1">IF(type="M",IF(item_in_plan,IF(AND(show_progress="Yes",item_in_complete),"⚑","◆"),IF(AND(display="Plan vs Base",item_in_base),"◆","")),"")</f>
        <v/>
      </c>
      <c r="EU37" s="41" t="str" cm="1">
        <f t="array" aca="1" ref="EU37" ca="1">IF(type="M",IF(item_in_plan,IF(AND(show_progress="Yes",item_in_complete),"⚑","◆"),IF(AND(display="Plan vs Base",item_in_base),"◆","")),"")</f>
        <v/>
      </c>
      <c r="EV37" s="41" t="str" cm="1">
        <f t="array" aca="1" ref="EV37" ca="1">IF(type="M",IF(item_in_plan,IF(AND(show_progress="Yes",item_in_complete),"⚑","◆"),IF(AND(display="Plan vs Base",item_in_base),"◆","")),"")</f>
        <v/>
      </c>
      <c r="EW37" s="41" t="str" cm="1">
        <f t="array" aca="1" ref="EW37" ca="1">IF(type="M",IF(item_in_plan,IF(AND(show_progress="Yes",item_in_complete),"⚑","◆"),IF(AND(display="Plan vs Base",item_in_base),"◆","")),"")</f>
        <v/>
      </c>
      <c r="EX37" s="41" t="str" cm="1">
        <f t="array" aca="1" ref="EX37" ca="1">IF(type="M",IF(item_in_plan,IF(AND(show_progress="Yes",item_in_complete),"⚑","◆"),IF(AND(display="Plan vs Base",item_in_base),"◆","")),"")</f>
        <v/>
      </c>
      <c r="EY37" s="41" t="str" cm="1">
        <f t="array" aca="1" ref="EY37" ca="1">IF(type="M",IF(item_in_plan,IF(AND(show_progress="Yes",item_in_complete),"⚑","◆"),IF(AND(display="Plan vs Base",item_in_base),"◆","")),"")</f>
        <v/>
      </c>
      <c r="EZ37" s="41" t="str" cm="1">
        <f t="array" aca="1" ref="EZ37" ca="1">IF(type="M",IF(item_in_plan,IF(AND(show_progress="Yes",item_in_complete),"⚑","◆"),IF(AND(display="Plan vs Base",item_in_base),"◆","")),"")</f>
        <v/>
      </c>
      <c r="FA37" s="41" t="str" cm="1">
        <f t="array" aca="1" ref="FA37" ca="1">IF(type="M",IF(item_in_plan,IF(AND(show_progress="Yes",item_in_complete),"⚑","◆"),IF(AND(display="Plan vs Base",item_in_base),"◆","")),"")</f>
        <v/>
      </c>
      <c r="FB37" s="41" t="str" cm="1">
        <f t="array" aca="1" ref="FB37" ca="1">IF(type="M",IF(item_in_plan,IF(AND(show_progress="Yes",item_in_complete),"⚑","◆"),IF(AND(display="Plan vs Base",item_in_base),"◆","")),"")</f>
        <v/>
      </c>
      <c r="FC37" s="41" t="str" cm="1">
        <f t="array" aca="1" ref="FC37" ca="1">IF(type="M",IF(item_in_plan,IF(AND(show_progress="Yes",item_in_complete),"⚑","◆"),IF(AND(display="Plan vs Base",item_in_base),"◆","")),"")</f>
        <v/>
      </c>
      <c r="FD37" s="41" t="str" cm="1">
        <f t="array" aca="1" ref="FD37" ca="1">IF(type="M",IF(item_in_plan,IF(AND(show_progress="Yes",item_in_complete),"⚑","◆"),IF(AND(display="Plan vs Base",item_in_base),"◆","")),"")</f>
        <v/>
      </c>
      <c r="FE37" s="41" t="str" cm="1">
        <f t="array" aca="1" ref="FE37" ca="1">IF(type="M",IF(item_in_plan,IF(AND(show_progress="Yes",item_in_complete),"⚑","◆"),IF(AND(display="Plan vs Base",item_in_base),"◆","")),"")</f>
        <v/>
      </c>
      <c r="FF37" s="41" t="str" cm="1">
        <f t="array" aca="1" ref="FF37" ca="1">IF(type="M",IF(item_in_plan,IF(AND(show_progress="Yes",item_in_complete),"⚑","◆"),IF(AND(display="Plan vs Base",item_in_base),"◆","")),"")</f>
        <v/>
      </c>
      <c r="FG37" s="41" t="str" cm="1">
        <f t="array" aca="1" ref="FG37" ca="1">IF(type="M",IF(item_in_plan,IF(AND(show_progress="Yes",item_in_complete),"⚑","◆"),IF(AND(display="Plan vs Base",item_in_base),"◆","")),"")</f>
        <v/>
      </c>
      <c r="FH37" s="41" t="str" cm="1">
        <f t="array" aca="1" ref="FH37" ca="1">IF(type="M",IF(item_in_plan,IF(AND(show_progress="Yes",item_in_complete),"⚑","◆"),IF(AND(display="Plan vs Base",item_in_base),"◆","")),"")</f>
        <v/>
      </c>
      <c r="FI37" s="41" t="str" cm="1">
        <f t="array" aca="1" ref="FI37" ca="1">IF(type="M",IF(item_in_plan,IF(AND(show_progress="Yes",item_in_complete),"⚑","◆"),IF(AND(display="Plan vs Base",item_in_base),"◆","")),"")</f>
        <v/>
      </c>
      <c r="FJ37" s="41" t="str" cm="1">
        <f t="array" aca="1" ref="FJ37" ca="1">IF(type="M",IF(item_in_plan,IF(AND(show_progress="Yes",item_in_complete),"⚑","◆"),IF(AND(display="Plan vs Base",item_in_base),"◆","")),"")</f>
        <v/>
      </c>
      <c r="FK37" s="41" t="str" cm="1">
        <f t="array" aca="1" ref="FK37" ca="1">IF(type="M",IF(item_in_plan,IF(AND(show_progress="Yes",item_in_complete),"⚑","◆"),IF(AND(display="Plan vs Base",item_in_base),"◆","")),"")</f>
        <v/>
      </c>
      <c r="FL37" s="41" t="str" cm="1">
        <f t="array" aca="1" ref="FL37" ca="1">IF(type="M",IF(item_in_plan,IF(AND(show_progress="Yes",item_in_complete),"⚑","◆"),IF(AND(display="Plan vs Base",item_in_base),"◆","")),"")</f>
        <v/>
      </c>
      <c r="FM37" s="41" t="str" cm="1">
        <f t="array" aca="1" ref="FM37" ca="1">IF(type="M",IF(item_in_plan,IF(AND(show_progress="Yes",item_in_complete),"⚑","◆"),IF(AND(display="Plan vs Base",item_in_base),"◆","")),"")</f>
        <v/>
      </c>
      <c r="FN37" s="41" t="str" cm="1">
        <f t="array" aca="1" ref="FN37" ca="1">IF(type="M",IF(item_in_plan,IF(AND(show_progress="Yes",item_in_complete),"⚑","◆"),IF(AND(display="Plan vs Base",item_in_base),"◆","")),"")</f>
        <v/>
      </c>
      <c r="FO37" s="41" t="str" cm="1">
        <f t="array" aca="1" ref="FO37" ca="1">IF(type="M",IF(item_in_plan,IF(AND(show_progress="Yes",item_in_complete),"⚑","◆"),IF(AND(display="Plan vs Base",item_in_base),"◆","")),"")</f>
        <v/>
      </c>
      <c r="FP37" s="41" t="str" cm="1">
        <f t="array" aca="1" ref="FP37" ca="1">IF(type="M",IF(item_in_plan,IF(AND(show_progress="Yes",item_in_complete),"⚑","◆"),IF(AND(display="Plan vs Base",item_in_base),"◆","")),"")</f>
        <v/>
      </c>
      <c r="FQ37" s="41" t="str" cm="1">
        <f t="array" aca="1" ref="FQ37" ca="1">IF(type="M",IF(item_in_plan,IF(AND(show_progress="Yes",item_in_complete),"⚑","◆"),IF(AND(display="Plan vs Base",item_in_base),"◆","")),"")</f>
        <v/>
      </c>
      <c r="FR37" s="41" t="str" cm="1">
        <f t="array" aca="1" ref="FR37" ca="1">IF(type="M",IF(item_in_plan,IF(AND(show_progress="Yes",item_in_complete),"⚑","◆"),IF(AND(display="Plan vs Base",item_in_base),"◆","")),"")</f>
        <v/>
      </c>
      <c r="FS37" s="41" t="str" cm="1">
        <f t="array" aca="1" ref="FS37" ca="1">IF(type="M",IF(item_in_plan,IF(AND(show_progress="Yes",item_in_complete),"⚑","◆"),IF(AND(display="Plan vs Base",item_in_base),"◆","")),"")</f>
        <v/>
      </c>
      <c r="FT37" s="41" t="str" cm="1">
        <f t="array" aca="1" ref="FT37" ca="1">IF(type="M",IF(item_in_plan,IF(AND(show_progress="Yes",item_in_complete),"⚑","◆"),IF(AND(display="Plan vs Base",item_in_base),"◆","")),"")</f>
        <v/>
      </c>
      <c r="FU37" s="41" t="str" cm="1">
        <f t="array" aca="1" ref="FU37" ca="1">IF(type="M",IF(item_in_plan,IF(AND(show_progress="Yes",item_in_complete),"⚑","◆"),IF(AND(display="Plan vs Base",item_in_base),"◆","")),"")</f>
        <v/>
      </c>
      <c r="FV37" s="41" t="str" cm="1">
        <f t="array" aca="1" ref="FV37" ca="1">IF(type="M",IF(item_in_plan,IF(AND(show_progress="Yes",item_in_complete),"⚑","◆"),IF(AND(display="Plan vs Base",item_in_base),"◆","")),"")</f>
        <v/>
      </c>
      <c r="FW37" s="41" t="str" cm="1">
        <f t="array" aca="1" ref="FW37" ca="1">IF(type="M",IF(item_in_plan,IF(AND(show_progress="Yes",item_in_complete),"⚑","◆"),IF(AND(display="Plan vs Base",item_in_base),"◆","")),"")</f>
        <v/>
      </c>
      <c r="FX37" s="41" t="str" cm="1">
        <f t="array" aca="1" ref="FX37" ca="1">IF(type="M",IF(item_in_plan,IF(AND(show_progress="Yes",item_in_complete),"⚑","◆"),IF(AND(display="Plan vs Base",item_in_base),"◆","")),"")</f>
        <v/>
      </c>
      <c r="FY37" s="41" t="str" cm="1">
        <f t="array" aca="1" ref="FY37" ca="1">IF(type="M",IF(item_in_plan,IF(AND(show_progress="Yes",item_in_complete),"⚑","◆"),IF(AND(display="Plan vs Base",item_in_base),"◆","")),"")</f>
        <v/>
      </c>
      <c r="FZ37" s="41" t="str" cm="1">
        <f t="array" aca="1" ref="FZ37" ca="1">IF(type="M",IF(item_in_plan,IF(AND(show_progress="Yes",item_in_complete),"⚑","◆"),IF(AND(display="Plan vs Base",item_in_base),"◆","")),"")</f>
        <v/>
      </c>
      <c r="GA37" s="41" t="str" cm="1">
        <f t="array" aca="1" ref="GA37" ca="1">IF(type="M",IF(item_in_plan,IF(AND(show_progress="Yes",item_in_complete),"⚑","◆"),IF(AND(display="Plan vs Base",item_in_base),"◆","")),"")</f>
        <v/>
      </c>
      <c r="GB37" s="41" t="str" cm="1">
        <f t="array" aca="1" ref="GB37" ca="1">IF(type="M",IF(item_in_plan,IF(AND(show_progress="Yes",item_in_complete),"⚑","◆"),IF(AND(display="Plan vs Base",item_in_base),"◆","")),"")</f>
        <v/>
      </c>
      <c r="GC37" s="41" t="str" cm="1">
        <f t="array" aca="1" ref="GC37" ca="1">IF(type="M",IF(item_in_plan,IF(AND(show_progress="Yes",item_in_complete),"⚑","◆"),IF(AND(display="Plan vs Base",item_in_base),"◆","")),"")</f>
        <v/>
      </c>
      <c r="GD37" s="41" t="str" cm="1">
        <f t="array" aca="1" ref="GD37" ca="1">IF(type="M",IF(item_in_plan,IF(AND(show_progress="Yes",item_in_complete),"⚑","◆"),IF(AND(display="Plan vs Base",item_in_base),"◆","")),"")</f>
        <v/>
      </c>
      <c r="GE37" s="41" t="str" cm="1">
        <f t="array" aca="1" ref="GE37" ca="1">IF(type="M",IF(item_in_plan,IF(AND(show_progress="Yes",item_in_complete),"⚑","◆"),IF(AND(display="Plan vs Base",item_in_base),"◆","")),"")</f>
        <v/>
      </c>
      <c r="GF37" s="41" t="str" cm="1">
        <f t="array" aca="1" ref="GF37" ca="1">IF(type="M",IF(item_in_plan,IF(AND(show_progress="Yes",item_in_complete),"⚑","◆"),IF(AND(display="Plan vs Base",item_in_base),"◆","")),"")</f>
        <v/>
      </c>
      <c r="GG37" s="41" t="str" cm="1">
        <f t="array" aca="1" ref="GG37" ca="1">IF(type="M",IF(item_in_plan,IF(AND(show_progress="Yes",item_in_complete),"⚑","◆"),IF(AND(display="Plan vs Base",item_in_base),"◆","")),"")</f>
        <v/>
      </c>
      <c r="GH37" s="41" t="str" cm="1">
        <f t="array" aca="1" ref="GH37" ca="1">IF(type="M",IF(item_in_plan,IF(AND(show_progress="Yes",item_in_complete),"⚑","◆"),IF(AND(display="Plan vs Base",item_in_base),"◆","")),"")</f>
        <v/>
      </c>
      <c r="GI37" s="41" t="str" cm="1">
        <f t="array" aca="1" ref="GI37" ca="1">IF(type="M",IF(item_in_plan,IF(AND(show_progress="Yes",item_in_complete),"⚑","◆"),IF(AND(display="Plan vs Base",item_in_base),"◆","")),"")</f>
        <v/>
      </c>
      <c r="GJ37" s="41" t="str" cm="1">
        <f t="array" aca="1" ref="GJ37" ca="1">IF(type="M",IF(item_in_plan,IF(AND(show_progress="Yes",item_in_complete),"⚑","◆"),IF(AND(display="Plan vs Base",item_in_base),"◆","")),"")</f>
        <v/>
      </c>
      <c r="GK37" s="41" t="str" cm="1">
        <f t="array" aca="1" ref="GK37" ca="1">IF(type="M",IF(item_in_plan,IF(AND(show_progress="Yes",item_in_complete),"⚑","◆"),IF(AND(display="Plan vs Base",item_in_base),"◆","")),"")</f>
        <v/>
      </c>
      <c r="GL37" s="41" t="str" cm="1">
        <f t="array" aca="1" ref="GL37" ca="1">IF(type="M",IF(item_in_plan,IF(AND(show_progress="Yes",item_in_complete),"⚑","◆"),IF(AND(display="Plan vs Base",item_in_base),"◆","")),"")</f>
        <v/>
      </c>
      <c r="GM37" s="41" t="str" cm="1">
        <f t="array" aca="1" ref="GM37" ca="1">IF(type="M",IF(item_in_plan,IF(AND(show_progress="Yes",item_in_complete),"⚑","◆"),IF(AND(display="Plan vs Base",item_in_base),"◆","")),"")</f>
        <v/>
      </c>
      <c r="GN37" s="41" t="str" cm="1">
        <f t="array" aca="1" ref="GN37" ca="1">IF(type="M",IF(item_in_plan,IF(AND(show_progress="Yes",item_in_complete),"⚑","◆"),IF(AND(display="Plan vs Base",item_in_base),"◆","")),"")</f>
        <v/>
      </c>
      <c r="GO37" s="41" t="str" cm="1">
        <f t="array" aca="1" ref="GO37" ca="1">IF(type="M",IF(item_in_plan,IF(AND(show_progress="Yes",item_in_complete),"⚑","◆"),IF(AND(display="Plan vs Base",item_in_base),"◆","")),"")</f>
        <v/>
      </c>
      <c r="GP37" s="41" t="str" cm="1">
        <f t="array" aca="1" ref="GP37" ca="1">IF(type="M",IF(item_in_plan,IF(AND(show_progress="Yes",item_in_complete),"⚑","◆"),IF(AND(display="Plan vs Base",item_in_base),"◆","")),"")</f>
        <v/>
      </c>
      <c r="GQ37" s="41" t="str" cm="1">
        <f t="array" aca="1" ref="GQ37" ca="1">IF(type="M",IF(item_in_plan,IF(AND(show_progress="Yes",item_in_complete),"⚑","◆"),IF(AND(display="Plan vs Base",item_in_base),"◆","")),"")</f>
        <v/>
      </c>
      <c r="GR37" s="41" t="str" cm="1">
        <f t="array" aca="1" ref="GR37" ca="1">IF(type="M",IF(item_in_plan,IF(AND(show_progress="Yes",item_in_complete),"⚑","◆"),IF(AND(display="Plan vs Base",item_in_base),"◆","")),"")</f>
        <v/>
      </c>
      <c r="GS37" s="41" t="str" cm="1">
        <f t="array" aca="1" ref="GS37" ca="1">IF(type="M",IF(item_in_plan,IF(AND(show_progress="Yes",item_in_complete),"⚑","◆"),IF(AND(display="Plan vs Base",item_in_base),"◆","")),"")</f>
        <v/>
      </c>
      <c r="GT37" s="41" t="str" cm="1">
        <f t="array" aca="1" ref="GT37" ca="1">IF(type="M",IF(item_in_plan,IF(AND(show_progress="Yes",item_in_complete),"⚑","◆"),IF(AND(display="Plan vs Base",item_in_base),"◆","")),"")</f>
        <v/>
      </c>
      <c r="GU37" s="41" t="str" cm="1">
        <f t="array" aca="1" ref="GU37" ca="1">IF(type="M",IF(item_in_plan,IF(AND(show_progress="Yes",item_in_complete),"⚑","◆"),IF(AND(display="Plan vs Base",item_in_base),"◆","")),"")</f>
        <v/>
      </c>
      <c r="GV37" s="41" t="str" cm="1">
        <f t="array" aca="1" ref="GV37" ca="1">IF(type="M",IF(item_in_plan,IF(AND(show_progress="Yes",item_in_complete),"⚑","◆"),IF(AND(display="Plan vs Base",item_in_base),"◆","")),"")</f>
        <v/>
      </c>
      <c r="GW37" s="41" t="str" cm="1">
        <f t="array" aca="1" ref="GW37" ca="1">IF(type="M",IF(item_in_plan,IF(AND(show_progress="Yes",item_in_complete),"⚑","◆"),IF(AND(display="Plan vs Base",item_in_base),"◆","")),"")</f>
        <v/>
      </c>
      <c r="GX37" s="41" t="str" cm="1">
        <f t="array" aca="1" ref="GX37" ca="1">IF(type="M",IF(item_in_plan,IF(AND(show_progress="Yes",item_in_complete),"⚑","◆"),IF(AND(display="Plan vs Base",item_in_base),"◆","")),"")</f>
        <v/>
      </c>
      <c r="GY37" s="41" t="str" cm="1">
        <f t="array" aca="1" ref="GY37" ca="1">IF(type="M",IF(item_in_plan,IF(AND(show_progress="Yes",item_in_complete),"⚑","◆"),IF(AND(display="Plan vs Base",item_in_base),"◆","")),"")</f>
        <v/>
      </c>
      <c r="GZ37" s="41" t="str" cm="1">
        <f t="array" aca="1" ref="GZ37" ca="1">IF(type="M",IF(item_in_plan,IF(AND(show_progress="Yes",item_in_complete),"⚑","◆"),IF(AND(display="Plan vs Base",item_in_base),"◆","")),"")</f>
        <v/>
      </c>
    </row>
    <row r="38" spans="1:208" s="34" customFormat="1" ht="12.75">
      <c r="A38" s="81"/>
      <c r="B38" s="42">
        <f t="shared" ca="1" si="9"/>
        <v>24</v>
      </c>
      <c r="C38" s="82">
        <f ca="1">IF(type&lt;&gt;"",IF(ROW(stage_id)=ROW($C$13)+2,1,IF(type="S",MAX(prev_col_range)+1,MAX(prev_col_range))))</f>
        <v>4</v>
      </c>
      <c r="D38" s="83">
        <f ca="1">_xlfn.IFNA(IF(OR(type="T",type="M"),MATCH(role,Setting!$I$9:$I$16,0),-1),-1)</f>
        <v>-1</v>
      </c>
      <c r="E38" s="42" t="s">
        <v>52</v>
      </c>
      <c r="F38" s="41" t="s">
        <v>79</v>
      </c>
      <c r="H38" s="41" t="str">
        <f ca="1">_xlfn.IFNA(INDEX(Setting!$P$9:$P$28,MATCH(team_member,Setting!$N$9:$N$28,0)),"")</f>
        <v/>
      </c>
      <c r="I38" s="41"/>
      <c r="J38" s="43"/>
      <c r="K38" s="70">
        <f ca="1">MIN(S39:S60)</f>
        <v>44907</v>
      </c>
      <c r="L38" s="71"/>
      <c r="M38" s="91"/>
      <c r="N38" s="72" t="str">
        <f t="shared" ca="1" si="10"/>
        <v/>
      </c>
      <c r="O38" s="73" t="str" cm="1">
        <f t="array" aca="1" ref="O38" ca="1">IFERROR("("&amp;d.type&amp;") "&amp;IF(LEN(d.name)&gt;7,LEFT(d.name,7)&amp;"…",d.name),"")</f>
        <v/>
      </c>
      <c r="P38" s="79" t="s">
        <v>54</v>
      </c>
      <c r="Q38" s="92"/>
      <c r="R38" s="102">
        <f ca="1">MAX(T39:T60)-plan_start</f>
        <v>388</v>
      </c>
      <c r="S38" s="70" cm="1">
        <f t="array" aca="1" ref="S38" ca="1">IFERROR(IF(ind.start&gt;0,ind.start,IF(ind.end&lt;&gt;"",plan_start_calculation,IF(d.id&lt;&gt;"",IF(OR(d.conn="FS",d.conn=""),fs_calculation,IF(d.conn="SS",ss_calculation,plan_start_calculation)),""))),"")</f>
        <v>44907</v>
      </c>
      <c r="T38" s="71" cm="1">
        <f t="array" aca="1" ref="T38" ca="1">IFERROR(IF(ind.start&lt;&gt;"",plan_end_calculation,IF(ind.end&lt;&gt;"",ind.end,IF(d.id&lt;&gt;"",IF(d.conn="SF",sf_calculation,IF(d.conn="FF",ff_calculation,plan_end_calculation)),""))),"")</f>
        <v>45294</v>
      </c>
      <c r="U38" s="93">
        <v>44907</v>
      </c>
      <c r="V38" s="93">
        <v>45294</v>
      </c>
      <c r="W38" s="96" cm="1">
        <f t="array" ref="W38">SUM(W39:W60*R39:R60)/SUM(R39:R60)</f>
        <v>7.5632183908045977E-2</v>
      </c>
      <c r="X38" s="41" t="str" cm="1">
        <f t="array" aca="1" ref="X38" ca="1">IF(type="M",IF(item_in_plan,IF(AND(show_progress="Yes",item_in_complete),"⚑","◆"),IF(AND(display="Plan vs Base",item_in_base),"◆","")),"")</f>
        <v/>
      </c>
      <c r="Y38" s="41" t="str" cm="1">
        <f t="array" aca="1" ref="Y38" ca="1">IF(type="M",IF(item_in_plan,IF(AND(show_progress="Yes",item_in_complete),"⚑","◆"),IF(AND(display="Plan vs Base",item_in_base),"◆","")),"")</f>
        <v/>
      </c>
      <c r="Z38" s="41" t="str" cm="1">
        <f t="array" aca="1" ref="Z38" ca="1">IF(type="M",IF(item_in_plan,IF(AND(show_progress="Yes",item_in_complete),"⚑","◆"),IF(AND(display="Plan vs Base",item_in_base),"◆","")),"")</f>
        <v/>
      </c>
      <c r="AA38" s="41" t="str" cm="1">
        <f t="array" aca="1" ref="AA38" ca="1">IF(type="M",IF(item_in_plan,IF(AND(show_progress="Yes",item_in_complete),"⚑","◆"),IF(AND(display="Plan vs Base",item_in_base),"◆","")),"")</f>
        <v/>
      </c>
      <c r="AB38" s="41" t="str" cm="1">
        <f t="array" aca="1" ref="AB38" ca="1">IF(type="M",IF(item_in_plan,IF(AND(show_progress="Yes",item_in_complete),"⚑","◆"),IF(AND(display="Plan vs Base",item_in_base),"◆","")),"")</f>
        <v/>
      </c>
      <c r="AC38" s="41" t="str" cm="1">
        <f t="array" aca="1" ref="AC38" ca="1">IF(type="M",IF(item_in_plan,IF(AND(show_progress="Yes",item_in_complete),"⚑","◆"),IF(AND(display="Plan vs Base",item_in_base),"◆","")),"")</f>
        <v/>
      </c>
      <c r="AD38" s="41" t="str" cm="1">
        <f t="array" aca="1" ref="AD38" ca="1">IF(type="M",IF(item_in_plan,IF(AND(show_progress="Yes",item_in_complete),"⚑","◆"),IF(AND(display="Plan vs Base",item_in_base),"◆","")),"")</f>
        <v/>
      </c>
      <c r="AE38" s="41" t="str" cm="1">
        <f t="array" aca="1" ref="AE38" ca="1">IF(type="M",IF(item_in_plan,IF(AND(show_progress="Yes",item_in_complete),"⚑","◆"),IF(AND(display="Plan vs Base",item_in_base),"◆","")),"")</f>
        <v/>
      </c>
      <c r="AF38" s="41" t="str" cm="1">
        <f t="array" aca="1" ref="AF38" ca="1">IF(type="M",IF(item_in_plan,IF(AND(show_progress="Yes",item_in_complete),"⚑","◆"),IF(AND(display="Plan vs Base",item_in_base),"◆","")),"")</f>
        <v/>
      </c>
      <c r="AG38" s="41" t="str" cm="1">
        <f t="array" aca="1" ref="AG38" ca="1">IF(type="M",IF(item_in_plan,IF(AND(show_progress="Yes",item_in_complete),"⚑","◆"),IF(AND(display="Plan vs Base",item_in_base),"◆","")),"")</f>
        <v/>
      </c>
      <c r="AH38" s="41" t="str" cm="1">
        <f t="array" aca="1" ref="AH38" ca="1">IF(type="M",IF(item_in_plan,IF(AND(show_progress="Yes",item_in_complete),"⚑","◆"),IF(AND(display="Plan vs Base",item_in_base),"◆","")),"")</f>
        <v/>
      </c>
      <c r="AI38" s="41" t="str" cm="1">
        <f t="array" aca="1" ref="AI38" ca="1">IF(type="M",IF(item_in_plan,IF(AND(show_progress="Yes",item_in_complete),"⚑","◆"),IF(AND(display="Plan vs Base",item_in_base),"◆","")),"")</f>
        <v/>
      </c>
      <c r="AJ38" s="41" t="str" cm="1">
        <f t="array" aca="1" ref="AJ38" ca="1">IF(type="M",IF(item_in_plan,IF(AND(show_progress="Yes",item_in_complete),"⚑","◆"),IF(AND(display="Plan vs Base",item_in_base),"◆","")),"")</f>
        <v/>
      </c>
      <c r="AK38" s="41" t="str" cm="1">
        <f t="array" aca="1" ref="AK38" ca="1">IF(type="M",IF(item_in_plan,IF(AND(show_progress="Yes",item_in_complete),"⚑","◆"),IF(AND(display="Plan vs Base",item_in_base),"◆","")),"")</f>
        <v/>
      </c>
      <c r="AL38" s="41" t="str" cm="1">
        <f t="array" aca="1" ref="AL38" ca="1">IF(type="M",IF(item_in_plan,IF(AND(show_progress="Yes",item_in_complete),"⚑","◆"),IF(AND(display="Plan vs Base",item_in_base),"◆","")),"")</f>
        <v/>
      </c>
      <c r="AM38" s="41" t="str" cm="1">
        <f t="array" aca="1" ref="AM38" ca="1">IF(type="M",IF(item_in_plan,IF(AND(show_progress="Yes",item_in_complete),"⚑","◆"),IF(AND(display="Plan vs Base",item_in_base),"◆","")),"")</f>
        <v/>
      </c>
      <c r="AN38" s="41" t="str" cm="1">
        <f t="array" aca="1" ref="AN38" ca="1">IF(type="M",IF(item_in_plan,IF(AND(show_progress="Yes",item_in_complete),"⚑","◆"),IF(AND(display="Plan vs Base",item_in_base),"◆","")),"")</f>
        <v/>
      </c>
      <c r="AO38" s="41" t="str" cm="1">
        <f t="array" aca="1" ref="AO38" ca="1">IF(type="M",IF(item_in_plan,IF(AND(show_progress="Yes",item_in_complete),"⚑","◆"),IF(AND(display="Plan vs Base",item_in_base),"◆","")),"")</f>
        <v/>
      </c>
      <c r="AP38" s="41" t="str" cm="1">
        <f t="array" aca="1" ref="AP38" ca="1">IF(type="M",IF(item_in_plan,IF(AND(show_progress="Yes",item_in_complete),"⚑","◆"),IF(AND(display="Plan vs Base",item_in_base),"◆","")),"")</f>
        <v/>
      </c>
      <c r="AQ38" s="41" t="str" cm="1">
        <f t="array" aca="1" ref="AQ38" ca="1">IF(type="M",IF(item_in_plan,IF(AND(show_progress="Yes",item_in_complete),"⚑","◆"),IF(AND(display="Plan vs Base",item_in_base),"◆","")),"")</f>
        <v/>
      </c>
      <c r="AR38" s="41" t="str" cm="1">
        <f t="array" aca="1" ref="AR38" ca="1">IF(type="M",IF(item_in_plan,IF(AND(show_progress="Yes",item_in_complete),"⚑","◆"),IF(AND(display="Plan vs Base",item_in_base),"◆","")),"")</f>
        <v/>
      </c>
      <c r="AS38" s="41" t="str" cm="1">
        <f t="array" aca="1" ref="AS38" ca="1">IF(type="M",IF(item_in_plan,IF(AND(show_progress="Yes",item_in_complete),"⚑","◆"),IF(AND(display="Plan vs Base",item_in_base),"◆","")),"")</f>
        <v/>
      </c>
      <c r="AT38" s="41" t="str" cm="1">
        <f t="array" aca="1" ref="AT38" ca="1">IF(type="M",IF(item_in_plan,IF(AND(show_progress="Yes",item_in_complete),"⚑","◆"),IF(AND(display="Plan vs Base",item_in_base),"◆","")),"")</f>
        <v/>
      </c>
      <c r="AU38" s="41" t="str" cm="1">
        <f t="array" aca="1" ref="AU38" ca="1">IF(type="M",IF(item_in_plan,IF(AND(show_progress="Yes",item_in_complete),"⚑","◆"),IF(AND(display="Plan vs Base",item_in_base),"◆","")),"")</f>
        <v/>
      </c>
      <c r="AV38" s="41" t="str" cm="1">
        <f t="array" aca="1" ref="AV38" ca="1">IF(type="M",IF(item_in_plan,IF(AND(show_progress="Yes",item_in_complete),"⚑","◆"),IF(AND(display="Plan vs Base",item_in_base),"◆","")),"")</f>
        <v/>
      </c>
      <c r="AW38" s="41" t="str" cm="1">
        <f t="array" aca="1" ref="AW38" ca="1">IF(type="M",IF(item_in_plan,IF(AND(show_progress="Yes",item_in_complete),"⚑","◆"),IF(AND(display="Plan vs Base",item_in_base),"◆","")),"")</f>
        <v/>
      </c>
      <c r="AX38" s="41" t="str" cm="1">
        <f t="array" aca="1" ref="AX38" ca="1">IF(type="M",IF(item_in_plan,IF(AND(show_progress="Yes",item_in_complete),"⚑","◆"),IF(AND(display="Plan vs Base",item_in_base),"◆","")),"")</f>
        <v/>
      </c>
      <c r="AY38" s="41" t="str" cm="1">
        <f t="array" aca="1" ref="AY38" ca="1">IF(type="M",IF(item_in_plan,IF(AND(show_progress="Yes",item_in_complete),"⚑","◆"),IF(AND(display="Plan vs Base",item_in_base),"◆","")),"")</f>
        <v/>
      </c>
      <c r="AZ38" s="41" t="str" cm="1">
        <f t="array" aca="1" ref="AZ38" ca="1">IF(type="M",IF(item_in_plan,IF(AND(show_progress="Yes",item_in_complete),"⚑","◆"),IF(AND(display="Plan vs Base",item_in_base),"◆","")),"")</f>
        <v/>
      </c>
      <c r="BA38" s="41" t="str" cm="1">
        <f t="array" aca="1" ref="BA38" ca="1">IF(type="M",IF(item_in_plan,IF(AND(show_progress="Yes",item_in_complete),"⚑","◆"),IF(AND(display="Plan vs Base",item_in_base),"◆","")),"")</f>
        <v/>
      </c>
      <c r="BB38" s="41" t="str" cm="1">
        <f t="array" aca="1" ref="BB38" ca="1">IF(type="M",IF(item_in_plan,IF(AND(show_progress="Yes",item_in_complete),"⚑","◆"),IF(AND(display="Plan vs Base",item_in_base),"◆","")),"")</f>
        <v/>
      </c>
      <c r="BC38" s="41" t="str" cm="1">
        <f t="array" aca="1" ref="BC38" ca="1">IF(type="M",IF(item_in_plan,IF(AND(show_progress="Yes",item_in_complete),"⚑","◆"),IF(AND(display="Plan vs Base",item_in_base),"◆","")),"")</f>
        <v/>
      </c>
      <c r="BD38" s="41" t="str" cm="1">
        <f t="array" aca="1" ref="BD38" ca="1">IF(type="M",IF(item_in_plan,IF(AND(show_progress="Yes",item_in_complete),"⚑","◆"),IF(AND(display="Plan vs Base",item_in_base),"◆","")),"")</f>
        <v/>
      </c>
      <c r="BE38" s="41" t="str" cm="1">
        <f t="array" aca="1" ref="BE38" ca="1">IF(type="M",IF(item_in_plan,IF(AND(show_progress="Yes",item_in_complete),"⚑","◆"),IF(AND(display="Plan vs Base",item_in_base),"◆","")),"")</f>
        <v/>
      </c>
      <c r="BF38" s="41" t="str" cm="1">
        <f t="array" aca="1" ref="BF38" ca="1">IF(type="M",IF(item_in_plan,IF(AND(show_progress="Yes",item_in_complete),"⚑","◆"),IF(AND(display="Plan vs Base",item_in_base),"◆","")),"")</f>
        <v/>
      </c>
      <c r="BG38" s="41" t="str" cm="1">
        <f t="array" aca="1" ref="BG38" ca="1">IF(type="M",IF(item_in_plan,IF(AND(show_progress="Yes",item_in_complete),"⚑","◆"),IF(AND(display="Plan vs Base",item_in_base),"◆","")),"")</f>
        <v/>
      </c>
      <c r="BH38" s="41" t="str" cm="1">
        <f t="array" aca="1" ref="BH38" ca="1">IF(type="M",IF(item_in_plan,IF(AND(show_progress="Yes",item_in_complete),"⚑","◆"),IF(AND(display="Plan vs Base",item_in_base),"◆","")),"")</f>
        <v/>
      </c>
      <c r="BI38" s="41" t="str" cm="1">
        <f t="array" aca="1" ref="BI38" ca="1">IF(type="M",IF(item_in_plan,IF(AND(show_progress="Yes",item_in_complete),"⚑","◆"),IF(AND(display="Plan vs Base",item_in_base),"◆","")),"")</f>
        <v/>
      </c>
      <c r="BJ38" s="41" t="str" cm="1">
        <f t="array" aca="1" ref="BJ38" ca="1">IF(type="M",IF(item_in_plan,IF(AND(show_progress="Yes",item_in_complete),"⚑","◆"),IF(AND(display="Plan vs Base",item_in_base),"◆","")),"")</f>
        <v/>
      </c>
      <c r="BK38" s="41" t="str" cm="1">
        <f t="array" aca="1" ref="BK38" ca="1">IF(type="M",IF(item_in_plan,IF(AND(show_progress="Yes",item_in_complete),"⚑","◆"),IF(AND(display="Plan vs Base",item_in_base),"◆","")),"")</f>
        <v/>
      </c>
      <c r="BL38" s="41" t="str" cm="1">
        <f t="array" aca="1" ref="BL38" ca="1">IF(type="M",IF(item_in_plan,IF(AND(show_progress="Yes",item_in_complete),"⚑","◆"),IF(AND(display="Plan vs Base",item_in_base),"◆","")),"")</f>
        <v/>
      </c>
      <c r="BM38" s="41" t="str" cm="1">
        <f t="array" aca="1" ref="BM38" ca="1">IF(type="M",IF(item_in_plan,IF(AND(show_progress="Yes",item_in_complete),"⚑","◆"),IF(AND(display="Plan vs Base",item_in_base),"◆","")),"")</f>
        <v/>
      </c>
      <c r="BN38" s="41" t="str" cm="1">
        <f t="array" aca="1" ref="BN38" ca="1">IF(type="M",IF(item_in_plan,IF(AND(show_progress="Yes",item_in_complete),"⚑","◆"),IF(AND(display="Plan vs Base",item_in_base),"◆","")),"")</f>
        <v/>
      </c>
      <c r="BO38" s="41" t="str" cm="1">
        <f t="array" aca="1" ref="BO38" ca="1">IF(type="M",IF(item_in_plan,IF(AND(show_progress="Yes",item_in_complete),"⚑","◆"),IF(AND(display="Plan vs Base",item_in_base),"◆","")),"")</f>
        <v/>
      </c>
      <c r="BP38" s="41" t="str" cm="1">
        <f t="array" aca="1" ref="BP38" ca="1">IF(type="M",IF(item_in_plan,IF(AND(show_progress="Yes",item_in_complete),"⚑","◆"),IF(AND(display="Plan vs Base",item_in_base),"◆","")),"")</f>
        <v/>
      </c>
      <c r="BQ38" s="41" t="str" cm="1">
        <f t="array" aca="1" ref="BQ38" ca="1">IF(type="M",IF(item_in_plan,IF(AND(show_progress="Yes",item_in_complete),"⚑","◆"),IF(AND(display="Plan vs Base",item_in_base),"◆","")),"")</f>
        <v/>
      </c>
      <c r="BR38" s="41" t="str" cm="1">
        <f t="array" aca="1" ref="BR38" ca="1">IF(type="M",IF(item_in_plan,IF(AND(show_progress="Yes",item_in_complete),"⚑","◆"),IF(AND(display="Plan vs Base",item_in_base),"◆","")),"")</f>
        <v/>
      </c>
      <c r="BS38" s="41" t="str" cm="1">
        <f t="array" aca="1" ref="BS38" ca="1">IF(type="M",IF(item_in_plan,IF(AND(show_progress="Yes",item_in_complete),"⚑","◆"),IF(AND(display="Plan vs Base",item_in_base),"◆","")),"")</f>
        <v/>
      </c>
      <c r="BT38" s="41" t="str" cm="1">
        <f t="array" aca="1" ref="BT38" ca="1">IF(type="M",IF(item_in_plan,IF(AND(show_progress="Yes",item_in_complete),"⚑","◆"),IF(AND(display="Plan vs Base",item_in_base),"◆","")),"")</f>
        <v/>
      </c>
      <c r="BU38" s="41" t="str" cm="1">
        <f t="array" aca="1" ref="BU38" ca="1">IF(type="M",IF(item_in_plan,IF(AND(show_progress="Yes",item_in_complete),"⚑","◆"),IF(AND(display="Plan vs Base",item_in_base),"◆","")),"")</f>
        <v/>
      </c>
      <c r="BV38" s="41" t="str" cm="1">
        <f t="array" aca="1" ref="BV38" ca="1">IF(type="M",IF(item_in_plan,IF(AND(show_progress="Yes",item_in_complete),"⚑","◆"),IF(AND(display="Plan vs Base",item_in_base),"◆","")),"")</f>
        <v/>
      </c>
      <c r="BW38" s="41" t="str" cm="1">
        <f t="array" aca="1" ref="BW38" ca="1">IF(type="M",IF(item_in_plan,IF(AND(show_progress="Yes",item_in_complete),"⚑","◆"),IF(AND(display="Plan vs Base",item_in_base),"◆","")),"")</f>
        <v/>
      </c>
      <c r="BX38" s="41" t="str" cm="1">
        <f t="array" aca="1" ref="BX38" ca="1">IF(type="M",IF(item_in_plan,IF(AND(show_progress="Yes",item_in_complete),"⚑","◆"),IF(AND(display="Plan vs Base",item_in_base),"◆","")),"")</f>
        <v/>
      </c>
      <c r="BY38" s="41" t="str" cm="1">
        <f t="array" aca="1" ref="BY38" ca="1">IF(type="M",IF(item_in_plan,IF(AND(show_progress="Yes",item_in_complete),"⚑","◆"),IF(AND(display="Plan vs Base",item_in_base),"◆","")),"")</f>
        <v/>
      </c>
      <c r="BZ38" s="41" t="str" cm="1">
        <f t="array" aca="1" ref="BZ38" ca="1">IF(type="M",IF(item_in_plan,IF(AND(show_progress="Yes",item_in_complete),"⚑","◆"),IF(AND(display="Plan vs Base",item_in_base),"◆","")),"")</f>
        <v/>
      </c>
      <c r="CA38" s="41" t="str" cm="1">
        <f t="array" aca="1" ref="CA38" ca="1">IF(type="M",IF(item_in_plan,IF(AND(show_progress="Yes",item_in_complete),"⚑","◆"),IF(AND(display="Plan vs Base",item_in_base),"◆","")),"")</f>
        <v/>
      </c>
      <c r="CB38" s="41" t="str" cm="1">
        <f t="array" aca="1" ref="CB38" ca="1">IF(type="M",IF(item_in_plan,IF(AND(show_progress="Yes",item_in_complete),"⚑","◆"),IF(AND(display="Plan vs Base",item_in_base),"◆","")),"")</f>
        <v/>
      </c>
      <c r="CC38" s="41" t="str" cm="1">
        <f t="array" aca="1" ref="CC38" ca="1">IF(type="M",IF(item_in_plan,IF(AND(show_progress="Yes",item_in_complete),"⚑","◆"),IF(AND(display="Plan vs Base",item_in_base),"◆","")),"")</f>
        <v/>
      </c>
      <c r="CD38" s="41" t="str" cm="1">
        <f t="array" aca="1" ref="CD38" ca="1">IF(type="M",IF(item_in_plan,IF(AND(show_progress="Yes",item_in_complete),"⚑","◆"),IF(AND(display="Plan vs Base",item_in_base),"◆","")),"")</f>
        <v/>
      </c>
      <c r="CE38" s="41" t="str" cm="1">
        <f t="array" aca="1" ref="CE38" ca="1">IF(type="M",IF(item_in_plan,IF(AND(show_progress="Yes",item_in_complete),"⚑","◆"),IF(AND(display="Plan vs Base",item_in_base),"◆","")),"")</f>
        <v/>
      </c>
      <c r="CF38" s="41" t="str" cm="1">
        <f t="array" aca="1" ref="CF38" ca="1">IF(type="M",IF(item_in_plan,IF(AND(show_progress="Yes",item_in_complete),"⚑","◆"),IF(AND(display="Plan vs Base",item_in_base),"◆","")),"")</f>
        <v/>
      </c>
      <c r="CG38" s="41" t="str" cm="1">
        <f t="array" aca="1" ref="CG38" ca="1">IF(type="M",IF(item_in_plan,IF(AND(show_progress="Yes",item_in_complete),"⚑","◆"),IF(AND(display="Plan vs Base",item_in_base),"◆","")),"")</f>
        <v/>
      </c>
      <c r="CH38" s="41" t="str" cm="1">
        <f t="array" aca="1" ref="CH38" ca="1">IF(type="M",IF(item_in_plan,IF(AND(show_progress="Yes",item_in_complete),"⚑","◆"),IF(AND(display="Plan vs Base",item_in_base),"◆","")),"")</f>
        <v/>
      </c>
      <c r="CI38" s="41" t="str" cm="1">
        <f t="array" aca="1" ref="CI38" ca="1">IF(type="M",IF(item_in_plan,IF(AND(show_progress="Yes",item_in_complete),"⚑","◆"),IF(AND(display="Plan vs Base",item_in_base),"◆","")),"")</f>
        <v/>
      </c>
      <c r="CJ38" s="41" t="str" cm="1">
        <f t="array" aca="1" ref="CJ38" ca="1">IF(type="M",IF(item_in_plan,IF(AND(show_progress="Yes",item_in_complete),"⚑","◆"),IF(AND(display="Plan vs Base",item_in_base),"◆","")),"")</f>
        <v/>
      </c>
      <c r="CK38" s="41" t="str" cm="1">
        <f t="array" aca="1" ref="CK38" ca="1">IF(type="M",IF(item_in_plan,IF(AND(show_progress="Yes",item_in_complete),"⚑","◆"),IF(AND(display="Plan vs Base",item_in_base),"◆","")),"")</f>
        <v/>
      </c>
      <c r="CL38" s="41" t="str" cm="1">
        <f t="array" aca="1" ref="CL38" ca="1">IF(type="M",IF(item_in_plan,IF(AND(show_progress="Yes",item_in_complete),"⚑","◆"),IF(AND(display="Plan vs Base",item_in_base),"◆","")),"")</f>
        <v/>
      </c>
      <c r="CM38" s="41" t="str" cm="1">
        <f t="array" aca="1" ref="CM38" ca="1">IF(type="M",IF(item_in_plan,IF(AND(show_progress="Yes",item_in_complete),"⚑","◆"),IF(AND(display="Plan vs Base",item_in_base),"◆","")),"")</f>
        <v/>
      </c>
      <c r="CN38" s="41" t="str" cm="1">
        <f t="array" aca="1" ref="CN38" ca="1">IF(type="M",IF(item_in_plan,IF(AND(show_progress="Yes",item_in_complete),"⚑","◆"),IF(AND(display="Plan vs Base",item_in_base),"◆","")),"")</f>
        <v/>
      </c>
      <c r="CO38" s="41" t="str" cm="1">
        <f t="array" aca="1" ref="CO38" ca="1">IF(type="M",IF(item_in_plan,IF(AND(show_progress="Yes",item_in_complete),"⚑","◆"),IF(AND(display="Plan vs Base",item_in_base),"◆","")),"")</f>
        <v/>
      </c>
      <c r="CP38" s="41" t="str" cm="1">
        <f t="array" aca="1" ref="CP38" ca="1">IF(type="M",IF(item_in_plan,IF(AND(show_progress="Yes",item_in_complete),"⚑","◆"),IF(AND(display="Plan vs Base",item_in_base),"◆","")),"")</f>
        <v/>
      </c>
      <c r="CQ38" s="41" t="str" cm="1">
        <f t="array" aca="1" ref="CQ38" ca="1">IF(type="M",IF(item_in_plan,IF(AND(show_progress="Yes",item_in_complete),"⚑","◆"),IF(AND(display="Plan vs Base",item_in_base),"◆","")),"")</f>
        <v/>
      </c>
      <c r="CR38" s="41" t="str" cm="1">
        <f t="array" aca="1" ref="CR38" ca="1">IF(type="M",IF(item_in_plan,IF(AND(show_progress="Yes",item_in_complete),"⚑","◆"),IF(AND(display="Plan vs Base",item_in_base),"◆","")),"")</f>
        <v/>
      </c>
      <c r="CS38" s="41" t="str" cm="1">
        <f t="array" aca="1" ref="CS38" ca="1">IF(type="M",IF(item_in_plan,IF(AND(show_progress="Yes",item_in_complete),"⚑","◆"),IF(AND(display="Plan vs Base",item_in_base),"◆","")),"")</f>
        <v/>
      </c>
      <c r="CT38" s="41" t="str" cm="1">
        <f t="array" aca="1" ref="CT38" ca="1">IF(type="M",IF(item_in_plan,IF(AND(show_progress="Yes",item_in_complete),"⚑","◆"),IF(AND(display="Plan vs Base",item_in_base),"◆","")),"")</f>
        <v/>
      </c>
      <c r="CU38" s="41" t="str" cm="1">
        <f t="array" aca="1" ref="CU38" ca="1">IF(type="M",IF(item_in_plan,IF(AND(show_progress="Yes",item_in_complete),"⚑","◆"),IF(AND(display="Plan vs Base",item_in_base),"◆","")),"")</f>
        <v/>
      </c>
      <c r="CV38" s="41" t="str" cm="1">
        <f t="array" aca="1" ref="CV38" ca="1">IF(type="M",IF(item_in_plan,IF(AND(show_progress="Yes",item_in_complete),"⚑","◆"),IF(AND(display="Plan vs Base",item_in_base),"◆","")),"")</f>
        <v/>
      </c>
      <c r="CW38" s="41" t="str" cm="1">
        <f t="array" aca="1" ref="CW38" ca="1">IF(type="M",IF(item_in_plan,IF(AND(show_progress="Yes",item_in_complete),"⚑","◆"),IF(AND(display="Plan vs Base",item_in_base),"◆","")),"")</f>
        <v/>
      </c>
      <c r="CX38" s="41" t="str" cm="1">
        <f t="array" aca="1" ref="CX38" ca="1">IF(type="M",IF(item_in_plan,IF(AND(show_progress="Yes",item_in_complete),"⚑","◆"),IF(AND(display="Plan vs Base",item_in_base),"◆","")),"")</f>
        <v/>
      </c>
      <c r="CY38" s="41" t="str" cm="1">
        <f t="array" aca="1" ref="CY38" ca="1">IF(type="M",IF(item_in_plan,IF(AND(show_progress="Yes",item_in_complete),"⚑","◆"),IF(AND(display="Plan vs Base",item_in_base),"◆","")),"")</f>
        <v/>
      </c>
      <c r="CZ38" s="41" t="str" cm="1">
        <f t="array" aca="1" ref="CZ38" ca="1">IF(type="M",IF(item_in_plan,IF(AND(show_progress="Yes",item_in_complete),"⚑","◆"),IF(AND(display="Plan vs Base",item_in_base),"◆","")),"")</f>
        <v/>
      </c>
      <c r="DA38" s="41" t="str" cm="1">
        <f t="array" aca="1" ref="DA38" ca="1">IF(type="M",IF(item_in_plan,IF(AND(show_progress="Yes",item_in_complete),"⚑","◆"),IF(AND(display="Plan vs Base",item_in_base),"◆","")),"")</f>
        <v/>
      </c>
      <c r="DB38" s="41" t="str" cm="1">
        <f t="array" aca="1" ref="DB38" ca="1">IF(type="M",IF(item_in_plan,IF(AND(show_progress="Yes",item_in_complete),"⚑","◆"),IF(AND(display="Plan vs Base",item_in_base),"◆","")),"")</f>
        <v/>
      </c>
      <c r="DC38" s="41" t="str" cm="1">
        <f t="array" aca="1" ref="DC38" ca="1">IF(type="M",IF(item_in_plan,IF(AND(show_progress="Yes",item_in_complete),"⚑","◆"),IF(AND(display="Plan vs Base",item_in_base),"◆","")),"")</f>
        <v/>
      </c>
      <c r="DD38" s="41" t="str" cm="1">
        <f t="array" aca="1" ref="DD38" ca="1">IF(type="M",IF(item_in_plan,IF(AND(show_progress="Yes",item_in_complete),"⚑","◆"),IF(AND(display="Plan vs Base",item_in_base),"◆","")),"")</f>
        <v/>
      </c>
      <c r="DE38" s="41" t="str" cm="1">
        <f t="array" aca="1" ref="DE38" ca="1">IF(type="M",IF(item_in_plan,IF(AND(show_progress="Yes",item_in_complete),"⚑","◆"),IF(AND(display="Plan vs Base",item_in_base),"◆","")),"")</f>
        <v/>
      </c>
      <c r="DF38" s="41" t="str" cm="1">
        <f t="array" aca="1" ref="DF38" ca="1">IF(type="M",IF(item_in_plan,IF(AND(show_progress="Yes",item_in_complete),"⚑","◆"),IF(AND(display="Plan vs Base",item_in_base),"◆","")),"")</f>
        <v/>
      </c>
      <c r="DG38" s="41" t="str" cm="1">
        <f t="array" aca="1" ref="DG38" ca="1">IF(type="M",IF(item_in_plan,IF(AND(show_progress="Yes",item_in_complete),"⚑","◆"),IF(AND(display="Plan vs Base",item_in_base),"◆","")),"")</f>
        <v/>
      </c>
      <c r="DH38" s="41" t="str" cm="1">
        <f t="array" aca="1" ref="DH38" ca="1">IF(type="M",IF(item_in_plan,IF(AND(show_progress="Yes",item_in_complete),"⚑","◆"),IF(AND(display="Plan vs Base",item_in_base),"◆","")),"")</f>
        <v/>
      </c>
      <c r="DI38" s="41" t="str" cm="1">
        <f t="array" aca="1" ref="DI38" ca="1">IF(type="M",IF(item_in_plan,IF(AND(show_progress="Yes",item_in_complete),"⚑","◆"),IF(AND(display="Plan vs Base",item_in_base),"◆","")),"")</f>
        <v/>
      </c>
      <c r="DJ38" s="41" t="str" cm="1">
        <f t="array" aca="1" ref="DJ38" ca="1">IF(type="M",IF(item_in_plan,IF(AND(show_progress="Yes",item_in_complete),"⚑","◆"),IF(AND(display="Plan vs Base",item_in_base),"◆","")),"")</f>
        <v/>
      </c>
      <c r="DK38" s="41" t="str" cm="1">
        <f t="array" aca="1" ref="DK38" ca="1">IF(type="M",IF(item_in_plan,IF(AND(show_progress="Yes",item_in_complete),"⚑","◆"),IF(AND(display="Plan vs Base",item_in_base),"◆","")),"")</f>
        <v/>
      </c>
      <c r="DL38" s="41" t="str" cm="1">
        <f t="array" aca="1" ref="DL38" ca="1">IF(type="M",IF(item_in_plan,IF(AND(show_progress="Yes",item_in_complete),"⚑","◆"),IF(AND(display="Plan vs Base",item_in_base),"◆","")),"")</f>
        <v/>
      </c>
      <c r="DM38" s="41" t="str" cm="1">
        <f t="array" aca="1" ref="DM38" ca="1">IF(type="M",IF(item_in_plan,IF(AND(show_progress="Yes",item_in_complete),"⚑","◆"),IF(AND(display="Plan vs Base",item_in_base),"◆","")),"")</f>
        <v/>
      </c>
      <c r="DN38" s="41" t="str" cm="1">
        <f t="array" aca="1" ref="DN38" ca="1">IF(type="M",IF(item_in_plan,IF(AND(show_progress="Yes",item_in_complete),"⚑","◆"),IF(AND(display="Plan vs Base",item_in_base),"◆","")),"")</f>
        <v/>
      </c>
      <c r="DO38" s="41" t="str" cm="1">
        <f t="array" aca="1" ref="DO38" ca="1">IF(type="M",IF(item_in_plan,IF(AND(show_progress="Yes",item_in_complete),"⚑","◆"),IF(AND(display="Plan vs Base",item_in_base),"◆","")),"")</f>
        <v/>
      </c>
      <c r="DP38" s="41" t="str" cm="1">
        <f t="array" aca="1" ref="DP38" ca="1">IF(type="M",IF(item_in_plan,IF(AND(show_progress="Yes",item_in_complete),"⚑","◆"),IF(AND(display="Plan vs Base",item_in_base),"◆","")),"")</f>
        <v/>
      </c>
      <c r="DQ38" s="41" t="str" cm="1">
        <f t="array" aca="1" ref="DQ38" ca="1">IF(type="M",IF(item_in_plan,IF(AND(show_progress="Yes",item_in_complete),"⚑","◆"),IF(AND(display="Plan vs Base",item_in_base),"◆","")),"")</f>
        <v/>
      </c>
      <c r="DR38" s="41" t="str" cm="1">
        <f t="array" aca="1" ref="DR38" ca="1">IF(type="M",IF(item_in_plan,IF(AND(show_progress="Yes",item_in_complete),"⚑","◆"),IF(AND(display="Plan vs Base",item_in_base),"◆","")),"")</f>
        <v/>
      </c>
      <c r="DS38" s="41" t="str" cm="1">
        <f t="array" aca="1" ref="DS38" ca="1">IF(type="M",IF(item_in_plan,IF(AND(show_progress="Yes",item_in_complete),"⚑","◆"),IF(AND(display="Plan vs Base",item_in_base),"◆","")),"")</f>
        <v/>
      </c>
      <c r="DT38" s="41" t="str" cm="1">
        <f t="array" aca="1" ref="DT38" ca="1">IF(type="M",IF(item_in_plan,IF(AND(show_progress="Yes",item_in_complete),"⚑","◆"),IF(AND(display="Plan vs Base",item_in_base),"◆","")),"")</f>
        <v/>
      </c>
      <c r="DU38" s="41" t="str" cm="1">
        <f t="array" aca="1" ref="DU38" ca="1">IF(type="M",IF(item_in_plan,IF(AND(show_progress="Yes",item_in_complete),"⚑","◆"),IF(AND(display="Plan vs Base",item_in_base),"◆","")),"")</f>
        <v/>
      </c>
      <c r="DV38" s="41" t="str" cm="1">
        <f t="array" aca="1" ref="DV38" ca="1">IF(type="M",IF(item_in_plan,IF(AND(show_progress="Yes",item_in_complete),"⚑","◆"),IF(AND(display="Plan vs Base",item_in_base),"◆","")),"")</f>
        <v/>
      </c>
      <c r="DW38" s="41" t="str" cm="1">
        <f t="array" aca="1" ref="DW38" ca="1">IF(type="M",IF(item_in_plan,IF(AND(show_progress="Yes",item_in_complete),"⚑","◆"),IF(AND(display="Plan vs Base",item_in_base),"◆","")),"")</f>
        <v/>
      </c>
      <c r="DX38" s="41" t="str" cm="1">
        <f t="array" aca="1" ref="DX38" ca="1">IF(type="M",IF(item_in_plan,IF(AND(show_progress="Yes",item_in_complete),"⚑","◆"),IF(AND(display="Plan vs Base",item_in_base),"◆","")),"")</f>
        <v/>
      </c>
      <c r="DY38" s="41" t="str" cm="1">
        <f t="array" aca="1" ref="DY38" ca="1">IF(type="M",IF(item_in_plan,IF(AND(show_progress="Yes",item_in_complete),"⚑","◆"),IF(AND(display="Plan vs Base",item_in_base),"◆","")),"")</f>
        <v/>
      </c>
      <c r="DZ38" s="41" t="str" cm="1">
        <f t="array" aca="1" ref="DZ38" ca="1">IF(type="M",IF(item_in_plan,IF(AND(show_progress="Yes",item_in_complete),"⚑","◆"),IF(AND(display="Plan vs Base",item_in_base),"◆","")),"")</f>
        <v/>
      </c>
      <c r="EA38" s="41" t="str" cm="1">
        <f t="array" aca="1" ref="EA38" ca="1">IF(type="M",IF(item_in_plan,IF(AND(show_progress="Yes",item_in_complete),"⚑","◆"),IF(AND(display="Plan vs Base",item_in_base),"◆","")),"")</f>
        <v/>
      </c>
      <c r="EB38" s="41" t="str" cm="1">
        <f t="array" aca="1" ref="EB38" ca="1">IF(type="M",IF(item_in_plan,IF(AND(show_progress="Yes",item_in_complete),"⚑","◆"),IF(AND(display="Plan vs Base",item_in_base),"◆","")),"")</f>
        <v/>
      </c>
      <c r="EC38" s="41" t="str" cm="1">
        <f t="array" aca="1" ref="EC38" ca="1">IF(type="M",IF(item_in_plan,IF(AND(show_progress="Yes",item_in_complete),"⚑","◆"),IF(AND(display="Plan vs Base",item_in_base),"◆","")),"")</f>
        <v/>
      </c>
      <c r="ED38" s="41" t="str" cm="1">
        <f t="array" aca="1" ref="ED38" ca="1">IF(type="M",IF(item_in_plan,IF(AND(show_progress="Yes",item_in_complete),"⚑","◆"),IF(AND(display="Plan vs Base",item_in_base),"◆","")),"")</f>
        <v/>
      </c>
      <c r="EE38" s="41" t="str" cm="1">
        <f t="array" aca="1" ref="EE38" ca="1">IF(type="M",IF(item_in_plan,IF(AND(show_progress="Yes",item_in_complete),"⚑","◆"),IF(AND(display="Plan vs Base",item_in_base),"◆","")),"")</f>
        <v/>
      </c>
      <c r="EF38" s="41" t="str" cm="1">
        <f t="array" aca="1" ref="EF38" ca="1">IF(type="M",IF(item_in_plan,IF(AND(show_progress="Yes",item_in_complete),"⚑","◆"),IF(AND(display="Plan vs Base",item_in_base),"◆","")),"")</f>
        <v/>
      </c>
      <c r="EG38" s="41" t="str" cm="1">
        <f t="array" aca="1" ref="EG38" ca="1">IF(type="M",IF(item_in_plan,IF(AND(show_progress="Yes",item_in_complete),"⚑","◆"),IF(AND(display="Plan vs Base",item_in_base),"◆","")),"")</f>
        <v/>
      </c>
      <c r="EH38" s="41" t="str" cm="1">
        <f t="array" aca="1" ref="EH38" ca="1">IF(type="M",IF(item_in_plan,IF(AND(show_progress="Yes",item_in_complete),"⚑","◆"),IF(AND(display="Plan vs Base",item_in_base),"◆","")),"")</f>
        <v/>
      </c>
      <c r="EI38" s="41" t="str" cm="1">
        <f t="array" aca="1" ref="EI38" ca="1">IF(type="M",IF(item_in_plan,IF(AND(show_progress="Yes",item_in_complete),"⚑","◆"),IF(AND(display="Plan vs Base",item_in_base),"◆","")),"")</f>
        <v/>
      </c>
      <c r="EJ38" s="41" t="str" cm="1">
        <f t="array" aca="1" ref="EJ38" ca="1">IF(type="M",IF(item_in_plan,IF(AND(show_progress="Yes",item_in_complete),"⚑","◆"),IF(AND(display="Plan vs Base",item_in_base),"◆","")),"")</f>
        <v/>
      </c>
      <c r="EK38" s="41" t="str" cm="1">
        <f t="array" aca="1" ref="EK38" ca="1">IF(type="M",IF(item_in_plan,IF(AND(show_progress="Yes",item_in_complete),"⚑","◆"),IF(AND(display="Plan vs Base",item_in_base),"◆","")),"")</f>
        <v/>
      </c>
      <c r="EL38" s="41" t="str" cm="1">
        <f t="array" aca="1" ref="EL38" ca="1">IF(type="M",IF(item_in_plan,IF(AND(show_progress="Yes",item_in_complete),"⚑","◆"),IF(AND(display="Plan vs Base",item_in_base),"◆","")),"")</f>
        <v/>
      </c>
      <c r="EM38" s="41" t="str" cm="1">
        <f t="array" aca="1" ref="EM38" ca="1">IF(type="M",IF(item_in_plan,IF(AND(show_progress="Yes",item_in_complete),"⚑","◆"),IF(AND(display="Plan vs Base",item_in_base),"◆","")),"")</f>
        <v/>
      </c>
      <c r="EN38" s="41" t="str" cm="1">
        <f t="array" aca="1" ref="EN38" ca="1">IF(type="M",IF(item_in_plan,IF(AND(show_progress="Yes",item_in_complete),"⚑","◆"),IF(AND(display="Plan vs Base",item_in_base),"◆","")),"")</f>
        <v/>
      </c>
      <c r="EO38" s="41" t="str" cm="1">
        <f t="array" aca="1" ref="EO38" ca="1">IF(type="M",IF(item_in_plan,IF(AND(show_progress="Yes",item_in_complete),"⚑","◆"),IF(AND(display="Plan vs Base",item_in_base),"◆","")),"")</f>
        <v/>
      </c>
      <c r="EP38" s="41" t="str" cm="1">
        <f t="array" aca="1" ref="EP38" ca="1">IF(type="M",IF(item_in_plan,IF(AND(show_progress="Yes",item_in_complete),"⚑","◆"),IF(AND(display="Plan vs Base",item_in_base),"◆","")),"")</f>
        <v/>
      </c>
      <c r="EQ38" s="41" t="str" cm="1">
        <f t="array" aca="1" ref="EQ38" ca="1">IF(type="M",IF(item_in_plan,IF(AND(show_progress="Yes",item_in_complete),"⚑","◆"),IF(AND(display="Plan vs Base",item_in_base),"◆","")),"")</f>
        <v/>
      </c>
      <c r="ER38" s="41" t="str" cm="1">
        <f t="array" aca="1" ref="ER38" ca="1">IF(type="M",IF(item_in_plan,IF(AND(show_progress="Yes",item_in_complete),"⚑","◆"),IF(AND(display="Plan vs Base",item_in_base),"◆","")),"")</f>
        <v/>
      </c>
      <c r="ES38" s="41" t="str" cm="1">
        <f t="array" aca="1" ref="ES38" ca="1">IF(type="M",IF(item_in_plan,IF(AND(show_progress="Yes",item_in_complete),"⚑","◆"),IF(AND(display="Plan vs Base",item_in_base),"◆","")),"")</f>
        <v/>
      </c>
      <c r="ET38" s="41" t="str" cm="1">
        <f t="array" aca="1" ref="ET38" ca="1">IF(type="M",IF(item_in_plan,IF(AND(show_progress="Yes",item_in_complete),"⚑","◆"),IF(AND(display="Plan vs Base",item_in_base),"◆","")),"")</f>
        <v/>
      </c>
      <c r="EU38" s="41" t="str" cm="1">
        <f t="array" aca="1" ref="EU38" ca="1">IF(type="M",IF(item_in_plan,IF(AND(show_progress="Yes",item_in_complete),"⚑","◆"),IF(AND(display="Plan vs Base",item_in_base),"◆","")),"")</f>
        <v/>
      </c>
      <c r="EV38" s="41" t="str" cm="1">
        <f t="array" aca="1" ref="EV38" ca="1">IF(type="M",IF(item_in_plan,IF(AND(show_progress="Yes",item_in_complete),"⚑","◆"),IF(AND(display="Plan vs Base",item_in_base),"◆","")),"")</f>
        <v/>
      </c>
      <c r="EW38" s="41" t="str" cm="1">
        <f t="array" aca="1" ref="EW38" ca="1">IF(type="M",IF(item_in_plan,IF(AND(show_progress="Yes",item_in_complete),"⚑","◆"),IF(AND(display="Plan vs Base",item_in_base),"◆","")),"")</f>
        <v/>
      </c>
      <c r="EX38" s="41" t="str" cm="1">
        <f t="array" aca="1" ref="EX38" ca="1">IF(type="M",IF(item_in_plan,IF(AND(show_progress="Yes",item_in_complete),"⚑","◆"),IF(AND(display="Plan vs Base",item_in_base),"◆","")),"")</f>
        <v/>
      </c>
      <c r="EY38" s="41" t="str" cm="1">
        <f t="array" aca="1" ref="EY38" ca="1">IF(type="M",IF(item_in_plan,IF(AND(show_progress="Yes",item_in_complete),"⚑","◆"),IF(AND(display="Plan vs Base",item_in_base),"◆","")),"")</f>
        <v/>
      </c>
      <c r="EZ38" s="41" t="str" cm="1">
        <f t="array" aca="1" ref="EZ38" ca="1">IF(type="M",IF(item_in_plan,IF(AND(show_progress="Yes",item_in_complete),"⚑","◆"),IF(AND(display="Plan vs Base",item_in_base),"◆","")),"")</f>
        <v/>
      </c>
      <c r="FA38" s="41" t="str" cm="1">
        <f t="array" aca="1" ref="FA38" ca="1">IF(type="M",IF(item_in_plan,IF(AND(show_progress="Yes",item_in_complete),"⚑","◆"),IF(AND(display="Plan vs Base",item_in_base),"◆","")),"")</f>
        <v/>
      </c>
      <c r="FB38" s="41" t="str" cm="1">
        <f t="array" aca="1" ref="FB38" ca="1">IF(type="M",IF(item_in_plan,IF(AND(show_progress="Yes",item_in_complete),"⚑","◆"),IF(AND(display="Plan vs Base",item_in_base),"◆","")),"")</f>
        <v/>
      </c>
      <c r="FC38" s="41" t="str" cm="1">
        <f t="array" aca="1" ref="FC38" ca="1">IF(type="M",IF(item_in_plan,IF(AND(show_progress="Yes",item_in_complete),"⚑","◆"),IF(AND(display="Plan vs Base",item_in_base),"◆","")),"")</f>
        <v/>
      </c>
      <c r="FD38" s="41" t="str" cm="1">
        <f t="array" aca="1" ref="FD38" ca="1">IF(type="M",IF(item_in_plan,IF(AND(show_progress="Yes",item_in_complete),"⚑","◆"),IF(AND(display="Plan vs Base",item_in_base),"◆","")),"")</f>
        <v/>
      </c>
      <c r="FE38" s="41" t="str" cm="1">
        <f t="array" aca="1" ref="FE38" ca="1">IF(type="M",IF(item_in_plan,IF(AND(show_progress="Yes",item_in_complete),"⚑","◆"),IF(AND(display="Plan vs Base",item_in_base),"◆","")),"")</f>
        <v/>
      </c>
      <c r="FF38" s="41" t="str" cm="1">
        <f t="array" aca="1" ref="FF38" ca="1">IF(type="M",IF(item_in_plan,IF(AND(show_progress="Yes",item_in_complete),"⚑","◆"),IF(AND(display="Plan vs Base",item_in_base),"◆","")),"")</f>
        <v/>
      </c>
      <c r="FG38" s="41" t="str" cm="1">
        <f t="array" aca="1" ref="FG38" ca="1">IF(type="M",IF(item_in_plan,IF(AND(show_progress="Yes",item_in_complete),"⚑","◆"),IF(AND(display="Plan vs Base",item_in_base),"◆","")),"")</f>
        <v/>
      </c>
      <c r="FH38" s="41" t="str" cm="1">
        <f t="array" aca="1" ref="FH38" ca="1">IF(type="M",IF(item_in_plan,IF(AND(show_progress="Yes",item_in_complete),"⚑","◆"),IF(AND(display="Plan vs Base",item_in_base),"◆","")),"")</f>
        <v/>
      </c>
      <c r="FI38" s="41" t="str" cm="1">
        <f t="array" aca="1" ref="FI38" ca="1">IF(type="M",IF(item_in_plan,IF(AND(show_progress="Yes",item_in_complete),"⚑","◆"),IF(AND(display="Plan vs Base",item_in_base),"◆","")),"")</f>
        <v/>
      </c>
      <c r="FJ38" s="41" t="str" cm="1">
        <f t="array" aca="1" ref="FJ38" ca="1">IF(type="M",IF(item_in_plan,IF(AND(show_progress="Yes",item_in_complete),"⚑","◆"),IF(AND(display="Plan vs Base",item_in_base),"◆","")),"")</f>
        <v/>
      </c>
      <c r="FK38" s="41" t="str" cm="1">
        <f t="array" aca="1" ref="FK38" ca="1">IF(type="M",IF(item_in_plan,IF(AND(show_progress="Yes",item_in_complete),"⚑","◆"),IF(AND(display="Plan vs Base",item_in_base),"◆","")),"")</f>
        <v/>
      </c>
      <c r="FL38" s="41" t="str" cm="1">
        <f t="array" aca="1" ref="FL38" ca="1">IF(type="M",IF(item_in_plan,IF(AND(show_progress="Yes",item_in_complete),"⚑","◆"),IF(AND(display="Plan vs Base",item_in_base),"◆","")),"")</f>
        <v/>
      </c>
      <c r="FM38" s="41" t="str" cm="1">
        <f t="array" aca="1" ref="FM38" ca="1">IF(type="M",IF(item_in_plan,IF(AND(show_progress="Yes",item_in_complete),"⚑","◆"),IF(AND(display="Plan vs Base",item_in_base),"◆","")),"")</f>
        <v/>
      </c>
      <c r="FN38" s="41" t="str" cm="1">
        <f t="array" aca="1" ref="FN38" ca="1">IF(type="M",IF(item_in_plan,IF(AND(show_progress="Yes",item_in_complete),"⚑","◆"),IF(AND(display="Plan vs Base",item_in_base),"◆","")),"")</f>
        <v/>
      </c>
      <c r="FO38" s="41" t="str" cm="1">
        <f t="array" aca="1" ref="FO38" ca="1">IF(type="M",IF(item_in_plan,IF(AND(show_progress="Yes",item_in_complete),"⚑","◆"),IF(AND(display="Plan vs Base",item_in_base),"◆","")),"")</f>
        <v/>
      </c>
      <c r="FP38" s="41" t="str" cm="1">
        <f t="array" aca="1" ref="FP38" ca="1">IF(type="M",IF(item_in_plan,IF(AND(show_progress="Yes",item_in_complete),"⚑","◆"),IF(AND(display="Plan vs Base",item_in_base),"◆","")),"")</f>
        <v/>
      </c>
      <c r="FQ38" s="41" t="str" cm="1">
        <f t="array" aca="1" ref="FQ38" ca="1">IF(type="M",IF(item_in_plan,IF(AND(show_progress="Yes",item_in_complete),"⚑","◆"),IF(AND(display="Plan vs Base",item_in_base),"◆","")),"")</f>
        <v/>
      </c>
      <c r="FR38" s="41" t="str" cm="1">
        <f t="array" aca="1" ref="FR38" ca="1">IF(type="M",IF(item_in_plan,IF(AND(show_progress="Yes",item_in_complete),"⚑","◆"),IF(AND(display="Plan vs Base",item_in_base),"◆","")),"")</f>
        <v/>
      </c>
      <c r="FS38" s="41" t="str" cm="1">
        <f t="array" aca="1" ref="FS38" ca="1">IF(type="M",IF(item_in_plan,IF(AND(show_progress="Yes",item_in_complete),"⚑","◆"),IF(AND(display="Plan vs Base",item_in_base),"◆","")),"")</f>
        <v/>
      </c>
      <c r="FT38" s="41" t="str" cm="1">
        <f t="array" aca="1" ref="FT38" ca="1">IF(type="M",IF(item_in_plan,IF(AND(show_progress="Yes",item_in_complete),"⚑","◆"),IF(AND(display="Plan vs Base",item_in_base),"◆","")),"")</f>
        <v/>
      </c>
      <c r="FU38" s="41" t="str" cm="1">
        <f t="array" aca="1" ref="FU38" ca="1">IF(type="M",IF(item_in_plan,IF(AND(show_progress="Yes",item_in_complete),"⚑","◆"),IF(AND(display="Plan vs Base",item_in_base),"◆","")),"")</f>
        <v/>
      </c>
      <c r="FV38" s="41" t="str" cm="1">
        <f t="array" aca="1" ref="FV38" ca="1">IF(type="M",IF(item_in_plan,IF(AND(show_progress="Yes",item_in_complete),"⚑","◆"),IF(AND(display="Plan vs Base",item_in_base),"◆","")),"")</f>
        <v/>
      </c>
      <c r="FW38" s="41" t="str" cm="1">
        <f t="array" aca="1" ref="FW38" ca="1">IF(type="M",IF(item_in_plan,IF(AND(show_progress="Yes",item_in_complete),"⚑","◆"),IF(AND(display="Plan vs Base",item_in_base),"◆","")),"")</f>
        <v/>
      </c>
      <c r="FX38" s="41" t="str" cm="1">
        <f t="array" aca="1" ref="FX38" ca="1">IF(type="M",IF(item_in_plan,IF(AND(show_progress="Yes",item_in_complete),"⚑","◆"),IF(AND(display="Plan vs Base",item_in_base),"◆","")),"")</f>
        <v/>
      </c>
      <c r="FY38" s="41" t="str" cm="1">
        <f t="array" aca="1" ref="FY38" ca="1">IF(type="M",IF(item_in_plan,IF(AND(show_progress="Yes",item_in_complete),"⚑","◆"),IF(AND(display="Plan vs Base",item_in_base),"◆","")),"")</f>
        <v/>
      </c>
      <c r="FZ38" s="41" t="str" cm="1">
        <f t="array" aca="1" ref="FZ38" ca="1">IF(type="M",IF(item_in_plan,IF(AND(show_progress="Yes",item_in_complete),"⚑","◆"),IF(AND(display="Plan vs Base",item_in_base),"◆","")),"")</f>
        <v/>
      </c>
      <c r="GA38" s="41" t="str" cm="1">
        <f t="array" aca="1" ref="GA38" ca="1">IF(type="M",IF(item_in_plan,IF(AND(show_progress="Yes",item_in_complete),"⚑","◆"),IF(AND(display="Plan vs Base",item_in_base),"◆","")),"")</f>
        <v/>
      </c>
      <c r="GB38" s="41" t="str" cm="1">
        <f t="array" aca="1" ref="GB38" ca="1">IF(type="M",IF(item_in_plan,IF(AND(show_progress="Yes",item_in_complete),"⚑","◆"),IF(AND(display="Plan vs Base",item_in_base),"◆","")),"")</f>
        <v/>
      </c>
      <c r="GC38" s="41" t="str" cm="1">
        <f t="array" aca="1" ref="GC38" ca="1">IF(type="M",IF(item_in_plan,IF(AND(show_progress="Yes",item_in_complete),"⚑","◆"),IF(AND(display="Plan vs Base",item_in_base),"◆","")),"")</f>
        <v/>
      </c>
      <c r="GD38" s="41" t="str" cm="1">
        <f t="array" aca="1" ref="GD38" ca="1">IF(type="M",IF(item_in_plan,IF(AND(show_progress="Yes",item_in_complete),"⚑","◆"),IF(AND(display="Plan vs Base",item_in_base),"◆","")),"")</f>
        <v/>
      </c>
      <c r="GE38" s="41" t="str" cm="1">
        <f t="array" aca="1" ref="GE38" ca="1">IF(type="M",IF(item_in_plan,IF(AND(show_progress="Yes",item_in_complete),"⚑","◆"),IF(AND(display="Plan vs Base",item_in_base),"◆","")),"")</f>
        <v/>
      </c>
      <c r="GF38" s="41" t="str" cm="1">
        <f t="array" aca="1" ref="GF38" ca="1">IF(type="M",IF(item_in_plan,IF(AND(show_progress="Yes",item_in_complete),"⚑","◆"),IF(AND(display="Plan vs Base",item_in_base),"◆","")),"")</f>
        <v/>
      </c>
      <c r="GG38" s="41" t="str" cm="1">
        <f t="array" aca="1" ref="GG38" ca="1">IF(type="M",IF(item_in_plan,IF(AND(show_progress="Yes",item_in_complete),"⚑","◆"),IF(AND(display="Plan vs Base",item_in_base),"◆","")),"")</f>
        <v/>
      </c>
      <c r="GH38" s="41" t="str" cm="1">
        <f t="array" aca="1" ref="GH38" ca="1">IF(type="M",IF(item_in_plan,IF(AND(show_progress="Yes",item_in_complete),"⚑","◆"),IF(AND(display="Plan vs Base",item_in_base),"◆","")),"")</f>
        <v/>
      </c>
      <c r="GI38" s="41" t="str" cm="1">
        <f t="array" aca="1" ref="GI38" ca="1">IF(type="M",IF(item_in_plan,IF(AND(show_progress="Yes",item_in_complete),"⚑","◆"),IF(AND(display="Plan vs Base",item_in_base),"◆","")),"")</f>
        <v/>
      </c>
      <c r="GJ38" s="41" t="str" cm="1">
        <f t="array" aca="1" ref="GJ38" ca="1">IF(type="M",IF(item_in_plan,IF(AND(show_progress="Yes",item_in_complete),"⚑","◆"),IF(AND(display="Plan vs Base",item_in_base),"◆","")),"")</f>
        <v/>
      </c>
      <c r="GK38" s="41" t="str" cm="1">
        <f t="array" aca="1" ref="GK38" ca="1">IF(type="M",IF(item_in_plan,IF(AND(show_progress="Yes",item_in_complete),"⚑","◆"),IF(AND(display="Plan vs Base",item_in_base),"◆","")),"")</f>
        <v/>
      </c>
      <c r="GL38" s="41" t="str" cm="1">
        <f t="array" aca="1" ref="GL38" ca="1">IF(type="M",IF(item_in_plan,IF(AND(show_progress="Yes",item_in_complete),"⚑","◆"),IF(AND(display="Plan vs Base",item_in_base),"◆","")),"")</f>
        <v/>
      </c>
      <c r="GM38" s="41" t="str" cm="1">
        <f t="array" aca="1" ref="GM38" ca="1">IF(type="M",IF(item_in_plan,IF(AND(show_progress="Yes",item_in_complete),"⚑","◆"),IF(AND(display="Plan vs Base",item_in_base),"◆","")),"")</f>
        <v/>
      </c>
      <c r="GN38" s="41" t="str" cm="1">
        <f t="array" aca="1" ref="GN38" ca="1">IF(type="M",IF(item_in_plan,IF(AND(show_progress="Yes",item_in_complete),"⚑","◆"),IF(AND(display="Plan vs Base",item_in_base),"◆","")),"")</f>
        <v/>
      </c>
      <c r="GO38" s="41" t="str" cm="1">
        <f t="array" aca="1" ref="GO38" ca="1">IF(type="M",IF(item_in_plan,IF(AND(show_progress="Yes",item_in_complete),"⚑","◆"),IF(AND(display="Plan vs Base",item_in_base),"◆","")),"")</f>
        <v/>
      </c>
      <c r="GP38" s="41" t="str" cm="1">
        <f t="array" aca="1" ref="GP38" ca="1">IF(type="M",IF(item_in_plan,IF(AND(show_progress="Yes",item_in_complete),"⚑","◆"),IF(AND(display="Plan vs Base",item_in_base),"◆","")),"")</f>
        <v/>
      </c>
      <c r="GQ38" s="41" t="str" cm="1">
        <f t="array" aca="1" ref="GQ38" ca="1">IF(type="M",IF(item_in_plan,IF(AND(show_progress="Yes",item_in_complete),"⚑","◆"),IF(AND(display="Plan vs Base",item_in_base),"◆","")),"")</f>
        <v/>
      </c>
      <c r="GR38" s="41" t="str" cm="1">
        <f t="array" aca="1" ref="GR38" ca="1">IF(type="M",IF(item_in_plan,IF(AND(show_progress="Yes",item_in_complete),"⚑","◆"),IF(AND(display="Plan vs Base",item_in_base),"◆","")),"")</f>
        <v/>
      </c>
      <c r="GS38" s="41" t="str" cm="1">
        <f t="array" aca="1" ref="GS38" ca="1">IF(type="M",IF(item_in_plan,IF(AND(show_progress="Yes",item_in_complete),"⚑","◆"),IF(AND(display="Plan vs Base",item_in_base),"◆","")),"")</f>
        <v/>
      </c>
      <c r="GT38" s="41" t="str" cm="1">
        <f t="array" aca="1" ref="GT38" ca="1">IF(type="M",IF(item_in_plan,IF(AND(show_progress="Yes",item_in_complete),"⚑","◆"),IF(AND(display="Plan vs Base",item_in_base),"◆","")),"")</f>
        <v/>
      </c>
      <c r="GU38" s="41" t="str" cm="1">
        <f t="array" aca="1" ref="GU38" ca="1">IF(type="M",IF(item_in_plan,IF(AND(show_progress="Yes",item_in_complete),"⚑","◆"),IF(AND(display="Plan vs Base",item_in_base),"◆","")),"")</f>
        <v/>
      </c>
      <c r="GV38" s="41" t="str" cm="1">
        <f t="array" aca="1" ref="GV38" ca="1">IF(type="M",IF(item_in_plan,IF(AND(show_progress="Yes",item_in_complete),"⚑","◆"),IF(AND(display="Plan vs Base",item_in_base),"◆","")),"")</f>
        <v/>
      </c>
      <c r="GW38" s="41" t="str" cm="1">
        <f t="array" aca="1" ref="GW38" ca="1">IF(type="M",IF(item_in_plan,IF(AND(show_progress="Yes",item_in_complete),"⚑","◆"),IF(AND(display="Plan vs Base",item_in_base),"◆","")),"")</f>
        <v/>
      </c>
      <c r="GX38" s="41" t="str" cm="1">
        <f t="array" aca="1" ref="GX38" ca="1">IF(type="M",IF(item_in_plan,IF(AND(show_progress="Yes",item_in_complete),"⚑","◆"),IF(AND(display="Plan vs Base",item_in_base),"◆","")),"")</f>
        <v/>
      </c>
      <c r="GY38" s="41" t="str" cm="1">
        <f t="array" aca="1" ref="GY38" ca="1">IF(type="M",IF(item_in_plan,IF(AND(show_progress="Yes",item_in_complete),"⚑","◆"),IF(AND(display="Plan vs Base",item_in_base),"◆","")),"")</f>
        <v/>
      </c>
      <c r="GZ38" s="41" t="str" cm="1">
        <f t="array" aca="1" ref="GZ38" ca="1">IF(type="M",IF(item_in_plan,IF(AND(show_progress="Yes",item_in_complete),"⚑","◆"),IF(AND(display="Plan vs Base",item_in_base),"◆","")),"")</f>
        <v/>
      </c>
    </row>
    <row r="39" spans="1:208" s="34" customFormat="1" ht="12.75">
      <c r="A39" s="81"/>
      <c r="B39" s="42">
        <f t="shared" ca="1" si="9"/>
        <v>25</v>
      </c>
      <c r="C39" s="82">
        <f ca="1">IF(type&lt;&gt;"",IF(ROW(stage_id)=ROW($C$13)+2,1,IF(type="S",MAX(prev_col_range)+1,MAX(prev_col_range))))</f>
        <v>4</v>
      </c>
      <c r="D39" s="83">
        <f ca="1">_xlfn.IFNA(IF(OR(type="T",type="M"),MATCH(role,Setting!$I$9:$I$16,0),-1),-1)</f>
        <v>-1</v>
      </c>
      <c r="E39" s="42" t="s">
        <v>55</v>
      </c>
      <c r="F39" s="41" t="s">
        <v>80</v>
      </c>
      <c r="H39" s="41" t="str">
        <f ca="1">_xlfn.IFNA(INDEX(Setting!$P$9:$P$28,MATCH(team_member,Setting!$N$9:$N$28,0)),"")</f>
        <v/>
      </c>
      <c r="I39" s="41"/>
      <c r="J39" s="43"/>
      <c r="K39" s="99">
        <v>44907</v>
      </c>
      <c r="L39" s="71"/>
      <c r="M39" s="91"/>
      <c r="N39" s="72" t="str">
        <f t="shared" ca="1" si="10"/>
        <v/>
      </c>
      <c r="O39" s="73" t="str" cm="1">
        <f t="array" aca="1" ref="O39" ca="1">IFERROR("("&amp;d.type&amp;") "&amp;IF(LEN(d.name)&gt;7,LEFT(d.name,7)&amp;"…",d.name),"")</f>
        <v/>
      </c>
      <c r="P39" s="79" t="s">
        <v>54</v>
      </c>
      <c r="Q39" s="92"/>
      <c r="R39" s="94">
        <v>12</v>
      </c>
      <c r="S39" s="70" cm="1">
        <f t="array" aca="1" ref="S39" ca="1">IFERROR(IF(ind.start&gt;0,ind.start,IF(ind.end&lt;&gt;"",plan_start_calculation,IF(d.id&lt;&gt;"",IF(OR(d.conn="FS",d.conn=""),fs_calculation,IF(d.conn="SS",ss_calculation,plan_start_calculation)),""))),"")</f>
        <v>44907</v>
      </c>
      <c r="T39" s="71" cm="1">
        <f t="array" aca="1" ref="T39" ca="1">IFERROR(IF(ind.start&lt;&gt;"",plan_end_calculation,IF(ind.end&lt;&gt;"",ind.end,IF(d.id&lt;&gt;"",IF(d.conn="SF",sf_calculation,IF(d.conn="FF",ff_calculation,plan_end_calculation)),""))),"")</f>
        <v>44918</v>
      </c>
      <c r="U39" s="93">
        <v>44907</v>
      </c>
      <c r="V39" s="93">
        <v>44918</v>
      </c>
      <c r="W39" s="97">
        <v>1</v>
      </c>
      <c r="X39" s="41" t="str" cm="1">
        <f t="array" aca="1" ref="X39" ca="1">IF(type="M",IF(item_in_plan,IF(AND(show_progress="Yes",item_in_complete),"⚑","◆"),IF(AND(display="Plan vs Base",item_in_base),"◆","")),"")</f>
        <v/>
      </c>
      <c r="Y39" s="41" t="str" cm="1">
        <f t="array" aca="1" ref="Y39" ca="1">IF(type="M",IF(item_in_plan,IF(AND(show_progress="Yes",item_in_complete),"⚑","◆"),IF(AND(display="Plan vs Base",item_in_base),"◆","")),"")</f>
        <v/>
      </c>
      <c r="Z39" s="41" t="str" cm="1">
        <f t="array" aca="1" ref="Z39" ca="1">IF(type="M",IF(item_in_plan,IF(AND(show_progress="Yes",item_in_complete),"⚑","◆"),IF(AND(display="Plan vs Base",item_in_base),"◆","")),"")</f>
        <v/>
      </c>
      <c r="AA39" s="41" t="str" cm="1">
        <f t="array" aca="1" ref="AA39" ca="1">IF(type="M",IF(item_in_plan,IF(AND(show_progress="Yes",item_in_complete),"⚑","◆"),IF(AND(display="Plan vs Base",item_in_base),"◆","")),"")</f>
        <v/>
      </c>
      <c r="AB39" s="41" t="str" cm="1">
        <f t="array" aca="1" ref="AB39" ca="1">IF(type="M",IF(item_in_plan,IF(AND(show_progress="Yes",item_in_complete),"⚑","◆"),IF(AND(display="Plan vs Base",item_in_base),"◆","")),"")</f>
        <v/>
      </c>
      <c r="AC39" s="41" t="str" cm="1">
        <f t="array" aca="1" ref="AC39" ca="1">IF(type="M",IF(item_in_plan,IF(AND(show_progress="Yes",item_in_complete),"⚑","◆"),IF(AND(display="Plan vs Base",item_in_base),"◆","")),"")</f>
        <v/>
      </c>
      <c r="AD39" s="41" t="str" cm="1">
        <f t="array" aca="1" ref="AD39" ca="1">IF(type="M",IF(item_in_plan,IF(AND(show_progress="Yes",item_in_complete),"⚑","◆"),IF(AND(display="Plan vs Base",item_in_base),"◆","")),"")</f>
        <v/>
      </c>
      <c r="AE39" s="41" t="str" cm="1">
        <f t="array" aca="1" ref="AE39" ca="1">IF(type="M",IF(item_in_plan,IF(AND(show_progress="Yes",item_in_complete),"⚑","◆"),IF(AND(display="Plan vs Base",item_in_base),"◆","")),"")</f>
        <v/>
      </c>
      <c r="AF39" s="41" t="str" cm="1">
        <f t="array" aca="1" ref="AF39" ca="1">IF(type="M",IF(item_in_plan,IF(AND(show_progress="Yes",item_in_complete),"⚑","◆"),IF(AND(display="Plan vs Base",item_in_base),"◆","")),"")</f>
        <v/>
      </c>
      <c r="AG39" s="41" t="str" cm="1">
        <f t="array" aca="1" ref="AG39" ca="1">IF(type="M",IF(item_in_plan,IF(AND(show_progress="Yes",item_in_complete),"⚑","◆"),IF(AND(display="Plan vs Base",item_in_base),"◆","")),"")</f>
        <v/>
      </c>
      <c r="AH39" s="41" t="str" cm="1">
        <f t="array" aca="1" ref="AH39" ca="1">IF(type="M",IF(item_in_plan,IF(AND(show_progress="Yes",item_in_complete),"⚑","◆"),IF(AND(display="Plan vs Base",item_in_base),"◆","")),"")</f>
        <v/>
      </c>
      <c r="AI39" s="41" t="str" cm="1">
        <f t="array" aca="1" ref="AI39" ca="1">IF(type="M",IF(item_in_plan,IF(AND(show_progress="Yes",item_in_complete),"⚑","◆"),IF(AND(display="Plan vs Base",item_in_base),"◆","")),"")</f>
        <v/>
      </c>
      <c r="AJ39" s="41" t="str" cm="1">
        <f t="array" aca="1" ref="AJ39" ca="1">IF(type="M",IF(item_in_plan,IF(AND(show_progress="Yes",item_in_complete),"⚑","◆"),IF(AND(display="Plan vs Base",item_in_base),"◆","")),"")</f>
        <v/>
      </c>
      <c r="AK39" s="41" t="str" cm="1">
        <f t="array" aca="1" ref="AK39" ca="1">IF(type="M",IF(item_in_plan,IF(AND(show_progress="Yes",item_in_complete),"⚑","◆"),IF(AND(display="Plan vs Base",item_in_base),"◆","")),"")</f>
        <v/>
      </c>
      <c r="AL39" s="41" t="str" cm="1">
        <f t="array" aca="1" ref="AL39" ca="1">IF(type="M",IF(item_in_plan,IF(AND(show_progress="Yes",item_in_complete),"⚑","◆"),IF(AND(display="Plan vs Base",item_in_base),"◆","")),"")</f>
        <v/>
      </c>
      <c r="AM39" s="41" t="str" cm="1">
        <f t="array" aca="1" ref="AM39" ca="1">IF(type="M",IF(item_in_plan,IF(AND(show_progress="Yes",item_in_complete),"⚑","◆"),IF(AND(display="Plan vs Base",item_in_base),"◆","")),"")</f>
        <v/>
      </c>
      <c r="AN39" s="41" t="str" cm="1">
        <f t="array" aca="1" ref="AN39" ca="1">IF(type="M",IF(item_in_plan,IF(AND(show_progress="Yes",item_in_complete),"⚑","◆"),IF(AND(display="Plan vs Base",item_in_base),"◆","")),"")</f>
        <v/>
      </c>
      <c r="AO39" s="41" t="str" cm="1">
        <f t="array" aca="1" ref="AO39" ca="1">IF(type="M",IF(item_in_plan,IF(AND(show_progress="Yes",item_in_complete),"⚑","◆"),IF(AND(display="Plan vs Base",item_in_base),"◆","")),"")</f>
        <v/>
      </c>
      <c r="AP39" s="41" t="str" cm="1">
        <f t="array" aca="1" ref="AP39" ca="1">IF(type="M",IF(item_in_plan,IF(AND(show_progress="Yes",item_in_complete),"⚑","◆"),IF(AND(display="Plan vs Base",item_in_base),"◆","")),"")</f>
        <v/>
      </c>
      <c r="AQ39" s="41" t="str" cm="1">
        <f t="array" aca="1" ref="AQ39" ca="1">IF(type="M",IF(item_in_plan,IF(AND(show_progress="Yes",item_in_complete),"⚑","◆"),IF(AND(display="Plan vs Base",item_in_base),"◆","")),"")</f>
        <v/>
      </c>
      <c r="AR39" s="41" t="str" cm="1">
        <f t="array" aca="1" ref="AR39" ca="1">IF(type="M",IF(item_in_plan,IF(AND(show_progress="Yes",item_in_complete),"⚑","◆"),IF(AND(display="Plan vs Base",item_in_base),"◆","")),"")</f>
        <v/>
      </c>
      <c r="AS39" s="41" t="str" cm="1">
        <f t="array" aca="1" ref="AS39" ca="1">IF(type="M",IF(item_in_plan,IF(AND(show_progress="Yes",item_in_complete),"⚑","◆"),IF(AND(display="Plan vs Base",item_in_base),"◆","")),"")</f>
        <v/>
      </c>
      <c r="AT39" s="41" t="str" cm="1">
        <f t="array" aca="1" ref="AT39" ca="1">IF(type="M",IF(item_in_plan,IF(AND(show_progress="Yes",item_in_complete),"⚑","◆"),IF(AND(display="Plan vs Base",item_in_base),"◆","")),"")</f>
        <v/>
      </c>
      <c r="AU39" s="41" t="str" cm="1">
        <f t="array" aca="1" ref="AU39" ca="1">IF(type="M",IF(item_in_plan,IF(AND(show_progress="Yes",item_in_complete),"⚑","◆"),IF(AND(display="Plan vs Base",item_in_base),"◆","")),"")</f>
        <v/>
      </c>
      <c r="AV39" s="41" t="str" cm="1">
        <f t="array" aca="1" ref="AV39" ca="1">IF(type="M",IF(item_in_plan,IF(AND(show_progress="Yes",item_in_complete),"⚑","◆"),IF(AND(display="Plan vs Base",item_in_base),"◆","")),"")</f>
        <v/>
      </c>
      <c r="AW39" s="41" t="str" cm="1">
        <f t="array" aca="1" ref="AW39" ca="1">IF(type="M",IF(item_in_plan,IF(AND(show_progress="Yes",item_in_complete),"⚑","◆"),IF(AND(display="Plan vs Base",item_in_base),"◆","")),"")</f>
        <v/>
      </c>
      <c r="AX39" s="41" t="str" cm="1">
        <f t="array" aca="1" ref="AX39" ca="1">IF(type="M",IF(item_in_plan,IF(AND(show_progress="Yes",item_in_complete),"⚑","◆"),IF(AND(display="Plan vs Base",item_in_base),"◆","")),"")</f>
        <v/>
      </c>
      <c r="AY39" s="41" t="str" cm="1">
        <f t="array" aca="1" ref="AY39" ca="1">IF(type="M",IF(item_in_plan,IF(AND(show_progress="Yes",item_in_complete),"⚑","◆"),IF(AND(display="Plan vs Base",item_in_base),"◆","")),"")</f>
        <v/>
      </c>
      <c r="AZ39" s="41" t="str" cm="1">
        <f t="array" aca="1" ref="AZ39" ca="1">IF(type="M",IF(item_in_plan,IF(AND(show_progress="Yes",item_in_complete),"⚑","◆"),IF(AND(display="Plan vs Base",item_in_base),"◆","")),"")</f>
        <v/>
      </c>
      <c r="BA39" s="41" t="str" cm="1">
        <f t="array" aca="1" ref="BA39" ca="1">IF(type="M",IF(item_in_plan,IF(AND(show_progress="Yes",item_in_complete),"⚑","◆"),IF(AND(display="Plan vs Base",item_in_base),"◆","")),"")</f>
        <v/>
      </c>
      <c r="BB39" s="41" t="str" cm="1">
        <f t="array" aca="1" ref="BB39" ca="1">IF(type="M",IF(item_in_plan,IF(AND(show_progress="Yes",item_in_complete),"⚑","◆"),IF(AND(display="Plan vs Base",item_in_base),"◆","")),"")</f>
        <v/>
      </c>
      <c r="BC39" s="41" t="str" cm="1">
        <f t="array" aca="1" ref="BC39" ca="1">IF(type="M",IF(item_in_plan,IF(AND(show_progress="Yes",item_in_complete),"⚑","◆"),IF(AND(display="Plan vs Base",item_in_base),"◆","")),"")</f>
        <v/>
      </c>
      <c r="BD39" s="41" t="str" cm="1">
        <f t="array" aca="1" ref="BD39" ca="1">IF(type="M",IF(item_in_plan,IF(AND(show_progress="Yes",item_in_complete),"⚑","◆"),IF(AND(display="Plan vs Base",item_in_base),"◆","")),"")</f>
        <v/>
      </c>
      <c r="BE39" s="41" t="str" cm="1">
        <f t="array" aca="1" ref="BE39" ca="1">IF(type="M",IF(item_in_plan,IF(AND(show_progress="Yes",item_in_complete),"⚑","◆"),IF(AND(display="Plan vs Base",item_in_base),"◆","")),"")</f>
        <v/>
      </c>
      <c r="BF39" s="41" t="str" cm="1">
        <f t="array" aca="1" ref="BF39" ca="1">IF(type="M",IF(item_in_plan,IF(AND(show_progress="Yes",item_in_complete),"⚑","◆"),IF(AND(display="Plan vs Base",item_in_base),"◆","")),"")</f>
        <v/>
      </c>
      <c r="BG39" s="41" t="str" cm="1">
        <f t="array" aca="1" ref="BG39" ca="1">IF(type="M",IF(item_in_plan,IF(AND(show_progress="Yes",item_in_complete),"⚑","◆"),IF(AND(display="Plan vs Base",item_in_base),"◆","")),"")</f>
        <v/>
      </c>
      <c r="BH39" s="41" t="str" cm="1">
        <f t="array" aca="1" ref="BH39" ca="1">IF(type="M",IF(item_in_plan,IF(AND(show_progress="Yes",item_in_complete),"⚑","◆"),IF(AND(display="Plan vs Base",item_in_base),"◆","")),"")</f>
        <v/>
      </c>
      <c r="BI39" s="41" t="str" cm="1">
        <f t="array" aca="1" ref="BI39" ca="1">IF(type="M",IF(item_in_plan,IF(AND(show_progress="Yes",item_in_complete),"⚑","◆"),IF(AND(display="Plan vs Base",item_in_base),"◆","")),"")</f>
        <v/>
      </c>
      <c r="BJ39" s="41" t="str" cm="1">
        <f t="array" aca="1" ref="BJ39" ca="1">IF(type="M",IF(item_in_plan,IF(AND(show_progress="Yes",item_in_complete),"⚑","◆"),IF(AND(display="Plan vs Base",item_in_base),"◆","")),"")</f>
        <v/>
      </c>
      <c r="BK39" s="41" t="str" cm="1">
        <f t="array" aca="1" ref="BK39" ca="1">IF(type="M",IF(item_in_plan,IF(AND(show_progress="Yes",item_in_complete),"⚑","◆"),IF(AND(display="Plan vs Base",item_in_base),"◆","")),"")</f>
        <v/>
      </c>
      <c r="BL39" s="41" t="str" cm="1">
        <f t="array" aca="1" ref="BL39" ca="1">IF(type="M",IF(item_in_plan,IF(AND(show_progress="Yes",item_in_complete),"⚑","◆"),IF(AND(display="Plan vs Base",item_in_base),"◆","")),"")</f>
        <v/>
      </c>
      <c r="BM39" s="41" t="str" cm="1">
        <f t="array" aca="1" ref="BM39" ca="1">IF(type="M",IF(item_in_plan,IF(AND(show_progress="Yes",item_in_complete),"⚑","◆"),IF(AND(display="Plan vs Base",item_in_base),"◆","")),"")</f>
        <v/>
      </c>
      <c r="BN39" s="41" t="str" cm="1">
        <f t="array" aca="1" ref="BN39" ca="1">IF(type="M",IF(item_in_plan,IF(AND(show_progress="Yes",item_in_complete),"⚑","◆"),IF(AND(display="Plan vs Base",item_in_base),"◆","")),"")</f>
        <v/>
      </c>
      <c r="BO39" s="41" t="str" cm="1">
        <f t="array" aca="1" ref="BO39" ca="1">IF(type="M",IF(item_in_plan,IF(AND(show_progress="Yes",item_in_complete),"⚑","◆"),IF(AND(display="Plan vs Base",item_in_base),"◆","")),"")</f>
        <v/>
      </c>
      <c r="BP39" s="41" t="str" cm="1">
        <f t="array" aca="1" ref="BP39" ca="1">IF(type="M",IF(item_in_plan,IF(AND(show_progress="Yes",item_in_complete),"⚑","◆"),IF(AND(display="Plan vs Base",item_in_base),"◆","")),"")</f>
        <v/>
      </c>
      <c r="BQ39" s="41" t="str" cm="1">
        <f t="array" aca="1" ref="BQ39" ca="1">IF(type="M",IF(item_in_plan,IF(AND(show_progress="Yes",item_in_complete),"⚑","◆"),IF(AND(display="Plan vs Base",item_in_base),"◆","")),"")</f>
        <v/>
      </c>
      <c r="BR39" s="41" t="str" cm="1">
        <f t="array" aca="1" ref="BR39" ca="1">IF(type="M",IF(item_in_plan,IF(AND(show_progress="Yes",item_in_complete),"⚑","◆"),IF(AND(display="Plan vs Base",item_in_base),"◆","")),"")</f>
        <v/>
      </c>
      <c r="BS39" s="41" t="str" cm="1">
        <f t="array" aca="1" ref="BS39" ca="1">IF(type="M",IF(item_in_plan,IF(AND(show_progress="Yes",item_in_complete),"⚑","◆"),IF(AND(display="Plan vs Base",item_in_base),"◆","")),"")</f>
        <v/>
      </c>
      <c r="BT39" s="41" t="str" cm="1">
        <f t="array" aca="1" ref="BT39" ca="1">IF(type="M",IF(item_in_plan,IF(AND(show_progress="Yes",item_in_complete),"⚑","◆"),IF(AND(display="Plan vs Base",item_in_base),"◆","")),"")</f>
        <v/>
      </c>
      <c r="BU39" s="41" t="str" cm="1">
        <f t="array" aca="1" ref="BU39" ca="1">IF(type="M",IF(item_in_plan,IF(AND(show_progress="Yes",item_in_complete),"⚑","◆"),IF(AND(display="Plan vs Base",item_in_base),"◆","")),"")</f>
        <v/>
      </c>
      <c r="BV39" s="41" t="str" cm="1">
        <f t="array" aca="1" ref="BV39" ca="1">IF(type="M",IF(item_in_plan,IF(AND(show_progress="Yes",item_in_complete),"⚑","◆"),IF(AND(display="Plan vs Base",item_in_base),"◆","")),"")</f>
        <v/>
      </c>
      <c r="BW39" s="41" t="str" cm="1">
        <f t="array" aca="1" ref="BW39" ca="1">IF(type="M",IF(item_in_plan,IF(AND(show_progress="Yes",item_in_complete),"⚑","◆"),IF(AND(display="Plan vs Base",item_in_base),"◆","")),"")</f>
        <v/>
      </c>
      <c r="BX39" s="41" t="str" cm="1">
        <f t="array" aca="1" ref="BX39" ca="1">IF(type="M",IF(item_in_plan,IF(AND(show_progress="Yes",item_in_complete),"⚑","◆"),IF(AND(display="Plan vs Base",item_in_base),"◆","")),"")</f>
        <v/>
      </c>
      <c r="BY39" s="41" t="str" cm="1">
        <f t="array" aca="1" ref="BY39" ca="1">IF(type="M",IF(item_in_plan,IF(AND(show_progress="Yes",item_in_complete),"⚑","◆"),IF(AND(display="Plan vs Base",item_in_base),"◆","")),"")</f>
        <v/>
      </c>
      <c r="BZ39" s="41" t="str" cm="1">
        <f t="array" aca="1" ref="BZ39" ca="1">IF(type="M",IF(item_in_plan,IF(AND(show_progress="Yes",item_in_complete),"⚑","◆"),IF(AND(display="Plan vs Base",item_in_base),"◆","")),"")</f>
        <v/>
      </c>
      <c r="CA39" s="41" t="str" cm="1">
        <f t="array" aca="1" ref="CA39" ca="1">IF(type="M",IF(item_in_plan,IF(AND(show_progress="Yes",item_in_complete),"⚑","◆"),IF(AND(display="Plan vs Base",item_in_base),"◆","")),"")</f>
        <v/>
      </c>
      <c r="CB39" s="41" t="str" cm="1">
        <f t="array" aca="1" ref="CB39" ca="1">IF(type="M",IF(item_in_plan,IF(AND(show_progress="Yes",item_in_complete),"⚑","◆"),IF(AND(display="Plan vs Base",item_in_base),"◆","")),"")</f>
        <v/>
      </c>
      <c r="CC39" s="41" t="str" cm="1">
        <f t="array" aca="1" ref="CC39" ca="1">IF(type="M",IF(item_in_plan,IF(AND(show_progress="Yes",item_in_complete),"⚑","◆"),IF(AND(display="Plan vs Base",item_in_base),"◆","")),"")</f>
        <v/>
      </c>
      <c r="CD39" s="41" t="str" cm="1">
        <f t="array" aca="1" ref="CD39" ca="1">IF(type="M",IF(item_in_plan,IF(AND(show_progress="Yes",item_in_complete),"⚑","◆"),IF(AND(display="Plan vs Base",item_in_base),"◆","")),"")</f>
        <v/>
      </c>
      <c r="CE39" s="41" t="str" cm="1">
        <f t="array" aca="1" ref="CE39" ca="1">IF(type="M",IF(item_in_plan,IF(AND(show_progress="Yes",item_in_complete),"⚑","◆"),IF(AND(display="Plan vs Base",item_in_base),"◆","")),"")</f>
        <v/>
      </c>
      <c r="CF39" s="41" t="str" cm="1">
        <f t="array" aca="1" ref="CF39" ca="1">IF(type="M",IF(item_in_plan,IF(AND(show_progress="Yes",item_in_complete),"⚑","◆"),IF(AND(display="Plan vs Base",item_in_base),"◆","")),"")</f>
        <v/>
      </c>
      <c r="CG39" s="41" t="str" cm="1">
        <f t="array" aca="1" ref="CG39" ca="1">IF(type="M",IF(item_in_plan,IF(AND(show_progress="Yes",item_in_complete),"⚑","◆"),IF(AND(display="Plan vs Base",item_in_base),"◆","")),"")</f>
        <v/>
      </c>
      <c r="CH39" s="41" t="str" cm="1">
        <f t="array" aca="1" ref="CH39" ca="1">IF(type="M",IF(item_in_plan,IF(AND(show_progress="Yes",item_in_complete),"⚑","◆"),IF(AND(display="Plan vs Base",item_in_base),"◆","")),"")</f>
        <v/>
      </c>
      <c r="CI39" s="41" t="str" cm="1">
        <f t="array" aca="1" ref="CI39" ca="1">IF(type="M",IF(item_in_plan,IF(AND(show_progress="Yes",item_in_complete),"⚑","◆"),IF(AND(display="Plan vs Base",item_in_base),"◆","")),"")</f>
        <v/>
      </c>
      <c r="CJ39" s="41" t="str" cm="1">
        <f t="array" aca="1" ref="CJ39" ca="1">IF(type="M",IF(item_in_plan,IF(AND(show_progress="Yes",item_in_complete),"⚑","◆"),IF(AND(display="Plan vs Base",item_in_base),"◆","")),"")</f>
        <v/>
      </c>
      <c r="CK39" s="41" t="str" cm="1">
        <f t="array" aca="1" ref="CK39" ca="1">IF(type="M",IF(item_in_plan,IF(AND(show_progress="Yes",item_in_complete),"⚑","◆"),IF(AND(display="Plan vs Base",item_in_base),"◆","")),"")</f>
        <v/>
      </c>
      <c r="CL39" s="41" t="str" cm="1">
        <f t="array" aca="1" ref="CL39" ca="1">IF(type="M",IF(item_in_plan,IF(AND(show_progress="Yes",item_in_complete),"⚑","◆"),IF(AND(display="Plan vs Base",item_in_base),"◆","")),"")</f>
        <v/>
      </c>
      <c r="CM39" s="41" t="str" cm="1">
        <f t="array" aca="1" ref="CM39" ca="1">IF(type="M",IF(item_in_plan,IF(AND(show_progress="Yes",item_in_complete),"⚑","◆"),IF(AND(display="Plan vs Base",item_in_base),"◆","")),"")</f>
        <v/>
      </c>
      <c r="CN39" s="41" t="str" cm="1">
        <f t="array" aca="1" ref="CN39" ca="1">IF(type="M",IF(item_in_plan,IF(AND(show_progress="Yes",item_in_complete),"⚑","◆"),IF(AND(display="Plan vs Base",item_in_base),"◆","")),"")</f>
        <v/>
      </c>
      <c r="CO39" s="41" t="str" cm="1">
        <f t="array" aca="1" ref="CO39" ca="1">IF(type="M",IF(item_in_plan,IF(AND(show_progress="Yes",item_in_complete),"⚑","◆"),IF(AND(display="Plan vs Base",item_in_base),"◆","")),"")</f>
        <v/>
      </c>
      <c r="CP39" s="41" t="str" cm="1">
        <f t="array" aca="1" ref="CP39" ca="1">IF(type="M",IF(item_in_plan,IF(AND(show_progress="Yes",item_in_complete),"⚑","◆"),IF(AND(display="Plan vs Base",item_in_base),"◆","")),"")</f>
        <v/>
      </c>
      <c r="CQ39" s="41" t="str" cm="1">
        <f t="array" aca="1" ref="CQ39" ca="1">IF(type="M",IF(item_in_plan,IF(AND(show_progress="Yes",item_in_complete),"⚑","◆"),IF(AND(display="Plan vs Base",item_in_base),"◆","")),"")</f>
        <v/>
      </c>
      <c r="CR39" s="41" t="str" cm="1">
        <f t="array" aca="1" ref="CR39" ca="1">IF(type="M",IF(item_in_plan,IF(AND(show_progress="Yes",item_in_complete),"⚑","◆"),IF(AND(display="Plan vs Base",item_in_base),"◆","")),"")</f>
        <v/>
      </c>
      <c r="CS39" s="41" t="str" cm="1">
        <f t="array" aca="1" ref="CS39" ca="1">IF(type="M",IF(item_in_plan,IF(AND(show_progress="Yes",item_in_complete),"⚑","◆"),IF(AND(display="Plan vs Base",item_in_base),"◆","")),"")</f>
        <v/>
      </c>
      <c r="CT39" s="41" t="str" cm="1">
        <f t="array" aca="1" ref="CT39" ca="1">IF(type="M",IF(item_in_plan,IF(AND(show_progress="Yes",item_in_complete),"⚑","◆"),IF(AND(display="Plan vs Base",item_in_base),"◆","")),"")</f>
        <v/>
      </c>
      <c r="CU39" s="41" t="str" cm="1">
        <f t="array" aca="1" ref="CU39" ca="1">IF(type="M",IF(item_in_plan,IF(AND(show_progress="Yes",item_in_complete),"⚑","◆"),IF(AND(display="Plan vs Base",item_in_base),"◆","")),"")</f>
        <v/>
      </c>
      <c r="CV39" s="41" t="str" cm="1">
        <f t="array" aca="1" ref="CV39" ca="1">IF(type="M",IF(item_in_plan,IF(AND(show_progress="Yes",item_in_complete),"⚑","◆"),IF(AND(display="Plan vs Base",item_in_base),"◆","")),"")</f>
        <v/>
      </c>
      <c r="CW39" s="41" t="str" cm="1">
        <f t="array" aca="1" ref="CW39" ca="1">IF(type="M",IF(item_in_plan,IF(AND(show_progress="Yes",item_in_complete),"⚑","◆"),IF(AND(display="Plan vs Base",item_in_base),"◆","")),"")</f>
        <v/>
      </c>
      <c r="CX39" s="41" t="str" cm="1">
        <f t="array" aca="1" ref="CX39" ca="1">IF(type="M",IF(item_in_plan,IF(AND(show_progress="Yes",item_in_complete),"⚑","◆"),IF(AND(display="Plan vs Base",item_in_base),"◆","")),"")</f>
        <v/>
      </c>
      <c r="CY39" s="41" t="str" cm="1">
        <f t="array" aca="1" ref="CY39" ca="1">IF(type="M",IF(item_in_plan,IF(AND(show_progress="Yes",item_in_complete),"⚑","◆"),IF(AND(display="Plan vs Base",item_in_base),"◆","")),"")</f>
        <v/>
      </c>
      <c r="CZ39" s="41" t="str" cm="1">
        <f t="array" aca="1" ref="CZ39" ca="1">IF(type="M",IF(item_in_plan,IF(AND(show_progress="Yes",item_in_complete),"⚑","◆"),IF(AND(display="Plan vs Base",item_in_base),"◆","")),"")</f>
        <v/>
      </c>
      <c r="DA39" s="41" t="str" cm="1">
        <f t="array" aca="1" ref="DA39" ca="1">IF(type="M",IF(item_in_plan,IF(AND(show_progress="Yes",item_in_complete),"⚑","◆"),IF(AND(display="Plan vs Base",item_in_base),"◆","")),"")</f>
        <v/>
      </c>
      <c r="DB39" s="41" t="str" cm="1">
        <f t="array" aca="1" ref="DB39" ca="1">IF(type="M",IF(item_in_plan,IF(AND(show_progress="Yes",item_in_complete),"⚑","◆"),IF(AND(display="Plan vs Base",item_in_base),"◆","")),"")</f>
        <v/>
      </c>
      <c r="DC39" s="41" t="str" cm="1">
        <f t="array" aca="1" ref="DC39" ca="1">IF(type="M",IF(item_in_plan,IF(AND(show_progress="Yes",item_in_complete),"⚑","◆"),IF(AND(display="Plan vs Base",item_in_base),"◆","")),"")</f>
        <v/>
      </c>
      <c r="DD39" s="41" t="str" cm="1">
        <f t="array" aca="1" ref="DD39" ca="1">IF(type="M",IF(item_in_plan,IF(AND(show_progress="Yes",item_in_complete),"⚑","◆"),IF(AND(display="Plan vs Base",item_in_base),"◆","")),"")</f>
        <v/>
      </c>
      <c r="DE39" s="41" t="str" cm="1">
        <f t="array" aca="1" ref="DE39" ca="1">IF(type="M",IF(item_in_plan,IF(AND(show_progress="Yes",item_in_complete),"⚑","◆"),IF(AND(display="Plan vs Base",item_in_base),"◆","")),"")</f>
        <v/>
      </c>
      <c r="DF39" s="41" t="str" cm="1">
        <f t="array" aca="1" ref="DF39" ca="1">IF(type="M",IF(item_in_plan,IF(AND(show_progress="Yes",item_in_complete),"⚑","◆"),IF(AND(display="Plan vs Base",item_in_base),"◆","")),"")</f>
        <v/>
      </c>
      <c r="DG39" s="41" t="str" cm="1">
        <f t="array" aca="1" ref="DG39" ca="1">IF(type="M",IF(item_in_plan,IF(AND(show_progress="Yes",item_in_complete),"⚑","◆"),IF(AND(display="Plan vs Base",item_in_base),"◆","")),"")</f>
        <v/>
      </c>
      <c r="DH39" s="41" t="str" cm="1">
        <f t="array" aca="1" ref="DH39" ca="1">IF(type="M",IF(item_in_plan,IF(AND(show_progress="Yes",item_in_complete),"⚑","◆"),IF(AND(display="Plan vs Base",item_in_base),"◆","")),"")</f>
        <v/>
      </c>
      <c r="DI39" s="41" t="str" cm="1">
        <f t="array" aca="1" ref="DI39" ca="1">IF(type="M",IF(item_in_plan,IF(AND(show_progress="Yes",item_in_complete),"⚑","◆"),IF(AND(display="Plan vs Base",item_in_base),"◆","")),"")</f>
        <v/>
      </c>
      <c r="DJ39" s="41" t="str" cm="1">
        <f t="array" aca="1" ref="DJ39" ca="1">IF(type="M",IF(item_in_plan,IF(AND(show_progress="Yes",item_in_complete),"⚑","◆"),IF(AND(display="Plan vs Base",item_in_base),"◆","")),"")</f>
        <v/>
      </c>
      <c r="DK39" s="41" t="str" cm="1">
        <f t="array" aca="1" ref="DK39" ca="1">IF(type="M",IF(item_in_plan,IF(AND(show_progress="Yes",item_in_complete),"⚑","◆"),IF(AND(display="Plan vs Base",item_in_base),"◆","")),"")</f>
        <v/>
      </c>
      <c r="DL39" s="41" t="str" cm="1">
        <f t="array" aca="1" ref="DL39" ca="1">IF(type="M",IF(item_in_plan,IF(AND(show_progress="Yes",item_in_complete),"⚑","◆"),IF(AND(display="Plan vs Base",item_in_base),"◆","")),"")</f>
        <v/>
      </c>
      <c r="DM39" s="41" t="str" cm="1">
        <f t="array" aca="1" ref="DM39" ca="1">IF(type="M",IF(item_in_plan,IF(AND(show_progress="Yes",item_in_complete),"⚑","◆"),IF(AND(display="Plan vs Base",item_in_base),"◆","")),"")</f>
        <v/>
      </c>
      <c r="DN39" s="41" t="str" cm="1">
        <f t="array" aca="1" ref="DN39" ca="1">IF(type="M",IF(item_in_plan,IF(AND(show_progress="Yes",item_in_complete),"⚑","◆"),IF(AND(display="Plan vs Base",item_in_base),"◆","")),"")</f>
        <v/>
      </c>
      <c r="DO39" s="41" t="str" cm="1">
        <f t="array" aca="1" ref="DO39" ca="1">IF(type="M",IF(item_in_plan,IF(AND(show_progress="Yes",item_in_complete),"⚑","◆"),IF(AND(display="Plan vs Base",item_in_base),"◆","")),"")</f>
        <v/>
      </c>
      <c r="DP39" s="41" t="str" cm="1">
        <f t="array" aca="1" ref="DP39" ca="1">IF(type="M",IF(item_in_plan,IF(AND(show_progress="Yes",item_in_complete),"⚑","◆"),IF(AND(display="Plan vs Base",item_in_base),"◆","")),"")</f>
        <v/>
      </c>
      <c r="DQ39" s="41" t="str" cm="1">
        <f t="array" aca="1" ref="DQ39" ca="1">IF(type="M",IF(item_in_plan,IF(AND(show_progress="Yes",item_in_complete),"⚑","◆"),IF(AND(display="Plan vs Base",item_in_base),"◆","")),"")</f>
        <v/>
      </c>
      <c r="DR39" s="41" t="str" cm="1">
        <f t="array" aca="1" ref="DR39" ca="1">IF(type="M",IF(item_in_plan,IF(AND(show_progress="Yes",item_in_complete),"⚑","◆"),IF(AND(display="Plan vs Base",item_in_base),"◆","")),"")</f>
        <v/>
      </c>
      <c r="DS39" s="41" t="str" cm="1">
        <f t="array" aca="1" ref="DS39" ca="1">IF(type="M",IF(item_in_plan,IF(AND(show_progress="Yes",item_in_complete),"⚑","◆"),IF(AND(display="Plan vs Base",item_in_base),"◆","")),"")</f>
        <v/>
      </c>
      <c r="DT39" s="41" t="str" cm="1">
        <f t="array" aca="1" ref="DT39" ca="1">IF(type="M",IF(item_in_plan,IF(AND(show_progress="Yes",item_in_complete),"⚑","◆"),IF(AND(display="Plan vs Base",item_in_base),"◆","")),"")</f>
        <v/>
      </c>
      <c r="DU39" s="41" t="str" cm="1">
        <f t="array" aca="1" ref="DU39" ca="1">IF(type="M",IF(item_in_plan,IF(AND(show_progress="Yes",item_in_complete),"⚑","◆"),IF(AND(display="Plan vs Base",item_in_base),"◆","")),"")</f>
        <v/>
      </c>
      <c r="DV39" s="41" t="str" cm="1">
        <f t="array" aca="1" ref="DV39" ca="1">IF(type="M",IF(item_in_plan,IF(AND(show_progress="Yes",item_in_complete),"⚑","◆"),IF(AND(display="Plan vs Base",item_in_base),"◆","")),"")</f>
        <v/>
      </c>
      <c r="DW39" s="41" t="str" cm="1">
        <f t="array" aca="1" ref="DW39" ca="1">IF(type="M",IF(item_in_plan,IF(AND(show_progress="Yes",item_in_complete),"⚑","◆"),IF(AND(display="Plan vs Base",item_in_base),"◆","")),"")</f>
        <v/>
      </c>
      <c r="DX39" s="41" t="str" cm="1">
        <f t="array" aca="1" ref="DX39" ca="1">IF(type="M",IF(item_in_plan,IF(AND(show_progress="Yes",item_in_complete),"⚑","◆"),IF(AND(display="Plan vs Base",item_in_base),"◆","")),"")</f>
        <v/>
      </c>
      <c r="DY39" s="41" t="str" cm="1">
        <f t="array" aca="1" ref="DY39" ca="1">IF(type="M",IF(item_in_plan,IF(AND(show_progress="Yes",item_in_complete),"⚑","◆"),IF(AND(display="Plan vs Base",item_in_base),"◆","")),"")</f>
        <v/>
      </c>
      <c r="DZ39" s="41" t="str" cm="1">
        <f t="array" aca="1" ref="DZ39" ca="1">IF(type="M",IF(item_in_plan,IF(AND(show_progress="Yes",item_in_complete),"⚑","◆"),IF(AND(display="Plan vs Base",item_in_base),"◆","")),"")</f>
        <v/>
      </c>
      <c r="EA39" s="41" t="str" cm="1">
        <f t="array" aca="1" ref="EA39" ca="1">IF(type="M",IF(item_in_plan,IF(AND(show_progress="Yes",item_in_complete),"⚑","◆"),IF(AND(display="Plan vs Base",item_in_base),"◆","")),"")</f>
        <v/>
      </c>
      <c r="EB39" s="41" t="str" cm="1">
        <f t="array" aca="1" ref="EB39" ca="1">IF(type="M",IF(item_in_plan,IF(AND(show_progress="Yes",item_in_complete),"⚑","◆"),IF(AND(display="Plan vs Base",item_in_base),"◆","")),"")</f>
        <v/>
      </c>
      <c r="EC39" s="41" t="str" cm="1">
        <f t="array" aca="1" ref="EC39" ca="1">IF(type="M",IF(item_in_plan,IF(AND(show_progress="Yes",item_in_complete),"⚑","◆"),IF(AND(display="Plan vs Base",item_in_base),"◆","")),"")</f>
        <v/>
      </c>
      <c r="ED39" s="41" t="str" cm="1">
        <f t="array" aca="1" ref="ED39" ca="1">IF(type="M",IF(item_in_plan,IF(AND(show_progress="Yes",item_in_complete),"⚑","◆"),IF(AND(display="Plan vs Base",item_in_base),"◆","")),"")</f>
        <v/>
      </c>
      <c r="EE39" s="41" t="str" cm="1">
        <f t="array" aca="1" ref="EE39" ca="1">IF(type="M",IF(item_in_plan,IF(AND(show_progress="Yes",item_in_complete),"⚑","◆"),IF(AND(display="Plan vs Base",item_in_base),"◆","")),"")</f>
        <v/>
      </c>
      <c r="EF39" s="41" t="str" cm="1">
        <f t="array" aca="1" ref="EF39" ca="1">IF(type="M",IF(item_in_plan,IF(AND(show_progress="Yes",item_in_complete),"⚑","◆"),IF(AND(display="Plan vs Base",item_in_base),"◆","")),"")</f>
        <v/>
      </c>
      <c r="EG39" s="41" t="str" cm="1">
        <f t="array" aca="1" ref="EG39" ca="1">IF(type="M",IF(item_in_plan,IF(AND(show_progress="Yes",item_in_complete),"⚑","◆"),IF(AND(display="Plan vs Base",item_in_base),"◆","")),"")</f>
        <v/>
      </c>
      <c r="EH39" s="41" t="str" cm="1">
        <f t="array" aca="1" ref="EH39" ca="1">IF(type="M",IF(item_in_plan,IF(AND(show_progress="Yes",item_in_complete),"⚑","◆"),IF(AND(display="Plan vs Base",item_in_base),"◆","")),"")</f>
        <v/>
      </c>
      <c r="EI39" s="41" t="str" cm="1">
        <f t="array" aca="1" ref="EI39" ca="1">IF(type="M",IF(item_in_plan,IF(AND(show_progress="Yes",item_in_complete),"⚑","◆"),IF(AND(display="Plan vs Base",item_in_base),"◆","")),"")</f>
        <v/>
      </c>
      <c r="EJ39" s="41" t="str" cm="1">
        <f t="array" aca="1" ref="EJ39" ca="1">IF(type="M",IF(item_in_plan,IF(AND(show_progress="Yes",item_in_complete),"⚑","◆"),IF(AND(display="Plan vs Base",item_in_base),"◆","")),"")</f>
        <v/>
      </c>
      <c r="EK39" s="41" t="str" cm="1">
        <f t="array" aca="1" ref="EK39" ca="1">IF(type="M",IF(item_in_plan,IF(AND(show_progress="Yes",item_in_complete),"⚑","◆"),IF(AND(display="Plan vs Base",item_in_base),"◆","")),"")</f>
        <v/>
      </c>
      <c r="EL39" s="41" t="str" cm="1">
        <f t="array" aca="1" ref="EL39" ca="1">IF(type="M",IF(item_in_plan,IF(AND(show_progress="Yes",item_in_complete),"⚑","◆"),IF(AND(display="Plan vs Base",item_in_base),"◆","")),"")</f>
        <v/>
      </c>
      <c r="EM39" s="41" t="str" cm="1">
        <f t="array" aca="1" ref="EM39" ca="1">IF(type="M",IF(item_in_plan,IF(AND(show_progress="Yes",item_in_complete),"⚑","◆"),IF(AND(display="Plan vs Base",item_in_base),"◆","")),"")</f>
        <v/>
      </c>
      <c r="EN39" s="41" t="str" cm="1">
        <f t="array" aca="1" ref="EN39" ca="1">IF(type="M",IF(item_in_plan,IF(AND(show_progress="Yes",item_in_complete),"⚑","◆"),IF(AND(display="Plan vs Base",item_in_base),"◆","")),"")</f>
        <v/>
      </c>
      <c r="EO39" s="41" t="str" cm="1">
        <f t="array" aca="1" ref="EO39" ca="1">IF(type="M",IF(item_in_plan,IF(AND(show_progress="Yes",item_in_complete),"⚑","◆"),IF(AND(display="Plan vs Base",item_in_base),"◆","")),"")</f>
        <v/>
      </c>
      <c r="EP39" s="41" t="str" cm="1">
        <f t="array" aca="1" ref="EP39" ca="1">IF(type="M",IF(item_in_plan,IF(AND(show_progress="Yes",item_in_complete),"⚑","◆"),IF(AND(display="Plan vs Base",item_in_base),"◆","")),"")</f>
        <v/>
      </c>
      <c r="EQ39" s="41" t="str" cm="1">
        <f t="array" aca="1" ref="EQ39" ca="1">IF(type="M",IF(item_in_plan,IF(AND(show_progress="Yes",item_in_complete),"⚑","◆"),IF(AND(display="Plan vs Base",item_in_base),"◆","")),"")</f>
        <v/>
      </c>
      <c r="ER39" s="41" t="str" cm="1">
        <f t="array" aca="1" ref="ER39" ca="1">IF(type="M",IF(item_in_plan,IF(AND(show_progress="Yes",item_in_complete),"⚑","◆"),IF(AND(display="Plan vs Base",item_in_base),"◆","")),"")</f>
        <v/>
      </c>
      <c r="ES39" s="41" t="str" cm="1">
        <f t="array" aca="1" ref="ES39" ca="1">IF(type="M",IF(item_in_plan,IF(AND(show_progress="Yes",item_in_complete),"⚑","◆"),IF(AND(display="Plan vs Base",item_in_base),"◆","")),"")</f>
        <v/>
      </c>
      <c r="ET39" s="41" t="str" cm="1">
        <f t="array" aca="1" ref="ET39" ca="1">IF(type="M",IF(item_in_plan,IF(AND(show_progress="Yes",item_in_complete),"⚑","◆"),IF(AND(display="Plan vs Base",item_in_base),"◆","")),"")</f>
        <v/>
      </c>
      <c r="EU39" s="41" t="str" cm="1">
        <f t="array" aca="1" ref="EU39" ca="1">IF(type="M",IF(item_in_plan,IF(AND(show_progress="Yes",item_in_complete),"⚑","◆"),IF(AND(display="Plan vs Base",item_in_base),"◆","")),"")</f>
        <v/>
      </c>
      <c r="EV39" s="41" t="str" cm="1">
        <f t="array" aca="1" ref="EV39" ca="1">IF(type="M",IF(item_in_plan,IF(AND(show_progress="Yes",item_in_complete),"⚑","◆"),IF(AND(display="Plan vs Base",item_in_base),"◆","")),"")</f>
        <v/>
      </c>
      <c r="EW39" s="41" t="str" cm="1">
        <f t="array" aca="1" ref="EW39" ca="1">IF(type="M",IF(item_in_plan,IF(AND(show_progress="Yes",item_in_complete),"⚑","◆"),IF(AND(display="Plan vs Base",item_in_base),"◆","")),"")</f>
        <v/>
      </c>
      <c r="EX39" s="41" t="str" cm="1">
        <f t="array" aca="1" ref="EX39" ca="1">IF(type="M",IF(item_in_plan,IF(AND(show_progress="Yes",item_in_complete),"⚑","◆"),IF(AND(display="Plan vs Base",item_in_base),"◆","")),"")</f>
        <v/>
      </c>
      <c r="EY39" s="41" t="str" cm="1">
        <f t="array" aca="1" ref="EY39" ca="1">IF(type="M",IF(item_in_plan,IF(AND(show_progress="Yes",item_in_complete),"⚑","◆"),IF(AND(display="Plan vs Base",item_in_base),"◆","")),"")</f>
        <v/>
      </c>
      <c r="EZ39" s="41" t="str" cm="1">
        <f t="array" aca="1" ref="EZ39" ca="1">IF(type="M",IF(item_in_plan,IF(AND(show_progress="Yes",item_in_complete),"⚑","◆"),IF(AND(display="Plan vs Base",item_in_base),"◆","")),"")</f>
        <v/>
      </c>
      <c r="FA39" s="41" t="str" cm="1">
        <f t="array" aca="1" ref="FA39" ca="1">IF(type="M",IF(item_in_plan,IF(AND(show_progress="Yes",item_in_complete),"⚑","◆"),IF(AND(display="Plan vs Base",item_in_base),"◆","")),"")</f>
        <v/>
      </c>
      <c r="FB39" s="41" t="str" cm="1">
        <f t="array" aca="1" ref="FB39" ca="1">IF(type="M",IF(item_in_plan,IF(AND(show_progress="Yes",item_in_complete),"⚑","◆"),IF(AND(display="Plan vs Base",item_in_base),"◆","")),"")</f>
        <v/>
      </c>
      <c r="FC39" s="41" t="str" cm="1">
        <f t="array" aca="1" ref="FC39" ca="1">IF(type="M",IF(item_in_plan,IF(AND(show_progress="Yes",item_in_complete),"⚑","◆"),IF(AND(display="Plan vs Base",item_in_base),"◆","")),"")</f>
        <v/>
      </c>
      <c r="FD39" s="41" t="str" cm="1">
        <f t="array" aca="1" ref="FD39" ca="1">IF(type="M",IF(item_in_plan,IF(AND(show_progress="Yes",item_in_complete),"⚑","◆"),IF(AND(display="Plan vs Base",item_in_base),"◆","")),"")</f>
        <v/>
      </c>
      <c r="FE39" s="41" t="str" cm="1">
        <f t="array" aca="1" ref="FE39" ca="1">IF(type="M",IF(item_in_plan,IF(AND(show_progress="Yes",item_in_complete),"⚑","◆"),IF(AND(display="Plan vs Base",item_in_base),"◆","")),"")</f>
        <v/>
      </c>
      <c r="FF39" s="41" t="str" cm="1">
        <f t="array" aca="1" ref="FF39" ca="1">IF(type="M",IF(item_in_plan,IF(AND(show_progress="Yes",item_in_complete),"⚑","◆"),IF(AND(display="Plan vs Base",item_in_base),"◆","")),"")</f>
        <v/>
      </c>
      <c r="FG39" s="41" t="str" cm="1">
        <f t="array" aca="1" ref="FG39" ca="1">IF(type="M",IF(item_in_plan,IF(AND(show_progress="Yes",item_in_complete),"⚑","◆"),IF(AND(display="Plan vs Base",item_in_base),"◆","")),"")</f>
        <v/>
      </c>
      <c r="FH39" s="41" t="str" cm="1">
        <f t="array" aca="1" ref="FH39" ca="1">IF(type="M",IF(item_in_plan,IF(AND(show_progress="Yes",item_in_complete),"⚑","◆"),IF(AND(display="Plan vs Base",item_in_base),"◆","")),"")</f>
        <v/>
      </c>
      <c r="FI39" s="41" t="str" cm="1">
        <f t="array" aca="1" ref="FI39" ca="1">IF(type="M",IF(item_in_plan,IF(AND(show_progress="Yes",item_in_complete),"⚑","◆"),IF(AND(display="Plan vs Base",item_in_base),"◆","")),"")</f>
        <v/>
      </c>
      <c r="FJ39" s="41" t="str" cm="1">
        <f t="array" aca="1" ref="FJ39" ca="1">IF(type="M",IF(item_in_plan,IF(AND(show_progress="Yes",item_in_complete),"⚑","◆"),IF(AND(display="Plan vs Base",item_in_base),"◆","")),"")</f>
        <v/>
      </c>
      <c r="FK39" s="41" t="str" cm="1">
        <f t="array" aca="1" ref="FK39" ca="1">IF(type="M",IF(item_in_plan,IF(AND(show_progress="Yes",item_in_complete),"⚑","◆"),IF(AND(display="Plan vs Base",item_in_base),"◆","")),"")</f>
        <v/>
      </c>
      <c r="FL39" s="41" t="str" cm="1">
        <f t="array" aca="1" ref="FL39" ca="1">IF(type="M",IF(item_in_plan,IF(AND(show_progress="Yes",item_in_complete),"⚑","◆"),IF(AND(display="Plan vs Base",item_in_base),"◆","")),"")</f>
        <v/>
      </c>
      <c r="FM39" s="41" t="str" cm="1">
        <f t="array" aca="1" ref="FM39" ca="1">IF(type="M",IF(item_in_plan,IF(AND(show_progress="Yes",item_in_complete),"⚑","◆"),IF(AND(display="Plan vs Base",item_in_base),"◆","")),"")</f>
        <v/>
      </c>
      <c r="FN39" s="41" t="str" cm="1">
        <f t="array" aca="1" ref="FN39" ca="1">IF(type="M",IF(item_in_plan,IF(AND(show_progress="Yes",item_in_complete),"⚑","◆"),IF(AND(display="Plan vs Base",item_in_base),"◆","")),"")</f>
        <v/>
      </c>
      <c r="FO39" s="41" t="str" cm="1">
        <f t="array" aca="1" ref="FO39" ca="1">IF(type="M",IF(item_in_plan,IF(AND(show_progress="Yes",item_in_complete),"⚑","◆"),IF(AND(display="Plan vs Base",item_in_base),"◆","")),"")</f>
        <v/>
      </c>
      <c r="FP39" s="41" t="str" cm="1">
        <f t="array" aca="1" ref="FP39" ca="1">IF(type="M",IF(item_in_plan,IF(AND(show_progress="Yes",item_in_complete),"⚑","◆"),IF(AND(display="Plan vs Base",item_in_base),"◆","")),"")</f>
        <v/>
      </c>
      <c r="FQ39" s="41" t="str" cm="1">
        <f t="array" aca="1" ref="FQ39" ca="1">IF(type="M",IF(item_in_plan,IF(AND(show_progress="Yes",item_in_complete),"⚑","◆"),IF(AND(display="Plan vs Base",item_in_base),"◆","")),"")</f>
        <v/>
      </c>
      <c r="FR39" s="41" t="str" cm="1">
        <f t="array" aca="1" ref="FR39" ca="1">IF(type="M",IF(item_in_plan,IF(AND(show_progress="Yes",item_in_complete),"⚑","◆"),IF(AND(display="Plan vs Base",item_in_base),"◆","")),"")</f>
        <v/>
      </c>
      <c r="FS39" s="41" t="str" cm="1">
        <f t="array" aca="1" ref="FS39" ca="1">IF(type="M",IF(item_in_plan,IF(AND(show_progress="Yes",item_in_complete),"⚑","◆"),IF(AND(display="Plan vs Base",item_in_base),"◆","")),"")</f>
        <v/>
      </c>
      <c r="FT39" s="41" t="str" cm="1">
        <f t="array" aca="1" ref="FT39" ca="1">IF(type="M",IF(item_in_plan,IF(AND(show_progress="Yes",item_in_complete),"⚑","◆"),IF(AND(display="Plan vs Base",item_in_base),"◆","")),"")</f>
        <v/>
      </c>
      <c r="FU39" s="41" t="str" cm="1">
        <f t="array" aca="1" ref="FU39" ca="1">IF(type="M",IF(item_in_plan,IF(AND(show_progress="Yes",item_in_complete),"⚑","◆"),IF(AND(display="Plan vs Base",item_in_base),"◆","")),"")</f>
        <v/>
      </c>
      <c r="FV39" s="41" t="str" cm="1">
        <f t="array" aca="1" ref="FV39" ca="1">IF(type="M",IF(item_in_plan,IF(AND(show_progress="Yes",item_in_complete),"⚑","◆"),IF(AND(display="Plan vs Base",item_in_base),"◆","")),"")</f>
        <v/>
      </c>
      <c r="FW39" s="41" t="str" cm="1">
        <f t="array" aca="1" ref="FW39" ca="1">IF(type="M",IF(item_in_plan,IF(AND(show_progress="Yes",item_in_complete),"⚑","◆"),IF(AND(display="Plan vs Base",item_in_base),"◆","")),"")</f>
        <v/>
      </c>
      <c r="FX39" s="41" t="str" cm="1">
        <f t="array" aca="1" ref="FX39" ca="1">IF(type="M",IF(item_in_plan,IF(AND(show_progress="Yes",item_in_complete),"⚑","◆"),IF(AND(display="Plan vs Base",item_in_base),"◆","")),"")</f>
        <v/>
      </c>
      <c r="FY39" s="41" t="str" cm="1">
        <f t="array" aca="1" ref="FY39" ca="1">IF(type="M",IF(item_in_plan,IF(AND(show_progress="Yes",item_in_complete),"⚑","◆"),IF(AND(display="Plan vs Base",item_in_base),"◆","")),"")</f>
        <v/>
      </c>
      <c r="FZ39" s="41" t="str" cm="1">
        <f t="array" aca="1" ref="FZ39" ca="1">IF(type="M",IF(item_in_plan,IF(AND(show_progress="Yes",item_in_complete),"⚑","◆"),IF(AND(display="Plan vs Base",item_in_base),"◆","")),"")</f>
        <v/>
      </c>
      <c r="GA39" s="41" t="str" cm="1">
        <f t="array" aca="1" ref="GA39" ca="1">IF(type="M",IF(item_in_plan,IF(AND(show_progress="Yes",item_in_complete),"⚑","◆"),IF(AND(display="Plan vs Base",item_in_base),"◆","")),"")</f>
        <v/>
      </c>
      <c r="GB39" s="41" t="str" cm="1">
        <f t="array" aca="1" ref="GB39" ca="1">IF(type="M",IF(item_in_plan,IF(AND(show_progress="Yes",item_in_complete),"⚑","◆"),IF(AND(display="Plan vs Base",item_in_base),"◆","")),"")</f>
        <v/>
      </c>
      <c r="GC39" s="41" t="str" cm="1">
        <f t="array" aca="1" ref="GC39" ca="1">IF(type="M",IF(item_in_plan,IF(AND(show_progress="Yes",item_in_complete),"⚑","◆"),IF(AND(display="Plan vs Base",item_in_base),"◆","")),"")</f>
        <v/>
      </c>
      <c r="GD39" s="41" t="str" cm="1">
        <f t="array" aca="1" ref="GD39" ca="1">IF(type="M",IF(item_in_plan,IF(AND(show_progress="Yes",item_in_complete),"⚑","◆"),IF(AND(display="Plan vs Base",item_in_base),"◆","")),"")</f>
        <v/>
      </c>
      <c r="GE39" s="41" t="str" cm="1">
        <f t="array" aca="1" ref="GE39" ca="1">IF(type="M",IF(item_in_plan,IF(AND(show_progress="Yes",item_in_complete),"⚑","◆"),IF(AND(display="Plan vs Base",item_in_base),"◆","")),"")</f>
        <v/>
      </c>
      <c r="GF39" s="41" t="str" cm="1">
        <f t="array" aca="1" ref="GF39" ca="1">IF(type="M",IF(item_in_plan,IF(AND(show_progress="Yes",item_in_complete),"⚑","◆"),IF(AND(display="Plan vs Base",item_in_base),"◆","")),"")</f>
        <v/>
      </c>
      <c r="GG39" s="41" t="str" cm="1">
        <f t="array" aca="1" ref="GG39" ca="1">IF(type="M",IF(item_in_plan,IF(AND(show_progress="Yes",item_in_complete),"⚑","◆"),IF(AND(display="Plan vs Base",item_in_base),"◆","")),"")</f>
        <v/>
      </c>
      <c r="GH39" s="41" t="str" cm="1">
        <f t="array" aca="1" ref="GH39" ca="1">IF(type="M",IF(item_in_plan,IF(AND(show_progress="Yes",item_in_complete),"⚑","◆"),IF(AND(display="Plan vs Base",item_in_base),"◆","")),"")</f>
        <v/>
      </c>
      <c r="GI39" s="41" t="str" cm="1">
        <f t="array" aca="1" ref="GI39" ca="1">IF(type="M",IF(item_in_plan,IF(AND(show_progress="Yes",item_in_complete),"⚑","◆"),IF(AND(display="Plan vs Base",item_in_base),"◆","")),"")</f>
        <v/>
      </c>
      <c r="GJ39" s="41" t="str" cm="1">
        <f t="array" aca="1" ref="GJ39" ca="1">IF(type="M",IF(item_in_plan,IF(AND(show_progress="Yes",item_in_complete),"⚑","◆"),IF(AND(display="Plan vs Base",item_in_base),"◆","")),"")</f>
        <v/>
      </c>
      <c r="GK39" s="41" t="str" cm="1">
        <f t="array" aca="1" ref="GK39" ca="1">IF(type="M",IF(item_in_plan,IF(AND(show_progress="Yes",item_in_complete),"⚑","◆"),IF(AND(display="Plan vs Base",item_in_base),"◆","")),"")</f>
        <v/>
      </c>
      <c r="GL39" s="41" t="str" cm="1">
        <f t="array" aca="1" ref="GL39" ca="1">IF(type="M",IF(item_in_plan,IF(AND(show_progress="Yes",item_in_complete),"⚑","◆"),IF(AND(display="Plan vs Base",item_in_base),"◆","")),"")</f>
        <v/>
      </c>
      <c r="GM39" s="41" t="str" cm="1">
        <f t="array" aca="1" ref="GM39" ca="1">IF(type="M",IF(item_in_plan,IF(AND(show_progress="Yes",item_in_complete),"⚑","◆"),IF(AND(display="Plan vs Base",item_in_base),"◆","")),"")</f>
        <v/>
      </c>
      <c r="GN39" s="41" t="str" cm="1">
        <f t="array" aca="1" ref="GN39" ca="1">IF(type="M",IF(item_in_plan,IF(AND(show_progress="Yes",item_in_complete),"⚑","◆"),IF(AND(display="Plan vs Base",item_in_base),"◆","")),"")</f>
        <v/>
      </c>
      <c r="GO39" s="41" t="str" cm="1">
        <f t="array" aca="1" ref="GO39" ca="1">IF(type="M",IF(item_in_plan,IF(AND(show_progress="Yes",item_in_complete),"⚑","◆"),IF(AND(display="Plan vs Base",item_in_base),"◆","")),"")</f>
        <v/>
      </c>
      <c r="GP39" s="41" t="str" cm="1">
        <f t="array" aca="1" ref="GP39" ca="1">IF(type="M",IF(item_in_plan,IF(AND(show_progress="Yes",item_in_complete),"⚑","◆"),IF(AND(display="Plan vs Base",item_in_base),"◆","")),"")</f>
        <v/>
      </c>
      <c r="GQ39" s="41" t="str" cm="1">
        <f t="array" aca="1" ref="GQ39" ca="1">IF(type="M",IF(item_in_plan,IF(AND(show_progress="Yes",item_in_complete),"⚑","◆"),IF(AND(display="Plan vs Base",item_in_base),"◆","")),"")</f>
        <v/>
      </c>
      <c r="GR39" s="41" t="str" cm="1">
        <f t="array" aca="1" ref="GR39" ca="1">IF(type="M",IF(item_in_plan,IF(AND(show_progress="Yes",item_in_complete),"⚑","◆"),IF(AND(display="Plan vs Base",item_in_base),"◆","")),"")</f>
        <v/>
      </c>
      <c r="GS39" s="41" t="str" cm="1">
        <f t="array" aca="1" ref="GS39" ca="1">IF(type="M",IF(item_in_plan,IF(AND(show_progress="Yes",item_in_complete),"⚑","◆"),IF(AND(display="Plan vs Base",item_in_base),"◆","")),"")</f>
        <v/>
      </c>
      <c r="GT39" s="41" t="str" cm="1">
        <f t="array" aca="1" ref="GT39" ca="1">IF(type="M",IF(item_in_plan,IF(AND(show_progress="Yes",item_in_complete),"⚑","◆"),IF(AND(display="Plan vs Base",item_in_base),"◆","")),"")</f>
        <v/>
      </c>
      <c r="GU39" s="41" t="str" cm="1">
        <f t="array" aca="1" ref="GU39" ca="1">IF(type="M",IF(item_in_plan,IF(AND(show_progress="Yes",item_in_complete),"⚑","◆"),IF(AND(display="Plan vs Base",item_in_base),"◆","")),"")</f>
        <v/>
      </c>
      <c r="GV39" s="41" t="str" cm="1">
        <f t="array" aca="1" ref="GV39" ca="1">IF(type="M",IF(item_in_plan,IF(AND(show_progress="Yes",item_in_complete),"⚑","◆"),IF(AND(display="Plan vs Base",item_in_base),"◆","")),"")</f>
        <v/>
      </c>
      <c r="GW39" s="41" t="str" cm="1">
        <f t="array" aca="1" ref="GW39" ca="1">IF(type="M",IF(item_in_plan,IF(AND(show_progress="Yes",item_in_complete),"⚑","◆"),IF(AND(display="Plan vs Base",item_in_base),"◆","")),"")</f>
        <v/>
      </c>
      <c r="GX39" s="41" t="str" cm="1">
        <f t="array" aca="1" ref="GX39" ca="1">IF(type="M",IF(item_in_plan,IF(AND(show_progress="Yes",item_in_complete),"⚑","◆"),IF(AND(display="Plan vs Base",item_in_base),"◆","")),"")</f>
        <v/>
      </c>
      <c r="GY39" s="41" t="str" cm="1">
        <f t="array" aca="1" ref="GY39" ca="1">IF(type="M",IF(item_in_plan,IF(AND(show_progress="Yes",item_in_complete),"⚑","◆"),IF(AND(display="Plan vs Base",item_in_base),"◆","")),"")</f>
        <v/>
      </c>
      <c r="GZ39" s="41" t="str" cm="1">
        <f t="array" aca="1" ref="GZ39" ca="1">IF(type="M",IF(item_in_plan,IF(AND(show_progress="Yes",item_in_complete),"⚑","◆"),IF(AND(display="Plan vs Base",item_in_base),"◆","")),"")</f>
        <v/>
      </c>
    </row>
    <row r="40" spans="1:208" s="34" customFormat="1" ht="12.75">
      <c r="A40" s="81"/>
      <c r="B40" s="42">
        <f t="shared" ca="1" si="9"/>
        <v>26</v>
      </c>
      <c r="C40" s="82">
        <f ca="1">IF(type&lt;&gt;"",IF(ROW(stage_id)=ROW($C$13)+2,1,IF(type="S",MAX(prev_col_range)+1,MAX(prev_col_range))))</f>
        <v>4</v>
      </c>
      <c r="D40" s="83">
        <f ca="1">_xlfn.IFNA(IF(OR(type="T",type="M"),MATCH(role,Setting!$I$9:$I$16,0),-1),-1)</f>
        <v>-1</v>
      </c>
      <c r="E40" s="42" t="s">
        <v>55</v>
      </c>
      <c r="F40" s="41" t="s">
        <v>81</v>
      </c>
      <c r="H40" s="41" t="str">
        <f ca="1">_xlfn.IFNA(INDEX(Setting!$P$9:$P$28,MATCH(team_member,Setting!$N$9:$N$28,0)),"")</f>
        <v/>
      </c>
      <c r="I40" s="41"/>
      <c r="J40" s="43"/>
      <c r="K40" s="99"/>
      <c r="L40" s="71"/>
      <c r="M40" s="91">
        <f ca="1">B39</f>
        <v>25</v>
      </c>
      <c r="N40" s="72" t="str">
        <f t="shared" ca="1" si="10"/>
        <v>↖</v>
      </c>
      <c r="O40" s="73" t="str" cm="1">
        <f t="array" aca="1" ref="O40" ca="1">IFERROR("("&amp;d.type&amp;") "&amp;IF(LEN(d.name)&gt;7,LEFT(d.name,7)&amp;"…",d.name),"")</f>
        <v>(T) OCTG Or…</v>
      </c>
      <c r="P40" s="79" t="s">
        <v>54</v>
      </c>
      <c r="Q40" s="92">
        <v>81</v>
      </c>
      <c r="R40" s="94">
        <v>56</v>
      </c>
      <c r="S40" s="70" cm="1">
        <f t="array" aca="1" ref="S40" ca="1">IFERROR(IF(ind.start&gt;0,ind.start,IF(ind.end&lt;&gt;"",plan_start_calculation,IF(d.id&lt;&gt;"",IF(OR(d.conn="FS",d.conn=""),fs_calculation,IF(d.conn="SS",ss_calculation,plan_start_calculation)),""))),"")</f>
        <v>45000</v>
      </c>
      <c r="T40" s="71" cm="1">
        <f t="array" aca="1" ref="T40" ca="1">IFERROR(IF(ind.start&lt;&gt;"",plan_end_calculation,IF(ind.end&lt;&gt;"",ind.end,IF(d.id&lt;&gt;"",IF(d.conn="SF",sf_calculation,IF(d.conn="FF",ff_calculation,plan_end_calculation)),""))),"")</f>
        <v>45055</v>
      </c>
      <c r="U40" s="93">
        <v>45000</v>
      </c>
      <c r="V40" s="93">
        <v>45055</v>
      </c>
      <c r="W40" s="97">
        <v>0.05</v>
      </c>
      <c r="X40" s="41" t="str" cm="1">
        <f t="array" aca="1" ref="X40" ca="1">IF(type="M",IF(item_in_plan,IF(AND(show_progress="Yes",item_in_complete),"⚑","◆"),IF(AND(display="Plan vs Base",item_in_base),"◆","")),"")</f>
        <v/>
      </c>
      <c r="Y40" s="41" t="str" cm="1">
        <f t="array" aca="1" ref="Y40" ca="1">IF(type="M",IF(item_in_plan,IF(AND(show_progress="Yes",item_in_complete),"⚑","◆"),IF(AND(display="Plan vs Base",item_in_base),"◆","")),"")</f>
        <v/>
      </c>
      <c r="Z40" s="41" t="str" cm="1">
        <f t="array" aca="1" ref="Z40" ca="1">IF(type="M",IF(item_in_plan,IF(AND(show_progress="Yes",item_in_complete),"⚑","◆"),IF(AND(display="Plan vs Base",item_in_base),"◆","")),"")</f>
        <v/>
      </c>
      <c r="AA40" s="41" t="str" cm="1">
        <f t="array" aca="1" ref="AA40" ca="1">IF(type="M",IF(item_in_plan,IF(AND(show_progress="Yes",item_in_complete),"⚑","◆"),IF(AND(display="Plan vs Base",item_in_base),"◆","")),"")</f>
        <v/>
      </c>
      <c r="AB40" s="41" t="str" cm="1">
        <f t="array" aca="1" ref="AB40" ca="1">IF(type="M",IF(item_in_plan,IF(AND(show_progress="Yes",item_in_complete),"⚑","◆"),IF(AND(display="Plan vs Base",item_in_base),"◆","")),"")</f>
        <v/>
      </c>
      <c r="AC40" s="41" t="str" cm="1">
        <f t="array" aca="1" ref="AC40" ca="1">IF(type="M",IF(item_in_plan,IF(AND(show_progress="Yes",item_in_complete),"⚑","◆"),IF(AND(display="Plan vs Base",item_in_base),"◆","")),"")</f>
        <v/>
      </c>
      <c r="AD40" s="41" t="str" cm="1">
        <f t="array" aca="1" ref="AD40" ca="1">IF(type="M",IF(item_in_plan,IF(AND(show_progress="Yes",item_in_complete),"⚑","◆"),IF(AND(display="Plan vs Base",item_in_base),"◆","")),"")</f>
        <v/>
      </c>
      <c r="AE40" s="41" t="str" cm="1">
        <f t="array" aca="1" ref="AE40" ca="1">IF(type="M",IF(item_in_plan,IF(AND(show_progress="Yes",item_in_complete),"⚑","◆"),IF(AND(display="Plan vs Base",item_in_base),"◆","")),"")</f>
        <v/>
      </c>
      <c r="AF40" s="41" t="str" cm="1">
        <f t="array" aca="1" ref="AF40" ca="1">IF(type="M",IF(item_in_plan,IF(AND(show_progress="Yes",item_in_complete),"⚑","◆"),IF(AND(display="Plan vs Base",item_in_base),"◆","")),"")</f>
        <v/>
      </c>
      <c r="AG40" s="41" t="str" cm="1">
        <f t="array" aca="1" ref="AG40" ca="1">IF(type="M",IF(item_in_plan,IF(AND(show_progress="Yes",item_in_complete),"⚑","◆"),IF(AND(display="Plan vs Base",item_in_base),"◆","")),"")</f>
        <v/>
      </c>
      <c r="AH40" s="41" t="str" cm="1">
        <f t="array" aca="1" ref="AH40" ca="1">IF(type="M",IF(item_in_plan,IF(AND(show_progress="Yes",item_in_complete),"⚑","◆"),IF(AND(display="Plan vs Base",item_in_base),"◆","")),"")</f>
        <v/>
      </c>
      <c r="AI40" s="41" t="str" cm="1">
        <f t="array" aca="1" ref="AI40" ca="1">IF(type="M",IF(item_in_plan,IF(AND(show_progress="Yes",item_in_complete),"⚑","◆"),IF(AND(display="Plan vs Base",item_in_base),"◆","")),"")</f>
        <v/>
      </c>
      <c r="AJ40" s="41" t="str" cm="1">
        <f t="array" aca="1" ref="AJ40" ca="1">IF(type="M",IF(item_in_plan,IF(AND(show_progress="Yes",item_in_complete),"⚑","◆"),IF(AND(display="Plan vs Base",item_in_base),"◆","")),"")</f>
        <v/>
      </c>
      <c r="AK40" s="41" t="str" cm="1">
        <f t="array" aca="1" ref="AK40" ca="1">IF(type="M",IF(item_in_plan,IF(AND(show_progress="Yes",item_in_complete),"⚑","◆"),IF(AND(display="Plan vs Base",item_in_base),"◆","")),"")</f>
        <v/>
      </c>
      <c r="AL40" s="41" t="str" cm="1">
        <f t="array" aca="1" ref="AL40" ca="1">IF(type="M",IF(item_in_plan,IF(AND(show_progress="Yes",item_in_complete),"⚑","◆"),IF(AND(display="Plan vs Base",item_in_base),"◆","")),"")</f>
        <v/>
      </c>
      <c r="AM40" s="41" t="str" cm="1">
        <f t="array" aca="1" ref="AM40" ca="1">IF(type="M",IF(item_in_plan,IF(AND(show_progress="Yes",item_in_complete),"⚑","◆"),IF(AND(display="Plan vs Base",item_in_base),"◆","")),"")</f>
        <v/>
      </c>
      <c r="AN40" s="41" t="str" cm="1">
        <f t="array" aca="1" ref="AN40" ca="1">IF(type="M",IF(item_in_plan,IF(AND(show_progress="Yes",item_in_complete),"⚑","◆"),IF(AND(display="Plan vs Base",item_in_base),"◆","")),"")</f>
        <v/>
      </c>
      <c r="AO40" s="41" t="str" cm="1">
        <f t="array" aca="1" ref="AO40" ca="1">IF(type="M",IF(item_in_plan,IF(AND(show_progress="Yes",item_in_complete),"⚑","◆"),IF(AND(display="Plan vs Base",item_in_base),"◆","")),"")</f>
        <v/>
      </c>
      <c r="AP40" s="41" t="str" cm="1">
        <f t="array" aca="1" ref="AP40" ca="1">IF(type="M",IF(item_in_plan,IF(AND(show_progress="Yes",item_in_complete),"⚑","◆"),IF(AND(display="Plan vs Base",item_in_base),"◆","")),"")</f>
        <v/>
      </c>
      <c r="AQ40" s="41" t="str" cm="1">
        <f t="array" aca="1" ref="AQ40" ca="1">IF(type="M",IF(item_in_plan,IF(AND(show_progress="Yes",item_in_complete),"⚑","◆"),IF(AND(display="Plan vs Base",item_in_base),"◆","")),"")</f>
        <v/>
      </c>
      <c r="AR40" s="41" t="str" cm="1">
        <f t="array" aca="1" ref="AR40" ca="1">IF(type="M",IF(item_in_plan,IF(AND(show_progress="Yes",item_in_complete),"⚑","◆"),IF(AND(display="Plan vs Base",item_in_base),"◆","")),"")</f>
        <v/>
      </c>
      <c r="AS40" s="41" t="str" cm="1">
        <f t="array" aca="1" ref="AS40" ca="1">IF(type="M",IF(item_in_plan,IF(AND(show_progress="Yes",item_in_complete),"⚑","◆"),IF(AND(display="Plan vs Base",item_in_base),"◆","")),"")</f>
        <v/>
      </c>
      <c r="AT40" s="41" t="str" cm="1">
        <f t="array" aca="1" ref="AT40" ca="1">IF(type="M",IF(item_in_plan,IF(AND(show_progress="Yes",item_in_complete),"⚑","◆"),IF(AND(display="Plan vs Base",item_in_base),"◆","")),"")</f>
        <v/>
      </c>
      <c r="AU40" s="41" t="str" cm="1">
        <f t="array" aca="1" ref="AU40" ca="1">IF(type="M",IF(item_in_plan,IF(AND(show_progress="Yes",item_in_complete),"⚑","◆"),IF(AND(display="Plan vs Base",item_in_base),"◆","")),"")</f>
        <v/>
      </c>
      <c r="AV40" s="41" t="str" cm="1">
        <f t="array" aca="1" ref="AV40" ca="1">IF(type="M",IF(item_in_plan,IF(AND(show_progress="Yes",item_in_complete),"⚑","◆"),IF(AND(display="Plan vs Base",item_in_base),"◆","")),"")</f>
        <v/>
      </c>
      <c r="AW40" s="41" t="str" cm="1">
        <f t="array" aca="1" ref="AW40" ca="1">IF(type="M",IF(item_in_plan,IF(AND(show_progress="Yes",item_in_complete),"⚑","◆"),IF(AND(display="Plan vs Base",item_in_base),"◆","")),"")</f>
        <v/>
      </c>
      <c r="AX40" s="41" t="str" cm="1">
        <f t="array" aca="1" ref="AX40" ca="1">IF(type="M",IF(item_in_plan,IF(AND(show_progress="Yes",item_in_complete),"⚑","◆"),IF(AND(display="Plan vs Base",item_in_base),"◆","")),"")</f>
        <v/>
      </c>
      <c r="AY40" s="41" t="str" cm="1">
        <f t="array" aca="1" ref="AY40" ca="1">IF(type="M",IF(item_in_plan,IF(AND(show_progress="Yes",item_in_complete),"⚑","◆"),IF(AND(display="Plan vs Base",item_in_base),"◆","")),"")</f>
        <v/>
      </c>
      <c r="AZ40" s="41" t="str" cm="1">
        <f t="array" aca="1" ref="AZ40" ca="1">IF(type="M",IF(item_in_plan,IF(AND(show_progress="Yes",item_in_complete),"⚑","◆"),IF(AND(display="Plan vs Base",item_in_base),"◆","")),"")</f>
        <v/>
      </c>
      <c r="BA40" s="41" t="str" cm="1">
        <f t="array" aca="1" ref="BA40" ca="1">IF(type="M",IF(item_in_plan,IF(AND(show_progress="Yes",item_in_complete),"⚑","◆"),IF(AND(display="Plan vs Base",item_in_base),"◆","")),"")</f>
        <v/>
      </c>
      <c r="BB40" s="41" t="str" cm="1">
        <f t="array" aca="1" ref="BB40" ca="1">IF(type="M",IF(item_in_plan,IF(AND(show_progress="Yes",item_in_complete),"⚑","◆"),IF(AND(display="Plan vs Base",item_in_base),"◆","")),"")</f>
        <v/>
      </c>
      <c r="BC40" s="41" t="str" cm="1">
        <f t="array" aca="1" ref="BC40" ca="1">IF(type="M",IF(item_in_plan,IF(AND(show_progress="Yes",item_in_complete),"⚑","◆"),IF(AND(display="Plan vs Base",item_in_base),"◆","")),"")</f>
        <v/>
      </c>
      <c r="BD40" s="41" t="str" cm="1">
        <f t="array" aca="1" ref="BD40" ca="1">IF(type="M",IF(item_in_plan,IF(AND(show_progress="Yes",item_in_complete),"⚑","◆"),IF(AND(display="Plan vs Base",item_in_base),"◆","")),"")</f>
        <v/>
      </c>
      <c r="BE40" s="41" t="str" cm="1">
        <f t="array" aca="1" ref="BE40" ca="1">IF(type="M",IF(item_in_plan,IF(AND(show_progress="Yes",item_in_complete),"⚑","◆"),IF(AND(display="Plan vs Base",item_in_base),"◆","")),"")</f>
        <v/>
      </c>
      <c r="BF40" s="41" t="str" cm="1">
        <f t="array" aca="1" ref="BF40" ca="1">IF(type="M",IF(item_in_plan,IF(AND(show_progress="Yes",item_in_complete),"⚑","◆"),IF(AND(display="Plan vs Base",item_in_base),"◆","")),"")</f>
        <v/>
      </c>
      <c r="BG40" s="41" t="str" cm="1">
        <f t="array" aca="1" ref="BG40" ca="1">IF(type="M",IF(item_in_plan,IF(AND(show_progress="Yes",item_in_complete),"⚑","◆"),IF(AND(display="Plan vs Base",item_in_base),"◆","")),"")</f>
        <v/>
      </c>
      <c r="BH40" s="41" t="str" cm="1">
        <f t="array" aca="1" ref="BH40" ca="1">IF(type="M",IF(item_in_plan,IF(AND(show_progress="Yes",item_in_complete),"⚑","◆"),IF(AND(display="Plan vs Base",item_in_base),"◆","")),"")</f>
        <v/>
      </c>
      <c r="BI40" s="41" t="str" cm="1">
        <f t="array" aca="1" ref="BI40" ca="1">IF(type="M",IF(item_in_plan,IF(AND(show_progress="Yes",item_in_complete),"⚑","◆"),IF(AND(display="Plan vs Base",item_in_base),"◆","")),"")</f>
        <v/>
      </c>
      <c r="BJ40" s="41" t="str" cm="1">
        <f t="array" aca="1" ref="BJ40" ca="1">IF(type="M",IF(item_in_plan,IF(AND(show_progress="Yes",item_in_complete),"⚑","◆"),IF(AND(display="Plan vs Base",item_in_base),"◆","")),"")</f>
        <v/>
      </c>
      <c r="BK40" s="41" t="str" cm="1">
        <f t="array" aca="1" ref="BK40" ca="1">IF(type="M",IF(item_in_plan,IF(AND(show_progress="Yes",item_in_complete),"⚑","◆"),IF(AND(display="Plan vs Base",item_in_base),"◆","")),"")</f>
        <v/>
      </c>
      <c r="BL40" s="41" t="str" cm="1">
        <f t="array" aca="1" ref="BL40" ca="1">IF(type="M",IF(item_in_plan,IF(AND(show_progress="Yes",item_in_complete),"⚑","◆"),IF(AND(display="Plan vs Base",item_in_base),"◆","")),"")</f>
        <v/>
      </c>
      <c r="BM40" s="41" t="str" cm="1">
        <f t="array" aca="1" ref="BM40" ca="1">IF(type="M",IF(item_in_plan,IF(AND(show_progress="Yes",item_in_complete),"⚑","◆"),IF(AND(display="Plan vs Base",item_in_base),"◆","")),"")</f>
        <v/>
      </c>
      <c r="BN40" s="41" t="str" cm="1">
        <f t="array" aca="1" ref="BN40" ca="1">IF(type="M",IF(item_in_plan,IF(AND(show_progress="Yes",item_in_complete),"⚑","◆"),IF(AND(display="Plan vs Base",item_in_base),"◆","")),"")</f>
        <v/>
      </c>
      <c r="BO40" s="41" t="str" cm="1">
        <f t="array" aca="1" ref="BO40" ca="1">IF(type="M",IF(item_in_plan,IF(AND(show_progress="Yes",item_in_complete),"⚑","◆"),IF(AND(display="Plan vs Base",item_in_base),"◆","")),"")</f>
        <v/>
      </c>
      <c r="BP40" s="41" t="str" cm="1">
        <f t="array" aca="1" ref="BP40" ca="1">IF(type="M",IF(item_in_plan,IF(AND(show_progress="Yes",item_in_complete),"⚑","◆"),IF(AND(display="Plan vs Base",item_in_base),"◆","")),"")</f>
        <v/>
      </c>
      <c r="BQ40" s="41" t="str" cm="1">
        <f t="array" aca="1" ref="BQ40" ca="1">IF(type="M",IF(item_in_plan,IF(AND(show_progress="Yes",item_in_complete),"⚑","◆"),IF(AND(display="Plan vs Base",item_in_base),"◆","")),"")</f>
        <v/>
      </c>
      <c r="BR40" s="41" t="str" cm="1">
        <f t="array" aca="1" ref="BR40" ca="1">IF(type="M",IF(item_in_plan,IF(AND(show_progress="Yes",item_in_complete),"⚑","◆"),IF(AND(display="Plan vs Base",item_in_base),"◆","")),"")</f>
        <v/>
      </c>
      <c r="BS40" s="41" t="str" cm="1">
        <f t="array" aca="1" ref="BS40" ca="1">IF(type="M",IF(item_in_plan,IF(AND(show_progress="Yes",item_in_complete),"⚑","◆"),IF(AND(display="Plan vs Base",item_in_base),"◆","")),"")</f>
        <v/>
      </c>
      <c r="BT40" s="41" t="str" cm="1">
        <f t="array" aca="1" ref="BT40" ca="1">IF(type="M",IF(item_in_plan,IF(AND(show_progress="Yes",item_in_complete),"⚑","◆"),IF(AND(display="Plan vs Base",item_in_base),"◆","")),"")</f>
        <v/>
      </c>
      <c r="BU40" s="41" t="str" cm="1">
        <f t="array" aca="1" ref="BU40" ca="1">IF(type="M",IF(item_in_plan,IF(AND(show_progress="Yes",item_in_complete),"⚑","◆"),IF(AND(display="Plan vs Base",item_in_base),"◆","")),"")</f>
        <v/>
      </c>
      <c r="BV40" s="41" t="str" cm="1">
        <f t="array" aca="1" ref="BV40" ca="1">IF(type="M",IF(item_in_plan,IF(AND(show_progress="Yes",item_in_complete),"⚑","◆"),IF(AND(display="Plan vs Base",item_in_base),"◆","")),"")</f>
        <v/>
      </c>
      <c r="BW40" s="41" t="str" cm="1">
        <f t="array" aca="1" ref="BW40" ca="1">IF(type="M",IF(item_in_plan,IF(AND(show_progress="Yes",item_in_complete),"⚑","◆"),IF(AND(display="Plan vs Base",item_in_base),"◆","")),"")</f>
        <v/>
      </c>
      <c r="BX40" s="41" t="str" cm="1">
        <f t="array" aca="1" ref="BX40" ca="1">IF(type="M",IF(item_in_plan,IF(AND(show_progress="Yes",item_in_complete),"⚑","◆"),IF(AND(display="Plan vs Base",item_in_base),"◆","")),"")</f>
        <v/>
      </c>
      <c r="BY40" s="41" t="str" cm="1">
        <f t="array" aca="1" ref="BY40" ca="1">IF(type="M",IF(item_in_plan,IF(AND(show_progress="Yes",item_in_complete),"⚑","◆"),IF(AND(display="Plan vs Base",item_in_base),"◆","")),"")</f>
        <v/>
      </c>
      <c r="BZ40" s="41" t="str" cm="1">
        <f t="array" aca="1" ref="BZ40" ca="1">IF(type="M",IF(item_in_plan,IF(AND(show_progress="Yes",item_in_complete),"⚑","◆"),IF(AND(display="Plan vs Base",item_in_base),"◆","")),"")</f>
        <v/>
      </c>
      <c r="CA40" s="41" t="str" cm="1">
        <f t="array" aca="1" ref="CA40" ca="1">IF(type="M",IF(item_in_plan,IF(AND(show_progress="Yes",item_in_complete),"⚑","◆"),IF(AND(display="Plan vs Base",item_in_base),"◆","")),"")</f>
        <v/>
      </c>
      <c r="CB40" s="41" t="str" cm="1">
        <f t="array" aca="1" ref="CB40" ca="1">IF(type="M",IF(item_in_plan,IF(AND(show_progress="Yes",item_in_complete),"⚑","◆"),IF(AND(display="Plan vs Base",item_in_base),"◆","")),"")</f>
        <v/>
      </c>
      <c r="CC40" s="41" t="str" cm="1">
        <f t="array" aca="1" ref="CC40" ca="1">IF(type="M",IF(item_in_plan,IF(AND(show_progress="Yes",item_in_complete),"⚑","◆"),IF(AND(display="Plan vs Base",item_in_base),"◆","")),"")</f>
        <v/>
      </c>
      <c r="CD40" s="41" t="str" cm="1">
        <f t="array" aca="1" ref="CD40" ca="1">IF(type="M",IF(item_in_plan,IF(AND(show_progress="Yes",item_in_complete),"⚑","◆"),IF(AND(display="Plan vs Base",item_in_base),"◆","")),"")</f>
        <v/>
      </c>
      <c r="CE40" s="41" t="str" cm="1">
        <f t="array" aca="1" ref="CE40" ca="1">IF(type="M",IF(item_in_plan,IF(AND(show_progress="Yes",item_in_complete),"⚑","◆"),IF(AND(display="Plan vs Base",item_in_base),"◆","")),"")</f>
        <v/>
      </c>
      <c r="CF40" s="41" t="str" cm="1">
        <f t="array" aca="1" ref="CF40" ca="1">IF(type="M",IF(item_in_plan,IF(AND(show_progress="Yes",item_in_complete),"⚑","◆"),IF(AND(display="Plan vs Base",item_in_base),"◆","")),"")</f>
        <v/>
      </c>
      <c r="CG40" s="41" t="str" cm="1">
        <f t="array" aca="1" ref="CG40" ca="1">IF(type="M",IF(item_in_plan,IF(AND(show_progress="Yes",item_in_complete),"⚑","◆"),IF(AND(display="Plan vs Base",item_in_base),"◆","")),"")</f>
        <v/>
      </c>
      <c r="CH40" s="41" t="str" cm="1">
        <f t="array" aca="1" ref="CH40" ca="1">IF(type="M",IF(item_in_plan,IF(AND(show_progress="Yes",item_in_complete),"⚑","◆"),IF(AND(display="Plan vs Base",item_in_base),"◆","")),"")</f>
        <v/>
      </c>
      <c r="CI40" s="41" t="str" cm="1">
        <f t="array" aca="1" ref="CI40" ca="1">IF(type="M",IF(item_in_plan,IF(AND(show_progress="Yes",item_in_complete),"⚑","◆"),IF(AND(display="Plan vs Base",item_in_base),"◆","")),"")</f>
        <v/>
      </c>
      <c r="CJ40" s="41" t="str" cm="1">
        <f t="array" aca="1" ref="CJ40" ca="1">IF(type="M",IF(item_in_plan,IF(AND(show_progress="Yes",item_in_complete),"⚑","◆"),IF(AND(display="Plan vs Base",item_in_base),"◆","")),"")</f>
        <v/>
      </c>
      <c r="CK40" s="41" t="str" cm="1">
        <f t="array" aca="1" ref="CK40" ca="1">IF(type="M",IF(item_in_plan,IF(AND(show_progress="Yes",item_in_complete),"⚑","◆"),IF(AND(display="Plan vs Base",item_in_base),"◆","")),"")</f>
        <v/>
      </c>
      <c r="CL40" s="41" t="str" cm="1">
        <f t="array" aca="1" ref="CL40" ca="1">IF(type="M",IF(item_in_plan,IF(AND(show_progress="Yes",item_in_complete),"⚑","◆"),IF(AND(display="Plan vs Base",item_in_base),"◆","")),"")</f>
        <v/>
      </c>
      <c r="CM40" s="41" t="str" cm="1">
        <f t="array" aca="1" ref="CM40" ca="1">IF(type="M",IF(item_in_plan,IF(AND(show_progress="Yes",item_in_complete),"⚑","◆"),IF(AND(display="Plan vs Base",item_in_base),"◆","")),"")</f>
        <v/>
      </c>
      <c r="CN40" s="41" t="str" cm="1">
        <f t="array" aca="1" ref="CN40" ca="1">IF(type="M",IF(item_in_plan,IF(AND(show_progress="Yes",item_in_complete),"⚑","◆"),IF(AND(display="Plan vs Base",item_in_base),"◆","")),"")</f>
        <v/>
      </c>
      <c r="CO40" s="41" t="str" cm="1">
        <f t="array" aca="1" ref="CO40" ca="1">IF(type="M",IF(item_in_plan,IF(AND(show_progress="Yes",item_in_complete),"⚑","◆"),IF(AND(display="Plan vs Base",item_in_base),"◆","")),"")</f>
        <v/>
      </c>
      <c r="CP40" s="41" t="str" cm="1">
        <f t="array" aca="1" ref="CP40" ca="1">IF(type="M",IF(item_in_plan,IF(AND(show_progress="Yes",item_in_complete),"⚑","◆"),IF(AND(display="Plan vs Base",item_in_base),"◆","")),"")</f>
        <v/>
      </c>
      <c r="CQ40" s="41" t="str" cm="1">
        <f t="array" aca="1" ref="CQ40" ca="1">IF(type="M",IF(item_in_plan,IF(AND(show_progress="Yes",item_in_complete),"⚑","◆"),IF(AND(display="Plan vs Base",item_in_base),"◆","")),"")</f>
        <v/>
      </c>
      <c r="CR40" s="41" t="str" cm="1">
        <f t="array" aca="1" ref="CR40" ca="1">IF(type="M",IF(item_in_plan,IF(AND(show_progress="Yes",item_in_complete),"⚑","◆"),IF(AND(display="Plan vs Base",item_in_base),"◆","")),"")</f>
        <v/>
      </c>
      <c r="CS40" s="41" t="str" cm="1">
        <f t="array" aca="1" ref="CS40" ca="1">IF(type="M",IF(item_in_plan,IF(AND(show_progress="Yes",item_in_complete),"⚑","◆"),IF(AND(display="Plan vs Base",item_in_base),"◆","")),"")</f>
        <v/>
      </c>
      <c r="CT40" s="41" t="str" cm="1">
        <f t="array" aca="1" ref="CT40" ca="1">IF(type="M",IF(item_in_plan,IF(AND(show_progress="Yes",item_in_complete),"⚑","◆"),IF(AND(display="Plan vs Base",item_in_base),"◆","")),"")</f>
        <v/>
      </c>
      <c r="CU40" s="41" t="str" cm="1">
        <f t="array" aca="1" ref="CU40" ca="1">IF(type="M",IF(item_in_plan,IF(AND(show_progress="Yes",item_in_complete),"⚑","◆"),IF(AND(display="Plan vs Base",item_in_base),"◆","")),"")</f>
        <v/>
      </c>
      <c r="CV40" s="41" t="str" cm="1">
        <f t="array" aca="1" ref="CV40" ca="1">IF(type="M",IF(item_in_plan,IF(AND(show_progress="Yes",item_in_complete),"⚑","◆"),IF(AND(display="Plan vs Base",item_in_base),"◆","")),"")</f>
        <v/>
      </c>
      <c r="CW40" s="41" t="str" cm="1">
        <f t="array" aca="1" ref="CW40" ca="1">IF(type="M",IF(item_in_plan,IF(AND(show_progress="Yes",item_in_complete),"⚑","◆"),IF(AND(display="Plan vs Base",item_in_base),"◆","")),"")</f>
        <v/>
      </c>
      <c r="CX40" s="41" t="str" cm="1">
        <f t="array" aca="1" ref="CX40" ca="1">IF(type="M",IF(item_in_plan,IF(AND(show_progress="Yes",item_in_complete),"⚑","◆"),IF(AND(display="Plan vs Base",item_in_base),"◆","")),"")</f>
        <v/>
      </c>
      <c r="CY40" s="41" t="str" cm="1">
        <f t="array" aca="1" ref="CY40" ca="1">IF(type="M",IF(item_in_plan,IF(AND(show_progress="Yes",item_in_complete),"⚑","◆"),IF(AND(display="Plan vs Base",item_in_base),"◆","")),"")</f>
        <v/>
      </c>
      <c r="CZ40" s="41" t="str" cm="1">
        <f t="array" aca="1" ref="CZ40" ca="1">IF(type="M",IF(item_in_plan,IF(AND(show_progress="Yes",item_in_complete),"⚑","◆"),IF(AND(display="Plan vs Base",item_in_base),"◆","")),"")</f>
        <v/>
      </c>
      <c r="DA40" s="41" t="str" cm="1">
        <f t="array" aca="1" ref="DA40" ca="1">IF(type="M",IF(item_in_plan,IF(AND(show_progress="Yes",item_in_complete),"⚑","◆"),IF(AND(display="Plan vs Base",item_in_base),"◆","")),"")</f>
        <v/>
      </c>
      <c r="DB40" s="41" t="str" cm="1">
        <f t="array" aca="1" ref="DB40" ca="1">IF(type="M",IF(item_in_plan,IF(AND(show_progress="Yes",item_in_complete),"⚑","◆"),IF(AND(display="Plan vs Base",item_in_base),"◆","")),"")</f>
        <v/>
      </c>
      <c r="DC40" s="41" t="str" cm="1">
        <f t="array" aca="1" ref="DC40" ca="1">IF(type="M",IF(item_in_plan,IF(AND(show_progress="Yes",item_in_complete),"⚑","◆"),IF(AND(display="Plan vs Base",item_in_base),"◆","")),"")</f>
        <v/>
      </c>
      <c r="DD40" s="41" t="str" cm="1">
        <f t="array" aca="1" ref="DD40" ca="1">IF(type="M",IF(item_in_plan,IF(AND(show_progress="Yes",item_in_complete),"⚑","◆"),IF(AND(display="Plan vs Base",item_in_base),"◆","")),"")</f>
        <v/>
      </c>
      <c r="DE40" s="41" t="str" cm="1">
        <f t="array" aca="1" ref="DE40" ca="1">IF(type="M",IF(item_in_plan,IF(AND(show_progress="Yes",item_in_complete),"⚑","◆"),IF(AND(display="Plan vs Base",item_in_base),"◆","")),"")</f>
        <v/>
      </c>
      <c r="DF40" s="41" t="str" cm="1">
        <f t="array" aca="1" ref="DF40" ca="1">IF(type="M",IF(item_in_plan,IF(AND(show_progress="Yes",item_in_complete),"⚑","◆"),IF(AND(display="Plan vs Base",item_in_base),"◆","")),"")</f>
        <v/>
      </c>
      <c r="DG40" s="41" t="str" cm="1">
        <f t="array" aca="1" ref="DG40" ca="1">IF(type="M",IF(item_in_plan,IF(AND(show_progress="Yes",item_in_complete),"⚑","◆"),IF(AND(display="Plan vs Base",item_in_base),"◆","")),"")</f>
        <v/>
      </c>
      <c r="DH40" s="41" t="str" cm="1">
        <f t="array" aca="1" ref="DH40" ca="1">IF(type="M",IF(item_in_plan,IF(AND(show_progress="Yes",item_in_complete),"⚑","◆"),IF(AND(display="Plan vs Base",item_in_base),"◆","")),"")</f>
        <v/>
      </c>
      <c r="DI40" s="41" t="str" cm="1">
        <f t="array" aca="1" ref="DI40" ca="1">IF(type="M",IF(item_in_plan,IF(AND(show_progress="Yes",item_in_complete),"⚑","◆"),IF(AND(display="Plan vs Base",item_in_base),"◆","")),"")</f>
        <v/>
      </c>
      <c r="DJ40" s="41" t="str" cm="1">
        <f t="array" aca="1" ref="DJ40" ca="1">IF(type="M",IF(item_in_plan,IF(AND(show_progress="Yes",item_in_complete),"⚑","◆"),IF(AND(display="Plan vs Base",item_in_base),"◆","")),"")</f>
        <v/>
      </c>
      <c r="DK40" s="41" t="str" cm="1">
        <f t="array" aca="1" ref="DK40" ca="1">IF(type="M",IF(item_in_plan,IF(AND(show_progress="Yes",item_in_complete),"⚑","◆"),IF(AND(display="Plan vs Base",item_in_base),"◆","")),"")</f>
        <v/>
      </c>
      <c r="DL40" s="41" t="str" cm="1">
        <f t="array" aca="1" ref="DL40" ca="1">IF(type="M",IF(item_in_plan,IF(AND(show_progress="Yes",item_in_complete),"⚑","◆"),IF(AND(display="Plan vs Base",item_in_base),"◆","")),"")</f>
        <v/>
      </c>
      <c r="DM40" s="41" t="str" cm="1">
        <f t="array" aca="1" ref="DM40" ca="1">IF(type="M",IF(item_in_plan,IF(AND(show_progress="Yes",item_in_complete),"⚑","◆"),IF(AND(display="Plan vs Base",item_in_base),"◆","")),"")</f>
        <v/>
      </c>
      <c r="DN40" s="41" t="str" cm="1">
        <f t="array" aca="1" ref="DN40" ca="1">IF(type="M",IF(item_in_plan,IF(AND(show_progress="Yes",item_in_complete),"⚑","◆"),IF(AND(display="Plan vs Base",item_in_base),"◆","")),"")</f>
        <v/>
      </c>
      <c r="DO40" s="41" t="str" cm="1">
        <f t="array" aca="1" ref="DO40" ca="1">IF(type="M",IF(item_in_plan,IF(AND(show_progress="Yes",item_in_complete),"⚑","◆"),IF(AND(display="Plan vs Base",item_in_base),"◆","")),"")</f>
        <v/>
      </c>
      <c r="DP40" s="41" t="str" cm="1">
        <f t="array" aca="1" ref="DP40" ca="1">IF(type="M",IF(item_in_plan,IF(AND(show_progress="Yes",item_in_complete),"⚑","◆"),IF(AND(display="Plan vs Base",item_in_base),"◆","")),"")</f>
        <v/>
      </c>
      <c r="DQ40" s="41" t="str" cm="1">
        <f t="array" aca="1" ref="DQ40" ca="1">IF(type="M",IF(item_in_plan,IF(AND(show_progress="Yes",item_in_complete),"⚑","◆"),IF(AND(display="Plan vs Base",item_in_base),"◆","")),"")</f>
        <v/>
      </c>
      <c r="DR40" s="41" t="str" cm="1">
        <f t="array" aca="1" ref="DR40" ca="1">IF(type="M",IF(item_in_plan,IF(AND(show_progress="Yes",item_in_complete),"⚑","◆"),IF(AND(display="Plan vs Base",item_in_base),"◆","")),"")</f>
        <v/>
      </c>
      <c r="DS40" s="41" t="str" cm="1">
        <f t="array" aca="1" ref="DS40" ca="1">IF(type="M",IF(item_in_plan,IF(AND(show_progress="Yes",item_in_complete),"⚑","◆"),IF(AND(display="Plan vs Base",item_in_base),"◆","")),"")</f>
        <v/>
      </c>
      <c r="DT40" s="41" t="str" cm="1">
        <f t="array" aca="1" ref="DT40" ca="1">IF(type="M",IF(item_in_plan,IF(AND(show_progress="Yes",item_in_complete),"⚑","◆"),IF(AND(display="Plan vs Base",item_in_base),"◆","")),"")</f>
        <v/>
      </c>
      <c r="DU40" s="41" t="str" cm="1">
        <f t="array" aca="1" ref="DU40" ca="1">IF(type="M",IF(item_in_plan,IF(AND(show_progress="Yes",item_in_complete),"⚑","◆"),IF(AND(display="Plan vs Base",item_in_base),"◆","")),"")</f>
        <v/>
      </c>
      <c r="DV40" s="41" t="str" cm="1">
        <f t="array" aca="1" ref="DV40" ca="1">IF(type="M",IF(item_in_plan,IF(AND(show_progress="Yes",item_in_complete),"⚑","◆"),IF(AND(display="Plan vs Base",item_in_base),"◆","")),"")</f>
        <v/>
      </c>
      <c r="DW40" s="41" t="str" cm="1">
        <f t="array" aca="1" ref="DW40" ca="1">IF(type="M",IF(item_in_plan,IF(AND(show_progress="Yes",item_in_complete),"⚑","◆"),IF(AND(display="Plan vs Base",item_in_base),"◆","")),"")</f>
        <v/>
      </c>
      <c r="DX40" s="41" t="str" cm="1">
        <f t="array" aca="1" ref="DX40" ca="1">IF(type="M",IF(item_in_plan,IF(AND(show_progress="Yes",item_in_complete),"⚑","◆"),IF(AND(display="Plan vs Base",item_in_base),"◆","")),"")</f>
        <v/>
      </c>
      <c r="DY40" s="41" t="str" cm="1">
        <f t="array" aca="1" ref="DY40" ca="1">IF(type="M",IF(item_in_plan,IF(AND(show_progress="Yes",item_in_complete),"⚑","◆"),IF(AND(display="Plan vs Base",item_in_base),"◆","")),"")</f>
        <v/>
      </c>
      <c r="DZ40" s="41" t="str" cm="1">
        <f t="array" aca="1" ref="DZ40" ca="1">IF(type="M",IF(item_in_plan,IF(AND(show_progress="Yes",item_in_complete),"⚑","◆"),IF(AND(display="Plan vs Base",item_in_base),"◆","")),"")</f>
        <v/>
      </c>
      <c r="EA40" s="41" t="str" cm="1">
        <f t="array" aca="1" ref="EA40" ca="1">IF(type="M",IF(item_in_plan,IF(AND(show_progress="Yes",item_in_complete),"⚑","◆"),IF(AND(display="Plan vs Base",item_in_base),"◆","")),"")</f>
        <v/>
      </c>
      <c r="EB40" s="41" t="str" cm="1">
        <f t="array" aca="1" ref="EB40" ca="1">IF(type="M",IF(item_in_plan,IF(AND(show_progress="Yes",item_in_complete),"⚑","◆"),IF(AND(display="Plan vs Base",item_in_base),"◆","")),"")</f>
        <v/>
      </c>
      <c r="EC40" s="41" t="str" cm="1">
        <f t="array" aca="1" ref="EC40" ca="1">IF(type="M",IF(item_in_plan,IF(AND(show_progress="Yes",item_in_complete),"⚑","◆"),IF(AND(display="Plan vs Base",item_in_base),"◆","")),"")</f>
        <v/>
      </c>
      <c r="ED40" s="41" t="str" cm="1">
        <f t="array" aca="1" ref="ED40" ca="1">IF(type="M",IF(item_in_plan,IF(AND(show_progress="Yes",item_in_complete),"⚑","◆"),IF(AND(display="Plan vs Base",item_in_base),"◆","")),"")</f>
        <v/>
      </c>
      <c r="EE40" s="41" t="str" cm="1">
        <f t="array" aca="1" ref="EE40" ca="1">IF(type="M",IF(item_in_plan,IF(AND(show_progress="Yes",item_in_complete),"⚑","◆"),IF(AND(display="Plan vs Base",item_in_base),"◆","")),"")</f>
        <v/>
      </c>
      <c r="EF40" s="41" t="str" cm="1">
        <f t="array" aca="1" ref="EF40" ca="1">IF(type="M",IF(item_in_plan,IF(AND(show_progress="Yes",item_in_complete),"⚑","◆"),IF(AND(display="Plan vs Base",item_in_base),"◆","")),"")</f>
        <v/>
      </c>
      <c r="EG40" s="41" t="str" cm="1">
        <f t="array" aca="1" ref="EG40" ca="1">IF(type="M",IF(item_in_plan,IF(AND(show_progress="Yes",item_in_complete),"⚑","◆"),IF(AND(display="Plan vs Base",item_in_base),"◆","")),"")</f>
        <v/>
      </c>
      <c r="EH40" s="41" t="str" cm="1">
        <f t="array" aca="1" ref="EH40" ca="1">IF(type="M",IF(item_in_plan,IF(AND(show_progress="Yes",item_in_complete),"⚑","◆"),IF(AND(display="Plan vs Base",item_in_base),"◆","")),"")</f>
        <v/>
      </c>
      <c r="EI40" s="41" t="str" cm="1">
        <f t="array" aca="1" ref="EI40" ca="1">IF(type="M",IF(item_in_plan,IF(AND(show_progress="Yes",item_in_complete),"⚑","◆"),IF(AND(display="Plan vs Base",item_in_base),"◆","")),"")</f>
        <v/>
      </c>
      <c r="EJ40" s="41" t="str" cm="1">
        <f t="array" aca="1" ref="EJ40" ca="1">IF(type="M",IF(item_in_plan,IF(AND(show_progress="Yes",item_in_complete),"⚑","◆"),IF(AND(display="Plan vs Base",item_in_base),"◆","")),"")</f>
        <v/>
      </c>
      <c r="EK40" s="41" t="str" cm="1">
        <f t="array" aca="1" ref="EK40" ca="1">IF(type="M",IF(item_in_plan,IF(AND(show_progress="Yes",item_in_complete),"⚑","◆"),IF(AND(display="Plan vs Base",item_in_base),"◆","")),"")</f>
        <v/>
      </c>
      <c r="EL40" s="41" t="str" cm="1">
        <f t="array" aca="1" ref="EL40" ca="1">IF(type="M",IF(item_in_plan,IF(AND(show_progress="Yes",item_in_complete),"⚑","◆"),IF(AND(display="Plan vs Base",item_in_base),"◆","")),"")</f>
        <v/>
      </c>
      <c r="EM40" s="41" t="str" cm="1">
        <f t="array" aca="1" ref="EM40" ca="1">IF(type="M",IF(item_in_plan,IF(AND(show_progress="Yes",item_in_complete),"⚑","◆"),IF(AND(display="Plan vs Base",item_in_base),"◆","")),"")</f>
        <v/>
      </c>
      <c r="EN40" s="41" t="str" cm="1">
        <f t="array" aca="1" ref="EN40" ca="1">IF(type="M",IF(item_in_plan,IF(AND(show_progress="Yes",item_in_complete),"⚑","◆"),IF(AND(display="Plan vs Base",item_in_base),"◆","")),"")</f>
        <v/>
      </c>
      <c r="EO40" s="41" t="str" cm="1">
        <f t="array" aca="1" ref="EO40" ca="1">IF(type="M",IF(item_in_plan,IF(AND(show_progress="Yes",item_in_complete),"⚑","◆"),IF(AND(display="Plan vs Base",item_in_base),"◆","")),"")</f>
        <v/>
      </c>
      <c r="EP40" s="41" t="str" cm="1">
        <f t="array" aca="1" ref="EP40" ca="1">IF(type="M",IF(item_in_plan,IF(AND(show_progress="Yes",item_in_complete),"⚑","◆"),IF(AND(display="Plan vs Base",item_in_base),"◆","")),"")</f>
        <v/>
      </c>
      <c r="EQ40" s="41" t="str" cm="1">
        <f t="array" aca="1" ref="EQ40" ca="1">IF(type="M",IF(item_in_plan,IF(AND(show_progress="Yes",item_in_complete),"⚑","◆"),IF(AND(display="Plan vs Base",item_in_base),"◆","")),"")</f>
        <v/>
      </c>
      <c r="ER40" s="41" t="str" cm="1">
        <f t="array" aca="1" ref="ER40" ca="1">IF(type="M",IF(item_in_plan,IF(AND(show_progress="Yes",item_in_complete),"⚑","◆"),IF(AND(display="Plan vs Base",item_in_base),"◆","")),"")</f>
        <v/>
      </c>
      <c r="ES40" s="41" t="str" cm="1">
        <f t="array" aca="1" ref="ES40" ca="1">IF(type="M",IF(item_in_plan,IF(AND(show_progress="Yes",item_in_complete),"⚑","◆"),IF(AND(display="Plan vs Base",item_in_base),"◆","")),"")</f>
        <v/>
      </c>
      <c r="ET40" s="41" t="str" cm="1">
        <f t="array" aca="1" ref="ET40" ca="1">IF(type="M",IF(item_in_plan,IF(AND(show_progress="Yes",item_in_complete),"⚑","◆"),IF(AND(display="Plan vs Base",item_in_base),"◆","")),"")</f>
        <v/>
      </c>
      <c r="EU40" s="41" t="str" cm="1">
        <f t="array" aca="1" ref="EU40" ca="1">IF(type="M",IF(item_in_plan,IF(AND(show_progress="Yes",item_in_complete),"⚑","◆"),IF(AND(display="Plan vs Base",item_in_base),"◆","")),"")</f>
        <v/>
      </c>
      <c r="EV40" s="41" t="str" cm="1">
        <f t="array" aca="1" ref="EV40" ca="1">IF(type="M",IF(item_in_plan,IF(AND(show_progress="Yes",item_in_complete),"⚑","◆"),IF(AND(display="Plan vs Base",item_in_base),"◆","")),"")</f>
        <v/>
      </c>
      <c r="EW40" s="41" t="str" cm="1">
        <f t="array" aca="1" ref="EW40" ca="1">IF(type="M",IF(item_in_plan,IF(AND(show_progress="Yes",item_in_complete),"⚑","◆"),IF(AND(display="Plan vs Base",item_in_base),"◆","")),"")</f>
        <v/>
      </c>
      <c r="EX40" s="41" t="str" cm="1">
        <f t="array" aca="1" ref="EX40" ca="1">IF(type="M",IF(item_in_plan,IF(AND(show_progress="Yes",item_in_complete),"⚑","◆"),IF(AND(display="Plan vs Base",item_in_base),"◆","")),"")</f>
        <v/>
      </c>
      <c r="EY40" s="41" t="str" cm="1">
        <f t="array" aca="1" ref="EY40" ca="1">IF(type="M",IF(item_in_plan,IF(AND(show_progress="Yes",item_in_complete),"⚑","◆"),IF(AND(display="Plan vs Base",item_in_base),"◆","")),"")</f>
        <v/>
      </c>
      <c r="EZ40" s="41" t="str" cm="1">
        <f t="array" aca="1" ref="EZ40" ca="1">IF(type="M",IF(item_in_plan,IF(AND(show_progress="Yes",item_in_complete),"⚑","◆"),IF(AND(display="Plan vs Base",item_in_base),"◆","")),"")</f>
        <v/>
      </c>
      <c r="FA40" s="41" t="str" cm="1">
        <f t="array" aca="1" ref="FA40" ca="1">IF(type="M",IF(item_in_plan,IF(AND(show_progress="Yes",item_in_complete),"⚑","◆"),IF(AND(display="Plan vs Base",item_in_base),"◆","")),"")</f>
        <v/>
      </c>
      <c r="FB40" s="41" t="str" cm="1">
        <f t="array" aca="1" ref="FB40" ca="1">IF(type="M",IF(item_in_plan,IF(AND(show_progress="Yes",item_in_complete),"⚑","◆"),IF(AND(display="Plan vs Base",item_in_base),"◆","")),"")</f>
        <v/>
      </c>
      <c r="FC40" s="41" t="str" cm="1">
        <f t="array" aca="1" ref="FC40" ca="1">IF(type="M",IF(item_in_plan,IF(AND(show_progress="Yes",item_in_complete),"⚑","◆"),IF(AND(display="Plan vs Base",item_in_base),"◆","")),"")</f>
        <v/>
      </c>
      <c r="FD40" s="41" t="str" cm="1">
        <f t="array" aca="1" ref="FD40" ca="1">IF(type="M",IF(item_in_plan,IF(AND(show_progress="Yes",item_in_complete),"⚑","◆"),IF(AND(display="Plan vs Base",item_in_base),"◆","")),"")</f>
        <v/>
      </c>
      <c r="FE40" s="41" t="str" cm="1">
        <f t="array" aca="1" ref="FE40" ca="1">IF(type="M",IF(item_in_plan,IF(AND(show_progress="Yes",item_in_complete),"⚑","◆"),IF(AND(display="Plan vs Base",item_in_base),"◆","")),"")</f>
        <v/>
      </c>
      <c r="FF40" s="41" t="str" cm="1">
        <f t="array" aca="1" ref="FF40" ca="1">IF(type="M",IF(item_in_plan,IF(AND(show_progress="Yes",item_in_complete),"⚑","◆"),IF(AND(display="Plan vs Base",item_in_base),"◆","")),"")</f>
        <v/>
      </c>
      <c r="FG40" s="41" t="str" cm="1">
        <f t="array" aca="1" ref="FG40" ca="1">IF(type="M",IF(item_in_plan,IF(AND(show_progress="Yes",item_in_complete),"⚑","◆"),IF(AND(display="Plan vs Base",item_in_base),"◆","")),"")</f>
        <v/>
      </c>
      <c r="FH40" s="41" t="str" cm="1">
        <f t="array" aca="1" ref="FH40" ca="1">IF(type="M",IF(item_in_plan,IF(AND(show_progress="Yes",item_in_complete),"⚑","◆"),IF(AND(display="Plan vs Base",item_in_base),"◆","")),"")</f>
        <v/>
      </c>
      <c r="FI40" s="41" t="str" cm="1">
        <f t="array" aca="1" ref="FI40" ca="1">IF(type="M",IF(item_in_plan,IF(AND(show_progress="Yes",item_in_complete),"⚑","◆"),IF(AND(display="Plan vs Base",item_in_base),"◆","")),"")</f>
        <v/>
      </c>
      <c r="FJ40" s="41" t="str" cm="1">
        <f t="array" aca="1" ref="FJ40" ca="1">IF(type="M",IF(item_in_plan,IF(AND(show_progress="Yes",item_in_complete),"⚑","◆"),IF(AND(display="Plan vs Base",item_in_base),"◆","")),"")</f>
        <v/>
      </c>
      <c r="FK40" s="41" t="str" cm="1">
        <f t="array" aca="1" ref="FK40" ca="1">IF(type="M",IF(item_in_plan,IF(AND(show_progress="Yes",item_in_complete),"⚑","◆"),IF(AND(display="Plan vs Base",item_in_base),"◆","")),"")</f>
        <v/>
      </c>
      <c r="FL40" s="41" t="str" cm="1">
        <f t="array" aca="1" ref="FL40" ca="1">IF(type="M",IF(item_in_plan,IF(AND(show_progress="Yes",item_in_complete),"⚑","◆"),IF(AND(display="Plan vs Base",item_in_base),"◆","")),"")</f>
        <v/>
      </c>
      <c r="FM40" s="41" t="str" cm="1">
        <f t="array" aca="1" ref="FM40" ca="1">IF(type="M",IF(item_in_plan,IF(AND(show_progress="Yes",item_in_complete),"⚑","◆"),IF(AND(display="Plan vs Base",item_in_base),"◆","")),"")</f>
        <v/>
      </c>
      <c r="FN40" s="41" t="str" cm="1">
        <f t="array" aca="1" ref="FN40" ca="1">IF(type="M",IF(item_in_plan,IF(AND(show_progress="Yes",item_in_complete),"⚑","◆"),IF(AND(display="Plan vs Base",item_in_base),"◆","")),"")</f>
        <v/>
      </c>
      <c r="FO40" s="41" t="str" cm="1">
        <f t="array" aca="1" ref="FO40" ca="1">IF(type="M",IF(item_in_plan,IF(AND(show_progress="Yes",item_in_complete),"⚑","◆"),IF(AND(display="Plan vs Base",item_in_base),"◆","")),"")</f>
        <v/>
      </c>
      <c r="FP40" s="41" t="str" cm="1">
        <f t="array" aca="1" ref="FP40" ca="1">IF(type="M",IF(item_in_plan,IF(AND(show_progress="Yes",item_in_complete),"⚑","◆"),IF(AND(display="Plan vs Base",item_in_base),"◆","")),"")</f>
        <v/>
      </c>
      <c r="FQ40" s="41" t="str" cm="1">
        <f t="array" aca="1" ref="FQ40" ca="1">IF(type="M",IF(item_in_plan,IF(AND(show_progress="Yes",item_in_complete),"⚑","◆"),IF(AND(display="Plan vs Base",item_in_base),"◆","")),"")</f>
        <v/>
      </c>
      <c r="FR40" s="41" t="str" cm="1">
        <f t="array" aca="1" ref="FR40" ca="1">IF(type="M",IF(item_in_plan,IF(AND(show_progress="Yes",item_in_complete),"⚑","◆"),IF(AND(display="Plan vs Base",item_in_base),"◆","")),"")</f>
        <v/>
      </c>
      <c r="FS40" s="41" t="str" cm="1">
        <f t="array" aca="1" ref="FS40" ca="1">IF(type="M",IF(item_in_plan,IF(AND(show_progress="Yes",item_in_complete),"⚑","◆"),IF(AND(display="Plan vs Base",item_in_base),"◆","")),"")</f>
        <v/>
      </c>
      <c r="FT40" s="41" t="str" cm="1">
        <f t="array" aca="1" ref="FT40" ca="1">IF(type="M",IF(item_in_plan,IF(AND(show_progress="Yes",item_in_complete),"⚑","◆"),IF(AND(display="Plan vs Base",item_in_base),"◆","")),"")</f>
        <v/>
      </c>
      <c r="FU40" s="41" t="str" cm="1">
        <f t="array" aca="1" ref="FU40" ca="1">IF(type="M",IF(item_in_plan,IF(AND(show_progress="Yes",item_in_complete),"⚑","◆"),IF(AND(display="Plan vs Base",item_in_base),"◆","")),"")</f>
        <v/>
      </c>
      <c r="FV40" s="41" t="str" cm="1">
        <f t="array" aca="1" ref="FV40" ca="1">IF(type="M",IF(item_in_plan,IF(AND(show_progress="Yes",item_in_complete),"⚑","◆"),IF(AND(display="Plan vs Base",item_in_base),"◆","")),"")</f>
        <v/>
      </c>
      <c r="FW40" s="41" t="str" cm="1">
        <f t="array" aca="1" ref="FW40" ca="1">IF(type="M",IF(item_in_plan,IF(AND(show_progress="Yes",item_in_complete),"⚑","◆"),IF(AND(display="Plan vs Base",item_in_base),"◆","")),"")</f>
        <v/>
      </c>
      <c r="FX40" s="41" t="str" cm="1">
        <f t="array" aca="1" ref="FX40" ca="1">IF(type="M",IF(item_in_plan,IF(AND(show_progress="Yes",item_in_complete),"⚑","◆"),IF(AND(display="Plan vs Base",item_in_base),"◆","")),"")</f>
        <v/>
      </c>
      <c r="FY40" s="41" t="str" cm="1">
        <f t="array" aca="1" ref="FY40" ca="1">IF(type="M",IF(item_in_plan,IF(AND(show_progress="Yes",item_in_complete),"⚑","◆"),IF(AND(display="Plan vs Base",item_in_base),"◆","")),"")</f>
        <v/>
      </c>
      <c r="FZ40" s="41" t="str" cm="1">
        <f t="array" aca="1" ref="FZ40" ca="1">IF(type="M",IF(item_in_plan,IF(AND(show_progress="Yes",item_in_complete),"⚑","◆"),IF(AND(display="Plan vs Base",item_in_base),"◆","")),"")</f>
        <v/>
      </c>
      <c r="GA40" s="41" t="str" cm="1">
        <f t="array" aca="1" ref="GA40" ca="1">IF(type="M",IF(item_in_plan,IF(AND(show_progress="Yes",item_in_complete),"⚑","◆"),IF(AND(display="Plan vs Base",item_in_base),"◆","")),"")</f>
        <v/>
      </c>
      <c r="GB40" s="41" t="str" cm="1">
        <f t="array" aca="1" ref="GB40" ca="1">IF(type="M",IF(item_in_plan,IF(AND(show_progress="Yes",item_in_complete),"⚑","◆"),IF(AND(display="Plan vs Base",item_in_base),"◆","")),"")</f>
        <v/>
      </c>
      <c r="GC40" s="41" t="str" cm="1">
        <f t="array" aca="1" ref="GC40" ca="1">IF(type="M",IF(item_in_plan,IF(AND(show_progress="Yes",item_in_complete),"⚑","◆"),IF(AND(display="Plan vs Base",item_in_base),"◆","")),"")</f>
        <v/>
      </c>
      <c r="GD40" s="41" t="str" cm="1">
        <f t="array" aca="1" ref="GD40" ca="1">IF(type="M",IF(item_in_plan,IF(AND(show_progress="Yes",item_in_complete),"⚑","◆"),IF(AND(display="Plan vs Base",item_in_base),"◆","")),"")</f>
        <v/>
      </c>
      <c r="GE40" s="41" t="str" cm="1">
        <f t="array" aca="1" ref="GE40" ca="1">IF(type="M",IF(item_in_plan,IF(AND(show_progress="Yes",item_in_complete),"⚑","◆"),IF(AND(display="Plan vs Base",item_in_base),"◆","")),"")</f>
        <v/>
      </c>
      <c r="GF40" s="41" t="str" cm="1">
        <f t="array" aca="1" ref="GF40" ca="1">IF(type="M",IF(item_in_plan,IF(AND(show_progress="Yes",item_in_complete),"⚑","◆"),IF(AND(display="Plan vs Base",item_in_base),"◆","")),"")</f>
        <v/>
      </c>
      <c r="GG40" s="41" t="str" cm="1">
        <f t="array" aca="1" ref="GG40" ca="1">IF(type="M",IF(item_in_plan,IF(AND(show_progress="Yes",item_in_complete),"⚑","◆"),IF(AND(display="Plan vs Base",item_in_base),"◆","")),"")</f>
        <v/>
      </c>
      <c r="GH40" s="41" t="str" cm="1">
        <f t="array" aca="1" ref="GH40" ca="1">IF(type="M",IF(item_in_plan,IF(AND(show_progress="Yes",item_in_complete),"⚑","◆"),IF(AND(display="Plan vs Base",item_in_base),"◆","")),"")</f>
        <v/>
      </c>
      <c r="GI40" s="41" t="str" cm="1">
        <f t="array" aca="1" ref="GI40" ca="1">IF(type="M",IF(item_in_plan,IF(AND(show_progress="Yes",item_in_complete),"⚑","◆"),IF(AND(display="Plan vs Base",item_in_base),"◆","")),"")</f>
        <v/>
      </c>
      <c r="GJ40" s="41" t="str" cm="1">
        <f t="array" aca="1" ref="GJ40" ca="1">IF(type="M",IF(item_in_plan,IF(AND(show_progress="Yes",item_in_complete),"⚑","◆"),IF(AND(display="Plan vs Base",item_in_base),"◆","")),"")</f>
        <v/>
      </c>
      <c r="GK40" s="41" t="str" cm="1">
        <f t="array" aca="1" ref="GK40" ca="1">IF(type="M",IF(item_in_plan,IF(AND(show_progress="Yes",item_in_complete),"⚑","◆"),IF(AND(display="Plan vs Base",item_in_base),"◆","")),"")</f>
        <v/>
      </c>
      <c r="GL40" s="41" t="str" cm="1">
        <f t="array" aca="1" ref="GL40" ca="1">IF(type="M",IF(item_in_plan,IF(AND(show_progress="Yes",item_in_complete),"⚑","◆"),IF(AND(display="Plan vs Base",item_in_base),"◆","")),"")</f>
        <v/>
      </c>
      <c r="GM40" s="41" t="str" cm="1">
        <f t="array" aca="1" ref="GM40" ca="1">IF(type="M",IF(item_in_plan,IF(AND(show_progress="Yes",item_in_complete),"⚑","◆"),IF(AND(display="Plan vs Base",item_in_base),"◆","")),"")</f>
        <v/>
      </c>
      <c r="GN40" s="41" t="str" cm="1">
        <f t="array" aca="1" ref="GN40" ca="1">IF(type="M",IF(item_in_plan,IF(AND(show_progress="Yes",item_in_complete),"⚑","◆"),IF(AND(display="Plan vs Base",item_in_base),"◆","")),"")</f>
        <v/>
      </c>
      <c r="GO40" s="41" t="str" cm="1">
        <f t="array" aca="1" ref="GO40" ca="1">IF(type="M",IF(item_in_plan,IF(AND(show_progress="Yes",item_in_complete),"⚑","◆"),IF(AND(display="Plan vs Base",item_in_base),"◆","")),"")</f>
        <v/>
      </c>
      <c r="GP40" s="41" t="str" cm="1">
        <f t="array" aca="1" ref="GP40" ca="1">IF(type="M",IF(item_in_plan,IF(AND(show_progress="Yes",item_in_complete),"⚑","◆"),IF(AND(display="Plan vs Base",item_in_base),"◆","")),"")</f>
        <v/>
      </c>
      <c r="GQ40" s="41" t="str" cm="1">
        <f t="array" aca="1" ref="GQ40" ca="1">IF(type="M",IF(item_in_plan,IF(AND(show_progress="Yes",item_in_complete),"⚑","◆"),IF(AND(display="Plan vs Base",item_in_base),"◆","")),"")</f>
        <v/>
      </c>
      <c r="GR40" s="41" t="str" cm="1">
        <f t="array" aca="1" ref="GR40" ca="1">IF(type="M",IF(item_in_plan,IF(AND(show_progress="Yes",item_in_complete),"⚑","◆"),IF(AND(display="Plan vs Base",item_in_base),"◆","")),"")</f>
        <v/>
      </c>
      <c r="GS40" s="41" t="str" cm="1">
        <f t="array" aca="1" ref="GS40" ca="1">IF(type="M",IF(item_in_plan,IF(AND(show_progress="Yes",item_in_complete),"⚑","◆"),IF(AND(display="Plan vs Base",item_in_base),"◆","")),"")</f>
        <v/>
      </c>
      <c r="GT40" s="41" t="str" cm="1">
        <f t="array" aca="1" ref="GT40" ca="1">IF(type="M",IF(item_in_plan,IF(AND(show_progress="Yes",item_in_complete),"⚑","◆"),IF(AND(display="Plan vs Base",item_in_base),"◆","")),"")</f>
        <v/>
      </c>
      <c r="GU40" s="41" t="str" cm="1">
        <f t="array" aca="1" ref="GU40" ca="1">IF(type="M",IF(item_in_plan,IF(AND(show_progress="Yes",item_in_complete),"⚑","◆"),IF(AND(display="Plan vs Base",item_in_base),"◆","")),"")</f>
        <v/>
      </c>
      <c r="GV40" s="41" t="str" cm="1">
        <f t="array" aca="1" ref="GV40" ca="1">IF(type="M",IF(item_in_plan,IF(AND(show_progress="Yes",item_in_complete),"⚑","◆"),IF(AND(display="Plan vs Base",item_in_base),"◆","")),"")</f>
        <v/>
      </c>
      <c r="GW40" s="41" t="str" cm="1">
        <f t="array" aca="1" ref="GW40" ca="1">IF(type="M",IF(item_in_plan,IF(AND(show_progress="Yes",item_in_complete),"⚑","◆"),IF(AND(display="Plan vs Base",item_in_base),"◆","")),"")</f>
        <v/>
      </c>
      <c r="GX40" s="41" t="str" cm="1">
        <f t="array" aca="1" ref="GX40" ca="1">IF(type="M",IF(item_in_plan,IF(AND(show_progress="Yes",item_in_complete),"⚑","◆"),IF(AND(display="Plan vs Base",item_in_base),"◆","")),"")</f>
        <v/>
      </c>
      <c r="GY40" s="41" t="str" cm="1">
        <f t="array" aca="1" ref="GY40" ca="1">IF(type="M",IF(item_in_plan,IF(AND(show_progress="Yes",item_in_complete),"⚑","◆"),IF(AND(display="Plan vs Base",item_in_base),"◆","")),"")</f>
        <v/>
      </c>
      <c r="GZ40" s="41" t="str" cm="1">
        <f t="array" aca="1" ref="GZ40" ca="1">IF(type="M",IF(item_in_plan,IF(AND(show_progress="Yes",item_in_complete),"⚑","◆"),IF(AND(display="Plan vs Base",item_in_base),"◆","")),"")</f>
        <v/>
      </c>
    </row>
    <row r="41" spans="1:208" s="34" customFormat="1" ht="12.75">
      <c r="A41" s="81"/>
      <c r="B41" s="42">
        <f t="shared" ca="1" si="9"/>
        <v>27</v>
      </c>
      <c r="C41" s="82">
        <f ca="1">IF(type&lt;&gt;"",IF(ROW(stage_id)=ROW($C$13)+2,1,IF(type="S",MAX(prev_col_range)+1,MAX(prev_col_range))))</f>
        <v>4</v>
      </c>
      <c r="D41" s="83">
        <f ca="1">_xlfn.IFNA(IF(OR(type="T",type="M"),MATCH(role,Setting!$I$9:$I$16,0),-1),-1)</f>
        <v>-1</v>
      </c>
      <c r="E41" s="42" t="s">
        <v>55</v>
      </c>
      <c r="F41" s="41" t="s">
        <v>82</v>
      </c>
      <c r="H41" s="41" t="str">
        <f ca="1">_xlfn.IFNA(INDEX(Setting!$P$9:$P$28,MATCH(team_member,Setting!$N$9:$N$28,0)),"")</f>
        <v/>
      </c>
      <c r="I41" s="41"/>
      <c r="J41" s="43"/>
      <c r="K41" s="99">
        <v>44911</v>
      </c>
      <c r="L41" s="71"/>
      <c r="M41" s="91"/>
      <c r="N41" s="72" t="str">
        <f t="shared" ca="1" si="10"/>
        <v/>
      </c>
      <c r="O41" s="73" t="str" cm="1">
        <f t="array" aca="1" ref="O41" ca="1">IFERROR("("&amp;d.type&amp;") "&amp;IF(LEN(d.name)&gt;7,LEFT(d.name,7)&amp;"…",d.name),"")</f>
        <v/>
      </c>
      <c r="P41" s="79" t="s">
        <v>62</v>
      </c>
      <c r="Q41" s="92"/>
      <c r="R41" s="94">
        <v>22</v>
      </c>
      <c r="S41" s="70" cm="1">
        <f t="array" aca="1" ref="S41" ca="1">IFERROR(IF(ind.start&gt;0,ind.start,IF(ind.end&lt;&gt;"",plan_start_calculation,IF(d.id&lt;&gt;"",IF(OR(d.conn="FS",d.conn=""),fs_calculation,IF(d.conn="SS",ss_calculation,plan_start_calculation)),""))),"")</f>
        <v>44911</v>
      </c>
      <c r="T41" s="71" cm="1">
        <f t="array" aca="1" ref="T41" ca="1">IFERROR(IF(ind.start&lt;&gt;"",plan_end_calculation,IF(ind.end&lt;&gt;"",ind.end,IF(d.id&lt;&gt;"",IF(d.conn="SF",sf_calculation,IF(d.conn="FF",ff_calculation,plan_end_calculation)),""))),"")</f>
        <v>44932</v>
      </c>
      <c r="U41" s="93">
        <v>44911</v>
      </c>
      <c r="V41" s="93">
        <v>44932</v>
      </c>
      <c r="W41" s="97">
        <v>0.9</v>
      </c>
      <c r="X41" s="41" t="str" cm="1">
        <f t="array" aca="1" ref="X41" ca="1">IF(type="M",IF(item_in_plan,IF(AND(show_progress="Yes",item_in_complete),"⚑","◆"),IF(AND(display="Plan vs Base",item_in_base),"◆","")),"")</f>
        <v/>
      </c>
      <c r="Y41" s="41" t="str" cm="1">
        <f t="array" aca="1" ref="Y41" ca="1">IF(type="M",IF(item_in_plan,IF(AND(show_progress="Yes",item_in_complete),"⚑","◆"),IF(AND(display="Plan vs Base",item_in_base),"◆","")),"")</f>
        <v/>
      </c>
      <c r="Z41" s="41" t="str" cm="1">
        <f t="array" aca="1" ref="Z41" ca="1">IF(type="M",IF(item_in_plan,IF(AND(show_progress="Yes",item_in_complete),"⚑","◆"),IF(AND(display="Plan vs Base",item_in_base),"◆","")),"")</f>
        <v/>
      </c>
      <c r="AA41" s="41" t="str" cm="1">
        <f t="array" aca="1" ref="AA41" ca="1">IF(type="M",IF(item_in_plan,IF(AND(show_progress="Yes",item_in_complete),"⚑","◆"),IF(AND(display="Plan vs Base",item_in_base),"◆","")),"")</f>
        <v/>
      </c>
      <c r="AB41" s="41" t="str" cm="1">
        <f t="array" aca="1" ref="AB41" ca="1">IF(type="M",IF(item_in_plan,IF(AND(show_progress="Yes",item_in_complete),"⚑","◆"),IF(AND(display="Plan vs Base",item_in_base),"◆","")),"")</f>
        <v/>
      </c>
      <c r="AC41" s="41" t="str" cm="1">
        <f t="array" aca="1" ref="AC41" ca="1">IF(type="M",IF(item_in_plan,IF(AND(show_progress="Yes",item_in_complete),"⚑","◆"),IF(AND(display="Plan vs Base",item_in_base),"◆","")),"")</f>
        <v/>
      </c>
      <c r="AD41" s="41" t="str" cm="1">
        <f t="array" aca="1" ref="AD41" ca="1">IF(type="M",IF(item_in_plan,IF(AND(show_progress="Yes",item_in_complete),"⚑","◆"),IF(AND(display="Plan vs Base",item_in_base),"◆","")),"")</f>
        <v/>
      </c>
      <c r="AE41" s="41" t="str" cm="1">
        <f t="array" aca="1" ref="AE41" ca="1">IF(type="M",IF(item_in_plan,IF(AND(show_progress="Yes",item_in_complete),"⚑","◆"),IF(AND(display="Plan vs Base",item_in_base),"◆","")),"")</f>
        <v/>
      </c>
      <c r="AF41" s="41" t="str" cm="1">
        <f t="array" aca="1" ref="AF41" ca="1">IF(type="M",IF(item_in_plan,IF(AND(show_progress="Yes",item_in_complete),"⚑","◆"),IF(AND(display="Plan vs Base",item_in_base),"◆","")),"")</f>
        <v/>
      </c>
      <c r="AG41" s="41" t="str" cm="1">
        <f t="array" aca="1" ref="AG41" ca="1">IF(type="M",IF(item_in_plan,IF(AND(show_progress="Yes",item_in_complete),"⚑","◆"),IF(AND(display="Plan vs Base",item_in_base),"◆","")),"")</f>
        <v/>
      </c>
      <c r="AH41" s="41" t="str" cm="1">
        <f t="array" aca="1" ref="AH41" ca="1">IF(type="M",IF(item_in_plan,IF(AND(show_progress="Yes",item_in_complete),"⚑","◆"),IF(AND(display="Plan vs Base",item_in_base),"◆","")),"")</f>
        <v/>
      </c>
      <c r="AI41" s="41" t="str" cm="1">
        <f t="array" aca="1" ref="AI41" ca="1">IF(type="M",IF(item_in_plan,IF(AND(show_progress="Yes",item_in_complete),"⚑","◆"),IF(AND(display="Plan vs Base",item_in_base),"◆","")),"")</f>
        <v/>
      </c>
      <c r="AJ41" s="41" t="str" cm="1">
        <f t="array" aca="1" ref="AJ41" ca="1">IF(type="M",IF(item_in_plan,IF(AND(show_progress="Yes",item_in_complete),"⚑","◆"),IF(AND(display="Plan vs Base",item_in_base),"◆","")),"")</f>
        <v/>
      </c>
      <c r="AK41" s="41" t="str" cm="1">
        <f t="array" aca="1" ref="AK41" ca="1">IF(type="M",IF(item_in_plan,IF(AND(show_progress="Yes",item_in_complete),"⚑","◆"),IF(AND(display="Plan vs Base",item_in_base),"◆","")),"")</f>
        <v/>
      </c>
      <c r="AL41" s="41" t="str" cm="1">
        <f t="array" aca="1" ref="AL41" ca="1">IF(type="M",IF(item_in_plan,IF(AND(show_progress="Yes",item_in_complete),"⚑","◆"),IF(AND(display="Plan vs Base",item_in_base),"◆","")),"")</f>
        <v/>
      </c>
      <c r="AM41" s="41" t="str" cm="1">
        <f t="array" aca="1" ref="AM41" ca="1">IF(type="M",IF(item_in_plan,IF(AND(show_progress="Yes",item_in_complete),"⚑","◆"),IF(AND(display="Plan vs Base",item_in_base),"◆","")),"")</f>
        <v/>
      </c>
      <c r="AN41" s="41" t="str" cm="1">
        <f t="array" aca="1" ref="AN41" ca="1">IF(type="M",IF(item_in_plan,IF(AND(show_progress="Yes",item_in_complete),"⚑","◆"),IF(AND(display="Plan vs Base",item_in_base),"◆","")),"")</f>
        <v/>
      </c>
      <c r="AO41" s="41" t="str" cm="1">
        <f t="array" aca="1" ref="AO41" ca="1">IF(type="M",IF(item_in_plan,IF(AND(show_progress="Yes",item_in_complete),"⚑","◆"),IF(AND(display="Plan vs Base",item_in_base),"◆","")),"")</f>
        <v/>
      </c>
      <c r="AP41" s="41" t="str" cm="1">
        <f t="array" aca="1" ref="AP41" ca="1">IF(type="M",IF(item_in_plan,IF(AND(show_progress="Yes",item_in_complete),"⚑","◆"),IF(AND(display="Plan vs Base",item_in_base),"◆","")),"")</f>
        <v/>
      </c>
      <c r="AQ41" s="41" t="str" cm="1">
        <f t="array" aca="1" ref="AQ41" ca="1">IF(type="M",IF(item_in_plan,IF(AND(show_progress="Yes",item_in_complete),"⚑","◆"),IF(AND(display="Plan vs Base",item_in_base),"◆","")),"")</f>
        <v/>
      </c>
      <c r="AR41" s="41" t="str" cm="1">
        <f t="array" aca="1" ref="AR41" ca="1">IF(type="M",IF(item_in_plan,IF(AND(show_progress="Yes",item_in_complete),"⚑","◆"),IF(AND(display="Plan vs Base",item_in_base),"◆","")),"")</f>
        <v/>
      </c>
      <c r="AS41" s="41" t="str" cm="1">
        <f t="array" aca="1" ref="AS41" ca="1">IF(type="M",IF(item_in_plan,IF(AND(show_progress="Yes",item_in_complete),"⚑","◆"),IF(AND(display="Plan vs Base",item_in_base),"◆","")),"")</f>
        <v/>
      </c>
      <c r="AT41" s="41" t="str" cm="1">
        <f t="array" aca="1" ref="AT41" ca="1">IF(type="M",IF(item_in_plan,IF(AND(show_progress="Yes",item_in_complete),"⚑","◆"),IF(AND(display="Plan vs Base",item_in_base),"◆","")),"")</f>
        <v/>
      </c>
      <c r="AU41" s="41" t="str" cm="1">
        <f t="array" aca="1" ref="AU41" ca="1">IF(type="M",IF(item_in_plan,IF(AND(show_progress="Yes",item_in_complete),"⚑","◆"),IF(AND(display="Plan vs Base",item_in_base),"◆","")),"")</f>
        <v/>
      </c>
      <c r="AV41" s="41" t="str" cm="1">
        <f t="array" aca="1" ref="AV41" ca="1">IF(type="M",IF(item_in_plan,IF(AND(show_progress="Yes",item_in_complete),"⚑","◆"),IF(AND(display="Plan vs Base",item_in_base),"◆","")),"")</f>
        <v/>
      </c>
      <c r="AW41" s="41" t="str" cm="1">
        <f t="array" aca="1" ref="AW41" ca="1">IF(type="M",IF(item_in_plan,IF(AND(show_progress="Yes",item_in_complete),"⚑","◆"),IF(AND(display="Plan vs Base",item_in_base),"◆","")),"")</f>
        <v/>
      </c>
      <c r="AX41" s="41" t="str" cm="1">
        <f t="array" aca="1" ref="AX41" ca="1">IF(type="M",IF(item_in_plan,IF(AND(show_progress="Yes",item_in_complete),"⚑","◆"),IF(AND(display="Plan vs Base",item_in_base),"◆","")),"")</f>
        <v/>
      </c>
      <c r="AY41" s="41" t="str" cm="1">
        <f t="array" aca="1" ref="AY41" ca="1">IF(type="M",IF(item_in_plan,IF(AND(show_progress="Yes",item_in_complete),"⚑","◆"),IF(AND(display="Plan vs Base",item_in_base),"◆","")),"")</f>
        <v/>
      </c>
      <c r="AZ41" s="41" t="str" cm="1">
        <f t="array" aca="1" ref="AZ41" ca="1">IF(type="M",IF(item_in_plan,IF(AND(show_progress="Yes",item_in_complete),"⚑","◆"),IF(AND(display="Plan vs Base",item_in_base),"◆","")),"")</f>
        <v/>
      </c>
      <c r="BA41" s="41" t="str" cm="1">
        <f t="array" aca="1" ref="BA41" ca="1">IF(type="M",IF(item_in_plan,IF(AND(show_progress="Yes",item_in_complete),"⚑","◆"),IF(AND(display="Plan vs Base",item_in_base),"◆","")),"")</f>
        <v/>
      </c>
      <c r="BB41" s="41" t="str" cm="1">
        <f t="array" aca="1" ref="BB41" ca="1">IF(type="M",IF(item_in_plan,IF(AND(show_progress="Yes",item_in_complete),"⚑","◆"),IF(AND(display="Plan vs Base",item_in_base),"◆","")),"")</f>
        <v/>
      </c>
      <c r="BC41" s="41" t="str" cm="1">
        <f t="array" aca="1" ref="BC41" ca="1">IF(type="M",IF(item_in_plan,IF(AND(show_progress="Yes",item_in_complete),"⚑","◆"),IF(AND(display="Plan vs Base",item_in_base),"◆","")),"")</f>
        <v/>
      </c>
      <c r="BD41" s="41" t="str" cm="1">
        <f t="array" aca="1" ref="BD41" ca="1">IF(type="M",IF(item_in_plan,IF(AND(show_progress="Yes",item_in_complete),"⚑","◆"),IF(AND(display="Plan vs Base",item_in_base),"◆","")),"")</f>
        <v/>
      </c>
      <c r="BE41" s="41" t="str" cm="1">
        <f t="array" aca="1" ref="BE41" ca="1">IF(type="M",IF(item_in_plan,IF(AND(show_progress="Yes",item_in_complete),"⚑","◆"),IF(AND(display="Plan vs Base",item_in_base),"◆","")),"")</f>
        <v/>
      </c>
      <c r="BF41" s="41" t="str" cm="1">
        <f t="array" aca="1" ref="BF41" ca="1">IF(type="M",IF(item_in_plan,IF(AND(show_progress="Yes",item_in_complete),"⚑","◆"),IF(AND(display="Plan vs Base",item_in_base),"◆","")),"")</f>
        <v/>
      </c>
      <c r="BG41" s="41" t="str" cm="1">
        <f t="array" aca="1" ref="BG41" ca="1">IF(type="M",IF(item_in_plan,IF(AND(show_progress="Yes",item_in_complete),"⚑","◆"),IF(AND(display="Plan vs Base",item_in_base),"◆","")),"")</f>
        <v/>
      </c>
      <c r="BH41" s="41" t="str" cm="1">
        <f t="array" aca="1" ref="BH41" ca="1">IF(type="M",IF(item_in_plan,IF(AND(show_progress="Yes",item_in_complete),"⚑","◆"),IF(AND(display="Plan vs Base",item_in_base),"◆","")),"")</f>
        <v/>
      </c>
      <c r="BI41" s="41" t="str" cm="1">
        <f t="array" aca="1" ref="BI41" ca="1">IF(type="M",IF(item_in_plan,IF(AND(show_progress="Yes",item_in_complete),"⚑","◆"),IF(AND(display="Plan vs Base",item_in_base),"◆","")),"")</f>
        <v/>
      </c>
      <c r="BJ41" s="41" t="str" cm="1">
        <f t="array" aca="1" ref="BJ41" ca="1">IF(type="M",IF(item_in_plan,IF(AND(show_progress="Yes",item_in_complete),"⚑","◆"),IF(AND(display="Plan vs Base",item_in_base),"◆","")),"")</f>
        <v/>
      </c>
      <c r="BK41" s="41" t="str" cm="1">
        <f t="array" aca="1" ref="BK41" ca="1">IF(type="M",IF(item_in_plan,IF(AND(show_progress="Yes",item_in_complete),"⚑","◆"),IF(AND(display="Plan vs Base",item_in_base),"◆","")),"")</f>
        <v/>
      </c>
      <c r="BL41" s="41" t="str" cm="1">
        <f t="array" aca="1" ref="BL41" ca="1">IF(type="M",IF(item_in_plan,IF(AND(show_progress="Yes",item_in_complete),"⚑","◆"),IF(AND(display="Plan vs Base",item_in_base),"◆","")),"")</f>
        <v/>
      </c>
      <c r="BM41" s="41" t="str" cm="1">
        <f t="array" aca="1" ref="BM41" ca="1">IF(type="M",IF(item_in_plan,IF(AND(show_progress="Yes",item_in_complete),"⚑","◆"),IF(AND(display="Plan vs Base",item_in_base),"◆","")),"")</f>
        <v/>
      </c>
      <c r="BN41" s="41" t="str" cm="1">
        <f t="array" aca="1" ref="BN41" ca="1">IF(type="M",IF(item_in_plan,IF(AND(show_progress="Yes",item_in_complete),"⚑","◆"),IF(AND(display="Plan vs Base",item_in_base),"◆","")),"")</f>
        <v/>
      </c>
      <c r="BO41" s="41" t="str" cm="1">
        <f t="array" aca="1" ref="BO41" ca="1">IF(type="M",IF(item_in_plan,IF(AND(show_progress="Yes",item_in_complete),"⚑","◆"),IF(AND(display="Plan vs Base",item_in_base),"◆","")),"")</f>
        <v/>
      </c>
      <c r="BP41" s="41" t="str" cm="1">
        <f t="array" aca="1" ref="BP41" ca="1">IF(type="M",IF(item_in_plan,IF(AND(show_progress="Yes",item_in_complete),"⚑","◆"),IF(AND(display="Plan vs Base",item_in_base),"◆","")),"")</f>
        <v/>
      </c>
      <c r="BQ41" s="41" t="str" cm="1">
        <f t="array" aca="1" ref="BQ41" ca="1">IF(type="M",IF(item_in_plan,IF(AND(show_progress="Yes",item_in_complete),"⚑","◆"),IF(AND(display="Plan vs Base",item_in_base),"◆","")),"")</f>
        <v/>
      </c>
      <c r="BR41" s="41" t="str" cm="1">
        <f t="array" aca="1" ref="BR41" ca="1">IF(type="M",IF(item_in_plan,IF(AND(show_progress="Yes",item_in_complete),"⚑","◆"),IF(AND(display="Plan vs Base",item_in_base),"◆","")),"")</f>
        <v/>
      </c>
      <c r="BS41" s="41" t="str" cm="1">
        <f t="array" aca="1" ref="BS41" ca="1">IF(type="M",IF(item_in_plan,IF(AND(show_progress="Yes",item_in_complete),"⚑","◆"),IF(AND(display="Plan vs Base",item_in_base),"◆","")),"")</f>
        <v/>
      </c>
      <c r="BT41" s="41" t="str" cm="1">
        <f t="array" aca="1" ref="BT41" ca="1">IF(type="M",IF(item_in_plan,IF(AND(show_progress="Yes",item_in_complete),"⚑","◆"),IF(AND(display="Plan vs Base",item_in_base),"◆","")),"")</f>
        <v/>
      </c>
      <c r="BU41" s="41" t="str" cm="1">
        <f t="array" aca="1" ref="BU41" ca="1">IF(type="M",IF(item_in_plan,IF(AND(show_progress="Yes",item_in_complete),"⚑","◆"),IF(AND(display="Plan vs Base",item_in_base),"◆","")),"")</f>
        <v/>
      </c>
      <c r="BV41" s="41" t="str" cm="1">
        <f t="array" aca="1" ref="BV41" ca="1">IF(type="M",IF(item_in_plan,IF(AND(show_progress="Yes",item_in_complete),"⚑","◆"),IF(AND(display="Plan vs Base",item_in_base),"◆","")),"")</f>
        <v/>
      </c>
      <c r="BW41" s="41" t="str" cm="1">
        <f t="array" aca="1" ref="BW41" ca="1">IF(type="M",IF(item_in_plan,IF(AND(show_progress="Yes",item_in_complete),"⚑","◆"),IF(AND(display="Plan vs Base",item_in_base),"◆","")),"")</f>
        <v/>
      </c>
      <c r="BX41" s="41" t="str" cm="1">
        <f t="array" aca="1" ref="BX41" ca="1">IF(type="M",IF(item_in_plan,IF(AND(show_progress="Yes",item_in_complete),"⚑","◆"),IF(AND(display="Plan vs Base",item_in_base),"◆","")),"")</f>
        <v/>
      </c>
      <c r="BY41" s="41" t="str" cm="1">
        <f t="array" aca="1" ref="BY41" ca="1">IF(type="M",IF(item_in_plan,IF(AND(show_progress="Yes",item_in_complete),"⚑","◆"),IF(AND(display="Plan vs Base",item_in_base),"◆","")),"")</f>
        <v/>
      </c>
      <c r="BZ41" s="41" t="str" cm="1">
        <f t="array" aca="1" ref="BZ41" ca="1">IF(type="M",IF(item_in_plan,IF(AND(show_progress="Yes",item_in_complete),"⚑","◆"),IF(AND(display="Plan vs Base",item_in_base),"◆","")),"")</f>
        <v/>
      </c>
      <c r="CA41" s="41" t="str" cm="1">
        <f t="array" aca="1" ref="CA41" ca="1">IF(type="M",IF(item_in_plan,IF(AND(show_progress="Yes",item_in_complete),"⚑","◆"),IF(AND(display="Plan vs Base",item_in_base),"◆","")),"")</f>
        <v/>
      </c>
      <c r="CB41" s="41" t="str" cm="1">
        <f t="array" aca="1" ref="CB41" ca="1">IF(type="M",IF(item_in_plan,IF(AND(show_progress="Yes",item_in_complete),"⚑","◆"),IF(AND(display="Plan vs Base",item_in_base),"◆","")),"")</f>
        <v/>
      </c>
      <c r="CC41" s="41" t="str" cm="1">
        <f t="array" aca="1" ref="CC41" ca="1">IF(type="M",IF(item_in_plan,IF(AND(show_progress="Yes",item_in_complete),"⚑","◆"),IF(AND(display="Plan vs Base",item_in_base),"◆","")),"")</f>
        <v/>
      </c>
      <c r="CD41" s="41" t="str" cm="1">
        <f t="array" aca="1" ref="CD41" ca="1">IF(type="M",IF(item_in_plan,IF(AND(show_progress="Yes",item_in_complete),"⚑","◆"),IF(AND(display="Plan vs Base",item_in_base),"◆","")),"")</f>
        <v/>
      </c>
      <c r="CE41" s="41" t="str" cm="1">
        <f t="array" aca="1" ref="CE41" ca="1">IF(type="M",IF(item_in_plan,IF(AND(show_progress="Yes",item_in_complete),"⚑","◆"),IF(AND(display="Plan vs Base",item_in_base),"◆","")),"")</f>
        <v/>
      </c>
      <c r="CF41" s="41" t="str" cm="1">
        <f t="array" aca="1" ref="CF41" ca="1">IF(type="M",IF(item_in_plan,IF(AND(show_progress="Yes",item_in_complete),"⚑","◆"),IF(AND(display="Plan vs Base",item_in_base),"◆","")),"")</f>
        <v/>
      </c>
      <c r="CG41" s="41" t="str" cm="1">
        <f t="array" aca="1" ref="CG41" ca="1">IF(type="M",IF(item_in_plan,IF(AND(show_progress="Yes",item_in_complete),"⚑","◆"),IF(AND(display="Plan vs Base",item_in_base),"◆","")),"")</f>
        <v/>
      </c>
      <c r="CH41" s="41" t="str" cm="1">
        <f t="array" aca="1" ref="CH41" ca="1">IF(type="M",IF(item_in_plan,IF(AND(show_progress="Yes",item_in_complete),"⚑","◆"),IF(AND(display="Plan vs Base",item_in_base),"◆","")),"")</f>
        <v/>
      </c>
      <c r="CI41" s="41" t="str" cm="1">
        <f t="array" aca="1" ref="CI41" ca="1">IF(type="M",IF(item_in_plan,IF(AND(show_progress="Yes",item_in_complete),"⚑","◆"),IF(AND(display="Plan vs Base",item_in_base),"◆","")),"")</f>
        <v/>
      </c>
      <c r="CJ41" s="41" t="str" cm="1">
        <f t="array" aca="1" ref="CJ41" ca="1">IF(type="M",IF(item_in_plan,IF(AND(show_progress="Yes",item_in_complete),"⚑","◆"),IF(AND(display="Plan vs Base",item_in_base),"◆","")),"")</f>
        <v/>
      </c>
      <c r="CK41" s="41" t="str" cm="1">
        <f t="array" aca="1" ref="CK41" ca="1">IF(type="M",IF(item_in_plan,IF(AND(show_progress="Yes",item_in_complete),"⚑","◆"),IF(AND(display="Plan vs Base",item_in_base),"◆","")),"")</f>
        <v/>
      </c>
      <c r="CL41" s="41" t="str" cm="1">
        <f t="array" aca="1" ref="CL41" ca="1">IF(type="M",IF(item_in_plan,IF(AND(show_progress="Yes",item_in_complete),"⚑","◆"),IF(AND(display="Plan vs Base",item_in_base),"◆","")),"")</f>
        <v/>
      </c>
      <c r="CM41" s="41" t="str" cm="1">
        <f t="array" aca="1" ref="CM41" ca="1">IF(type="M",IF(item_in_plan,IF(AND(show_progress="Yes",item_in_complete),"⚑","◆"),IF(AND(display="Plan vs Base",item_in_base),"◆","")),"")</f>
        <v/>
      </c>
      <c r="CN41" s="41" t="str" cm="1">
        <f t="array" aca="1" ref="CN41" ca="1">IF(type="M",IF(item_in_plan,IF(AND(show_progress="Yes",item_in_complete),"⚑","◆"),IF(AND(display="Plan vs Base",item_in_base),"◆","")),"")</f>
        <v/>
      </c>
      <c r="CO41" s="41" t="str" cm="1">
        <f t="array" aca="1" ref="CO41" ca="1">IF(type="M",IF(item_in_plan,IF(AND(show_progress="Yes",item_in_complete),"⚑","◆"),IF(AND(display="Plan vs Base",item_in_base),"◆","")),"")</f>
        <v/>
      </c>
      <c r="CP41" s="41" t="str" cm="1">
        <f t="array" aca="1" ref="CP41" ca="1">IF(type="M",IF(item_in_plan,IF(AND(show_progress="Yes",item_in_complete),"⚑","◆"),IF(AND(display="Plan vs Base",item_in_base),"◆","")),"")</f>
        <v/>
      </c>
      <c r="CQ41" s="41" t="str" cm="1">
        <f t="array" aca="1" ref="CQ41" ca="1">IF(type="M",IF(item_in_plan,IF(AND(show_progress="Yes",item_in_complete),"⚑","◆"),IF(AND(display="Plan vs Base",item_in_base),"◆","")),"")</f>
        <v/>
      </c>
      <c r="CR41" s="41" t="str" cm="1">
        <f t="array" aca="1" ref="CR41" ca="1">IF(type="M",IF(item_in_plan,IF(AND(show_progress="Yes",item_in_complete),"⚑","◆"),IF(AND(display="Plan vs Base",item_in_base),"◆","")),"")</f>
        <v/>
      </c>
      <c r="CS41" s="41" t="str" cm="1">
        <f t="array" aca="1" ref="CS41" ca="1">IF(type="M",IF(item_in_plan,IF(AND(show_progress="Yes",item_in_complete),"⚑","◆"),IF(AND(display="Plan vs Base",item_in_base),"◆","")),"")</f>
        <v/>
      </c>
      <c r="CT41" s="41" t="str" cm="1">
        <f t="array" aca="1" ref="CT41" ca="1">IF(type="M",IF(item_in_plan,IF(AND(show_progress="Yes",item_in_complete),"⚑","◆"),IF(AND(display="Plan vs Base",item_in_base),"◆","")),"")</f>
        <v/>
      </c>
      <c r="CU41" s="41" t="str" cm="1">
        <f t="array" aca="1" ref="CU41" ca="1">IF(type="M",IF(item_in_plan,IF(AND(show_progress="Yes",item_in_complete),"⚑","◆"),IF(AND(display="Plan vs Base",item_in_base),"◆","")),"")</f>
        <v/>
      </c>
      <c r="CV41" s="41" t="str" cm="1">
        <f t="array" aca="1" ref="CV41" ca="1">IF(type="M",IF(item_in_plan,IF(AND(show_progress="Yes",item_in_complete),"⚑","◆"),IF(AND(display="Plan vs Base",item_in_base),"◆","")),"")</f>
        <v/>
      </c>
      <c r="CW41" s="41" t="str" cm="1">
        <f t="array" aca="1" ref="CW41" ca="1">IF(type="M",IF(item_in_plan,IF(AND(show_progress="Yes",item_in_complete),"⚑","◆"),IF(AND(display="Plan vs Base",item_in_base),"◆","")),"")</f>
        <v/>
      </c>
      <c r="CX41" s="41" t="str" cm="1">
        <f t="array" aca="1" ref="CX41" ca="1">IF(type="M",IF(item_in_plan,IF(AND(show_progress="Yes",item_in_complete),"⚑","◆"),IF(AND(display="Plan vs Base",item_in_base),"◆","")),"")</f>
        <v/>
      </c>
      <c r="CY41" s="41" t="str" cm="1">
        <f t="array" aca="1" ref="CY41" ca="1">IF(type="M",IF(item_in_plan,IF(AND(show_progress="Yes",item_in_complete),"⚑","◆"),IF(AND(display="Plan vs Base",item_in_base),"◆","")),"")</f>
        <v/>
      </c>
      <c r="CZ41" s="41" t="str" cm="1">
        <f t="array" aca="1" ref="CZ41" ca="1">IF(type="M",IF(item_in_plan,IF(AND(show_progress="Yes",item_in_complete),"⚑","◆"),IF(AND(display="Plan vs Base",item_in_base),"◆","")),"")</f>
        <v/>
      </c>
      <c r="DA41" s="41" t="str" cm="1">
        <f t="array" aca="1" ref="DA41" ca="1">IF(type="M",IF(item_in_plan,IF(AND(show_progress="Yes",item_in_complete),"⚑","◆"),IF(AND(display="Plan vs Base",item_in_base),"◆","")),"")</f>
        <v/>
      </c>
      <c r="DB41" s="41" t="str" cm="1">
        <f t="array" aca="1" ref="DB41" ca="1">IF(type="M",IF(item_in_plan,IF(AND(show_progress="Yes",item_in_complete),"⚑","◆"),IF(AND(display="Plan vs Base",item_in_base),"◆","")),"")</f>
        <v/>
      </c>
      <c r="DC41" s="41" t="str" cm="1">
        <f t="array" aca="1" ref="DC41" ca="1">IF(type="M",IF(item_in_plan,IF(AND(show_progress="Yes",item_in_complete),"⚑","◆"),IF(AND(display="Plan vs Base",item_in_base),"◆","")),"")</f>
        <v/>
      </c>
      <c r="DD41" s="41" t="str" cm="1">
        <f t="array" aca="1" ref="DD41" ca="1">IF(type="M",IF(item_in_plan,IF(AND(show_progress="Yes",item_in_complete),"⚑","◆"),IF(AND(display="Plan vs Base",item_in_base),"◆","")),"")</f>
        <v/>
      </c>
      <c r="DE41" s="41" t="str" cm="1">
        <f t="array" aca="1" ref="DE41" ca="1">IF(type="M",IF(item_in_plan,IF(AND(show_progress="Yes",item_in_complete),"⚑","◆"),IF(AND(display="Plan vs Base",item_in_base),"◆","")),"")</f>
        <v/>
      </c>
      <c r="DF41" s="41" t="str" cm="1">
        <f t="array" aca="1" ref="DF41" ca="1">IF(type="M",IF(item_in_plan,IF(AND(show_progress="Yes",item_in_complete),"⚑","◆"),IF(AND(display="Plan vs Base",item_in_base),"◆","")),"")</f>
        <v/>
      </c>
      <c r="DG41" s="41" t="str" cm="1">
        <f t="array" aca="1" ref="DG41" ca="1">IF(type="M",IF(item_in_plan,IF(AND(show_progress="Yes",item_in_complete),"⚑","◆"),IF(AND(display="Plan vs Base",item_in_base),"◆","")),"")</f>
        <v/>
      </c>
      <c r="DH41" s="41" t="str" cm="1">
        <f t="array" aca="1" ref="DH41" ca="1">IF(type="M",IF(item_in_plan,IF(AND(show_progress="Yes",item_in_complete),"⚑","◆"),IF(AND(display="Plan vs Base",item_in_base),"◆","")),"")</f>
        <v/>
      </c>
      <c r="DI41" s="41" t="str" cm="1">
        <f t="array" aca="1" ref="DI41" ca="1">IF(type="M",IF(item_in_plan,IF(AND(show_progress="Yes",item_in_complete),"⚑","◆"),IF(AND(display="Plan vs Base",item_in_base),"◆","")),"")</f>
        <v/>
      </c>
      <c r="DJ41" s="41" t="str" cm="1">
        <f t="array" aca="1" ref="DJ41" ca="1">IF(type="M",IF(item_in_plan,IF(AND(show_progress="Yes",item_in_complete),"⚑","◆"),IF(AND(display="Plan vs Base",item_in_base),"◆","")),"")</f>
        <v/>
      </c>
      <c r="DK41" s="41" t="str" cm="1">
        <f t="array" aca="1" ref="DK41" ca="1">IF(type="M",IF(item_in_plan,IF(AND(show_progress="Yes",item_in_complete),"⚑","◆"),IF(AND(display="Plan vs Base",item_in_base),"◆","")),"")</f>
        <v/>
      </c>
      <c r="DL41" s="41" t="str" cm="1">
        <f t="array" aca="1" ref="DL41" ca="1">IF(type="M",IF(item_in_plan,IF(AND(show_progress="Yes",item_in_complete),"⚑","◆"),IF(AND(display="Plan vs Base",item_in_base),"◆","")),"")</f>
        <v/>
      </c>
      <c r="DM41" s="41" t="str" cm="1">
        <f t="array" aca="1" ref="DM41" ca="1">IF(type="M",IF(item_in_plan,IF(AND(show_progress="Yes",item_in_complete),"⚑","◆"),IF(AND(display="Plan vs Base",item_in_base),"◆","")),"")</f>
        <v/>
      </c>
      <c r="DN41" s="41" t="str" cm="1">
        <f t="array" aca="1" ref="DN41" ca="1">IF(type="M",IF(item_in_plan,IF(AND(show_progress="Yes",item_in_complete),"⚑","◆"),IF(AND(display="Plan vs Base",item_in_base),"◆","")),"")</f>
        <v/>
      </c>
      <c r="DO41" s="41" t="str" cm="1">
        <f t="array" aca="1" ref="DO41" ca="1">IF(type="M",IF(item_in_plan,IF(AND(show_progress="Yes",item_in_complete),"⚑","◆"),IF(AND(display="Plan vs Base",item_in_base),"◆","")),"")</f>
        <v/>
      </c>
      <c r="DP41" s="41" t="str" cm="1">
        <f t="array" aca="1" ref="DP41" ca="1">IF(type="M",IF(item_in_plan,IF(AND(show_progress="Yes",item_in_complete),"⚑","◆"),IF(AND(display="Plan vs Base",item_in_base),"◆","")),"")</f>
        <v/>
      </c>
      <c r="DQ41" s="41" t="str" cm="1">
        <f t="array" aca="1" ref="DQ41" ca="1">IF(type="M",IF(item_in_plan,IF(AND(show_progress="Yes",item_in_complete),"⚑","◆"),IF(AND(display="Plan vs Base",item_in_base),"◆","")),"")</f>
        <v/>
      </c>
      <c r="DR41" s="41" t="str" cm="1">
        <f t="array" aca="1" ref="DR41" ca="1">IF(type="M",IF(item_in_plan,IF(AND(show_progress="Yes",item_in_complete),"⚑","◆"),IF(AND(display="Plan vs Base",item_in_base),"◆","")),"")</f>
        <v/>
      </c>
      <c r="DS41" s="41" t="str" cm="1">
        <f t="array" aca="1" ref="DS41" ca="1">IF(type="M",IF(item_in_plan,IF(AND(show_progress="Yes",item_in_complete),"⚑","◆"),IF(AND(display="Plan vs Base",item_in_base),"◆","")),"")</f>
        <v/>
      </c>
      <c r="DT41" s="41" t="str" cm="1">
        <f t="array" aca="1" ref="DT41" ca="1">IF(type="M",IF(item_in_plan,IF(AND(show_progress="Yes",item_in_complete),"⚑","◆"),IF(AND(display="Plan vs Base",item_in_base),"◆","")),"")</f>
        <v/>
      </c>
      <c r="DU41" s="41" t="str" cm="1">
        <f t="array" aca="1" ref="DU41" ca="1">IF(type="M",IF(item_in_plan,IF(AND(show_progress="Yes",item_in_complete),"⚑","◆"),IF(AND(display="Plan vs Base",item_in_base),"◆","")),"")</f>
        <v/>
      </c>
      <c r="DV41" s="41" t="str" cm="1">
        <f t="array" aca="1" ref="DV41" ca="1">IF(type="M",IF(item_in_plan,IF(AND(show_progress="Yes",item_in_complete),"⚑","◆"),IF(AND(display="Plan vs Base",item_in_base),"◆","")),"")</f>
        <v/>
      </c>
      <c r="DW41" s="41" t="str" cm="1">
        <f t="array" aca="1" ref="DW41" ca="1">IF(type="M",IF(item_in_plan,IF(AND(show_progress="Yes",item_in_complete),"⚑","◆"),IF(AND(display="Plan vs Base",item_in_base),"◆","")),"")</f>
        <v/>
      </c>
      <c r="DX41" s="41" t="str" cm="1">
        <f t="array" aca="1" ref="DX41" ca="1">IF(type="M",IF(item_in_plan,IF(AND(show_progress="Yes",item_in_complete),"⚑","◆"),IF(AND(display="Plan vs Base",item_in_base),"◆","")),"")</f>
        <v/>
      </c>
      <c r="DY41" s="41" t="str" cm="1">
        <f t="array" aca="1" ref="DY41" ca="1">IF(type="M",IF(item_in_plan,IF(AND(show_progress="Yes",item_in_complete),"⚑","◆"),IF(AND(display="Plan vs Base",item_in_base),"◆","")),"")</f>
        <v/>
      </c>
      <c r="DZ41" s="41" t="str" cm="1">
        <f t="array" aca="1" ref="DZ41" ca="1">IF(type="M",IF(item_in_plan,IF(AND(show_progress="Yes",item_in_complete),"⚑","◆"),IF(AND(display="Plan vs Base",item_in_base),"◆","")),"")</f>
        <v/>
      </c>
      <c r="EA41" s="41" t="str" cm="1">
        <f t="array" aca="1" ref="EA41" ca="1">IF(type="M",IF(item_in_plan,IF(AND(show_progress="Yes",item_in_complete),"⚑","◆"),IF(AND(display="Plan vs Base",item_in_base),"◆","")),"")</f>
        <v/>
      </c>
      <c r="EB41" s="41" t="str" cm="1">
        <f t="array" aca="1" ref="EB41" ca="1">IF(type="M",IF(item_in_plan,IF(AND(show_progress="Yes",item_in_complete),"⚑","◆"),IF(AND(display="Plan vs Base",item_in_base),"◆","")),"")</f>
        <v/>
      </c>
      <c r="EC41" s="41" t="str" cm="1">
        <f t="array" aca="1" ref="EC41" ca="1">IF(type="M",IF(item_in_plan,IF(AND(show_progress="Yes",item_in_complete),"⚑","◆"),IF(AND(display="Plan vs Base",item_in_base),"◆","")),"")</f>
        <v/>
      </c>
      <c r="ED41" s="41" t="str" cm="1">
        <f t="array" aca="1" ref="ED41" ca="1">IF(type="M",IF(item_in_plan,IF(AND(show_progress="Yes",item_in_complete),"⚑","◆"),IF(AND(display="Plan vs Base",item_in_base),"◆","")),"")</f>
        <v/>
      </c>
      <c r="EE41" s="41" t="str" cm="1">
        <f t="array" aca="1" ref="EE41" ca="1">IF(type="M",IF(item_in_plan,IF(AND(show_progress="Yes",item_in_complete),"⚑","◆"),IF(AND(display="Plan vs Base",item_in_base),"◆","")),"")</f>
        <v/>
      </c>
      <c r="EF41" s="41" t="str" cm="1">
        <f t="array" aca="1" ref="EF41" ca="1">IF(type="M",IF(item_in_plan,IF(AND(show_progress="Yes",item_in_complete),"⚑","◆"),IF(AND(display="Plan vs Base",item_in_base),"◆","")),"")</f>
        <v/>
      </c>
      <c r="EG41" s="41" t="str" cm="1">
        <f t="array" aca="1" ref="EG41" ca="1">IF(type="M",IF(item_in_plan,IF(AND(show_progress="Yes",item_in_complete),"⚑","◆"),IF(AND(display="Plan vs Base",item_in_base),"◆","")),"")</f>
        <v/>
      </c>
      <c r="EH41" s="41" t="str" cm="1">
        <f t="array" aca="1" ref="EH41" ca="1">IF(type="M",IF(item_in_plan,IF(AND(show_progress="Yes",item_in_complete),"⚑","◆"),IF(AND(display="Plan vs Base",item_in_base),"◆","")),"")</f>
        <v/>
      </c>
      <c r="EI41" s="41" t="str" cm="1">
        <f t="array" aca="1" ref="EI41" ca="1">IF(type="M",IF(item_in_plan,IF(AND(show_progress="Yes",item_in_complete),"⚑","◆"),IF(AND(display="Plan vs Base",item_in_base),"◆","")),"")</f>
        <v/>
      </c>
      <c r="EJ41" s="41" t="str" cm="1">
        <f t="array" aca="1" ref="EJ41" ca="1">IF(type="M",IF(item_in_plan,IF(AND(show_progress="Yes",item_in_complete),"⚑","◆"),IF(AND(display="Plan vs Base",item_in_base),"◆","")),"")</f>
        <v/>
      </c>
      <c r="EK41" s="41" t="str" cm="1">
        <f t="array" aca="1" ref="EK41" ca="1">IF(type="M",IF(item_in_plan,IF(AND(show_progress="Yes",item_in_complete),"⚑","◆"),IF(AND(display="Plan vs Base",item_in_base),"◆","")),"")</f>
        <v/>
      </c>
      <c r="EL41" s="41" t="str" cm="1">
        <f t="array" aca="1" ref="EL41" ca="1">IF(type="M",IF(item_in_plan,IF(AND(show_progress="Yes",item_in_complete),"⚑","◆"),IF(AND(display="Plan vs Base",item_in_base),"◆","")),"")</f>
        <v/>
      </c>
      <c r="EM41" s="41" t="str" cm="1">
        <f t="array" aca="1" ref="EM41" ca="1">IF(type="M",IF(item_in_plan,IF(AND(show_progress="Yes",item_in_complete),"⚑","◆"),IF(AND(display="Plan vs Base",item_in_base),"◆","")),"")</f>
        <v/>
      </c>
      <c r="EN41" s="41" t="str" cm="1">
        <f t="array" aca="1" ref="EN41" ca="1">IF(type="M",IF(item_in_plan,IF(AND(show_progress="Yes",item_in_complete),"⚑","◆"),IF(AND(display="Plan vs Base",item_in_base),"◆","")),"")</f>
        <v/>
      </c>
      <c r="EO41" s="41" t="str" cm="1">
        <f t="array" aca="1" ref="EO41" ca="1">IF(type="M",IF(item_in_plan,IF(AND(show_progress="Yes",item_in_complete),"⚑","◆"),IF(AND(display="Plan vs Base",item_in_base),"◆","")),"")</f>
        <v/>
      </c>
      <c r="EP41" s="41" t="str" cm="1">
        <f t="array" aca="1" ref="EP41" ca="1">IF(type="M",IF(item_in_plan,IF(AND(show_progress="Yes",item_in_complete),"⚑","◆"),IF(AND(display="Plan vs Base",item_in_base),"◆","")),"")</f>
        <v/>
      </c>
      <c r="EQ41" s="41" t="str" cm="1">
        <f t="array" aca="1" ref="EQ41" ca="1">IF(type="M",IF(item_in_plan,IF(AND(show_progress="Yes",item_in_complete),"⚑","◆"),IF(AND(display="Plan vs Base",item_in_base),"◆","")),"")</f>
        <v/>
      </c>
      <c r="ER41" s="41" t="str" cm="1">
        <f t="array" aca="1" ref="ER41" ca="1">IF(type="M",IF(item_in_plan,IF(AND(show_progress="Yes",item_in_complete),"⚑","◆"),IF(AND(display="Plan vs Base",item_in_base),"◆","")),"")</f>
        <v/>
      </c>
      <c r="ES41" s="41" t="str" cm="1">
        <f t="array" aca="1" ref="ES41" ca="1">IF(type="M",IF(item_in_plan,IF(AND(show_progress="Yes",item_in_complete),"⚑","◆"),IF(AND(display="Plan vs Base",item_in_base),"◆","")),"")</f>
        <v/>
      </c>
      <c r="ET41" s="41" t="str" cm="1">
        <f t="array" aca="1" ref="ET41" ca="1">IF(type="M",IF(item_in_plan,IF(AND(show_progress="Yes",item_in_complete),"⚑","◆"),IF(AND(display="Plan vs Base",item_in_base),"◆","")),"")</f>
        <v/>
      </c>
      <c r="EU41" s="41" t="str" cm="1">
        <f t="array" aca="1" ref="EU41" ca="1">IF(type="M",IF(item_in_plan,IF(AND(show_progress="Yes",item_in_complete),"⚑","◆"),IF(AND(display="Plan vs Base",item_in_base),"◆","")),"")</f>
        <v/>
      </c>
      <c r="EV41" s="41" t="str" cm="1">
        <f t="array" aca="1" ref="EV41" ca="1">IF(type="M",IF(item_in_plan,IF(AND(show_progress="Yes",item_in_complete),"⚑","◆"),IF(AND(display="Plan vs Base",item_in_base),"◆","")),"")</f>
        <v/>
      </c>
      <c r="EW41" s="41" t="str" cm="1">
        <f t="array" aca="1" ref="EW41" ca="1">IF(type="M",IF(item_in_plan,IF(AND(show_progress="Yes",item_in_complete),"⚑","◆"),IF(AND(display="Plan vs Base",item_in_base),"◆","")),"")</f>
        <v/>
      </c>
      <c r="EX41" s="41" t="str" cm="1">
        <f t="array" aca="1" ref="EX41" ca="1">IF(type="M",IF(item_in_plan,IF(AND(show_progress="Yes",item_in_complete),"⚑","◆"),IF(AND(display="Plan vs Base",item_in_base),"◆","")),"")</f>
        <v/>
      </c>
      <c r="EY41" s="41" t="str" cm="1">
        <f t="array" aca="1" ref="EY41" ca="1">IF(type="M",IF(item_in_plan,IF(AND(show_progress="Yes",item_in_complete),"⚑","◆"),IF(AND(display="Plan vs Base",item_in_base),"◆","")),"")</f>
        <v/>
      </c>
      <c r="EZ41" s="41" t="str" cm="1">
        <f t="array" aca="1" ref="EZ41" ca="1">IF(type="M",IF(item_in_plan,IF(AND(show_progress="Yes",item_in_complete),"⚑","◆"),IF(AND(display="Plan vs Base",item_in_base),"◆","")),"")</f>
        <v/>
      </c>
      <c r="FA41" s="41" t="str" cm="1">
        <f t="array" aca="1" ref="FA41" ca="1">IF(type="M",IF(item_in_plan,IF(AND(show_progress="Yes",item_in_complete),"⚑","◆"),IF(AND(display="Plan vs Base",item_in_base),"◆","")),"")</f>
        <v/>
      </c>
      <c r="FB41" s="41" t="str" cm="1">
        <f t="array" aca="1" ref="FB41" ca="1">IF(type="M",IF(item_in_plan,IF(AND(show_progress="Yes",item_in_complete),"⚑","◆"),IF(AND(display="Plan vs Base",item_in_base),"◆","")),"")</f>
        <v/>
      </c>
      <c r="FC41" s="41" t="str" cm="1">
        <f t="array" aca="1" ref="FC41" ca="1">IF(type="M",IF(item_in_plan,IF(AND(show_progress="Yes",item_in_complete),"⚑","◆"),IF(AND(display="Plan vs Base",item_in_base),"◆","")),"")</f>
        <v/>
      </c>
      <c r="FD41" s="41" t="str" cm="1">
        <f t="array" aca="1" ref="FD41" ca="1">IF(type="M",IF(item_in_plan,IF(AND(show_progress="Yes",item_in_complete),"⚑","◆"),IF(AND(display="Plan vs Base",item_in_base),"◆","")),"")</f>
        <v/>
      </c>
      <c r="FE41" s="41" t="str" cm="1">
        <f t="array" aca="1" ref="FE41" ca="1">IF(type="M",IF(item_in_plan,IF(AND(show_progress="Yes",item_in_complete),"⚑","◆"),IF(AND(display="Plan vs Base",item_in_base),"◆","")),"")</f>
        <v/>
      </c>
      <c r="FF41" s="41" t="str" cm="1">
        <f t="array" aca="1" ref="FF41" ca="1">IF(type="M",IF(item_in_plan,IF(AND(show_progress="Yes",item_in_complete),"⚑","◆"),IF(AND(display="Plan vs Base",item_in_base),"◆","")),"")</f>
        <v/>
      </c>
      <c r="FG41" s="41" t="str" cm="1">
        <f t="array" aca="1" ref="FG41" ca="1">IF(type="M",IF(item_in_plan,IF(AND(show_progress="Yes",item_in_complete),"⚑","◆"),IF(AND(display="Plan vs Base",item_in_base),"◆","")),"")</f>
        <v/>
      </c>
      <c r="FH41" s="41" t="str" cm="1">
        <f t="array" aca="1" ref="FH41" ca="1">IF(type="M",IF(item_in_plan,IF(AND(show_progress="Yes",item_in_complete),"⚑","◆"),IF(AND(display="Plan vs Base",item_in_base),"◆","")),"")</f>
        <v/>
      </c>
      <c r="FI41" s="41" t="str" cm="1">
        <f t="array" aca="1" ref="FI41" ca="1">IF(type="M",IF(item_in_plan,IF(AND(show_progress="Yes",item_in_complete),"⚑","◆"),IF(AND(display="Plan vs Base",item_in_base),"◆","")),"")</f>
        <v/>
      </c>
      <c r="FJ41" s="41" t="str" cm="1">
        <f t="array" aca="1" ref="FJ41" ca="1">IF(type="M",IF(item_in_plan,IF(AND(show_progress="Yes",item_in_complete),"⚑","◆"),IF(AND(display="Plan vs Base",item_in_base),"◆","")),"")</f>
        <v/>
      </c>
      <c r="FK41" s="41" t="str" cm="1">
        <f t="array" aca="1" ref="FK41" ca="1">IF(type="M",IF(item_in_plan,IF(AND(show_progress="Yes",item_in_complete),"⚑","◆"),IF(AND(display="Plan vs Base",item_in_base),"◆","")),"")</f>
        <v/>
      </c>
      <c r="FL41" s="41" t="str" cm="1">
        <f t="array" aca="1" ref="FL41" ca="1">IF(type="M",IF(item_in_plan,IF(AND(show_progress="Yes",item_in_complete),"⚑","◆"),IF(AND(display="Plan vs Base",item_in_base),"◆","")),"")</f>
        <v/>
      </c>
      <c r="FM41" s="41" t="str" cm="1">
        <f t="array" aca="1" ref="FM41" ca="1">IF(type="M",IF(item_in_plan,IF(AND(show_progress="Yes",item_in_complete),"⚑","◆"),IF(AND(display="Plan vs Base",item_in_base),"◆","")),"")</f>
        <v/>
      </c>
      <c r="FN41" s="41" t="str" cm="1">
        <f t="array" aca="1" ref="FN41" ca="1">IF(type="M",IF(item_in_plan,IF(AND(show_progress="Yes",item_in_complete),"⚑","◆"),IF(AND(display="Plan vs Base",item_in_base),"◆","")),"")</f>
        <v/>
      </c>
      <c r="FO41" s="41" t="str" cm="1">
        <f t="array" aca="1" ref="FO41" ca="1">IF(type="M",IF(item_in_plan,IF(AND(show_progress="Yes",item_in_complete),"⚑","◆"),IF(AND(display="Plan vs Base",item_in_base),"◆","")),"")</f>
        <v/>
      </c>
      <c r="FP41" s="41" t="str" cm="1">
        <f t="array" aca="1" ref="FP41" ca="1">IF(type="M",IF(item_in_plan,IF(AND(show_progress="Yes",item_in_complete),"⚑","◆"),IF(AND(display="Plan vs Base",item_in_base),"◆","")),"")</f>
        <v/>
      </c>
      <c r="FQ41" s="41" t="str" cm="1">
        <f t="array" aca="1" ref="FQ41" ca="1">IF(type="M",IF(item_in_plan,IF(AND(show_progress="Yes",item_in_complete),"⚑","◆"),IF(AND(display="Plan vs Base",item_in_base),"◆","")),"")</f>
        <v/>
      </c>
      <c r="FR41" s="41" t="str" cm="1">
        <f t="array" aca="1" ref="FR41" ca="1">IF(type="M",IF(item_in_plan,IF(AND(show_progress="Yes",item_in_complete),"⚑","◆"),IF(AND(display="Plan vs Base",item_in_base),"◆","")),"")</f>
        <v/>
      </c>
      <c r="FS41" s="41" t="str" cm="1">
        <f t="array" aca="1" ref="FS41" ca="1">IF(type="M",IF(item_in_plan,IF(AND(show_progress="Yes",item_in_complete),"⚑","◆"),IF(AND(display="Plan vs Base",item_in_base),"◆","")),"")</f>
        <v/>
      </c>
      <c r="FT41" s="41" t="str" cm="1">
        <f t="array" aca="1" ref="FT41" ca="1">IF(type="M",IF(item_in_plan,IF(AND(show_progress="Yes",item_in_complete),"⚑","◆"),IF(AND(display="Plan vs Base",item_in_base),"◆","")),"")</f>
        <v/>
      </c>
      <c r="FU41" s="41" t="str" cm="1">
        <f t="array" aca="1" ref="FU41" ca="1">IF(type="M",IF(item_in_plan,IF(AND(show_progress="Yes",item_in_complete),"⚑","◆"),IF(AND(display="Plan vs Base",item_in_base),"◆","")),"")</f>
        <v/>
      </c>
      <c r="FV41" s="41" t="str" cm="1">
        <f t="array" aca="1" ref="FV41" ca="1">IF(type="M",IF(item_in_plan,IF(AND(show_progress="Yes",item_in_complete),"⚑","◆"),IF(AND(display="Plan vs Base",item_in_base),"◆","")),"")</f>
        <v/>
      </c>
      <c r="FW41" s="41" t="str" cm="1">
        <f t="array" aca="1" ref="FW41" ca="1">IF(type="M",IF(item_in_plan,IF(AND(show_progress="Yes",item_in_complete),"⚑","◆"),IF(AND(display="Plan vs Base",item_in_base),"◆","")),"")</f>
        <v/>
      </c>
      <c r="FX41" s="41" t="str" cm="1">
        <f t="array" aca="1" ref="FX41" ca="1">IF(type="M",IF(item_in_plan,IF(AND(show_progress="Yes",item_in_complete),"⚑","◆"),IF(AND(display="Plan vs Base",item_in_base),"◆","")),"")</f>
        <v/>
      </c>
      <c r="FY41" s="41" t="str" cm="1">
        <f t="array" aca="1" ref="FY41" ca="1">IF(type="M",IF(item_in_plan,IF(AND(show_progress="Yes",item_in_complete),"⚑","◆"),IF(AND(display="Plan vs Base",item_in_base),"◆","")),"")</f>
        <v/>
      </c>
      <c r="FZ41" s="41" t="str" cm="1">
        <f t="array" aca="1" ref="FZ41" ca="1">IF(type="M",IF(item_in_plan,IF(AND(show_progress="Yes",item_in_complete),"⚑","◆"),IF(AND(display="Plan vs Base",item_in_base),"◆","")),"")</f>
        <v/>
      </c>
      <c r="GA41" s="41" t="str" cm="1">
        <f t="array" aca="1" ref="GA41" ca="1">IF(type="M",IF(item_in_plan,IF(AND(show_progress="Yes",item_in_complete),"⚑","◆"),IF(AND(display="Plan vs Base",item_in_base),"◆","")),"")</f>
        <v/>
      </c>
      <c r="GB41" s="41" t="str" cm="1">
        <f t="array" aca="1" ref="GB41" ca="1">IF(type="M",IF(item_in_plan,IF(AND(show_progress="Yes",item_in_complete),"⚑","◆"),IF(AND(display="Plan vs Base",item_in_base),"◆","")),"")</f>
        <v/>
      </c>
      <c r="GC41" s="41" t="str" cm="1">
        <f t="array" aca="1" ref="GC41" ca="1">IF(type="M",IF(item_in_plan,IF(AND(show_progress="Yes",item_in_complete),"⚑","◆"),IF(AND(display="Plan vs Base",item_in_base),"◆","")),"")</f>
        <v/>
      </c>
      <c r="GD41" s="41" t="str" cm="1">
        <f t="array" aca="1" ref="GD41" ca="1">IF(type="M",IF(item_in_plan,IF(AND(show_progress="Yes",item_in_complete),"⚑","◆"),IF(AND(display="Plan vs Base",item_in_base),"◆","")),"")</f>
        <v/>
      </c>
      <c r="GE41" s="41" t="str" cm="1">
        <f t="array" aca="1" ref="GE41" ca="1">IF(type="M",IF(item_in_plan,IF(AND(show_progress="Yes",item_in_complete),"⚑","◆"),IF(AND(display="Plan vs Base",item_in_base),"◆","")),"")</f>
        <v/>
      </c>
      <c r="GF41" s="41" t="str" cm="1">
        <f t="array" aca="1" ref="GF41" ca="1">IF(type="M",IF(item_in_plan,IF(AND(show_progress="Yes",item_in_complete),"⚑","◆"),IF(AND(display="Plan vs Base",item_in_base),"◆","")),"")</f>
        <v/>
      </c>
      <c r="GG41" s="41" t="str" cm="1">
        <f t="array" aca="1" ref="GG41" ca="1">IF(type="M",IF(item_in_plan,IF(AND(show_progress="Yes",item_in_complete),"⚑","◆"),IF(AND(display="Plan vs Base",item_in_base),"◆","")),"")</f>
        <v/>
      </c>
      <c r="GH41" s="41" t="str" cm="1">
        <f t="array" aca="1" ref="GH41" ca="1">IF(type="M",IF(item_in_plan,IF(AND(show_progress="Yes",item_in_complete),"⚑","◆"),IF(AND(display="Plan vs Base",item_in_base),"◆","")),"")</f>
        <v/>
      </c>
      <c r="GI41" s="41" t="str" cm="1">
        <f t="array" aca="1" ref="GI41" ca="1">IF(type="M",IF(item_in_plan,IF(AND(show_progress="Yes",item_in_complete),"⚑","◆"),IF(AND(display="Plan vs Base",item_in_base),"◆","")),"")</f>
        <v/>
      </c>
      <c r="GJ41" s="41" t="str" cm="1">
        <f t="array" aca="1" ref="GJ41" ca="1">IF(type="M",IF(item_in_plan,IF(AND(show_progress="Yes",item_in_complete),"⚑","◆"),IF(AND(display="Plan vs Base",item_in_base),"◆","")),"")</f>
        <v/>
      </c>
      <c r="GK41" s="41" t="str" cm="1">
        <f t="array" aca="1" ref="GK41" ca="1">IF(type="M",IF(item_in_plan,IF(AND(show_progress="Yes",item_in_complete),"⚑","◆"),IF(AND(display="Plan vs Base",item_in_base),"◆","")),"")</f>
        <v/>
      </c>
      <c r="GL41" s="41" t="str" cm="1">
        <f t="array" aca="1" ref="GL41" ca="1">IF(type="M",IF(item_in_plan,IF(AND(show_progress="Yes",item_in_complete),"⚑","◆"),IF(AND(display="Plan vs Base",item_in_base),"◆","")),"")</f>
        <v/>
      </c>
      <c r="GM41" s="41" t="str" cm="1">
        <f t="array" aca="1" ref="GM41" ca="1">IF(type="M",IF(item_in_plan,IF(AND(show_progress="Yes",item_in_complete),"⚑","◆"),IF(AND(display="Plan vs Base",item_in_base),"◆","")),"")</f>
        <v/>
      </c>
      <c r="GN41" s="41" t="str" cm="1">
        <f t="array" aca="1" ref="GN41" ca="1">IF(type="M",IF(item_in_plan,IF(AND(show_progress="Yes",item_in_complete),"⚑","◆"),IF(AND(display="Plan vs Base",item_in_base),"◆","")),"")</f>
        <v/>
      </c>
      <c r="GO41" s="41" t="str" cm="1">
        <f t="array" aca="1" ref="GO41" ca="1">IF(type="M",IF(item_in_plan,IF(AND(show_progress="Yes",item_in_complete),"⚑","◆"),IF(AND(display="Plan vs Base",item_in_base),"◆","")),"")</f>
        <v/>
      </c>
      <c r="GP41" s="41" t="str" cm="1">
        <f t="array" aca="1" ref="GP41" ca="1">IF(type="M",IF(item_in_plan,IF(AND(show_progress="Yes",item_in_complete),"⚑","◆"),IF(AND(display="Plan vs Base",item_in_base),"◆","")),"")</f>
        <v/>
      </c>
      <c r="GQ41" s="41" t="str" cm="1">
        <f t="array" aca="1" ref="GQ41" ca="1">IF(type="M",IF(item_in_plan,IF(AND(show_progress="Yes",item_in_complete),"⚑","◆"),IF(AND(display="Plan vs Base",item_in_base),"◆","")),"")</f>
        <v/>
      </c>
      <c r="GR41" s="41" t="str" cm="1">
        <f t="array" aca="1" ref="GR41" ca="1">IF(type="M",IF(item_in_plan,IF(AND(show_progress="Yes",item_in_complete),"⚑","◆"),IF(AND(display="Plan vs Base",item_in_base),"◆","")),"")</f>
        <v/>
      </c>
      <c r="GS41" s="41" t="str" cm="1">
        <f t="array" aca="1" ref="GS41" ca="1">IF(type="M",IF(item_in_plan,IF(AND(show_progress="Yes",item_in_complete),"⚑","◆"),IF(AND(display="Plan vs Base",item_in_base),"◆","")),"")</f>
        <v/>
      </c>
      <c r="GT41" s="41" t="str" cm="1">
        <f t="array" aca="1" ref="GT41" ca="1">IF(type="M",IF(item_in_plan,IF(AND(show_progress="Yes",item_in_complete),"⚑","◆"),IF(AND(display="Plan vs Base",item_in_base),"◆","")),"")</f>
        <v/>
      </c>
      <c r="GU41" s="41" t="str" cm="1">
        <f t="array" aca="1" ref="GU41" ca="1">IF(type="M",IF(item_in_plan,IF(AND(show_progress="Yes",item_in_complete),"⚑","◆"),IF(AND(display="Plan vs Base",item_in_base),"◆","")),"")</f>
        <v/>
      </c>
      <c r="GV41" s="41" t="str" cm="1">
        <f t="array" aca="1" ref="GV41" ca="1">IF(type="M",IF(item_in_plan,IF(AND(show_progress="Yes",item_in_complete),"⚑","◆"),IF(AND(display="Plan vs Base",item_in_base),"◆","")),"")</f>
        <v/>
      </c>
      <c r="GW41" s="41" t="str" cm="1">
        <f t="array" aca="1" ref="GW41" ca="1">IF(type="M",IF(item_in_plan,IF(AND(show_progress="Yes",item_in_complete),"⚑","◆"),IF(AND(display="Plan vs Base",item_in_base),"◆","")),"")</f>
        <v/>
      </c>
      <c r="GX41" s="41" t="str" cm="1">
        <f t="array" aca="1" ref="GX41" ca="1">IF(type="M",IF(item_in_plan,IF(AND(show_progress="Yes",item_in_complete),"⚑","◆"),IF(AND(display="Plan vs Base",item_in_base),"◆","")),"")</f>
        <v/>
      </c>
      <c r="GY41" s="41" t="str" cm="1">
        <f t="array" aca="1" ref="GY41" ca="1">IF(type="M",IF(item_in_plan,IF(AND(show_progress="Yes",item_in_complete),"⚑","◆"),IF(AND(display="Plan vs Base",item_in_base),"◆","")),"")</f>
        <v/>
      </c>
      <c r="GZ41" s="41" t="str" cm="1">
        <f t="array" aca="1" ref="GZ41" ca="1">IF(type="M",IF(item_in_plan,IF(AND(show_progress="Yes",item_in_complete),"⚑","◆"),IF(AND(display="Plan vs Base",item_in_base),"◆","")),"")</f>
        <v/>
      </c>
    </row>
    <row r="42" spans="1:208" s="34" customFormat="1" ht="12.75">
      <c r="A42" s="81"/>
      <c r="B42" s="42">
        <f t="shared" ca="1" si="9"/>
        <v>28</v>
      </c>
      <c r="C42" s="82">
        <f ca="1">IF(type&lt;&gt;"",IF(ROW(stage_id)=ROW($C$13)+2,1,IF(type="S",MAX(prev_col_range)+1,MAX(prev_col_range))))</f>
        <v>4</v>
      </c>
      <c r="D42" s="83">
        <f ca="1">_xlfn.IFNA(IF(OR(type="T",type="M"),MATCH(role,Setting!$I$9:$I$16,0),-1),-1)</f>
        <v>-1</v>
      </c>
      <c r="E42" s="42" t="s">
        <v>55</v>
      </c>
      <c r="F42" s="41" t="s">
        <v>83</v>
      </c>
      <c r="H42" s="41" t="str">
        <f ca="1">_xlfn.IFNA(INDEX(Setting!$P$9:$P$28,MATCH(team_member,Setting!$N$9:$N$28,0)),"")</f>
        <v/>
      </c>
      <c r="I42" s="41"/>
      <c r="J42" s="43" t="s">
        <v>41</v>
      </c>
      <c r="K42" s="99">
        <v>44958</v>
      </c>
      <c r="L42" s="71"/>
      <c r="M42" s="91"/>
      <c r="N42" s="72" t="str">
        <f t="shared" ca="1" si="10"/>
        <v/>
      </c>
      <c r="O42" s="73" t="str" cm="1">
        <f t="array" aca="1" ref="O42" ca="1">IFERROR("("&amp;d.type&amp;") "&amp;IF(LEN(d.name)&gt;7,LEFT(d.name,7)&amp;"…",d.name),"")</f>
        <v/>
      </c>
      <c r="P42" s="79" t="s">
        <v>54</v>
      </c>
      <c r="Q42" s="92"/>
      <c r="R42" s="94">
        <v>30</v>
      </c>
      <c r="S42" s="70" cm="1">
        <f t="array" aca="1" ref="S42" ca="1">IFERROR(IF(ind.start&gt;0,ind.start,IF(ind.end&lt;&gt;"",plan_start_calculation,IF(d.id&lt;&gt;"",IF(OR(d.conn="FS",d.conn=""),fs_calculation,IF(d.conn="SS",ss_calculation,plan_start_calculation)),""))),"")</f>
        <v>44958</v>
      </c>
      <c r="T42" s="71" cm="1">
        <f t="array" aca="1" ref="T42" ca="1">IFERROR(IF(ind.start&lt;&gt;"",plan_end_calculation,IF(ind.end&lt;&gt;"",ind.end,IF(d.id&lt;&gt;"",IF(d.conn="SF",sf_calculation,IF(d.conn="FF",ff_calculation,plan_end_calculation)),""))),"")</f>
        <v>44987</v>
      </c>
      <c r="U42" s="93">
        <v>44958</v>
      </c>
      <c r="V42" s="93">
        <v>44987</v>
      </c>
      <c r="W42" s="97"/>
      <c r="X42" s="41" t="str" cm="1">
        <f t="array" aca="1" ref="X42" ca="1">IF(type="M",IF(item_in_plan,IF(AND(show_progress="Yes",item_in_complete),"⚑","◆"),IF(AND(display="Plan vs Base",item_in_base),"◆","")),"")</f>
        <v/>
      </c>
      <c r="Y42" s="41" t="str" cm="1">
        <f t="array" aca="1" ref="Y42" ca="1">IF(type="M",IF(item_in_plan,IF(AND(show_progress="Yes",item_in_complete),"⚑","◆"),IF(AND(display="Plan vs Base",item_in_base),"◆","")),"")</f>
        <v/>
      </c>
      <c r="Z42" s="41" t="str" cm="1">
        <f t="array" aca="1" ref="Z42" ca="1">IF(type="M",IF(item_in_plan,IF(AND(show_progress="Yes",item_in_complete),"⚑","◆"),IF(AND(display="Plan vs Base",item_in_base),"◆","")),"")</f>
        <v/>
      </c>
      <c r="AA42" s="41" t="str" cm="1">
        <f t="array" aca="1" ref="AA42" ca="1">IF(type="M",IF(item_in_plan,IF(AND(show_progress="Yes",item_in_complete),"⚑","◆"),IF(AND(display="Plan vs Base",item_in_base),"◆","")),"")</f>
        <v/>
      </c>
      <c r="AB42" s="41" t="str" cm="1">
        <f t="array" aca="1" ref="AB42" ca="1">IF(type="M",IF(item_in_plan,IF(AND(show_progress="Yes",item_in_complete),"⚑","◆"),IF(AND(display="Plan vs Base",item_in_base),"◆","")),"")</f>
        <v/>
      </c>
      <c r="AC42" s="41" t="str" cm="1">
        <f t="array" aca="1" ref="AC42" ca="1">IF(type="M",IF(item_in_plan,IF(AND(show_progress="Yes",item_in_complete),"⚑","◆"),IF(AND(display="Plan vs Base",item_in_base),"◆","")),"")</f>
        <v/>
      </c>
      <c r="AD42" s="41" t="str" cm="1">
        <f t="array" aca="1" ref="AD42" ca="1">IF(type="M",IF(item_in_plan,IF(AND(show_progress="Yes",item_in_complete),"⚑","◆"),IF(AND(display="Plan vs Base",item_in_base),"◆","")),"")</f>
        <v/>
      </c>
      <c r="AE42" s="41" t="str" cm="1">
        <f t="array" aca="1" ref="AE42" ca="1">IF(type="M",IF(item_in_plan,IF(AND(show_progress="Yes",item_in_complete),"⚑","◆"),IF(AND(display="Plan vs Base",item_in_base),"◆","")),"")</f>
        <v/>
      </c>
      <c r="AF42" s="41" t="str" cm="1">
        <f t="array" aca="1" ref="AF42" ca="1">IF(type="M",IF(item_in_plan,IF(AND(show_progress="Yes",item_in_complete),"⚑","◆"),IF(AND(display="Plan vs Base",item_in_base),"◆","")),"")</f>
        <v/>
      </c>
      <c r="AG42" s="41" t="str" cm="1">
        <f t="array" aca="1" ref="AG42" ca="1">IF(type="M",IF(item_in_plan,IF(AND(show_progress="Yes",item_in_complete),"⚑","◆"),IF(AND(display="Plan vs Base",item_in_base),"◆","")),"")</f>
        <v/>
      </c>
      <c r="AH42" s="41" t="str" cm="1">
        <f t="array" aca="1" ref="AH42" ca="1">IF(type="M",IF(item_in_plan,IF(AND(show_progress="Yes",item_in_complete),"⚑","◆"),IF(AND(display="Plan vs Base",item_in_base),"◆","")),"")</f>
        <v/>
      </c>
      <c r="AI42" s="41" t="str" cm="1">
        <f t="array" aca="1" ref="AI42" ca="1">IF(type="M",IF(item_in_plan,IF(AND(show_progress="Yes",item_in_complete),"⚑","◆"),IF(AND(display="Plan vs Base",item_in_base),"◆","")),"")</f>
        <v/>
      </c>
      <c r="AJ42" s="41" t="str" cm="1">
        <f t="array" aca="1" ref="AJ42" ca="1">IF(type="M",IF(item_in_plan,IF(AND(show_progress="Yes",item_in_complete),"⚑","◆"),IF(AND(display="Plan vs Base",item_in_base),"◆","")),"")</f>
        <v/>
      </c>
      <c r="AK42" s="41" t="str" cm="1">
        <f t="array" aca="1" ref="AK42" ca="1">IF(type="M",IF(item_in_plan,IF(AND(show_progress="Yes",item_in_complete),"⚑","◆"),IF(AND(display="Plan vs Base",item_in_base),"◆","")),"")</f>
        <v/>
      </c>
      <c r="AL42" s="41" t="str" cm="1">
        <f t="array" aca="1" ref="AL42" ca="1">IF(type="M",IF(item_in_plan,IF(AND(show_progress="Yes",item_in_complete),"⚑","◆"),IF(AND(display="Plan vs Base",item_in_base),"◆","")),"")</f>
        <v/>
      </c>
      <c r="AM42" s="41" t="str" cm="1">
        <f t="array" aca="1" ref="AM42" ca="1">IF(type="M",IF(item_in_plan,IF(AND(show_progress="Yes",item_in_complete),"⚑","◆"),IF(AND(display="Plan vs Base",item_in_base),"◆","")),"")</f>
        <v/>
      </c>
      <c r="AN42" s="41" t="str" cm="1">
        <f t="array" aca="1" ref="AN42" ca="1">IF(type="M",IF(item_in_plan,IF(AND(show_progress="Yes",item_in_complete),"⚑","◆"),IF(AND(display="Plan vs Base",item_in_base),"◆","")),"")</f>
        <v/>
      </c>
      <c r="AO42" s="41" t="str" cm="1">
        <f t="array" aca="1" ref="AO42" ca="1">IF(type="M",IF(item_in_plan,IF(AND(show_progress="Yes",item_in_complete),"⚑","◆"),IF(AND(display="Plan vs Base",item_in_base),"◆","")),"")</f>
        <v/>
      </c>
      <c r="AP42" s="41" t="str" cm="1">
        <f t="array" aca="1" ref="AP42" ca="1">IF(type="M",IF(item_in_plan,IF(AND(show_progress="Yes",item_in_complete),"⚑","◆"),IF(AND(display="Plan vs Base",item_in_base),"◆","")),"")</f>
        <v/>
      </c>
      <c r="AQ42" s="41" t="str" cm="1">
        <f t="array" aca="1" ref="AQ42" ca="1">IF(type="M",IF(item_in_plan,IF(AND(show_progress="Yes",item_in_complete),"⚑","◆"),IF(AND(display="Plan vs Base",item_in_base),"◆","")),"")</f>
        <v/>
      </c>
      <c r="AR42" s="41" t="str" cm="1">
        <f t="array" aca="1" ref="AR42" ca="1">IF(type="M",IF(item_in_plan,IF(AND(show_progress="Yes",item_in_complete),"⚑","◆"),IF(AND(display="Plan vs Base",item_in_base),"◆","")),"")</f>
        <v/>
      </c>
      <c r="AS42" s="41" t="str" cm="1">
        <f t="array" aca="1" ref="AS42" ca="1">IF(type="M",IF(item_in_plan,IF(AND(show_progress="Yes",item_in_complete),"⚑","◆"),IF(AND(display="Plan vs Base",item_in_base),"◆","")),"")</f>
        <v/>
      </c>
      <c r="AT42" s="41" t="str" cm="1">
        <f t="array" aca="1" ref="AT42" ca="1">IF(type="M",IF(item_in_plan,IF(AND(show_progress="Yes",item_in_complete),"⚑","◆"),IF(AND(display="Plan vs Base",item_in_base),"◆","")),"")</f>
        <v/>
      </c>
      <c r="AU42" s="41" t="str" cm="1">
        <f t="array" aca="1" ref="AU42" ca="1">IF(type="M",IF(item_in_plan,IF(AND(show_progress="Yes",item_in_complete),"⚑","◆"),IF(AND(display="Plan vs Base",item_in_base),"◆","")),"")</f>
        <v/>
      </c>
      <c r="AV42" s="41" t="str" cm="1">
        <f t="array" aca="1" ref="AV42" ca="1">IF(type="M",IF(item_in_plan,IF(AND(show_progress="Yes",item_in_complete),"⚑","◆"),IF(AND(display="Plan vs Base",item_in_base),"◆","")),"")</f>
        <v/>
      </c>
      <c r="AW42" s="41" t="str" cm="1">
        <f t="array" aca="1" ref="AW42" ca="1">IF(type="M",IF(item_in_plan,IF(AND(show_progress="Yes",item_in_complete),"⚑","◆"),IF(AND(display="Plan vs Base",item_in_base),"◆","")),"")</f>
        <v/>
      </c>
      <c r="AX42" s="41" t="str" cm="1">
        <f t="array" aca="1" ref="AX42" ca="1">IF(type="M",IF(item_in_plan,IF(AND(show_progress="Yes",item_in_complete),"⚑","◆"),IF(AND(display="Plan vs Base",item_in_base),"◆","")),"")</f>
        <v/>
      </c>
      <c r="AY42" s="41" t="str" cm="1">
        <f t="array" aca="1" ref="AY42" ca="1">IF(type="M",IF(item_in_plan,IF(AND(show_progress="Yes",item_in_complete),"⚑","◆"),IF(AND(display="Plan vs Base",item_in_base),"◆","")),"")</f>
        <v/>
      </c>
      <c r="AZ42" s="41" t="str" cm="1">
        <f t="array" aca="1" ref="AZ42" ca="1">IF(type="M",IF(item_in_plan,IF(AND(show_progress="Yes",item_in_complete),"⚑","◆"),IF(AND(display="Plan vs Base",item_in_base),"◆","")),"")</f>
        <v/>
      </c>
      <c r="BA42" s="41" t="str" cm="1">
        <f t="array" aca="1" ref="BA42" ca="1">IF(type="M",IF(item_in_plan,IF(AND(show_progress="Yes",item_in_complete),"⚑","◆"),IF(AND(display="Plan vs Base",item_in_base),"◆","")),"")</f>
        <v/>
      </c>
      <c r="BB42" s="41" t="str" cm="1">
        <f t="array" aca="1" ref="BB42" ca="1">IF(type="M",IF(item_in_plan,IF(AND(show_progress="Yes",item_in_complete),"⚑","◆"),IF(AND(display="Plan vs Base",item_in_base),"◆","")),"")</f>
        <v/>
      </c>
      <c r="BC42" s="41" t="str" cm="1">
        <f t="array" aca="1" ref="BC42" ca="1">IF(type="M",IF(item_in_plan,IF(AND(show_progress="Yes",item_in_complete),"⚑","◆"),IF(AND(display="Plan vs Base",item_in_base),"◆","")),"")</f>
        <v/>
      </c>
      <c r="BD42" s="41" t="str" cm="1">
        <f t="array" aca="1" ref="BD42" ca="1">IF(type="M",IF(item_in_plan,IF(AND(show_progress="Yes",item_in_complete),"⚑","◆"),IF(AND(display="Plan vs Base",item_in_base),"◆","")),"")</f>
        <v/>
      </c>
      <c r="BE42" s="41" t="str" cm="1">
        <f t="array" aca="1" ref="BE42" ca="1">IF(type="M",IF(item_in_plan,IF(AND(show_progress="Yes",item_in_complete),"⚑","◆"),IF(AND(display="Plan vs Base",item_in_base),"◆","")),"")</f>
        <v/>
      </c>
      <c r="BF42" s="41" t="str" cm="1">
        <f t="array" aca="1" ref="BF42" ca="1">IF(type="M",IF(item_in_plan,IF(AND(show_progress="Yes",item_in_complete),"⚑","◆"),IF(AND(display="Plan vs Base",item_in_base),"◆","")),"")</f>
        <v/>
      </c>
      <c r="BG42" s="41" t="str" cm="1">
        <f t="array" aca="1" ref="BG42" ca="1">IF(type="M",IF(item_in_plan,IF(AND(show_progress="Yes",item_in_complete),"⚑","◆"),IF(AND(display="Plan vs Base",item_in_base),"◆","")),"")</f>
        <v/>
      </c>
      <c r="BH42" s="41" t="str" cm="1">
        <f t="array" aca="1" ref="BH42" ca="1">IF(type="M",IF(item_in_plan,IF(AND(show_progress="Yes",item_in_complete),"⚑","◆"),IF(AND(display="Plan vs Base",item_in_base),"◆","")),"")</f>
        <v/>
      </c>
      <c r="BI42" s="41" t="str" cm="1">
        <f t="array" aca="1" ref="BI42" ca="1">IF(type="M",IF(item_in_plan,IF(AND(show_progress="Yes",item_in_complete),"⚑","◆"),IF(AND(display="Plan vs Base",item_in_base),"◆","")),"")</f>
        <v/>
      </c>
      <c r="BJ42" s="41" t="str" cm="1">
        <f t="array" aca="1" ref="BJ42" ca="1">IF(type="M",IF(item_in_plan,IF(AND(show_progress="Yes",item_in_complete),"⚑","◆"),IF(AND(display="Plan vs Base",item_in_base),"◆","")),"")</f>
        <v/>
      </c>
      <c r="BK42" s="41" t="str" cm="1">
        <f t="array" aca="1" ref="BK42" ca="1">IF(type="M",IF(item_in_plan,IF(AND(show_progress="Yes",item_in_complete),"⚑","◆"),IF(AND(display="Plan vs Base",item_in_base),"◆","")),"")</f>
        <v/>
      </c>
      <c r="BL42" s="41" t="str" cm="1">
        <f t="array" aca="1" ref="BL42" ca="1">IF(type="M",IF(item_in_plan,IF(AND(show_progress="Yes",item_in_complete),"⚑","◆"),IF(AND(display="Plan vs Base",item_in_base),"◆","")),"")</f>
        <v/>
      </c>
      <c r="BM42" s="41" t="str" cm="1">
        <f t="array" aca="1" ref="BM42" ca="1">IF(type="M",IF(item_in_plan,IF(AND(show_progress="Yes",item_in_complete),"⚑","◆"),IF(AND(display="Plan vs Base",item_in_base),"◆","")),"")</f>
        <v/>
      </c>
      <c r="BN42" s="41" t="str" cm="1">
        <f t="array" aca="1" ref="BN42" ca="1">IF(type="M",IF(item_in_plan,IF(AND(show_progress="Yes",item_in_complete),"⚑","◆"),IF(AND(display="Plan vs Base",item_in_base),"◆","")),"")</f>
        <v/>
      </c>
      <c r="BO42" s="41" t="str" cm="1">
        <f t="array" aca="1" ref="BO42" ca="1">IF(type="M",IF(item_in_plan,IF(AND(show_progress="Yes",item_in_complete),"⚑","◆"),IF(AND(display="Plan vs Base",item_in_base),"◆","")),"")</f>
        <v/>
      </c>
      <c r="BP42" s="41" t="str" cm="1">
        <f t="array" aca="1" ref="BP42" ca="1">IF(type="M",IF(item_in_plan,IF(AND(show_progress="Yes",item_in_complete),"⚑","◆"),IF(AND(display="Plan vs Base",item_in_base),"◆","")),"")</f>
        <v/>
      </c>
      <c r="BQ42" s="41" t="str" cm="1">
        <f t="array" aca="1" ref="BQ42" ca="1">IF(type="M",IF(item_in_plan,IF(AND(show_progress="Yes",item_in_complete),"⚑","◆"),IF(AND(display="Plan vs Base",item_in_base),"◆","")),"")</f>
        <v/>
      </c>
      <c r="BR42" s="41" t="str" cm="1">
        <f t="array" aca="1" ref="BR42" ca="1">IF(type="M",IF(item_in_plan,IF(AND(show_progress="Yes",item_in_complete),"⚑","◆"),IF(AND(display="Plan vs Base",item_in_base),"◆","")),"")</f>
        <v/>
      </c>
      <c r="BS42" s="41" t="str" cm="1">
        <f t="array" aca="1" ref="BS42" ca="1">IF(type="M",IF(item_in_plan,IF(AND(show_progress="Yes",item_in_complete),"⚑","◆"),IF(AND(display="Plan vs Base",item_in_base),"◆","")),"")</f>
        <v/>
      </c>
      <c r="BT42" s="41" t="str" cm="1">
        <f t="array" aca="1" ref="BT42" ca="1">IF(type="M",IF(item_in_plan,IF(AND(show_progress="Yes",item_in_complete),"⚑","◆"),IF(AND(display="Plan vs Base",item_in_base),"◆","")),"")</f>
        <v/>
      </c>
      <c r="BU42" s="41" t="str" cm="1">
        <f t="array" aca="1" ref="BU42" ca="1">IF(type="M",IF(item_in_plan,IF(AND(show_progress="Yes",item_in_complete),"⚑","◆"),IF(AND(display="Plan vs Base",item_in_base),"◆","")),"")</f>
        <v/>
      </c>
      <c r="BV42" s="41" t="str" cm="1">
        <f t="array" aca="1" ref="BV42" ca="1">IF(type="M",IF(item_in_plan,IF(AND(show_progress="Yes",item_in_complete),"⚑","◆"),IF(AND(display="Plan vs Base",item_in_base),"◆","")),"")</f>
        <v/>
      </c>
      <c r="BW42" s="41" t="str" cm="1">
        <f t="array" aca="1" ref="BW42" ca="1">IF(type="M",IF(item_in_plan,IF(AND(show_progress="Yes",item_in_complete),"⚑","◆"),IF(AND(display="Plan vs Base",item_in_base),"◆","")),"")</f>
        <v/>
      </c>
      <c r="BX42" s="41" t="str" cm="1">
        <f t="array" aca="1" ref="BX42" ca="1">IF(type="M",IF(item_in_plan,IF(AND(show_progress="Yes",item_in_complete),"⚑","◆"),IF(AND(display="Plan vs Base",item_in_base),"◆","")),"")</f>
        <v/>
      </c>
      <c r="BY42" s="41" t="str" cm="1">
        <f t="array" aca="1" ref="BY42" ca="1">IF(type="M",IF(item_in_plan,IF(AND(show_progress="Yes",item_in_complete),"⚑","◆"),IF(AND(display="Plan vs Base",item_in_base),"◆","")),"")</f>
        <v/>
      </c>
      <c r="BZ42" s="41" t="str" cm="1">
        <f t="array" aca="1" ref="BZ42" ca="1">IF(type="M",IF(item_in_plan,IF(AND(show_progress="Yes",item_in_complete),"⚑","◆"),IF(AND(display="Plan vs Base",item_in_base),"◆","")),"")</f>
        <v/>
      </c>
      <c r="CA42" s="41" t="str" cm="1">
        <f t="array" aca="1" ref="CA42" ca="1">IF(type="M",IF(item_in_plan,IF(AND(show_progress="Yes",item_in_complete),"⚑","◆"),IF(AND(display="Plan vs Base",item_in_base),"◆","")),"")</f>
        <v/>
      </c>
      <c r="CB42" s="41" t="str" cm="1">
        <f t="array" aca="1" ref="CB42" ca="1">IF(type="M",IF(item_in_plan,IF(AND(show_progress="Yes",item_in_complete),"⚑","◆"),IF(AND(display="Plan vs Base",item_in_base),"◆","")),"")</f>
        <v/>
      </c>
      <c r="CC42" s="41" t="str" cm="1">
        <f t="array" aca="1" ref="CC42" ca="1">IF(type="M",IF(item_in_plan,IF(AND(show_progress="Yes",item_in_complete),"⚑","◆"),IF(AND(display="Plan vs Base",item_in_base),"◆","")),"")</f>
        <v/>
      </c>
      <c r="CD42" s="41" t="str" cm="1">
        <f t="array" aca="1" ref="CD42" ca="1">IF(type="M",IF(item_in_plan,IF(AND(show_progress="Yes",item_in_complete),"⚑","◆"),IF(AND(display="Plan vs Base",item_in_base),"◆","")),"")</f>
        <v/>
      </c>
      <c r="CE42" s="41" t="str" cm="1">
        <f t="array" aca="1" ref="CE42" ca="1">IF(type="M",IF(item_in_plan,IF(AND(show_progress="Yes",item_in_complete),"⚑","◆"),IF(AND(display="Plan vs Base",item_in_base),"◆","")),"")</f>
        <v/>
      </c>
      <c r="CF42" s="41" t="str" cm="1">
        <f t="array" aca="1" ref="CF42" ca="1">IF(type="M",IF(item_in_plan,IF(AND(show_progress="Yes",item_in_complete),"⚑","◆"),IF(AND(display="Plan vs Base",item_in_base),"◆","")),"")</f>
        <v/>
      </c>
      <c r="CG42" s="41" t="str" cm="1">
        <f t="array" aca="1" ref="CG42" ca="1">IF(type="M",IF(item_in_plan,IF(AND(show_progress="Yes",item_in_complete),"⚑","◆"),IF(AND(display="Plan vs Base",item_in_base),"◆","")),"")</f>
        <v/>
      </c>
      <c r="CH42" s="41" t="str" cm="1">
        <f t="array" aca="1" ref="CH42" ca="1">IF(type="M",IF(item_in_plan,IF(AND(show_progress="Yes",item_in_complete),"⚑","◆"),IF(AND(display="Plan vs Base",item_in_base),"◆","")),"")</f>
        <v/>
      </c>
      <c r="CI42" s="41" t="str" cm="1">
        <f t="array" aca="1" ref="CI42" ca="1">IF(type="M",IF(item_in_plan,IF(AND(show_progress="Yes",item_in_complete),"⚑","◆"),IF(AND(display="Plan vs Base",item_in_base),"◆","")),"")</f>
        <v/>
      </c>
      <c r="CJ42" s="41" t="str" cm="1">
        <f t="array" aca="1" ref="CJ42" ca="1">IF(type="M",IF(item_in_plan,IF(AND(show_progress="Yes",item_in_complete),"⚑","◆"),IF(AND(display="Plan vs Base",item_in_base),"◆","")),"")</f>
        <v/>
      </c>
      <c r="CK42" s="41" t="str" cm="1">
        <f t="array" aca="1" ref="CK42" ca="1">IF(type="M",IF(item_in_plan,IF(AND(show_progress="Yes",item_in_complete),"⚑","◆"),IF(AND(display="Plan vs Base",item_in_base),"◆","")),"")</f>
        <v/>
      </c>
      <c r="CL42" s="41" t="str" cm="1">
        <f t="array" aca="1" ref="CL42" ca="1">IF(type="M",IF(item_in_plan,IF(AND(show_progress="Yes",item_in_complete),"⚑","◆"),IF(AND(display="Plan vs Base",item_in_base),"◆","")),"")</f>
        <v/>
      </c>
      <c r="CM42" s="41" t="str" cm="1">
        <f t="array" aca="1" ref="CM42" ca="1">IF(type="M",IF(item_in_plan,IF(AND(show_progress="Yes",item_in_complete),"⚑","◆"),IF(AND(display="Plan vs Base",item_in_base),"◆","")),"")</f>
        <v/>
      </c>
      <c r="CN42" s="41" t="str" cm="1">
        <f t="array" aca="1" ref="CN42" ca="1">IF(type="M",IF(item_in_plan,IF(AND(show_progress="Yes",item_in_complete),"⚑","◆"),IF(AND(display="Plan vs Base",item_in_base),"◆","")),"")</f>
        <v/>
      </c>
      <c r="CO42" s="41" t="str" cm="1">
        <f t="array" aca="1" ref="CO42" ca="1">IF(type="M",IF(item_in_plan,IF(AND(show_progress="Yes",item_in_complete),"⚑","◆"),IF(AND(display="Plan vs Base",item_in_base),"◆","")),"")</f>
        <v/>
      </c>
      <c r="CP42" s="41" t="str" cm="1">
        <f t="array" aca="1" ref="CP42" ca="1">IF(type="M",IF(item_in_plan,IF(AND(show_progress="Yes",item_in_complete),"⚑","◆"),IF(AND(display="Plan vs Base",item_in_base),"◆","")),"")</f>
        <v/>
      </c>
      <c r="CQ42" s="41" t="str" cm="1">
        <f t="array" aca="1" ref="CQ42" ca="1">IF(type="M",IF(item_in_plan,IF(AND(show_progress="Yes",item_in_complete),"⚑","◆"),IF(AND(display="Plan vs Base",item_in_base),"◆","")),"")</f>
        <v/>
      </c>
      <c r="CR42" s="41" t="str" cm="1">
        <f t="array" aca="1" ref="CR42" ca="1">IF(type="M",IF(item_in_plan,IF(AND(show_progress="Yes",item_in_complete),"⚑","◆"),IF(AND(display="Plan vs Base",item_in_base),"◆","")),"")</f>
        <v/>
      </c>
      <c r="CS42" s="41" t="str" cm="1">
        <f t="array" aca="1" ref="CS42" ca="1">IF(type="M",IF(item_in_plan,IF(AND(show_progress="Yes",item_in_complete),"⚑","◆"),IF(AND(display="Plan vs Base",item_in_base),"◆","")),"")</f>
        <v/>
      </c>
      <c r="CT42" s="41" t="str" cm="1">
        <f t="array" aca="1" ref="CT42" ca="1">IF(type="M",IF(item_in_plan,IF(AND(show_progress="Yes",item_in_complete),"⚑","◆"),IF(AND(display="Plan vs Base",item_in_base),"◆","")),"")</f>
        <v/>
      </c>
      <c r="CU42" s="41" t="str" cm="1">
        <f t="array" aca="1" ref="CU42" ca="1">IF(type="M",IF(item_in_plan,IF(AND(show_progress="Yes",item_in_complete),"⚑","◆"),IF(AND(display="Plan vs Base",item_in_base),"◆","")),"")</f>
        <v/>
      </c>
      <c r="CV42" s="41" t="str" cm="1">
        <f t="array" aca="1" ref="CV42" ca="1">IF(type="M",IF(item_in_plan,IF(AND(show_progress="Yes",item_in_complete),"⚑","◆"),IF(AND(display="Plan vs Base",item_in_base),"◆","")),"")</f>
        <v/>
      </c>
      <c r="CW42" s="41" t="str" cm="1">
        <f t="array" aca="1" ref="CW42" ca="1">IF(type="M",IF(item_in_plan,IF(AND(show_progress="Yes",item_in_complete),"⚑","◆"),IF(AND(display="Plan vs Base",item_in_base),"◆","")),"")</f>
        <v/>
      </c>
      <c r="CX42" s="41" t="str" cm="1">
        <f t="array" aca="1" ref="CX42" ca="1">IF(type="M",IF(item_in_plan,IF(AND(show_progress="Yes",item_in_complete),"⚑","◆"),IF(AND(display="Plan vs Base",item_in_base),"◆","")),"")</f>
        <v/>
      </c>
      <c r="CY42" s="41" t="str" cm="1">
        <f t="array" aca="1" ref="CY42" ca="1">IF(type="M",IF(item_in_plan,IF(AND(show_progress="Yes",item_in_complete),"⚑","◆"),IF(AND(display="Plan vs Base",item_in_base),"◆","")),"")</f>
        <v/>
      </c>
      <c r="CZ42" s="41" t="str" cm="1">
        <f t="array" aca="1" ref="CZ42" ca="1">IF(type="M",IF(item_in_plan,IF(AND(show_progress="Yes",item_in_complete),"⚑","◆"),IF(AND(display="Plan vs Base",item_in_base),"◆","")),"")</f>
        <v/>
      </c>
      <c r="DA42" s="41" t="str" cm="1">
        <f t="array" aca="1" ref="DA42" ca="1">IF(type="M",IF(item_in_plan,IF(AND(show_progress="Yes",item_in_complete),"⚑","◆"),IF(AND(display="Plan vs Base",item_in_base),"◆","")),"")</f>
        <v/>
      </c>
      <c r="DB42" s="41" t="str" cm="1">
        <f t="array" aca="1" ref="DB42" ca="1">IF(type="M",IF(item_in_plan,IF(AND(show_progress="Yes",item_in_complete),"⚑","◆"),IF(AND(display="Plan vs Base",item_in_base),"◆","")),"")</f>
        <v/>
      </c>
      <c r="DC42" s="41" t="str" cm="1">
        <f t="array" aca="1" ref="DC42" ca="1">IF(type="M",IF(item_in_plan,IF(AND(show_progress="Yes",item_in_complete),"⚑","◆"),IF(AND(display="Plan vs Base",item_in_base),"◆","")),"")</f>
        <v/>
      </c>
      <c r="DD42" s="41" t="str" cm="1">
        <f t="array" aca="1" ref="DD42" ca="1">IF(type="M",IF(item_in_plan,IF(AND(show_progress="Yes",item_in_complete),"⚑","◆"),IF(AND(display="Plan vs Base",item_in_base),"◆","")),"")</f>
        <v/>
      </c>
      <c r="DE42" s="41" t="str" cm="1">
        <f t="array" aca="1" ref="DE42" ca="1">IF(type="M",IF(item_in_plan,IF(AND(show_progress="Yes",item_in_complete),"⚑","◆"),IF(AND(display="Plan vs Base",item_in_base),"◆","")),"")</f>
        <v/>
      </c>
      <c r="DF42" s="41" t="str" cm="1">
        <f t="array" aca="1" ref="DF42" ca="1">IF(type="M",IF(item_in_plan,IF(AND(show_progress="Yes",item_in_complete),"⚑","◆"),IF(AND(display="Plan vs Base",item_in_base),"◆","")),"")</f>
        <v/>
      </c>
      <c r="DG42" s="41" t="str" cm="1">
        <f t="array" aca="1" ref="DG42" ca="1">IF(type="M",IF(item_in_plan,IF(AND(show_progress="Yes",item_in_complete),"⚑","◆"),IF(AND(display="Plan vs Base",item_in_base),"◆","")),"")</f>
        <v/>
      </c>
      <c r="DH42" s="41" t="str" cm="1">
        <f t="array" aca="1" ref="DH42" ca="1">IF(type="M",IF(item_in_plan,IF(AND(show_progress="Yes",item_in_complete),"⚑","◆"),IF(AND(display="Plan vs Base",item_in_base),"◆","")),"")</f>
        <v/>
      </c>
      <c r="DI42" s="41" t="str" cm="1">
        <f t="array" aca="1" ref="DI42" ca="1">IF(type="M",IF(item_in_plan,IF(AND(show_progress="Yes",item_in_complete),"⚑","◆"),IF(AND(display="Plan vs Base",item_in_base),"◆","")),"")</f>
        <v/>
      </c>
      <c r="DJ42" s="41" t="str" cm="1">
        <f t="array" aca="1" ref="DJ42" ca="1">IF(type="M",IF(item_in_plan,IF(AND(show_progress="Yes",item_in_complete),"⚑","◆"),IF(AND(display="Plan vs Base",item_in_base),"◆","")),"")</f>
        <v/>
      </c>
      <c r="DK42" s="41" t="str" cm="1">
        <f t="array" aca="1" ref="DK42" ca="1">IF(type="M",IF(item_in_plan,IF(AND(show_progress="Yes",item_in_complete),"⚑","◆"),IF(AND(display="Plan vs Base",item_in_base),"◆","")),"")</f>
        <v/>
      </c>
      <c r="DL42" s="41" t="str" cm="1">
        <f t="array" aca="1" ref="DL42" ca="1">IF(type="M",IF(item_in_plan,IF(AND(show_progress="Yes",item_in_complete),"⚑","◆"),IF(AND(display="Plan vs Base",item_in_base),"◆","")),"")</f>
        <v/>
      </c>
      <c r="DM42" s="41" t="str" cm="1">
        <f t="array" aca="1" ref="DM42" ca="1">IF(type="M",IF(item_in_plan,IF(AND(show_progress="Yes",item_in_complete),"⚑","◆"),IF(AND(display="Plan vs Base",item_in_base),"◆","")),"")</f>
        <v/>
      </c>
      <c r="DN42" s="41" t="str" cm="1">
        <f t="array" aca="1" ref="DN42" ca="1">IF(type="M",IF(item_in_plan,IF(AND(show_progress="Yes",item_in_complete),"⚑","◆"),IF(AND(display="Plan vs Base",item_in_base),"◆","")),"")</f>
        <v/>
      </c>
      <c r="DO42" s="41" t="str" cm="1">
        <f t="array" aca="1" ref="DO42" ca="1">IF(type="M",IF(item_in_plan,IF(AND(show_progress="Yes",item_in_complete),"⚑","◆"),IF(AND(display="Plan vs Base",item_in_base),"◆","")),"")</f>
        <v/>
      </c>
      <c r="DP42" s="41" t="str" cm="1">
        <f t="array" aca="1" ref="DP42" ca="1">IF(type="M",IF(item_in_plan,IF(AND(show_progress="Yes",item_in_complete),"⚑","◆"),IF(AND(display="Plan vs Base",item_in_base),"◆","")),"")</f>
        <v/>
      </c>
      <c r="DQ42" s="41" t="str" cm="1">
        <f t="array" aca="1" ref="DQ42" ca="1">IF(type="M",IF(item_in_plan,IF(AND(show_progress="Yes",item_in_complete),"⚑","◆"),IF(AND(display="Plan vs Base",item_in_base),"◆","")),"")</f>
        <v/>
      </c>
      <c r="DR42" s="41" t="str" cm="1">
        <f t="array" aca="1" ref="DR42" ca="1">IF(type="M",IF(item_in_plan,IF(AND(show_progress="Yes",item_in_complete),"⚑","◆"),IF(AND(display="Plan vs Base",item_in_base),"◆","")),"")</f>
        <v/>
      </c>
      <c r="DS42" s="41" t="str" cm="1">
        <f t="array" aca="1" ref="DS42" ca="1">IF(type="M",IF(item_in_plan,IF(AND(show_progress="Yes",item_in_complete),"⚑","◆"),IF(AND(display="Plan vs Base",item_in_base),"◆","")),"")</f>
        <v/>
      </c>
      <c r="DT42" s="41" t="str" cm="1">
        <f t="array" aca="1" ref="DT42" ca="1">IF(type="M",IF(item_in_plan,IF(AND(show_progress="Yes",item_in_complete),"⚑","◆"),IF(AND(display="Plan vs Base",item_in_base),"◆","")),"")</f>
        <v/>
      </c>
      <c r="DU42" s="41" t="str" cm="1">
        <f t="array" aca="1" ref="DU42" ca="1">IF(type="M",IF(item_in_plan,IF(AND(show_progress="Yes",item_in_complete),"⚑","◆"),IF(AND(display="Plan vs Base",item_in_base),"◆","")),"")</f>
        <v/>
      </c>
      <c r="DV42" s="41" t="str" cm="1">
        <f t="array" aca="1" ref="DV42" ca="1">IF(type="M",IF(item_in_plan,IF(AND(show_progress="Yes",item_in_complete),"⚑","◆"),IF(AND(display="Plan vs Base",item_in_base),"◆","")),"")</f>
        <v/>
      </c>
      <c r="DW42" s="41" t="str" cm="1">
        <f t="array" aca="1" ref="DW42" ca="1">IF(type="M",IF(item_in_plan,IF(AND(show_progress="Yes",item_in_complete),"⚑","◆"),IF(AND(display="Plan vs Base",item_in_base),"◆","")),"")</f>
        <v/>
      </c>
      <c r="DX42" s="41" t="str" cm="1">
        <f t="array" aca="1" ref="DX42" ca="1">IF(type="M",IF(item_in_plan,IF(AND(show_progress="Yes",item_in_complete),"⚑","◆"),IF(AND(display="Plan vs Base",item_in_base),"◆","")),"")</f>
        <v/>
      </c>
      <c r="DY42" s="41" t="str" cm="1">
        <f t="array" aca="1" ref="DY42" ca="1">IF(type="M",IF(item_in_plan,IF(AND(show_progress="Yes",item_in_complete),"⚑","◆"),IF(AND(display="Plan vs Base",item_in_base),"◆","")),"")</f>
        <v/>
      </c>
      <c r="DZ42" s="41" t="str" cm="1">
        <f t="array" aca="1" ref="DZ42" ca="1">IF(type="M",IF(item_in_plan,IF(AND(show_progress="Yes",item_in_complete),"⚑","◆"),IF(AND(display="Plan vs Base",item_in_base),"◆","")),"")</f>
        <v/>
      </c>
      <c r="EA42" s="41" t="str" cm="1">
        <f t="array" aca="1" ref="EA42" ca="1">IF(type="M",IF(item_in_plan,IF(AND(show_progress="Yes",item_in_complete),"⚑","◆"),IF(AND(display="Plan vs Base",item_in_base),"◆","")),"")</f>
        <v/>
      </c>
      <c r="EB42" s="41" t="str" cm="1">
        <f t="array" aca="1" ref="EB42" ca="1">IF(type="M",IF(item_in_plan,IF(AND(show_progress="Yes",item_in_complete),"⚑","◆"),IF(AND(display="Plan vs Base",item_in_base),"◆","")),"")</f>
        <v/>
      </c>
      <c r="EC42" s="41" t="str" cm="1">
        <f t="array" aca="1" ref="EC42" ca="1">IF(type="M",IF(item_in_plan,IF(AND(show_progress="Yes",item_in_complete),"⚑","◆"),IF(AND(display="Plan vs Base",item_in_base),"◆","")),"")</f>
        <v/>
      </c>
      <c r="ED42" s="41" t="str" cm="1">
        <f t="array" aca="1" ref="ED42" ca="1">IF(type="M",IF(item_in_plan,IF(AND(show_progress="Yes",item_in_complete),"⚑","◆"),IF(AND(display="Plan vs Base",item_in_base),"◆","")),"")</f>
        <v/>
      </c>
      <c r="EE42" s="41" t="str" cm="1">
        <f t="array" aca="1" ref="EE42" ca="1">IF(type="M",IF(item_in_plan,IF(AND(show_progress="Yes",item_in_complete),"⚑","◆"),IF(AND(display="Plan vs Base",item_in_base),"◆","")),"")</f>
        <v/>
      </c>
      <c r="EF42" s="41" t="str" cm="1">
        <f t="array" aca="1" ref="EF42" ca="1">IF(type="M",IF(item_in_plan,IF(AND(show_progress="Yes",item_in_complete),"⚑","◆"),IF(AND(display="Plan vs Base",item_in_base),"◆","")),"")</f>
        <v/>
      </c>
      <c r="EG42" s="41" t="str" cm="1">
        <f t="array" aca="1" ref="EG42" ca="1">IF(type="M",IF(item_in_plan,IF(AND(show_progress="Yes",item_in_complete),"⚑","◆"),IF(AND(display="Plan vs Base",item_in_base),"◆","")),"")</f>
        <v/>
      </c>
      <c r="EH42" s="41" t="str" cm="1">
        <f t="array" aca="1" ref="EH42" ca="1">IF(type="M",IF(item_in_plan,IF(AND(show_progress="Yes",item_in_complete),"⚑","◆"),IF(AND(display="Plan vs Base",item_in_base),"◆","")),"")</f>
        <v/>
      </c>
      <c r="EI42" s="41" t="str" cm="1">
        <f t="array" aca="1" ref="EI42" ca="1">IF(type="M",IF(item_in_plan,IF(AND(show_progress="Yes",item_in_complete),"⚑","◆"),IF(AND(display="Plan vs Base",item_in_base),"◆","")),"")</f>
        <v/>
      </c>
      <c r="EJ42" s="41" t="str" cm="1">
        <f t="array" aca="1" ref="EJ42" ca="1">IF(type="M",IF(item_in_plan,IF(AND(show_progress="Yes",item_in_complete),"⚑","◆"),IF(AND(display="Plan vs Base",item_in_base),"◆","")),"")</f>
        <v/>
      </c>
      <c r="EK42" s="41" t="str" cm="1">
        <f t="array" aca="1" ref="EK42" ca="1">IF(type="M",IF(item_in_plan,IF(AND(show_progress="Yes",item_in_complete),"⚑","◆"),IF(AND(display="Plan vs Base",item_in_base),"◆","")),"")</f>
        <v/>
      </c>
      <c r="EL42" s="41" t="str" cm="1">
        <f t="array" aca="1" ref="EL42" ca="1">IF(type="M",IF(item_in_plan,IF(AND(show_progress="Yes",item_in_complete),"⚑","◆"),IF(AND(display="Plan vs Base",item_in_base),"◆","")),"")</f>
        <v/>
      </c>
      <c r="EM42" s="41" t="str" cm="1">
        <f t="array" aca="1" ref="EM42" ca="1">IF(type="M",IF(item_in_plan,IF(AND(show_progress="Yes",item_in_complete),"⚑","◆"),IF(AND(display="Plan vs Base",item_in_base),"◆","")),"")</f>
        <v/>
      </c>
      <c r="EN42" s="41" t="str" cm="1">
        <f t="array" aca="1" ref="EN42" ca="1">IF(type="M",IF(item_in_plan,IF(AND(show_progress="Yes",item_in_complete),"⚑","◆"),IF(AND(display="Plan vs Base",item_in_base),"◆","")),"")</f>
        <v/>
      </c>
      <c r="EO42" s="41" t="str" cm="1">
        <f t="array" aca="1" ref="EO42" ca="1">IF(type="M",IF(item_in_plan,IF(AND(show_progress="Yes",item_in_complete),"⚑","◆"),IF(AND(display="Plan vs Base",item_in_base),"◆","")),"")</f>
        <v/>
      </c>
      <c r="EP42" s="41" t="str" cm="1">
        <f t="array" aca="1" ref="EP42" ca="1">IF(type="M",IF(item_in_plan,IF(AND(show_progress="Yes",item_in_complete),"⚑","◆"),IF(AND(display="Plan vs Base",item_in_base),"◆","")),"")</f>
        <v/>
      </c>
      <c r="EQ42" s="41" t="str" cm="1">
        <f t="array" aca="1" ref="EQ42" ca="1">IF(type="M",IF(item_in_plan,IF(AND(show_progress="Yes",item_in_complete),"⚑","◆"),IF(AND(display="Plan vs Base",item_in_base),"◆","")),"")</f>
        <v/>
      </c>
      <c r="ER42" s="41" t="str" cm="1">
        <f t="array" aca="1" ref="ER42" ca="1">IF(type="M",IF(item_in_plan,IF(AND(show_progress="Yes",item_in_complete),"⚑","◆"),IF(AND(display="Plan vs Base",item_in_base),"◆","")),"")</f>
        <v/>
      </c>
      <c r="ES42" s="41" t="str" cm="1">
        <f t="array" aca="1" ref="ES42" ca="1">IF(type="M",IF(item_in_plan,IF(AND(show_progress="Yes",item_in_complete),"⚑","◆"),IF(AND(display="Plan vs Base",item_in_base),"◆","")),"")</f>
        <v/>
      </c>
      <c r="ET42" s="41" t="str" cm="1">
        <f t="array" aca="1" ref="ET42" ca="1">IF(type="M",IF(item_in_plan,IF(AND(show_progress="Yes",item_in_complete),"⚑","◆"),IF(AND(display="Plan vs Base",item_in_base),"◆","")),"")</f>
        <v/>
      </c>
      <c r="EU42" s="41" t="str" cm="1">
        <f t="array" aca="1" ref="EU42" ca="1">IF(type="M",IF(item_in_plan,IF(AND(show_progress="Yes",item_in_complete),"⚑","◆"),IF(AND(display="Plan vs Base",item_in_base),"◆","")),"")</f>
        <v/>
      </c>
      <c r="EV42" s="41" t="str" cm="1">
        <f t="array" aca="1" ref="EV42" ca="1">IF(type="M",IF(item_in_plan,IF(AND(show_progress="Yes",item_in_complete),"⚑","◆"),IF(AND(display="Plan vs Base",item_in_base),"◆","")),"")</f>
        <v/>
      </c>
      <c r="EW42" s="41" t="str" cm="1">
        <f t="array" aca="1" ref="EW42" ca="1">IF(type="M",IF(item_in_plan,IF(AND(show_progress="Yes",item_in_complete),"⚑","◆"),IF(AND(display="Plan vs Base",item_in_base),"◆","")),"")</f>
        <v/>
      </c>
      <c r="EX42" s="41" t="str" cm="1">
        <f t="array" aca="1" ref="EX42" ca="1">IF(type="M",IF(item_in_plan,IF(AND(show_progress="Yes",item_in_complete),"⚑","◆"),IF(AND(display="Plan vs Base",item_in_base),"◆","")),"")</f>
        <v/>
      </c>
      <c r="EY42" s="41" t="str" cm="1">
        <f t="array" aca="1" ref="EY42" ca="1">IF(type="M",IF(item_in_plan,IF(AND(show_progress="Yes",item_in_complete),"⚑","◆"),IF(AND(display="Plan vs Base",item_in_base),"◆","")),"")</f>
        <v/>
      </c>
      <c r="EZ42" s="41" t="str" cm="1">
        <f t="array" aca="1" ref="EZ42" ca="1">IF(type="M",IF(item_in_plan,IF(AND(show_progress="Yes",item_in_complete),"⚑","◆"),IF(AND(display="Plan vs Base",item_in_base),"◆","")),"")</f>
        <v/>
      </c>
      <c r="FA42" s="41" t="str" cm="1">
        <f t="array" aca="1" ref="FA42" ca="1">IF(type="M",IF(item_in_plan,IF(AND(show_progress="Yes",item_in_complete),"⚑","◆"),IF(AND(display="Plan vs Base",item_in_base),"◆","")),"")</f>
        <v/>
      </c>
      <c r="FB42" s="41" t="str" cm="1">
        <f t="array" aca="1" ref="FB42" ca="1">IF(type="M",IF(item_in_plan,IF(AND(show_progress="Yes",item_in_complete),"⚑","◆"),IF(AND(display="Plan vs Base",item_in_base),"◆","")),"")</f>
        <v/>
      </c>
      <c r="FC42" s="41" t="str" cm="1">
        <f t="array" aca="1" ref="FC42" ca="1">IF(type="M",IF(item_in_plan,IF(AND(show_progress="Yes",item_in_complete),"⚑","◆"),IF(AND(display="Plan vs Base",item_in_base),"◆","")),"")</f>
        <v/>
      </c>
      <c r="FD42" s="41" t="str" cm="1">
        <f t="array" aca="1" ref="FD42" ca="1">IF(type="M",IF(item_in_plan,IF(AND(show_progress="Yes",item_in_complete),"⚑","◆"),IF(AND(display="Plan vs Base",item_in_base),"◆","")),"")</f>
        <v/>
      </c>
      <c r="FE42" s="41" t="str" cm="1">
        <f t="array" aca="1" ref="FE42" ca="1">IF(type="M",IF(item_in_plan,IF(AND(show_progress="Yes",item_in_complete),"⚑","◆"),IF(AND(display="Plan vs Base",item_in_base),"◆","")),"")</f>
        <v/>
      </c>
      <c r="FF42" s="41" t="str" cm="1">
        <f t="array" aca="1" ref="FF42" ca="1">IF(type="M",IF(item_in_plan,IF(AND(show_progress="Yes",item_in_complete),"⚑","◆"),IF(AND(display="Plan vs Base",item_in_base),"◆","")),"")</f>
        <v/>
      </c>
      <c r="FG42" s="41" t="str" cm="1">
        <f t="array" aca="1" ref="FG42" ca="1">IF(type="M",IF(item_in_plan,IF(AND(show_progress="Yes",item_in_complete),"⚑","◆"),IF(AND(display="Plan vs Base",item_in_base),"◆","")),"")</f>
        <v/>
      </c>
      <c r="FH42" s="41" t="str" cm="1">
        <f t="array" aca="1" ref="FH42" ca="1">IF(type="M",IF(item_in_plan,IF(AND(show_progress="Yes",item_in_complete),"⚑","◆"),IF(AND(display="Plan vs Base",item_in_base),"◆","")),"")</f>
        <v/>
      </c>
      <c r="FI42" s="41" t="str" cm="1">
        <f t="array" aca="1" ref="FI42" ca="1">IF(type="M",IF(item_in_plan,IF(AND(show_progress="Yes",item_in_complete),"⚑","◆"),IF(AND(display="Plan vs Base",item_in_base),"◆","")),"")</f>
        <v/>
      </c>
      <c r="FJ42" s="41" t="str" cm="1">
        <f t="array" aca="1" ref="FJ42" ca="1">IF(type="M",IF(item_in_plan,IF(AND(show_progress="Yes",item_in_complete),"⚑","◆"),IF(AND(display="Plan vs Base",item_in_base),"◆","")),"")</f>
        <v/>
      </c>
      <c r="FK42" s="41" t="str" cm="1">
        <f t="array" aca="1" ref="FK42" ca="1">IF(type="M",IF(item_in_plan,IF(AND(show_progress="Yes",item_in_complete),"⚑","◆"),IF(AND(display="Plan vs Base",item_in_base),"◆","")),"")</f>
        <v/>
      </c>
      <c r="FL42" s="41" t="str" cm="1">
        <f t="array" aca="1" ref="FL42" ca="1">IF(type="M",IF(item_in_plan,IF(AND(show_progress="Yes",item_in_complete),"⚑","◆"),IF(AND(display="Plan vs Base",item_in_base),"◆","")),"")</f>
        <v/>
      </c>
      <c r="FM42" s="41" t="str" cm="1">
        <f t="array" aca="1" ref="FM42" ca="1">IF(type="M",IF(item_in_plan,IF(AND(show_progress="Yes",item_in_complete),"⚑","◆"),IF(AND(display="Plan vs Base",item_in_base),"◆","")),"")</f>
        <v/>
      </c>
      <c r="FN42" s="41" t="str" cm="1">
        <f t="array" aca="1" ref="FN42" ca="1">IF(type="M",IF(item_in_plan,IF(AND(show_progress="Yes",item_in_complete),"⚑","◆"),IF(AND(display="Plan vs Base",item_in_base),"◆","")),"")</f>
        <v/>
      </c>
      <c r="FO42" s="41" t="str" cm="1">
        <f t="array" aca="1" ref="FO42" ca="1">IF(type="M",IF(item_in_plan,IF(AND(show_progress="Yes",item_in_complete),"⚑","◆"),IF(AND(display="Plan vs Base",item_in_base),"◆","")),"")</f>
        <v/>
      </c>
      <c r="FP42" s="41" t="str" cm="1">
        <f t="array" aca="1" ref="FP42" ca="1">IF(type="M",IF(item_in_plan,IF(AND(show_progress="Yes",item_in_complete),"⚑","◆"),IF(AND(display="Plan vs Base",item_in_base),"◆","")),"")</f>
        <v/>
      </c>
      <c r="FQ42" s="41" t="str" cm="1">
        <f t="array" aca="1" ref="FQ42" ca="1">IF(type="M",IF(item_in_plan,IF(AND(show_progress="Yes",item_in_complete),"⚑","◆"),IF(AND(display="Plan vs Base",item_in_base),"◆","")),"")</f>
        <v/>
      </c>
      <c r="FR42" s="41" t="str" cm="1">
        <f t="array" aca="1" ref="FR42" ca="1">IF(type="M",IF(item_in_plan,IF(AND(show_progress="Yes",item_in_complete),"⚑","◆"),IF(AND(display="Plan vs Base",item_in_base),"◆","")),"")</f>
        <v/>
      </c>
      <c r="FS42" s="41" t="str" cm="1">
        <f t="array" aca="1" ref="FS42" ca="1">IF(type="M",IF(item_in_plan,IF(AND(show_progress="Yes",item_in_complete),"⚑","◆"),IF(AND(display="Plan vs Base",item_in_base),"◆","")),"")</f>
        <v/>
      </c>
      <c r="FT42" s="41" t="str" cm="1">
        <f t="array" aca="1" ref="FT42" ca="1">IF(type="M",IF(item_in_plan,IF(AND(show_progress="Yes",item_in_complete),"⚑","◆"),IF(AND(display="Plan vs Base",item_in_base),"◆","")),"")</f>
        <v/>
      </c>
      <c r="FU42" s="41" t="str" cm="1">
        <f t="array" aca="1" ref="FU42" ca="1">IF(type="M",IF(item_in_plan,IF(AND(show_progress="Yes",item_in_complete),"⚑","◆"),IF(AND(display="Plan vs Base",item_in_base),"◆","")),"")</f>
        <v/>
      </c>
      <c r="FV42" s="41" t="str" cm="1">
        <f t="array" aca="1" ref="FV42" ca="1">IF(type="M",IF(item_in_plan,IF(AND(show_progress="Yes",item_in_complete),"⚑","◆"),IF(AND(display="Plan vs Base",item_in_base),"◆","")),"")</f>
        <v/>
      </c>
      <c r="FW42" s="41" t="str" cm="1">
        <f t="array" aca="1" ref="FW42" ca="1">IF(type="M",IF(item_in_plan,IF(AND(show_progress="Yes",item_in_complete),"⚑","◆"),IF(AND(display="Plan vs Base",item_in_base),"◆","")),"")</f>
        <v/>
      </c>
      <c r="FX42" s="41" t="str" cm="1">
        <f t="array" aca="1" ref="FX42" ca="1">IF(type="M",IF(item_in_plan,IF(AND(show_progress="Yes",item_in_complete),"⚑","◆"),IF(AND(display="Plan vs Base",item_in_base),"◆","")),"")</f>
        <v/>
      </c>
      <c r="FY42" s="41" t="str" cm="1">
        <f t="array" aca="1" ref="FY42" ca="1">IF(type="M",IF(item_in_plan,IF(AND(show_progress="Yes",item_in_complete),"⚑","◆"),IF(AND(display="Plan vs Base",item_in_base),"◆","")),"")</f>
        <v/>
      </c>
      <c r="FZ42" s="41" t="str" cm="1">
        <f t="array" aca="1" ref="FZ42" ca="1">IF(type="M",IF(item_in_plan,IF(AND(show_progress="Yes",item_in_complete),"⚑","◆"),IF(AND(display="Plan vs Base",item_in_base),"◆","")),"")</f>
        <v/>
      </c>
      <c r="GA42" s="41" t="str" cm="1">
        <f t="array" aca="1" ref="GA42" ca="1">IF(type="M",IF(item_in_plan,IF(AND(show_progress="Yes",item_in_complete),"⚑","◆"),IF(AND(display="Plan vs Base",item_in_base),"◆","")),"")</f>
        <v/>
      </c>
      <c r="GB42" s="41" t="str" cm="1">
        <f t="array" aca="1" ref="GB42" ca="1">IF(type="M",IF(item_in_plan,IF(AND(show_progress="Yes",item_in_complete),"⚑","◆"),IF(AND(display="Plan vs Base",item_in_base),"◆","")),"")</f>
        <v/>
      </c>
      <c r="GC42" s="41" t="str" cm="1">
        <f t="array" aca="1" ref="GC42" ca="1">IF(type="M",IF(item_in_plan,IF(AND(show_progress="Yes",item_in_complete),"⚑","◆"),IF(AND(display="Plan vs Base",item_in_base),"◆","")),"")</f>
        <v/>
      </c>
      <c r="GD42" s="41" t="str" cm="1">
        <f t="array" aca="1" ref="GD42" ca="1">IF(type="M",IF(item_in_plan,IF(AND(show_progress="Yes",item_in_complete),"⚑","◆"),IF(AND(display="Plan vs Base",item_in_base),"◆","")),"")</f>
        <v/>
      </c>
      <c r="GE42" s="41" t="str" cm="1">
        <f t="array" aca="1" ref="GE42" ca="1">IF(type="M",IF(item_in_plan,IF(AND(show_progress="Yes",item_in_complete),"⚑","◆"),IF(AND(display="Plan vs Base",item_in_base),"◆","")),"")</f>
        <v/>
      </c>
      <c r="GF42" s="41" t="str" cm="1">
        <f t="array" aca="1" ref="GF42" ca="1">IF(type="M",IF(item_in_plan,IF(AND(show_progress="Yes",item_in_complete),"⚑","◆"),IF(AND(display="Plan vs Base",item_in_base),"◆","")),"")</f>
        <v/>
      </c>
      <c r="GG42" s="41" t="str" cm="1">
        <f t="array" aca="1" ref="GG42" ca="1">IF(type="M",IF(item_in_plan,IF(AND(show_progress="Yes",item_in_complete),"⚑","◆"),IF(AND(display="Plan vs Base",item_in_base),"◆","")),"")</f>
        <v/>
      </c>
      <c r="GH42" s="41" t="str" cm="1">
        <f t="array" aca="1" ref="GH42" ca="1">IF(type="M",IF(item_in_plan,IF(AND(show_progress="Yes",item_in_complete),"⚑","◆"),IF(AND(display="Plan vs Base",item_in_base),"◆","")),"")</f>
        <v/>
      </c>
      <c r="GI42" s="41" t="str" cm="1">
        <f t="array" aca="1" ref="GI42" ca="1">IF(type="M",IF(item_in_plan,IF(AND(show_progress="Yes",item_in_complete),"⚑","◆"),IF(AND(display="Plan vs Base",item_in_base),"◆","")),"")</f>
        <v/>
      </c>
      <c r="GJ42" s="41" t="str" cm="1">
        <f t="array" aca="1" ref="GJ42" ca="1">IF(type="M",IF(item_in_plan,IF(AND(show_progress="Yes",item_in_complete),"⚑","◆"),IF(AND(display="Plan vs Base",item_in_base),"◆","")),"")</f>
        <v/>
      </c>
      <c r="GK42" s="41" t="str" cm="1">
        <f t="array" aca="1" ref="GK42" ca="1">IF(type="M",IF(item_in_plan,IF(AND(show_progress="Yes",item_in_complete),"⚑","◆"),IF(AND(display="Plan vs Base",item_in_base),"◆","")),"")</f>
        <v/>
      </c>
      <c r="GL42" s="41" t="str" cm="1">
        <f t="array" aca="1" ref="GL42" ca="1">IF(type="M",IF(item_in_plan,IF(AND(show_progress="Yes",item_in_complete),"⚑","◆"),IF(AND(display="Plan vs Base",item_in_base),"◆","")),"")</f>
        <v/>
      </c>
      <c r="GM42" s="41" t="str" cm="1">
        <f t="array" aca="1" ref="GM42" ca="1">IF(type="M",IF(item_in_plan,IF(AND(show_progress="Yes",item_in_complete),"⚑","◆"),IF(AND(display="Plan vs Base",item_in_base),"◆","")),"")</f>
        <v/>
      </c>
      <c r="GN42" s="41" t="str" cm="1">
        <f t="array" aca="1" ref="GN42" ca="1">IF(type="M",IF(item_in_plan,IF(AND(show_progress="Yes",item_in_complete),"⚑","◆"),IF(AND(display="Plan vs Base",item_in_base),"◆","")),"")</f>
        <v/>
      </c>
      <c r="GO42" s="41" t="str" cm="1">
        <f t="array" aca="1" ref="GO42" ca="1">IF(type="M",IF(item_in_plan,IF(AND(show_progress="Yes",item_in_complete),"⚑","◆"),IF(AND(display="Plan vs Base",item_in_base),"◆","")),"")</f>
        <v/>
      </c>
      <c r="GP42" s="41" t="str" cm="1">
        <f t="array" aca="1" ref="GP42" ca="1">IF(type="M",IF(item_in_plan,IF(AND(show_progress="Yes",item_in_complete),"⚑","◆"),IF(AND(display="Plan vs Base",item_in_base),"◆","")),"")</f>
        <v/>
      </c>
      <c r="GQ42" s="41" t="str" cm="1">
        <f t="array" aca="1" ref="GQ42" ca="1">IF(type="M",IF(item_in_plan,IF(AND(show_progress="Yes",item_in_complete),"⚑","◆"),IF(AND(display="Plan vs Base",item_in_base),"◆","")),"")</f>
        <v/>
      </c>
      <c r="GR42" s="41" t="str" cm="1">
        <f t="array" aca="1" ref="GR42" ca="1">IF(type="M",IF(item_in_plan,IF(AND(show_progress="Yes",item_in_complete),"⚑","◆"),IF(AND(display="Plan vs Base",item_in_base),"◆","")),"")</f>
        <v/>
      </c>
      <c r="GS42" s="41" t="str" cm="1">
        <f t="array" aca="1" ref="GS42" ca="1">IF(type="M",IF(item_in_plan,IF(AND(show_progress="Yes",item_in_complete),"⚑","◆"),IF(AND(display="Plan vs Base",item_in_base),"◆","")),"")</f>
        <v/>
      </c>
      <c r="GT42" s="41" t="str" cm="1">
        <f t="array" aca="1" ref="GT42" ca="1">IF(type="M",IF(item_in_plan,IF(AND(show_progress="Yes",item_in_complete),"⚑","◆"),IF(AND(display="Plan vs Base",item_in_base),"◆","")),"")</f>
        <v/>
      </c>
      <c r="GU42" s="41" t="str" cm="1">
        <f t="array" aca="1" ref="GU42" ca="1">IF(type="M",IF(item_in_plan,IF(AND(show_progress="Yes",item_in_complete),"⚑","◆"),IF(AND(display="Plan vs Base",item_in_base),"◆","")),"")</f>
        <v/>
      </c>
      <c r="GV42" s="41" t="str" cm="1">
        <f t="array" aca="1" ref="GV42" ca="1">IF(type="M",IF(item_in_plan,IF(AND(show_progress="Yes",item_in_complete),"⚑","◆"),IF(AND(display="Plan vs Base",item_in_base),"◆","")),"")</f>
        <v/>
      </c>
      <c r="GW42" s="41" t="str" cm="1">
        <f t="array" aca="1" ref="GW42" ca="1">IF(type="M",IF(item_in_plan,IF(AND(show_progress="Yes",item_in_complete),"⚑","◆"),IF(AND(display="Plan vs Base",item_in_base),"◆","")),"")</f>
        <v/>
      </c>
      <c r="GX42" s="41" t="str" cm="1">
        <f t="array" aca="1" ref="GX42" ca="1">IF(type="M",IF(item_in_plan,IF(AND(show_progress="Yes",item_in_complete),"⚑","◆"),IF(AND(display="Plan vs Base",item_in_base),"◆","")),"")</f>
        <v/>
      </c>
      <c r="GY42" s="41" t="str" cm="1">
        <f t="array" aca="1" ref="GY42" ca="1">IF(type="M",IF(item_in_plan,IF(AND(show_progress="Yes",item_in_complete),"⚑","◆"),IF(AND(display="Plan vs Base",item_in_base),"◆","")),"")</f>
        <v/>
      </c>
      <c r="GZ42" s="41" t="str" cm="1">
        <f t="array" aca="1" ref="GZ42" ca="1">IF(type="M",IF(item_in_plan,IF(AND(show_progress="Yes",item_in_complete),"⚑","◆"),IF(AND(display="Plan vs Base",item_in_base),"◆","")),"")</f>
        <v/>
      </c>
    </row>
    <row r="43" spans="1:208" s="34" customFormat="1" ht="12.75" customHeight="1">
      <c r="A43" s="81"/>
      <c r="B43" s="42">
        <f t="shared" ca="1" si="9"/>
        <v>29</v>
      </c>
      <c r="C43" s="82">
        <f ca="1">IF(type&lt;&gt;"",IF(ROW(stage_id)=ROW($C$13)+2,1,IF(type="S",MAX(prev_col_range)+1,MAX(prev_col_range))))</f>
        <v>4</v>
      </c>
      <c r="D43" s="83">
        <f ca="1">_xlfn.IFNA(IF(OR(type="T",type="M"),MATCH(role,Setting!$I$9:$I$16,0),-1),-1)</f>
        <v>-1</v>
      </c>
      <c r="E43" s="42" t="s">
        <v>55</v>
      </c>
      <c r="F43" s="41" t="s">
        <v>84</v>
      </c>
      <c r="H43" s="41" t="str">
        <f ca="1">_xlfn.IFNA(INDEX(Setting!$P$9:$P$28,MATCH(team_member,Setting!$N$9:$N$28,0)),"")</f>
        <v/>
      </c>
      <c r="I43" s="41"/>
      <c r="J43" s="43"/>
      <c r="K43" s="99">
        <v>44915</v>
      </c>
      <c r="L43" s="71"/>
      <c r="M43" s="91"/>
      <c r="N43" s="72" t="str">
        <f t="shared" ca="1" si="10"/>
        <v/>
      </c>
      <c r="O43" s="73" t="str" cm="1">
        <f t="array" aca="1" ref="O43" ca="1">IFERROR("("&amp;d.type&amp;") "&amp;IF(LEN(d.name)&gt;7,LEFT(d.name,7)&amp;"…",d.name),"")</f>
        <v/>
      </c>
      <c r="P43" s="79" t="s">
        <v>54</v>
      </c>
      <c r="Q43" s="92"/>
      <c r="R43" s="94">
        <v>18</v>
      </c>
      <c r="S43" s="70" cm="1">
        <f t="array" aca="1" ref="S43" ca="1">IFERROR(IF(ind.start&gt;0,ind.start,IF(ind.end&lt;&gt;"",plan_start_calculation,IF(d.id&lt;&gt;"",IF(OR(d.conn="FS",d.conn=""),fs_calculation,IF(d.conn="SS",ss_calculation,plan_start_calculation)),""))),"")</f>
        <v>44915</v>
      </c>
      <c r="T43" s="71" cm="1">
        <f t="array" aca="1" ref="T43" ca="1">IFERROR(IF(ind.start&lt;&gt;"",plan_end_calculation,IF(ind.end&lt;&gt;"",ind.end,IF(d.id&lt;&gt;"",IF(d.conn="SF",sf_calculation,IF(d.conn="FF",ff_calculation,plan_end_calculation)),""))),"")</f>
        <v>44932</v>
      </c>
      <c r="U43" s="93">
        <v>44915</v>
      </c>
      <c r="V43" s="93">
        <v>44932</v>
      </c>
      <c r="W43" s="97">
        <v>0.9</v>
      </c>
      <c r="X43" s="41" t="str" cm="1">
        <f t="array" aca="1" ref="X43" ca="1">IF(type="M",IF(item_in_plan,IF(AND(show_progress="Yes",item_in_complete),"⚑","◆"),IF(AND(display="Plan vs Base",item_in_base),"◆","")),"")</f>
        <v/>
      </c>
      <c r="Y43" s="41" t="str" cm="1">
        <f t="array" aca="1" ref="Y43" ca="1">IF(type="M",IF(item_in_plan,IF(AND(show_progress="Yes",item_in_complete),"⚑","◆"),IF(AND(display="Plan vs Base",item_in_base),"◆","")),"")</f>
        <v/>
      </c>
      <c r="Z43" s="41" t="str" cm="1">
        <f t="array" aca="1" ref="Z43" ca="1">IF(type="M",IF(item_in_plan,IF(AND(show_progress="Yes",item_in_complete),"⚑","◆"),IF(AND(display="Plan vs Base",item_in_base),"◆","")),"")</f>
        <v/>
      </c>
      <c r="AA43" s="41" t="str" cm="1">
        <f t="array" aca="1" ref="AA43" ca="1">IF(type="M",IF(item_in_plan,IF(AND(show_progress="Yes",item_in_complete),"⚑","◆"),IF(AND(display="Plan vs Base",item_in_base),"◆","")),"")</f>
        <v/>
      </c>
      <c r="AB43" s="41" t="str" cm="1">
        <f t="array" aca="1" ref="AB43" ca="1">IF(type="M",IF(item_in_plan,IF(AND(show_progress="Yes",item_in_complete),"⚑","◆"),IF(AND(display="Plan vs Base",item_in_base),"◆","")),"")</f>
        <v/>
      </c>
      <c r="AC43" s="41" t="str" cm="1">
        <f t="array" aca="1" ref="AC43" ca="1">IF(type="M",IF(item_in_plan,IF(AND(show_progress="Yes",item_in_complete),"⚑","◆"),IF(AND(display="Plan vs Base",item_in_base),"◆","")),"")</f>
        <v/>
      </c>
      <c r="AD43" s="41" t="str" cm="1">
        <f t="array" aca="1" ref="AD43" ca="1">IF(type="M",IF(item_in_plan,IF(AND(show_progress="Yes",item_in_complete),"⚑","◆"),IF(AND(display="Plan vs Base",item_in_base),"◆","")),"")</f>
        <v/>
      </c>
      <c r="AE43" s="41" t="str" cm="1">
        <f t="array" aca="1" ref="AE43" ca="1">IF(type="M",IF(item_in_plan,IF(AND(show_progress="Yes",item_in_complete),"⚑","◆"),IF(AND(display="Plan vs Base",item_in_base),"◆","")),"")</f>
        <v/>
      </c>
      <c r="AF43" s="41" t="str" cm="1">
        <f t="array" aca="1" ref="AF43" ca="1">IF(type="M",IF(item_in_plan,IF(AND(show_progress="Yes",item_in_complete),"⚑","◆"),IF(AND(display="Plan vs Base",item_in_base),"◆","")),"")</f>
        <v/>
      </c>
      <c r="AG43" s="41" t="str" cm="1">
        <f t="array" aca="1" ref="AG43" ca="1">IF(type="M",IF(item_in_plan,IF(AND(show_progress="Yes",item_in_complete),"⚑","◆"),IF(AND(display="Plan vs Base",item_in_base),"◆","")),"")</f>
        <v/>
      </c>
      <c r="AH43" s="41" t="str" cm="1">
        <f t="array" aca="1" ref="AH43" ca="1">IF(type="M",IF(item_in_plan,IF(AND(show_progress="Yes",item_in_complete),"⚑","◆"),IF(AND(display="Plan vs Base",item_in_base),"◆","")),"")</f>
        <v/>
      </c>
      <c r="AI43" s="41" t="str" cm="1">
        <f t="array" aca="1" ref="AI43" ca="1">IF(type="M",IF(item_in_plan,IF(AND(show_progress="Yes",item_in_complete),"⚑","◆"),IF(AND(display="Plan vs Base",item_in_base),"◆","")),"")</f>
        <v/>
      </c>
      <c r="AJ43" s="41" t="str" cm="1">
        <f t="array" aca="1" ref="AJ43" ca="1">IF(type="M",IF(item_in_plan,IF(AND(show_progress="Yes",item_in_complete),"⚑","◆"),IF(AND(display="Plan vs Base",item_in_base),"◆","")),"")</f>
        <v/>
      </c>
      <c r="AK43" s="41" t="str" cm="1">
        <f t="array" aca="1" ref="AK43" ca="1">IF(type="M",IF(item_in_plan,IF(AND(show_progress="Yes",item_in_complete),"⚑","◆"),IF(AND(display="Plan vs Base",item_in_base),"◆","")),"")</f>
        <v/>
      </c>
      <c r="AL43" s="41" t="str" cm="1">
        <f t="array" aca="1" ref="AL43" ca="1">IF(type="M",IF(item_in_plan,IF(AND(show_progress="Yes",item_in_complete),"⚑","◆"),IF(AND(display="Plan vs Base",item_in_base),"◆","")),"")</f>
        <v/>
      </c>
      <c r="AM43" s="41" t="str" cm="1">
        <f t="array" aca="1" ref="AM43" ca="1">IF(type="M",IF(item_in_plan,IF(AND(show_progress="Yes",item_in_complete),"⚑","◆"),IF(AND(display="Plan vs Base",item_in_base),"◆","")),"")</f>
        <v/>
      </c>
      <c r="AN43" s="41" t="str" cm="1">
        <f t="array" aca="1" ref="AN43" ca="1">IF(type="M",IF(item_in_plan,IF(AND(show_progress="Yes",item_in_complete),"⚑","◆"),IF(AND(display="Plan vs Base",item_in_base),"◆","")),"")</f>
        <v/>
      </c>
      <c r="AO43" s="41" t="str" cm="1">
        <f t="array" aca="1" ref="AO43" ca="1">IF(type="M",IF(item_in_plan,IF(AND(show_progress="Yes",item_in_complete),"⚑","◆"),IF(AND(display="Plan vs Base",item_in_base),"◆","")),"")</f>
        <v/>
      </c>
      <c r="AP43" s="41" t="str" cm="1">
        <f t="array" aca="1" ref="AP43" ca="1">IF(type="M",IF(item_in_plan,IF(AND(show_progress="Yes",item_in_complete),"⚑","◆"),IF(AND(display="Plan vs Base",item_in_base),"◆","")),"")</f>
        <v/>
      </c>
      <c r="AQ43" s="41" t="str" cm="1">
        <f t="array" aca="1" ref="AQ43" ca="1">IF(type="M",IF(item_in_plan,IF(AND(show_progress="Yes",item_in_complete),"⚑","◆"),IF(AND(display="Plan vs Base",item_in_base),"◆","")),"")</f>
        <v/>
      </c>
      <c r="AR43" s="41" t="str" cm="1">
        <f t="array" aca="1" ref="AR43" ca="1">IF(type="M",IF(item_in_plan,IF(AND(show_progress="Yes",item_in_complete),"⚑","◆"),IF(AND(display="Plan vs Base",item_in_base),"◆","")),"")</f>
        <v/>
      </c>
      <c r="AS43" s="41" t="str" cm="1">
        <f t="array" aca="1" ref="AS43" ca="1">IF(type="M",IF(item_in_plan,IF(AND(show_progress="Yes",item_in_complete),"⚑","◆"),IF(AND(display="Plan vs Base",item_in_base),"◆","")),"")</f>
        <v/>
      </c>
      <c r="AT43" s="41" t="str" cm="1">
        <f t="array" aca="1" ref="AT43" ca="1">IF(type="M",IF(item_in_plan,IF(AND(show_progress="Yes",item_in_complete),"⚑","◆"),IF(AND(display="Plan vs Base",item_in_base),"◆","")),"")</f>
        <v/>
      </c>
      <c r="AU43" s="41" t="str" cm="1">
        <f t="array" aca="1" ref="AU43" ca="1">IF(type="M",IF(item_in_plan,IF(AND(show_progress="Yes",item_in_complete),"⚑","◆"),IF(AND(display="Plan vs Base",item_in_base),"◆","")),"")</f>
        <v/>
      </c>
      <c r="AV43" s="41" t="str" cm="1">
        <f t="array" aca="1" ref="AV43" ca="1">IF(type="M",IF(item_in_plan,IF(AND(show_progress="Yes",item_in_complete),"⚑","◆"),IF(AND(display="Plan vs Base",item_in_base),"◆","")),"")</f>
        <v/>
      </c>
      <c r="AW43" s="41" t="str" cm="1">
        <f t="array" aca="1" ref="AW43" ca="1">IF(type="M",IF(item_in_plan,IF(AND(show_progress="Yes",item_in_complete),"⚑","◆"),IF(AND(display="Plan vs Base",item_in_base),"◆","")),"")</f>
        <v/>
      </c>
      <c r="AX43" s="41" t="str" cm="1">
        <f t="array" aca="1" ref="AX43" ca="1">IF(type="M",IF(item_in_plan,IF(AND(show_progress="Yes",item_in_complete),"⚑","◆"),IF(AND(display="Plan vs Base",item_in_base),"◆","")),"")</f>
        <v/>
      </c>
      <c r="AY43" s="41" t="str" cm="1">
        <f t="array" aca="1" ref="AY43" ca="1">IF(type="M",IF(item_in_plan,IF(AND(show_progress="Yes",item_in_complete),"⚑","◆"),IF(AND(display="Plan vs Base",item_in_base),"◆","")),"")</f>
        <v/>
      </c>
      <c r="AZ43" s="41" t="str" cm="1">
        <f t="array" aca="1" ref="AZ43" ca="1">IF(type="M",IF(item_in_plan,IF(AND(show_progress="Yes",item_in_complete),"⚑","◆"),IF(AND(display="Plan vs Base",item_in_base),"◆","")),"")</f>
        <v/>
      </c>
      <c r="BA43" s="41" t="str" cm="1">
        <f t="array" aca="1" ref="BA43" ca="1">IF(type="M",IF(item_in_plan,IF(AND(show_progress="Yes",item_in_complete),"⚑","◆"),IF(AND(display="Plan vs Base",item_in_base),"◆","")),"")</f>
        <v/>
      </c>
      <c r="BB43" s="41" t="str" cm="1">
        <f t="array" aca="1" ref="BB43" ca="1">IF(type="M",IF(item_in_plan,IF(AND(show_progress="Yes",item_in_complete),"⚑","◆"),IF(AND(display="Plan vs Base",item_in_base),"◆","")),"")</f>
        <v/>
      </c>
      <c r="BC43" s="41" t="str" cm="1">
        <f t="array" aca="1" ref="BC43" ca="1">IF(type="M",IF(item_in_plan,IF(AND(show_progress="Yes",item_in_complete),"⚑","◆"),IF(AND(display="Plan vs Base",item_in_base),"◆","")),"")</f>
        <v/>
      </c>
      <c r="BD43" s="41" t="str" cm="1">
        <f t="array" aca="1" ref="BD43" ca="1">IF(type="M",IF(item_in_plan,IF(AND(show_progress="Yes",item_in_complete),"⚑","◆"),IF(AND(display="Plan vs Base",item_in_base),"◆","")),"")</f>
        <v/>
      </c>
      <c r="BE43" s="41" t="str" cm="1">
        <f t="array" aca="1" ref="BE43" ca="1">IF(type="M",IF(item_in_plan,IF(AND(show_progress="Yes",item_in_complete),"⚑","◆"),IF(AND(display="Plan vs Base",item_in_base),"◆","")),"")</f>
        <v/>
      </c>
      <c r="BF43" s="41" t="str" cm="1">
        <f t="array" aca="1" ref="BF43" ca="1">IF(type="M",IF(item_in_plan,IF(AND(show_progress="Yes",item_in_complete),"⚑","◆"),IF(AND(display="Plan vs Base",item_in_base),"◆","")),"")</f>
        <v/>
      </c>
      <c r="BG43" s="41" t="str" cm="1">
        <f t="array" aca="1" ref="BG43" ca="1">IF(type="M",IF(item_in_plan,IF(AND(show_progress="Yes",item_in_complete),"⚑","◆"),IF(AND(display="Plan vs Base",item_in_base),"◆","")),"")</f>
        <v/>
      </c>
      <c r="BH43" s="41" t="str" cm="1">
        <f t="array" aca="1" ref="BH43" ca="1">IF(type="M",IF(item_in_plan,IF(AND(show_progress="Yes",item_in_complete),"⚑","◆"),IF(AND(display="Plan vs Base",item_in_base),"◆","")),"")</f>
        <v/>
      </c>
      <c r="BI43" s="41" t="str" cm="1">
        <f t="array" aca="1" ref="BI43" ca="1">IF(type="M",IF(item_in_plan,IF(AND(show_progress="Yes",item_in_complete),"⚑","◆"),IF(AND(display="Plan vs Base",item_in_base),"◆","")),"")</f>
        <v/>
      </c>
      <c r="BJ43" s="41" t="str" cm="1">
        <f t="array" aca="1" ref="BJ43" ca="1">IF(type="M",IF(item_in_plan,IF(AND(show_progress="Yes",item_in_complete),"⚑","◆"),IF(AND(display="Plan vs Base",item_in_base),"◆","")),"")</f>
        <v/>
      </c>
      <c r="BK43" s="41" t="str" cm="1">
        <f t="array" aca="1" ref="BK43" ca="1">IF(type="M",IF(item_in_plan,IF(AND(show_progress="Yes",item_in_complete),"⚑","◆"),IF(AND(display="Plan vs Base",item_in_base),"◆","")),"")</f>
        <v/>
      </c>
      <c r="BL43" s="41" t="str" cm="1">
        <f t="array" aca="1" ref="BL43" ca="1">IF(type="M",IF(item_in_plan,IF(AND(show_progress="Yes",item_in_complete),"⚑","◆"),IF(AND(display="Plan vs Base",item_in_base),"◆","")),"")</f>
        <v/>
      </c>
      <c r="BM43" s="41" t="str" cm="1">
        <f t="array" aca="1" ref="BM43" ca="1">IF(type="M",IF(item_in_plan,IF(AND(show_progress="Yes",item_in_complete),"⚑","◆"),IF(AND(display="Plan vs Base",item_in_base),"◆","")),"")</f>
        <v/>
      </c>
      <c r="BN43" s="41" t="str" cm="1">
        <f t="array" aca="1" ref="BN43" ca="1">IF(type="M",IF(item_in_plan,IF(AND(show_progress="Yes",item_in_complete),"⚑","◆"),IF(AND(display="Plan vs Base",item_in_base),"◆","")),"")</f>
        <v/>
      </c>
      <c r="BO43" s="41" t="str" cm="1">
        <f t="array" aca="1" ref="BO43" ca="1">IF(type="M",IF(item_in_plan,IF(AND(show_progress="Yes",item_in_complete),"⚑","◆"),IF(AND(display="Plan vs Base",item_in_base),"◆","")),"")</f>
        <v/>
      </c>
      <c r="BP43" s="41" t="str" cm="1">
        <f t="array" aca="1" ref="BP43" ca="1">IF(type="M",IF(item_in_plan,IF(AND(show_progress="Yes",item_in_complete),"⚑","◆"),IF(AND(display="Plan vs Base",item_in_base),"◆","")),"")</f>
        <v/>
      </c>
      <c r="BQ43" s="41" t="str" cm="1">
        <f t="array" aca="1" ref="BQ43" ca="1">IF(type="M",IF(item_in_plan,IF(AND(show_progress="Yes",item_in_complete),"⚑","◆"),IF(AND(display="Plan vs Base",item_in_base),"◆","")),"")</f>
        <v/>
      </c>
      <c r="BR43" s="41" t="str" cm="1">
        <f t="array" aca="1" ref="BR43" ca="1">IF(type="M",IF(item_in_plan,IF(AND(show_progress="Yes",item_in_complete),"⚑","◆"),IF(AND(display="Plan vs Base",item_in_base),"◆","")),"")</f>
        <v/>
      </c>
      <c r="BS43" s="41" t="str" cm="1">
        <f t="array" aca="1" ref="BS43" ca="1">IF(type="M",IF(item_in_plan,IF(AND(show_progress="Yes",item_in_complete),"⚑","◆"),IF(AND(display="Plan vs Base",item_in_base),"◆","")),"")</f>
        <v/>
      </c>
      <c r="BT43" s="41" t="str" cm="1">
        <f t="array" aca="1" ref="BT43" ca="1">IF(type="M",IF(item_in_plan,IF(AND(show_progress="Yes",item_in_complete),"⚑","◆"),IF(AND(display="Plan vs Base",item_in_base),"◆","")),"")</f>
        <v/>
      </c>
      <c r="BU43" s="41" t="str" cm="1">
        <f t="array" aca="1" ref="BU43" ca="1">IF(type="M",IF(item_in_plan,IF(AND(show_progress="Yes",item_in_complete),"⚑","◆"),IF(AND(display="Plan vs Base",item_in_base),"◆","")),"")</f>
        <v/>
      </c>
      <c r="BV43" s="41" t="str" cm="1">
        <f t="array" aca="1" ref="BV43" ca="1">IF(type="M",IF(item_in_plan,IF(AND(show_progress="Yes",item_in_complete),"⚑","◆"),IF(AND(display="Plan vs Base",item_in_base),"◆","")),"")</f>
        <v/>
      </c>
      <c r="BW43" s="41" t="str" cm="1">
        <f t="array" aca="1" ref="BW43" ca="1">IF(type="M",IF(item_in_plan,IF(AND(show_progress="Yes",item_in_complete),"⚑","◆"),IF(AND(display="Plan vs Base",item_in_base),"◆","")),"")</f>
        <v/>
      </c>
      <c r="BX43" s="41" t="str" cm="1">
        <f t="array" aca="1" ref="BX43" ca="1">IF(type="M",IF(item_in_plan,IF(AND(show_progress="Yes",item_in_complete),"⚑","◆"),IF(AND(display="Plan vs Base",item_in_base),"◆","")),"")</f>
        <v/>
      </c>
      <c r="BY43" s="41" t="str" cm="1">
        <f t="array" aca="1" ref="BY43" ca="1">IF(type="M",IF(item_in_plan,IF(AND(show_progress="Yes",item_in_complete),"⚑","◆"),IF(AND(display="Plan vs Base",item_in_base),"◆","")),"")</f>
        <v/>
      </c>
      <c r="BZ43" s="41" t="str" cm="1">
        <f t="array" aca="1" ref="BZ43" ca="1">IF(type="M",IF(item_in_plan,IF(AND(show_progress="Yes",item_in_complete),"⚑","◆"),IF(AND(display="Plan vs Base",item_in_base),"◆","")),"")</f>
        <v/>
      </c>
      <c r="CA43" s="41" t="str" cm="1">
        <f t="array" aca="1" ref="CA43" ca="1">IF(type="M",IF(item_in_plan,IF(AND(show_progress="Yes",item_in_complete),"⚑","◆"),IF(AND(display="Plan vs Base",item_in_base),"◆","")),"")</f>
        <v/>
      </c>
      <c r="CB43" s="41" t="str" cm="1">
        <f t="array" aca="1" ref="CB43" ca="1">IF(type="M",IF(item_in_plan,IF(AND(show_progress="Yes",item_in_complete),"⚑","◆"),IF(AND(display="Plan vs Base",item_in_base),"◆","")),"")</f>
        <v/>
      </c>
      <c r="CC43" s="41" t="str" cm="1">
        <f t="array" aca="1" ref="CC43" ca="1">IF(type="M",IF(item_in_plan,IF(AND(show_progress="Yes",item_in_complete),"⚑","◆"),IF(AND(display="Plan vs Base",item_in_base),"◆","")),"")</f>
        <v/>
      </c>
      <c r="CD43" s="41" t="str" cm="1">
        <f t="array" aca="1" ref="CD43" ca="1">IF(type="M",IF(item_in_plan,IF(AND(show_progress="Yes",item_in_complete),"⚑","◆"),IF(AND(display="Plan vs Base",item_in_base),"◆","")),"")</f>
        <v/>
      </c>
      <c r="CE43" s="41" t="str" cm="1">
        <f t="array" aca="1" ref="CE43" ca="1">IF(type="M",IF(item_in_plan,IF(AND(show_progress="Yes",item_in_complete),"⚑","◆"),IF(AND(display="Plan vs Base",item_in_base),"◆","")),"")</f>
        <v/>
      </c>
      <c r="CF43" s="41" t="str" cm="1">
        <f t="array" aca="1" ref="CF43" ca="1">IF(type="M",IF(item_in_plan,IF(AND(show_progress="Yes",item_in_complete),"⚑","◆"),IF(AND(display="Plan vs Base",item_in_base),"◆","")),"")</f>
        <v/>
      </c>
      <c r="CG43" s="41" t="str" cm="1">
        <f t="array" aca="1" ref="CG43" ca="1">IF(type="M",IF(item_in_plan,IF(AND(show_progress="Yes",item_in_complete),"⚑","◆"),IF(AND(display="Plan vs Base",item_in_base),"◆","")),"")</f>
        <v/>
      </c>
      <c r="CH43" s="41" t="str" cm="1">
        <f t="array" aca="1" ref="CH43" ca="1">IF(type="M",IF(item_in_plan,IF(AND(show_progress="Yes",item_in_complete),"⚑","◆"),IF(AND(display="Plan vs Base",item_in_base),"◆","")),"")</f>
        <v/>
      </c>
      <c r="CI43" s="41" t="str" cm="1">
        <f t="array" aca="1" ref="CI43" ca="1">IF(type="M",IF(item_in_plan,IF(AND(show_progress="Yes",item_in_complete),"⚑","◆"),IF(AND(display="Plan vs Base",item_in_base),"◆","")),"")</f>
        <v/>
      </c>
      <c r="CJ43" s="41" t="str" cm="1">
        <f t="array" aca="1" ref="CJ43" ca="1">IF(type="M",IF(item_in_plan,IF(AND(show_progress="Yes",item_in_complete),"⚑","◆"),IF(AND(display="Plan vs Base",item_in_base),"◆","")),"")</f>
        <v/>
      </c>
      <c r="CK43" s="41" t="str" cm="1">
        <f t="array" aca="1" ref="CK43" ca="1">IF(type="M",IF(item_in_plan,IF(AND(show_progress="Yes",item_in_complete),"⚑","◆"),IF(AND(display="Plan vs Base",item_in_base),"◆","")),"")</f>
        <v/>
      </c>
      <c r="CL43" s="41" t="str" cm="1">
        <f t="array" aca="1" ref="CL43" ca="1">IF(type="M",IF(item_in_plan,IF(AND(show_progress="Yes",item_in_complete),"⚑","◆"),IF(AND(display="Plan vs Base",item_in_base),"◆","")),"")</f>
        <v/>
      </c>
      <c r="CM43" s="41" t="str" cm="1">
        <f t="array" aca="1" ref="CM43" ca="1">IF(type="M",IF(item_in_plan,IF(AND(show_progress="Yes",item_in_complete),"⚑","◆"),IF(AND(display="Plan vs Base",item_in_base),"◆","")),"")</f>
        <v/>
      </c>
      <c r="CN43" s="41" t="str" cm="1">
        <f t="array" aca="1" ref="CN43" ca="1">IF(type="M",IF(item_in_plan,IF(AND(show_progress="Yes",item_in_complete),"⚑","◆"),IF(AND(display="Plan vs Base",item_in_base),"◆","")),"")</f>
        <v/>
      </c>
      <c r="CO43" s="41" t="str" cm="1">
        <f t="array" aca="1" ref="CO43" ca="1">IF(type="M",IF(item_in_plan,IF(AND(show_progress="Yes",item_in_complete),"⚑","◆"),IF(AND(display="Plan vs Base",item_in_base),"◆","")),"")</f>
        <v/>
      </c>
      <c r="CP43" s="41" t="str" cm="1">
        <f t="array" aca="1" ref="CP43" ca="1">IF(type="M",IF(item_in_plan,IF(AND(show_progress="Yes",item_in_complete),"⚑","◆"),IF(AND(display="Plan vs Base",item_in_base),"◆","")),"")</f>
        <v/>
      </c>
      <c r="CQ43" s="41" t="str" cm="1">
        <f t="array" aca="1" ref="CQ43" ca="1">IF(type="M",IF(item_in_plan,IF(AND(show_progress="Yes",item_in_complete),"⚑","◆"),IF(AND(display="Plan vs Base",item_in_base),"◆","")),"")</f>
        <v/>
      </c>
      <c r="CR43" s="41" t="str" cm="1">
        <f t="array" aca="1" ref="CR43" ca="1">IF(type="M",IF(item_in_plan,IF(AND(show_progress="Yes",item_in_complete),"⚑","◆"),IF(AND(display="Plan vs Base",item_in_base),"◆","")),"")</f>
        <v/>
      </c>
      <c r="CS43" s="41" t="str" cm="1">
        <f t="array" aca="1" ref="CS43" ca="1">IF(type="M",IF(item_in_plan,IF(AND(show_progress="Yes",item_in_complete),"⚑","◆"),IF(AND(display="Plan vs Base",item_in_base),"◆","")),"")</f>
        <v/>
      </c>
      <c r="CT43" s="41" t="str" cm="1">
        <f t="array" aca="1" ref="CT43" ca="1">IF(type="M",IF(item_in_plan,IF(AND(show_progress="Yes",item_in_complete),"⚑","◆"),IF(AND(display="Plan vs Base",item_in_base),"◆","")),"")</f>
        <v/>
      </c>
      <c r="CU43" s="41" t="str" cm="1">
        <f t="array" aca="1" ref="CU43" ca="1">IF(type="M",IF(item_in_plan,IF(AND(show_progress="Yes",item_in_complete),"⚑","◆"),IF(AND(display="Plan vs Base",item_in_base),"◆","")),"")</f>
        <v/>
      </c>
      <c r="CV43" s="41" t="str" cm="1">
        <f t="array" aca="1" ref="CV43" ca="1">IF(type="M",IF(item_in_plan,IF(AND(show_progress="Yes",item_in_complete),"⚑","◆"),IF(AND(display="Plan vs Base",item_in_base),"◆","")),"")</f>
        <v/>
      </c>
      <c r="CW43" s="41" t="str" cm="1">
        <f t="array" aca="1" ref="CW43" ca="1">IF(type="M",IF(item_in_plan,IF(AND(show_progress="Yes",item_in_complete),"⚑","◆"),IF(AND(display="Plan vs Base",item_in_base),"◆","")),"")</f>
        <v/>
      </c>
      <c r="CX43" s="41" t="str" cm="1">
        <f t="array" aca="1" ref="CX43" ca="1">IF(type="M",IF(item_in_plan,IF(AND(show_progress="Yes",item_in_complete),"⚑","◆"),IF(AND(display="Plan vs Base",item_in_base),"◆","")),"")</f>
        <v/>
      </c>
      <c r="CY43" s="41" t="str" cm="1">
        <f t="array" aca="1" ref="CY43" ca="1">IF(type="M",IF(item_in_plan,IF(AND(show_progress="Yes",item_in_complete),"⚑","◆"),IF(AND(display="Plan vs Base",item_in_base),"◆","")),"")</f>
        <v/>
      </c>
      <c r="CZ43" s="41" t="str" cm="1">
        <f t="array" aca="1" ref="CZ43" ca="1">IF(type="M",IF(item_in_plan,IF(AND(show_progress="Yes",item_in_complete),"⚑","◆"),IF(AND(display="Plan vs Base",item_in_base),"◆","")),"")</f>
        <v/>
      </c>
      <c r="DA43" s="41" t="str" cm="1">
        <f t="array" aca="1" ref="DA43" ca="1">IF(type="M",IF(item_in_plan,IF(AND(show_progress="Yes",item_in_complete),"⚑","◆"),IF(AND(display="Plan vs Base",item_in_base),"◆","")),"")</f>
        <v/>
      </c>
      <c r="DB43" s="41" t="str" cm="1">
        <f t="array" aca="1" ref="DB43" ca="1">IF(type="M",IF(item_in_plan,IF(AND(show_progress="Yes",item_in_complete),"⚑","◆"),IF(AND(display="Plan vs Base",item_in_base),"◆","")),"")</f>
        <v/>
      </c>
      <c r="DC43" s="41" t="str" cm="1">
        <f t="array" aca="1" ref="DC43" ca="1">IF(type="M",IF(item_in_plan,IF(AND(show_progress="Yes",item_in_complete),"⚑","◆"),IF(AND(display="Plan vs Base",item_in_base),"◆","")),"")</f>
        <v/>
      </c>
      <c r="DD43" s="41" t="str" cm="1">
        <f t="array" aca="1" ref="DD43" ca="1">IF(type="M",IF(item_in_plan,IF(AND(show_progress="Yes",item_in_complete),"⚑","◆"),IF(AND(display="Plan vs Base",item_in_base),"◆","")),"")</f>
        <v/>
      </c>
      <c r="DE43" s="41" t="str" cm="1">
        <f t="array" aca="1" ref="DE43" ca="1">IF(type="M",IF(item_in_plan,IF(AND(show_progress="Yes",item_in_complete),"⚑","◆"),IF(AND(display="Plan vs Base",item_in_base),"◆","")),"")</f>
        <v/>
      </c>
      <c r="DF43" s="41" t="str" cm="1">
        <f t="array" aca="1" ref="DF43" ca="1">IF(type="M",IF(item_in_plan,IF(AND(show_progress="Yes",item_in_complete),"⚑","◆"),IF(AND(display="Plan vs Base",item_in_base),"◆","")),"")</f>
        <v/>
      </c>
      <c r="DG43" s="41" t="str" cm="1">
        <f t="array" aca="1" ref="DG43" ca="1">IF(type="M",IF(item_in_plan,IF(AND(show_progress="Yes",item_in_complete),"⚑","◆"),IF(AND(display="Plan vs Base",item_in_base),"◆","")),"")</f>
        <v/>
      </c>
      <c r="DH43" s="41" t="str" cm="1">
        <f t="array" aca="1" ref="DH43" ca="1">IF(type="M",IF(item_in_plan,IF(AND(show_progress="Yes",item_in_complete),"⚑","◆"),IF(AND(display="Plan vs Base",item_in_base),"◆","")),"")</f>
        <v/>
      </c>
      <c r="DI43" s="41" t="str" cm="1">
        <f t="array" aca="1" ref="DI43" ca="1">IF(type="M",IF(item_in_plan,IF(AND(show_progress="Yes",item_in_complete),"⚑","◆"),IF(AND(display="Plan vs Base",item_in_base),"◆","")),"")</f>
        <v/>
      </c>
      <c r="DJ43" s="41" t="str" cm="1">
        <f t="array" aca="1" ref="DJ43" ca="1">IF(type="M",IF(item_in_plan,IF(AND(show_progress="Yes",item_in_complete),"⚑","◆"),IF(AND(display="Plan vs Base",item_in_base),"◆","")),"")</f>
        <v/>
      </c>
      <c r="DK43" s="41" t="str" cm="1">
        <f t="array" aca="1" ref="DK43" ca="1">IF(type="M",IF(item_in_plan,IF(AND(show_progress="Yes",item_in_complete),"⚑","◆"),IF(AND(display="Plan vs Base",item_in_base),"◆","")),"")</f>
        <v/>
      </c>
      <c r="DL43" s="41" t="str" cm="1">
        <f t="array" aca="1" ref="DL43" ca="1">IF(type="M",IF(item_in_plan,IF(AND(show_progress="Yes",item_in_complete),"⚑","◆"),IF(AND(display="Plan vs Base",item_in_base),"◆","")),"")</f>
        <v/>
      </c>
      <c r="DM43" s="41" t="str" cm="1">
        <f t="array" aca="1" ref="DM43" ca="1">IF(type="M",IF(item_in_plan,IF(AND(show_progress="Yes",item_in_complete),"⚑","◆"),IF(AND(display="Plan vs Base",item_in_base),"◆","")),"")</f>
        <v/>
      </c>
      <c r="DN43" s="41" t="str" cm="1">
        <f t="array" aca="1" ref="DN43" ca="1">IF(type="M",IF(item_in_plan,IF(AND(show_progress="Yes",item_in_complete),"⚑","◆"),IF(AND(display="Plan vs Base",item_in_base),"◆","")),"")</f>
        <v/>
      </c>
      <c r="DO43" s="41" t="str" cm="1">
        <f t="array" aca="1" ref="DO43" ca="1">IF(type="M",IF(item_in_plan,IF(AND(show_progress="Yes",item_in_complete),"⚑","◆"),IF(AND(display="Plan vs Base",item_in_base),"◆","")),"")</f>
        <v/>
      </c>
      <c r="DP43" s="41" t="str" cm="1">
        <f t="array" aca="1" ref="DP43" ca="1">IF(type="M",IF(item_in_plan,IF(AND(show_progress="Yes",item_in_complete),"⚑","◆"),IF(AND(display="Plan vs Base",item_in_base),"◆","")),"")</f>
        <v/>
      </c>
      <c r="DQ43" s="41" t="str" cm="1">
        <f t="array" aca="1" ref="DQ43" ca="1">IF(type="M",IF(item_in_plan,IF(AND(show_progress="Yes",item_in_complete),"⚑","◆"),IF(AND(display="Plan vs Base",item_in_base),"◆","")),"")</f>
        <v/>
      </c>
      <c r="DR43" s="41" t="str" cm="1">
        <f t="array" aca="1" ref="DR43" ca="1">IF(type="M",IF(item_in_plan,IF(AND(show_progress="Yes",item_in_complete),"⚑","◆"),IF(AND(display="Plan vs Base",item_in_base),"◆","")),"")</f>
        <v/>
      </c>
      <c r="DS43" s="41" t="str" cm="1">
        <f t="array" aca="1" ref="DS43" ca="1">IF(type="M",IF(item_in_plan,IF(AND(show_progress="Yes",item_in_complete),"⚑","◆"),IF(AND(display="Plan vs Base",item_in_base),"◆","")),"")</f>
        <v/>
      </c>
      <c r="DT43" s="41" t="str" cm="1">
        <f t="array" aca="1" ref="DT43" ca="1">IF(type="M",IF(item_in_plan,IF(AND(show_progress="Yes",item_in_complete),"⚑","◆"),IF(AND(display="Plan vs Base",item_in_base),"◆","")),"")</f>
        <v/>
      </c>
      <c r="DU43" s="41" t="str" cm="1">
        <f t="array" aca="1" ref="DU43" ca="1">IF(type="M",IF(item_in_plan,IF(AND(show_progress="Yes",item_in_complete),"⚑","◆"),IF(AND(display="Plan vs Base",item_in_base),"◆","")),"")</f>
        <v/>
      </c>
      <c r="DV43" s="41" t="str" cm="1">
        <f t="array" aca="1" ref="DV43" ca="1">IF(type="M",IF(item_in_plan,IF(AND(show_progress="Yes",item_in_complete),"⚑","◆"),IF(AND(display="Plan vs Base",item_in_base),"◆","")),"")</f>
        <v/>
      </c>
      <c r="DW43" s="41" t="str" cm="1">
        <f t="array" aca="1" ref="DW43" ca="1">IF(type="M",IF(item_in_plan,IF(AND(show_progress="Yes",item_in_complete),"⚑","◆"),IF(AND(display="Plan vs Base",item_in_base),"◆","")),"")</f>
        <v/>
      </c>
      <c r="DX43" s="41" t="str" cm="1">
        <f t="array" aca="1" ref="DX43" ca="1">IF(type="M",IF(item_in_plan,IF(AND(show_progress="Yes",item_in_complete),"⚑","◆"),IF(AND(display="Plan vs Base",item_in_base),"◆","")),"")</f>
        <v/>
      </c>
      <c r="DY43" s="41" t="str" cm="1">
        <f t="array" aca="1" ref="DY43" ca="1">IF(type="M",IF(item_in_plan,IF(AND(show_progress="Yes",item_in_complete),"⚑","◆"),IF(AND(display="Plan vs Base",item_in_base),"◆","")),"")</f>
        <v/>
      </c>
      <c r="DZ43" s="41" t="str" cm="1">
        <f t="array" aca="1" ref="DZ43" ca="1">IF(type="M",IF(item_in_plan,IF(AND(show_progress="Yes",item_in_complete),"⚑","◆"),IF(AND(display="Plan vs Base",item_in_base),"◆","")),"")</f>
        <v/>
      </c>
      <c r="EA43" s="41" t="str" cm="1">
        <f t="array" aca="1" ref="EA43" ca="1">IF(type="M",IF(item_in_plan,IF(AND(show_progress="Yes",item_in_complete),"⚑","◆"),IF(AND(display="Plan vs Base",item_in_base),"◆","")),"")</f>
        <v/>
      </c>
      <c r="EB43" s="41" t="str" cm="1">
        <f t="array" aca="1" ref="EB43" ca="1">IF(type="M",IF(item_in_plan,IF(AND(show_progress="Yes",item_in_complete),"⚑","◆"),IF(AND(display="Plan vs Base",item_in_base),"◆","")),"")</f>
        <v/>
      </c>
      <c r="EC43" s="41" t="str" cm="1">
        <f t="array" aca="1" ref="EC43" ca="1">IF(type="M",IF(item_in_plan,IF(AND(show_progress="Yes",item_in_complete),"⚑","◆"),IF(AND(display="Plan vs Base",item_in_base),"◆","")),"")</f>
        <v/>
      </c>
      <c r="ED43" s="41" t="str" cm="1">
        <f t="array" aca="1" ref="ED43" ca="1">IF(type="M",IF(item_in_plan,IF(AND(show_progress="Yes",item_in_complete),"⚑","◆"),IF(AND(display="Plan vs Base",item_in_base),"◆","")),"")</f>
        <v/>
      </c>
      <c r="EE43" s="41" t="str" cm="1">
        <f t="array" aca="1" ref="EE43" ca="1">IF(type="M",IF(item_in_plan,IF(AND(show_progress="Yes",item_in_complete),"⚑","◆"),IF(AND(display="Plan vs Base",item_in_base),"◆","")),"")</f>
        <v/>
      </c>
      <c r="EF43" s="41" t="str" cm="1">
        <f t="array" aca="1" ref="EF43" ca="1">IF(type="M",IF(item_in_plan,IF(AND(show_progress="Yes",item_in_complete),"⚑","◆"),IF(AND(display="Plan vs Base",item_in_base),"◆","")),"")</f>
        <v/>
      </c>
      <c r="EG43" s="41" t="str" cm="1">
        <f t="array" aca="1" ref="EG43" ca="1">IF(type="M",IF(item_in_plan,IF(AND(show_progress="Yes",item_in_complete),"⚑","◆"),IF(AND(display="Plan vs Base",item_in_base),"◆","")),"")</f>
        <v/>
      </c>
      <c r="EH43" s="41" t="str" cm="1">
        <f t="array" aca="1" ref="EH43" ca="1">IF(type="M",IF(item_in_plan,IF(AND(show_progress="Yes",item_in_complete),"⚑","◆"),IF(AND(display="Plan vs Base",item_in_base),"◆","")),"")</f>
        <v/>
      </c>
      <c r="EI43" s="41" t="str" cm="1">
        <f t="array" aca="1" ref="EI43" ca="1">IF(type="M",IF(item_in_plan,IF(AND(show_progress="Yes",item_in_complete),"⚑","◆"),IF(AND(display="Plan vs Base",item_in_base),"◆","")),"")</f>
        <v/>
      </c>
      <c r="EJ43" s="41" t="str" cm="1">
        <f t="array" aca="1" ref="EJ43" ca="1">IF(type="M",IF(item_in_plan,IF(AND(show_progress="Yes",item_in_complete),"⚑","◆"),IF(AND(display="Plan vs Base",item_in_base),"◆","")),"")</f>
        <v/>
      </c>
      <c r="EK43" s="41" t="str" cm="1">
        <f t="array" aca="1" ref="EK43" ca="1">IF(type="M",IF(item_in_plan,IF(AND(show_progress="Yes",item_in_complete),"⚑","◆"),IF(AND(display="Plan vs Base",item_in_base),"◆","")),"")</f>
        <v/>
      </c>
      <c r="EL43" s="41" t="str" cm="1">
        <f t="array" aca="1" ref="EL43" ca="1">IF(type="M",IF(item_in_plan,IF(AND(show_progress="Yes",item_in_complete),"⚑","◆"),IF(AND(display="Plan vs Base",item_in_base),"◆","")),"")</f>
        <v/>
      </c>
      <c r="EM43" s="41" t="str" cm="1">
        <f t="array" aca="1" ref="EM43" ca="1">IF(type="M",IF(item_in_plan,IF(AND(show_progress="Yes",item_in_complete),"⚑","◆"),IF(AND(display="Plan vs Base",item_in_base),"◆","")),"")</f>
        <v/>
      </c>
      <c r="EN43" s="41" t="str" cm="1">
        <f t="array" aca="1" ref="EN43" ca="1">IF(type="M",IF(item_in_plan,IF(AND(show_progress="Yes",item_in_complete),"⚑","◆"),IF(AND(display="Plan vs Base",item_in_base),"◆","")),"")</f>
        <v/>
      </c>
      <c r="EO43" s="41" t="str" cm="1">
        <f t="array" aca="1" ref="EO43" ca="1">IF(type="M",IF(item_in_plan,IF(AND(show_progress="Yes",item_in_complete),"⚑","◆"),IF(AND(display="Plan vs Base",item_in_base),"◆","")),"")</f>
        <v/>
      </c>
      <c r="EP43" s="41" t="str" cm="1">
        <f t="array" aca="1" ref="EP43" ca="1">IF(type="M",IF(item_in_plan,IF(AND(show_progress="Yes",item_in_complete),"⚑","◆"),IF(AND(display="Plan vs Base",item_in_base),"◆","")),"")</f>
        <v/>
      </c>
      <c r="EQ43" s="41" t="str" cm="1">
        <f t="array" aca="1" ref="EQ43" ca="1">IF(type="M",IF(item_in_plan,IF(AND(show_progress="Yes",item_in_complete),"⚑","◆"),IF(AND(display="Plan vs Base",item_in_base),"◆","")),"")</f>
        <v/>
      </c>
      <c r="ER43" s="41" t="str" cm="1">
        <f t="array" aca="1" ref="ER43" ca="1">IF(type="M",IF(item_in_plan,IF(AND(show_progress="Yes",item_in_complete),"⚑","◆"),IF(AND(display="Plan vs Base",item_in_base),"◆","")),"")</f>
        <v/>
      </c>
      <c r="ES43" s="41" t="str" cm="1">
        <f t="array" aca="1" ref="ES43" ca="1">IF(type="M",IF(item_in_plan,IF(AND(show_progress="Yes",item_in_complete),"⚑","◆"),IF(AND(display="Plan vs Base",item_in_base),"◆","")),"")</f>
        <v/>
      </c>
      <c r="ET43" s="41" t="str" cm="1">
        <f t="array" aca="1" ref="ET43" ca="1">IF(type="M",IF(item_in_plan,IF(AND(show_progress="Yes",item_in_complete),"⚑","◆"),IF(AND(display="Plan vs Base",item_in_base),"◆","")),"")</f>
        <v/>
      </c>
      <c r="EU43" s="41" t="str" cm="1">
        <f t="array" aca="1" ref="EU43" ca="1">IF(type="M",IF(item_in_plan,IF(AND(show_progress="Yes",item_in_complete),"⚑","◆"),IF(AND(display="Plan vs Base",item_in_base),"◆","")),"")</f>
        <v/>
      </c>
      <c r="EV43" s="41" t="str" cm="1">
        <f t="array" aca="1" ref="EV43" ca="1">IF(type="M",IF(item_in_plan,IF(AND(show_progress="Yes",item_in_complete),"⚑","◆"),IF(AND(display="Plan vs Base",item_in_base),"◆","")),"")</f>
        <v/>
      </c>
      <c r="EW43" s="41" t="str" cm="1">
        <f t="array" aca="1" ref="EW43" ca="1">IF(type="M",IF(item_in_plan,IF(AND(show_progress="Yes",item_in_complete),"⚑","◆"),IF(AND(display="Plan vs Base",item_in_base),"◆","")),"")</f>
        <v/>
      </c>
      <c r="EX43" s="41" t="str" cm="1">
        <f t="array" aca="1" ref="EX43" ca="1">IF(type="M",IF(item_in_plan,IF(AND(show_progress="Yes",item_in_complete),"⚑","◆"),IF(AND(display="Plan vs Base",item_in_base),"◆","")),"")</f>
        <v/>
      </c>
      <c r="EY43" s="41" t="str" cm="1">
        <f t="array" aca="1" ref="EY43" ca="1">IF(type="M",IF(item_in_plan,IF(AND(show_progress="Yes",item_in_complete),"⚑","◆"),IF(AND(display="Plan vs Base",item_in_base),"◆","")),"")</f>
        <v/>
      </c>
      <c r="EZ43" s="41" t="str" cm="1">
        <f t="array" aca="1" ref="EZ43" ca="1">IF(type="M",IF(item_in_plan,IF(AND(show_progress="Yes",item_in_complete),"⚑","◆"),IF(AND(display="Plan vs Base",item_in_base),"◆","")),"")</f>
        <v/>
      </c>
      <c r="FA43" s="41" t="str" cm="1">
        <f t="array" aca="1" ref="FA43" ca="1">IF(type="M",IF(item_in_plan,IF(AND(show_progress="Yes",item_in_complete),"⚑","◆"),IF(AND(display="Plan vs Base",item_in_base),"◆","")),"")</f>
        <v/>
      </c>
      <c r="FB43" s="41" t="str" cm="1">
        <f t="array" aca="1" ref="FB43" ca="1">IF(type="M",IF(item_in_plan,IF(AND(show_progress="Yes",item_in_complete),"⚑","◆"),IF(AND(display="Plan vs Base",item_in_base),"◆","")),"")</f>
        <v/>
      </c>
      <c r="FC43" s="41" t="str" cm="1">
        <f t="array" aca="1" ref="FC43" ca="1">IF(type="M",IF(item_in_plan,IF(AND(show_progress="Yes",item_in_complete),"⚑","◆"),IF(AND(display="Plan vs Base",item_in_base),"◆","")),"")</f>
        <v/>
      </c>
      <c r="FD43" s="41" t="str" cm="1">
        <f t="array" aca="1" ref="FD43" ca="1">IF(type="M",IF(item_in_plan,IF(AND(show_progress="Yes",item_in_complete),"⚑","◆"),IF(AND(display="Plan vs Base",item_in_base),"◆","")),"")</f>
        <v/>
      </c>
      <c r="FE43" s="41" t="str" cm="1">
        <f t="array" aca="1" ref="FE43" ca="1">IF(type="M",IF(item_in_plan,IF(AND(show_progress="Yes",item_in_complete),"⚑","◆"),IF(AND(display="Plan vs Base",item_in_base),"◆","")),"")</f>
        <v/>
      </c>
      <c r="FF43" s="41" t="str" cm="1">
        <f t="array" aca="1" ref="FF43" ca="1">IF(type="M",IF(item_in_plan,IF(AND(show_progress="Yes",item_in_complete),"⚑","◆"),IF(AND(display="Plan vs Base",item_in_base),"◆","")),"")</f>
        <v/>
      </c>
      <c r="FG43" s="41" t="str" cm="1">
        <f t="array" aca="1" ref="FG43" ca="1">IF(type="M",IF(item_in_plan,IF(AND(show_progress="Yes",item_in_complete),"⚑","◆"),IF(AND(display="Plan vs Base",item_in_base),"◆","")),"")</f>
        <v/>
      </c>
      <c r="FH43" s="41" t="str" cm="1">
        <f t="array" aca="1" ref="FH43" ca="1">IF(type="M",IF(item_in_plan,IF(AND(show_progress="Yes",item_in_complete),"⚑","◆"),IF(AND(display="Plan vs Base",item_in_base),"◆","")),"")</f>
        <v/>
      </c>
      <c r="FI43" s="41" t="str" cm="1">
        <f t="array" aca="1" ref="FI43" ca="1">IF(type="M",IF(item_in_plan,IF(AND(show_progress="Yes",item_in_complete),"⚑","◆"),IF(AND(display="Plan vs Base",item_in_base),"◆","")),"")</f>
        <v/>
      </c>
      <c r="FJ43" s="41" t="str" cm="1">
        <f t="array" aca="1" ref="FJ43" ca="1">IF(type="M",IF(item_in_plan,IF(AND(show_progress="Yes",item_in_complete),"⚑","◆"),IF(AND(display="Plan vs Base",item_in_base),"◆","")),"")</f>
        <v/>
      </c>
      <c r="FK43" s="41" t="str" cm="1">
        <f t="array" aca="1" ref="FK43" ca="1">IF(type="M",IF(item_in_plan,IF(AND(show_progress="Yes",item_in_complete),"⚑","◆"),IF(AND(display="Plan vs Base",item_in_base),"◆","")),"")</f>
        <v/>
      </c>
      <c r="FL43" s="41" t="str" cm="1">
        <f t="array" aca="1" ref="FL43" ca="1">IF(type="M",IF(item_in_plan,IF(AND(show_progress="Yes",item_in_complete),"⚑","◆"),IF(AND(display="Plan vs Base",item_in_base),"◆","")),"")</f>
        <v/>
      </c>
      <c r="FM43" s="41" t="str" cm="1">
        <f t="array" aca="1" ref="FM43" ca="1">IF(type="M",IF(item_in_plan,IF(AND(show_progress="Yes",item_in_complete),"⚑","◆"),IF(AND(display="Plan vs Base",item_in_base),"◆","")),"")</f>
        <v/>
      </c>
      <c r="FN43" s="41" t="str" cm="1">
        <f t="array" aca="1" ref="FN43" ca="1">IF(type="M",IF(item_in_plan,IF(AND(show_progress="Yes",item_in_complete),"⚑","◆"),IF(AND(display="Plan vs Base",item_in_base),"◆","")),"")</f>
        <v/>
      </c>
      <c r="FO43" s="41" t="str" cm="1">
        <f t="array" aca="1" ref="FO43" ca="1">IF(type="M",IF(item_in_plan,IF(AND(show_progress="Yes",item_in_complete),"⚑","◆"),IF(AND(display="Plan vs Base",item_in_base),"◆","")),"")</f>
        <v/>
      </c>
      <c r="FP43" s="41" t="str" cm="1">
        <f t="array" aca="1" ref="FP43" ca="1">IF(type="M",IF(item_in_plan,IF(AND(show_progress="Yes",item_in_complete),"⚑","◆"),IF(AND(display="Plan vs Base",item_in_base),"◆","")),"")</f>
        <v/>
      </c>
      <c r="FQ43" s="41" t="str" cm="1">
        <f t="array" aca="1" ref="FQ43" ca="1">IF(type="M",IF(item_in_plan,IF(AND(show_progress="Yes",item_in_complete),"⚑","◆"),IF(AND(display="Plan vs Base",item_in_base),"◆","")),"")</f>
        <v/>
      </c>
      <c r="FR43" s="41" t="str" cm="1">
        <f t="array" aca="1" ref="FR43" ca="1">IF(type="M",IF(item_in_plan,IF(AND(show_progress="Yes",item_in_complete),"⚑","◆"),IF(AND(display="Plan vs Base",item_in_base),"◆","")),"")</f>
        <v/>
      </c>
      <c r="FS43" s="41" t="str" cm="1">
        <f t="array" aca="1" ref="FS43" ca="1">IF(type="M",IF(item_in_plan,IF(AND(show_progress="Yes",item_in_complete),"⚑","◆"),IF(AND(display="Plan vs Base",item_in_base),"◆","")),"")</f>
        <v/>
      </c>
      <c r="FT43" s="41" t="str" cm="1">
        <f t="array" aca="1" ref="FT43" ca="1">IF(type="M",IF(item_in_plan,IF(AND(show_progress="Yes",item_in_complete),"⚑","◆"),IF(AND(display="Plan vs Base",item_in_base),"◆","")),"")</f>
        <v/>
      </c>
      <c r="FU43" s="41" t="str" cm="1">
        <f t="array" aca="1" ref="FU43" ca="1">IF(type="M",IF(item_in_plan,IF(AND(show_progress="Yes",item_in_complete),"⚑","◆"),IF(AND(display="Plan vs Base",item_in_base),"◆","")),"")</f>
        <v/>
      </c>
      <c r="FV43" s="41" t="str" cm="1">
        <f t="array" aca="1" ref="FV43" ca="1">IF(type="M",IF(item_in_plan,IF(AND(show_progress="Yes",item_in_complete),"⚑","◆"),IF(AND(display="Plan vs Base",item_in_base),"◆","")),"")</f>
        <v/>
      </c>
      <c r="FW43" s="41" t="str" cm="1">
        <f t="array" aca="1" ref="FW43" ca="1">IF(type="M",IF(item_in_plan,IF(AND(show_progress="Yes",item_in_complete),"⚑","◆"),IF(AND(display="Plan vs Base",item_in_base),"◆","")),"")</f>
        <v/>
      </c>
      <c r="FX43" s="41" t="str" cm="1">
        <f t="array" aca="1" ref="FX43" ca="1">IF(type="M",IF(item_in_plan,IF(AND(show_progress="Yes",item_in_complete),"⚑","◆"),IF(AND(display="Plan vs Base",item_in_base),"◆","")),"")</f>
        <v/>
      </c>
      <c r="FY43" s="41" t="str" cm="1">
        <f t="array" aca="1" ref="FY43" ca="1">IF(type="M",IF(item_in_plan,IF(AND(show_progress="Yes",item_in_complete),"⚑","◆"),IF(AND(display="Plan vs Base",item_in_base),"◆","")),"")</f>
        <v/>
      </c>
      <c r="FZ43" s="41" t="str" cm="1">
        <f t="array" aca="1" ref="FZ43" ca="1">IF(type="M",IF(item_in_plan,IF(AND(show_progress="Yes",item_in_complete),"⚑","◆"),IF(AND(display="Plan vs Base",item_in_base),"◆","")),"")</f>
        <v/>
      </c>
      <c r="GA43" s="41" t="str" cm="1">
        <f t="array" aca="1" ref="GA43" ca="1">IF(type="M",IF(item_in_plan,IF(AND(show_progress="Yes",item_in_complete),"⚑","◆"),IF(AND(display="Plan vs Base",item_in_base),"◆","")),"")</f>
        <v/>
      </c>
      <c r="GB43" s="41" t="str" cm="1">
        <f t="array" aca="1" ref="GB43" ca="1">IF(type="M",IF(item_in_plan,IF(AND(show_progress="Yes",item_in_complete),"⚑","◆"),IF(AND(display="Plan vs Base",item_in_base),"◆","")),"")</f>
        <v/>
      </c>
      <c r="GC43" s="41" t="str" cm="1">
        <f t="array" aca="1" ref="GC43" ca="1">IF(type="M",IF(item_in_plan,IF(AND(show_progress="Yes",item_in_complete),"⚑","◆"),IF(AND(display="Plan vs Base",item_in_base),"◆","")),"")</f>
        <v/>
      </c>
      <c r="GD43" s="41" t="str" cm="1">
        <f t="array" aca="1" ref="GD43" ca="1">IF(type="M",IF(item_in_plan,IF(AND(show_progress="Yes",item_in_complete),"⚑","◆"),IF(AND(display="Plan vs Base",item_in_base),"◆","")),"")</f>
        <v/>
      </c>
      <c r="GE43" s="41" t="str" cm="1">
        <f t="array" aca="1" ref="GE43" ca="1">IF(type="M",IF(item_in_plan,IF(AND(show_progress="Yes",item_in_complete),"⚑","◆"),IF(AND(display="Plan vs Base",item_in_base),"◆","")),"")</f>
        <v/>
      </c>
      <c r="GF43" s="41" t="str" cm="1">
        <f t="array" aca="1" ref="GF43" ca="1">IF(type="M",IF(item_in_plan,IF(AND(show_progress="Yes",item_in_complete),"⚑","◆"),IF(AND(display="Plan vs Base",item_in_base),"◆","")),"")</f>
        <v/>
      </c>
      <c r="GG43" s="41" t="str" cm="1">
        <f t="array" aca="1" ref="GG43" ca="1">IF(type="M",IF(item_in_plan,IF(AND(show_progress="Yes",item_in_complete),"⚑","◆"),IF(AND(display="Plan vs Base",item_in_base),"◆","")),"")</f>
        <v/>
      </c>
      <c r="GH43" s="41" t="str" cm="1">
        <f t="array" aca="1" ref="GH43" ca="1">IF(type="M",IF(item_in_plan,IF(AND(show_progress="Yes",item_in_complete),"⚑","◆"),IF(AND(display="Plan vs Base",item_in_base),"◆","")),"")</f>
        <v/>
      </c>
      <c r="GI43" s="41" t="str" cm="1">
        <f t="array" aca="1" ref="GI43" ca="1">IF(type="M",IF(item_in_plan,IF(AND(show_progress="Yes",item_in_complete),"⚑","◆"),IF(AND(display="Plan vs Base",item_in_base),"◆","")),"")</f>
        <v/>
      </c>
      <c r="GJ43" s="41" t="str" cm="1">
        <f t="array" aca="1" ref="GJ43" ca="1">IF(type="M",IF(item_in_plan,IF(AND(show_progress="Yes",item_in_complete),"⚑","◆"),IF(AND(display="Plan vs Base",item_in_base),"◆","")),"")</f>
        <v/>
      </c>
      <c r="GK43" s="41" t="str" cm="1">
        <f t="array" aca="1" ref="GK43" ca="1">IF(type="M",IF(item_in_plan,IF(AND(show_progress="Yes",item_in_complete),"⚑","◆"),IF(AND(display="Plan vs Base",item_in_base),"◆","")),"")</f>
        <v/>
      </c>
      <c r="GL43" s="41" t="str" cm="1">
        <f t="array" aca="1" ref="GL43" ca="1">IF(type="M",IF(item_in_plan,IF(AND(show_progress="Yes",item_in_complete),"⚑","◆"),IF(AND(display="Plan vs Base",item_in_base),"◆","")),"")</f>
        <v/>
      </c>
      <c r="GM43" s="41" t="str" cm="1">
        <f t="array" aca="1" ref="GM43" ca="1">IF(type="M",IF(item_in_plan,IF(AND(show_progress="Yes",item_in_complete),"⚑","◆"),IF(AND(display="Plan vs Base",item_in_base),"◆","")),"")</f>
        <v/>
      </c>
      <c r="GN43" s="41" t="str" cm="1">
        <f t="array" aca="1" ref="GN43" ca="1">IF(type="M",IF(item_in_plan,IF(AND(show_progress="Yes",item_in_complete),"⚑","◆"),IF(AND(display="Plan vs Base",item_in_base),"◆","")),"")</f>
        <v/>
      </c>
      <c r="GO43" s="41" t="str" cm="1">
        <f t="array" aca="1" ref="GO43" ca="1">IF(type="M",IF(item_in_plan,IF(AND(show_progress="Yes",item_in_complete),"⚑","◆"),IF(AND(display="Plan vs Base",item_in_base),"◆","")),"")</f>
        <v/>
      </c>
      <c r="GP43" s="41" t="str" cm="1">
        <f t="array" aca="1" ref="GP43" ca="1">IF(type="M",IF(item_in_plan,IF(AND(show_progress="Yes",item_in_complete),"⚑","◆"),IF(AND(display="Plan vs Base",item_in_base),"◆","")),"")</f>
        <v/>
      </c>
      <c r="GQ43" s="41" t="str" cm="1">
        <f t="array" aca="1" ref="GQ43" ca="1">IF(type="M",IF(item_in_plan,IF(AND(show_progress="Yes",item_in_complete),"⚑","◆"),IF(AND(display="Plan vs Base",item_in_base),"◆","")),"")</f>
        <v/>
      </c>
      <c r="GR43" s="41" t="str" cm="1">
        <f t="array" aca="1" ref="GR43" ca="1">IF(type="M",IF(item_in_plan,IF(AND(show_progress="Yes",item_in_complete),"⚑","◆"),IF(AND(display="Plan vs Base",item_in_base),"◆","")),"")</f>
        <v/>
      </c>
      <c r="GS43" s="41" t="str" cm="1">
        <f t="array" aca="1" ref="GS43" ca="1">IF(type="M",IF(item_in_plan,IF(AND(show_progress="Yes",item_in_complete),"⚑","◆"),IF(AND(display="Plan vs Base",item_in_base),"◆","")),"")</f>
        <v/>
      </c>
      <c r="GT43" s="41" t="str" cm="1">
        <f t="array" aca="1" ref="GT43" ca="1">IF(type="M",IF(item_in_plan,IF(AND(show_progress="Yes",item_in_complete),"⚑","◆"),IF(AND(display="Plan vs Base",item_in_base),"◆","")),"")</f>
        <v/>
      </c>
      <c r="GU43" s="41" t="str" cm="1">
        <f t="array" aca="1" ref="GU43" ca="1">IF(type="M",IF(item_in_plan,IF(AND(show_progress="Yes",item_in_complete),"⚑","◆"),IF(AND(display="Plan vs Base",item_in_base),"◆","")),"")</f>
        <v/>
      </c>
      <c r="GV43" s="41" t="str" cm="1">
        <f t="array" aca="1" ref="GV43" ca="1">IF(type="M",IF(item_in_plan,IF(AND(show_progress="Yes",item_in_complete),"⚑","◆"),IF(AND(display="Plan vs Base",item_in_base),"◆","")),"")</f>
        <v/>
      </c>
      <c r="GW43" s="41" t="str" cm="1">
        <f t="array" aca="1" ref="GW43" ca="1">IF(type="M",IF(item_in_plan,IF(AND(show_progress="Yes",item_in_complete),"⚑","◆"),IF(AND(display="Plan vs Base",item_in_base),"◆","")),"")</f>
        <v/>
      </c>
      <c r="GX43" s="41" t="str" cm="1">
        <f t="array" aca="1" ref="GX43" ca="1">IF(type="M",IF(item_in_plan,IF(AND(show_progress="Yes",item_in_complete),"⚑","◆"),IF(AND(display="Plan vs Base",item_in_base),"◆","")),"")</f>
        <v/>
      </c>
      <c r="GY43" s="41" t="str" cm="1">
        <f t="array" aca="1" ref="GY43" ca="1">IF(type="M",IF(item_in_plan,IF(AND(show_progress="Yes",item_in_complete),"⚑","◆"),IF(AND(display="Plan vs Base",item_in_base),"◆","")),"")</f>
        <v/>
      </c>
      <c r="GZ43" s="41" t="str" cm="1">
        <f t="array" aca="1" ref="GZ43" ca="1">IF(type="M",IF(item_in_plan,IF(AND(show_progress="Yes",item_in_complete),"⚑","◆"),IF(AND(display="Plan vs Base",item_in_base),"◆","")),"")</f>
        <v/>
      </c>
    </row>
    <row r="44" spans="1:208" s="34" customFormat="1" ht="12.75" customHeight="1">
      <c r="A44" s="81"/>
      <c r="B44" s="42">
        <f t="shared" ca="1" si="9"/>
        <v>30</v>
      </c>
      <c r="C44" s="82">
        <f ca="1">IF(type&lt;&gt;"",IF(ROW(stage_id)=ROW($C$13)+2,1,IF(type="S",MAX(prev_col_range)+1,MAX(prev_col_range))))</f>
        <v>4</v>
      </c>
      <c r="D44" s="83">
        <f ca="1">_xlfn.IFNA(IF(OR(type="T",type="M"),MATCH(role,Setting!$I$9:$I$16,0),-1),-1)</f>
        <v>-1</v>
      </c>
      <c r="E44" s="42" t="s">
        <v>55</v>
      </c>
      <c r="F44" s="41" t="s">
        <v>85</v>
      </c>
      <c r="H44" s="41" t="str">
        <f ca="1">_xlfn.IFNA(INDEX(Setting!$P$9:$P$28,MATCH(team_member,Setting!$N$9:$N$28,0)),"")</f>
        <v/>
      </c>
      <c r="I44" s="41"/>
      <c r="J44" s="43"/>
      <c r="K44" s="99">
        <v>44915</v>
      </c>
      <c r="L44" s="71"/>
      <c r="M44" s="91"/>
      <c r="N44" s="72" t="str">
        <f t="shared" ca="1" si="10"/>
        <v/>
      </c>
      <c r="O44" s="73" t="str" cm="1">
        <f t="array" aca="1" ref="O44" ca="1">IFERROR("("&amp;d.type&amp;") "&amp;IF(LEN(d.name)&gt;7,LEFT(d.name,7)&amp;"…",d.name),"")</f>
        <v/>
      </c>
      <c r="P44" s="79" t="s">
        <v>54</v>
      </c>
      <c r="Q44" s="92"/>
      <c r="R44" s="94">
        <v>28</v>
      </c>
      <c r="S44" s="70" cm="1">
        <f t="array" aca="1" ref="S44" ca="1">IFERROR(IF(ind.start&gt;0,ind.start,IF(ind.end&lt;&gt;"",plan_start_calculation,IF(d.id&lt;&gt;"",IF(OR(d.conn="FS",d.conn=""),fs_calculation,IF(d.conn="SS",ss_calculation,plan_start_calculation)),""))),"")</f>
        <v>44915</v>
      </c>
      <c r="T44" s="71" cm="1">
        <f t="array" aca="1" ref="T44" ca="1">IFERROR(IF(ind.start&lt;&gt;"",plan_end_calculation,IF(ind.end&lt;&gt;"",ind.end,IF(d.id&lt;&gt;"",IF(d.conn="SF",sf_calculation,IF(d.conn="FF",ff_calculation,plan_end_calculation)),""))),"")</f>
        <v>44942</v>
      </c>
      <c r="U44" s="93">
        <v>44915</v>
      </c>
      <c r="V44" s="93">
        <v>44942</v>
      </c>
      <c r="W44" s="97">
        <v>0.5</v>
      </c>
      <c r="X44" s="41" t="str" cm="1">
        <f t="array" aca="1" ref="X44" ca="1">IF(type="M",IF(item_in_plan,IF(AND(show_progress="Yes",item_in_complete),"⚑","◆"),IF(AND(display="Plan vs Base",item_in_base),"◆","")),"")</f>
        <v/>
      </c>
      <c r="Y44" s="41" t="str" cm="1">
        <f t="array" aca="1" ref="Y44" ca="1">IF(type="M",IF(item_in_plan,IF(AND(show_progress="Yes",item_in_complete),"⚑","◆"),IF(AND(display="Plan vs Base",item_in_base),"◆","")),"")</f>
        <v/>
      </c>
      <c r="Z44" s="41" t="str" cm="1">
        <f t="array" aca="1" ref="Z44" ca="1">IF(type="M",IF(item_in_plan,IF(AND(show_progress="Yes",item_in_complete),"⚑","◆"),IF(AND(display="Plan vs Base",item_in_base),"◆","")),"")</f>
        <v/>
      </c>
      <c r="AA44" s="41" t="str" cm="1">
        <f t="array" aca="1" ref="AA44" ca="1">IF(type="M",IF(item_in_plan,IF(AND(show_progress="Yes",item_in_complete),"⚑","◆"),IF(AND(display="Plan vs Base",item_in_base),"◆","")),"")</f>
        <v/>
      </c>
      <c r="AB44" s="41" t="str" cm="1">
        <f t="array" aca="1" ref="AB44" ca="1">IF(type="M",IF(item_in_plan,IF(AND(show_progress="Yes",item_in_complete),"⚑","◆"),IF(AND(display="Plan vs Base",item_in_base),"◆","")),"")</f>
        <v/>
      </c>
      <c r="AC44" s="41" t="str" cm="1">
        <f t="array" aca="1" ref="AC44" ca="1">IF(type="M",IF(item_in_plan,IF(AND(show_progress="Yes",item_in_complete),"⚑","◆"),IF(AND(display="Plan vs Base",item_in_base),"◆","")),"")</f>
        <v/>
      </c>
      <c r="AD44" s="41" t="str" cm="1">
        <f t="array" aca="1" ref="AD44" ca="1">IF(type="M",IF(item_in_plan,IF(AND(show_progress="Yes",item_in_complete),"⚑","◆"),IF(AND(display="Plan vs Base",item_in_base),"◆","")),"")</f>
        <v/>
      </c>
      <c r="AE44" s="41" t="str" cm="1">
        <f t="array" aca="1" ref="AE44" ca="1">IF(type="M",IF(item_in_plan,IF(AND(show_progress="Yes",item_in_complete),"⚑","◆"),IF(AND(display="Plan vs Base",item_in_base),"◆","")),"")</f>
        <v/>
      </c>
      <c r="AF44" s="41" t="str" cm="1">
        <f t="array" aca="1" ref="AF44" ca="1">IF(type="M",IF(item_in_plan,IF(AND(show_progress="Yes",item_in_complete),"⚑","◆"),IF(AND(display="Plan vs Base",item_in_base),"◆","")),"")</f>
        <v/>
      </c>
      <c r="AG44" s="41" t="str" cm="1">
        <f t="array" aca="1" ref="AG44" ca="1">IF(type="M",IF(item_in_plan,IF(AND(show_progress="Yes",item_in_complete),"⚑","◆"),IF(AND(display="Plan vs Base",item_in_base),"◆","")),"")</f>
        <v/>
      </c>
      <c r="AH44" s="41" t="str" cm="1">
        <f t="array" aca="1" ref="AH44" ca="1">IF(type="M",IF(item_in_plan,IF(AND(show_progress="Yes",item_in_complete),"⚑","◆"),IF(AND(display="Plan vs Base",item_in_base),"◆","")),"")</f>
        <v/>
      </c>
      <c r="AI44" s="41" t="str" cm="1">
        <f t="array" aca="1" ref="AI44" ca="1">IF(type="M",IF(item_in_plan,IF(AND(show_progress="Yes",item_in_complete),"⚑","◆"),IF(AND(display="Plan vs Base",item_in_base),"◆","")),"")</f>
        <v/>
      </c>
      <c r="AJ44" s="41" t="str" cm="1">
        <f t="array" aca="1" ref="AJ44" ca="1">IF(type="M",IF(item_in_plan,IF(AND(show_progress="Yes",item_in_complete),"⚑","◆"),IF(AND(display="Plan vs Base",item_in_base),"◆","")),"")</f>
        <v/>
      </c>
      <c r="AK44" s="41" t="str" cm="1">
        <f t="array" aca="1" ref="AK44" ca="1">IF(type="M",IF(item_in_plan,IF(AND(show_progress="Yes",item_in_complete),"⚑","◆"),IF(AND(display="Plan vs Base",item_in_base),"◆","")),"")</f>
        <v/>
      </c>
      <c r="AL44" s="41" t="str" cm="1">
        <f t="array" aca="1" ref="AL44" ca="1">IF(type="M",IF(item_in_plan,IF(AND(show_progress="Yes",item_in_complete),"⚑","◆"),IF(AND(display="Plan vs Base",item_in_base),"◆","")),"")</f>
        <v/>
      </c>
      <c r="AM44" s="41" t="str" cm="1">
        <f t="array" aca="1" ref="AM44" ca="1">IF(type="M",IF(item_in_plan,IF(AND(show_progress="Yes",item_in_complete),"⚑","◆"),IF(AND(display="Plan vs Base",item_in_base),"◆","")),"")</f>
        <v/>
      </c>
      <c r="AN44" s="41" t="str" cm="1">
        <f t="array" aca="1" ref="AN44" ca="1">IF(type="M",IF(item_in_plan,IF(AND(show_progress="Yes",item_in_complete),"⚑","◆"),IF(AND(display="Plan vs Base",item_in_base),"◆","")),"")</f>
        <v/>
      </c>
      <c r="AO44" s="41" t="str" cm="1">
        <f t="array" aca="1" ref="AO44" ca="1">IF(type="M",IF(item_in_plan,IF(AND(show_progress="Yes",item_in_complete),"⚑","◆"),IF(AND(display="Plan vs Base",item_in_base),"◆","")),"")</f>
        <v/>
      </c>
      <c r="AP44" s="41" t="str" cm="1">
        <f t="array" aca="1" ref="AP44" ca="1">IF(type="M",IF(item_in_plan,IF(AND(show_progress="Yes",item_in_complete),"⚑","◆"),IF(AND(display="Plan vs Base",item_in_base),"◆","")),"")</f>
        <v/>
      </c>
      <c r="AQ44" s="41" t="str" cm="1">
        <f t="array" aca="1" ref="AQ44" ca="1">IF(type="M",IF(item_in_plan,IF(AND(show_progress="Yes",item_in_complete),"⚑","◆"),IF(AND(display="Plan vs Base",item_in_base),"◆","")),"")</f>
        <v/>
      </c>
      <c r="AR44" s="41" t="str" cm="1">
        <f t="array" aca="1" ref="AR44" ca="1">IF(type="M",IF(item_in_plan,IF(AND(show_progress="Yes",item_in_complete),"⚑","◆"),IF(AND(display="Plan vs Base",item_in_base),"◆","")),"")</f>
        <v/>
      </c>
      <c r="AS44" s="41" t="str" cm="1">
        <f t="array" aca="1" ref="AS44" ca="1">IF(type="M",IF(item_in_plan,IF(AND(show_progress="Yes",item_in_complete),"⚑","◆"),IF(AND(display="Plan vs Base",item_in_base),"◆","")),"")</f>
        <v/>
      </c>
      <c r="AT44" s="41" t="str" cm="1">
        <f t="array" aca="1" ref="AT44" ca="1">IF(type="M",IF(item_in_plan,IF(AND(show_progress="Yes",item_in_complete),"⚑","◆"),IF(AND(display="Plan vs Base",item_in_base),"◆","")),"")</f>
        <v/>
      </c>
      <c r="AU44" s="41" t="str" cm="1">
        <f t="array" aca="1" ref="AU44" ca="1">IF(type="M",IF(item_in_plan,IF(AND(show_progress="Yes",item_in_complete),"⚑","◆"),IF(AND(display="Plan vs Base",item_in_base),"◆","")),"")</f>
        <v/>
      </c>
      <c r="AV44" s="41" t="str" cm="1">
        <f t="array" aca="1" ref="AV44" ca="1">IF(type="M",IF(item_in_plan,IF(AND(show_progress="Yes",item_in_complete),"⚑","◆"),IF(AND(display="Plan vs Base",item_in_base),"◆","")),"")</f>
        <v/>
      </c>
      <c r="AW44" s="41" t="str" cm="1">
        <f t="array" aca="1" ref="AW44" ca="1">IF(type="M",IF(item_in_plan,IF(AND(show_progress="Yes",item_in_complete),"⚑","◆"),IF(AND(display="Plan vs Base",item_in_base),"◆","")),"")</f>
        <v/>
      </c>
      <c r="AX44" s="41" t="str" cm="1">
        <f t="array" aca="1" ref="AX44" ca="1">IF(type="M",IF(item_in_plan,IF(AND(show_progress="Yes",item_in_complete),"⚑","◆"),IF(AND(display="Plan vs Base",item_in_base),"◆","")),"")</f>
        <v/>
      </c>
      <c r="AY44" s="41" t="str" cm="1">
        <f t="array" aca="1" ref="AY44" ca="1">IF(type="M",IF(item_in_plan,IF(AND(show_progress="Yes",item_in_complete),"⚑","◆"),IF(AND(display="Plan vs Base",item_in_base),"◆","")),"")</f>
        <v/>
      </c>
      <c r="AZ44" s="41" t="str" cm="1">
        <f t="array" aca="1" ref="AZ44" ca="1">IF(type="M",IF(item_in_plan,IF(AND(show_progress="Yes",item_in_complete),"⚑","◆"),IF(AND(display="Plan vs Base",item_in_base),"◆","")),"")</f>
        <v/>
      </c>
      <c r="BA44" s="41" t="str" cm="1">
        <f t="array" aca="1" ref="BA44" ca="1">IF(type="M",IF(item_in_plan,IF(AND(show_progress="Yes",item_in_complete),"⚑","◆"),IF(AND(display="Plan vs Base",item_in_base),"◆","")),"")</f>
        <v/>
      </c>
      <c r="BB44" s="41" t="str" cm="1">
        <f t="array" aca="1" ref="BB44" ca="1">IF(type="M",IF(item_in_plan,IF(AND(show_progress="Yes",item_in_complete),"⚑","◆"),IF(AND(display="Plan vs Base",item_in_base),"◆","")),"")</f>
        <v/>
      </c>
      <c r="BC44" s="41" t="str" cm="1">
        <f t="array" aca="1" ref="BC44" ca="1">IF(type="M",IF(item_in_plan,IF(AND(show_progress="Yes",item_in_complete),"⚑","◆"),IF(AND(display="Plan vs Base",item_in_base),"◆","")),"")</f>
        <v/>
      </c>
      <c r="BD44" s="41" t="str" cm="1">
        <f t="array" aca="1" ref="BD44" ca="1">IF(type="M",IF(item_in_plan,IF(AND(show_progress="Yes",item_in_complete),"⚑","◆"),IF(AND(display="Plan vs Base",item_in_base),"◆","")),"")</f>
        <v/>
      </c>
      <c r="BE44" s="41" t="str" cm="1">
        <f t="array" aca="1" ref="BE44" ca="1">IF(type="M",IF(item_in_plan,IF(AND(show_progress="Yes",item_in_complete),"⚑","◆"),IF(AND(display="Plan vs Base",item_in_base),"◆","")),"")</f>
        <v/>
      </c>
      <c r="BF44" s="41" t="str" cm="1">
        <f t="array" aca="1" ref="BF44" ca="1">IF(type="M",IF(item_in_plan,IF(AND(show_progress="Yes",item_in_complete),"⚑","◆"),IF(AND(display="Plan vs Base",item_in_base),"◆","")),"")</f>
        <v/>
      </c>
      <c r="BG44" s="41" t="str" cm="1">
        <f t="array" aca="1" ref="BG44" ca="1">IF(type="M",IF(item_in_plan,IF(AND(show_progress="Yes",item_in_complete),"⚑","◆"),IF(AND(display="Plan vs Base",item_in_base),"◆","")),"")</f>
        <v/>
      </c>
      <c r="BH44" s="41" t="str" cm="1">
        <f t="array" aca="1" ref="BH44" ca="1">IF(type="M",IF(item_in_plan,IF(AND(show_progress="Yes",item_in_complete),"⚑","◆"),IF(AND(display="Plan vs Base",item_in_base),"◆","")),"")</f>
        <v/>
      </c>
      <c r="BI44" s="41" t="str" cm="1">
        <f t="array" aca="1" ref="BI44" ca="1">IF(type="M",IF(item_in_plan,IF(AND(show_progress="Yes",item_in_complete),"⚑","◆"),IF(AND(display="Plan vs Base",item_in_base),"◆","")),"")</f>
        <v/>
      </c>
      <c r="BJ44" s="41" t="str" cm="1">
        <f t="array" aca="1" ref="BJ44" ca="1">IF(type="M",IF(item_in_plan,IF(AND(show_progress="Yes",item_in_complete),"⚑","◆"),IF(AND(display="Plan vs Base",item_in_base),"◆","")),"")</f>
        <v/>
      </c>
      <c r="BK44" s="41" t="str" cm="1">
        <f t="array" aca="1" ref="BK44" ca="1">IF(type="M",IF(item_in_plan,IF(AND(show_progress="Yes",item_in_complete),"⚑","◆"),IF(AND(display="Plan vs Base",item_in_base),"◆","")),"")</f>
        <v/>
      </c>
      <c r="BL44" s="41" t="str" cm="1">
        <f t="array" aca="1" ref="BL44" ca="1">IF(type="M",IF(item_in_plan,IF(AND(show_progress="Yes",item_in_complete),"⚑","◆"),IF(AND(display="Plan vs Base",item_in_base),"◆","")),"")</f>
        <v/>
      </c>
      <c r="BM44" s="41" t="str" cm="1">
        <f t="array" aca="1" ref="BM44" ca="1">IF(type="M",IF(item_in_plan,IF(AND(show_progress="Yes",item_in_complete),"⚑","◆"),IF(AND(display="Plan vs Base",item_in_base),"◆","")),"")</f>
        <v/>
      </c>
      <c r="BN44" s="41" t="str" cm="1">
        <f t="array" aca="1" ref="BN44" ca="1">IF(type="M",IF(item_in_plan,IF(AND(show_progress="Yes",item_in_complete),"⚑","◆"),IF(AND(display="Plan vs Base",item_in_base),"◆","")),"")</f>
        <v/>
      </c>
      <c r="BO44" s="41" t="str" cm="1">
        <f t="array" aca="1" ref="BO44" ca="1">IF(type="M",IF(item_in_plan,IF(AND(show_progress="Yes",item_in_complete),"⚑","◆"),IF(AND(display="Plan vs Base",item_in_base),"◆","")),"")</f>
        <v/>
      </c>
      <c r="BP44" s="41" t="str" cm="1">
        <f t="array" aca="1" ref="BP44" ca="1">IF(type="M",IF(item_in_plan,IF(AND(show_progress="Yes",item_in_complete),"⚑","◆"),IF(AND(display="Plan vs Base",item_in_base),"◆","")),"")</f>
        <v/>
      </c>
      <c r="BQ44" s="41" t="str" cm="1">
        <f t="array" aca="1" ref="BQ44" ca="1">IF(type="M",IF(item_in_plan,IF(AND(show_progress="Yes",item_in_complete),"⚑","◆"),IF(AND(display="Plan vs Base",item_in_base),"◆","")),"")</f>
        <v/>
      </c>
      <c r="BR44" s="41" t="str" cm="1">
        <f t="array" aca="1" ref="BR44" ca="1">IF(type="M",IF(item_in_plan,IF(AND(show_progress="Yes",item_in_complete),"⚑","◆"),IF(AND(display="Plan vs Base",item_in_base),"◆","")),"")</f>
        <v/>
      </c>
      <c r="BS44" s="41" t="str" cm="1">
        <f t="array" aca="1" ref="BS44" ca="1">IF(type="M",IF(item_in_plan,IF(AND(show_progress="Yes",item_in_complete),"⚑","◆"),IF(AND(display="Plan vs Base",item_in_base),"◆","")),"")</f>
        <v/>
      </c>
      <c r="BT44" s="41" t="str" cm="1">
        <f t="array" aca="1" ref="BT44" ca="1">IF(type="M",IF(item_in_plan,IF(AND(show_progress="Yes",item_in_complete),"⚑","◆"),IF(AND(display="Plan vs Base",item_in_base),"◆","")),"")</f>
        <v/>
      </c>
      <c r="BU44" s="41" t="str" cm="1">
        <f t="array" aca="1" ref="BU44" ca="1">IF(type="M",IF(item_in_plan,IF(AND(show_progress="Yes",item_in_complete),"⚑","◆"),IF(AND(display="Plan vs Base",item_in_base),"◆","")),"")</f>
        <v/>
      </c>
      <c r="BV44" s="41" t="str" cm="1">
        <f t="array" aca="1" ref="BV44" ca="1">IF(type="M",IF(item_in_plan,IF(AND(show_progress="Yes",item_in_complete),"⚑","◆"),IF(AND(display="Plan vs Base",item_in_base),"◆","")),"")</f>
        <v/>
      </c>
      <c r="BW44" s="41" t="str" cm="1">
        <f t="array" aca="1" ref="BW44" ca="1">IF(type="M",IF(item_in_plan,IF(AND(show_progress="Yes",item_in_complete),"⚑","◆"),IF(AND(display="Plan vs Base",item_in_base),"◆","")),"")</f>
        <v/>
      </c>
      <c r="BX44" s="41" t="str" cm="1">
        <f t="array" aca="1" ref="BX44" ca="1">IF(type="M",IF(item_in_plan,IF(AND(show_progress="Yes",item_in_complete),"⚑","◆"),IF(AND(display="Plan vs Base",item_in_base),"◆","")),"")</f>
        <v/>
      </c>
      <c r="BY44" s="41" t="str" cm="1">
        <f t="array" aca="1" ref="BY44" ca="1">IF(type="M",IF(item_in_plan,IF(AND(show_progress="Yes",item_in_complete),"⚑","◆"),IF(AND(display="Plan vs Base",item_in_base),"◆","")),"")</f>
        <v/>
      </c>
      <c r="BZ44" s="41" t="str" cm="1">
        <f t="array" aca="1" ref="BZ44" ca="1">IF(type="M",IF(item_in_plan,IF(AND(show_progress="Yes",item_in_complete),"⚑","◆"),IF(AND(display="Plan vs Base",item_in_base),"◆","")),"")</f>
        <v/>
      </c>
      <c r="CA44" s="41" t="str" cm="1">
        <f t="array" aca="1" ref="CA44" ca="1">IF(type="M",IF(item_in_plan,IF(AND(show_progress="Yes",item_in_complete),"⚑","◆"),IF(AND(display="Plan vs Base",item_in_base),"◆","")),"")</f>
        <v/>
      </c>
      <c r="CB44" s="41" t="str" cm="1">
        <f t="array" aca="1" ref="CB44" ca="1">IF(type="M",IF(item_in_plan,IF(AND(show_progress="Yes",item_in_complete),"⚑","◆"),IF(AND(display="Plan vs Base",item_in_base),"◆","")),"")</f>
        <v/>
      </c>
      <c r="CC44" s="41" t="str" cm="1">
        <f t="array" aca="1" ref="CC44" ca="1">IF(type="M",IF(item_in_plan,IF(AND(show_progress="Yes",item_in_complete),"⚑","◆"),IF(AND(display="Plan vs Base",item_in_base),"◆","")),"")</f>
        <v/>
      </c>
      <c r="CD44" s="41" t="str" cm="1">
        <f t="array" aca="1" ref="CD44" ca="1">IF(type="M",IF(item_in_plan,IF(AND(show_progress="Yes",item_in_complete),"⚑","◆"),IF(AND(display="Plan vs Base",item_in_base),"◆","")),"")</f>
        <v/>
      </c>
      <c r="CE44" s="41" t="str" cm="1">
        <f t="array" aca="1" ref="CE44" ca="1">IF(type="M",IF(item_in_plan,IF(AND(show_progress="Yes",item_in_complete),"⚑","◆"),IF(AND(display="Plan vs Base",item_in_base),"◆","")),"")</f>
        <v/>
      </c>
      <c r="CF44" s="41" t="str" cm="1">
        <f t="array" aca="1" ref="CF44" ca="1">IF(type="M",IF(item_in_plan,IF(AND(show_progress="Yes",item_in_complete),"⚑","◆"),IF(AND(display="Plan vs Base",item_in_base),"◆","")),"")</f>
        <v/>
      </c>
      <c r="CG44" s="41" t="str" cm="1">
        <f t="array" aca="1" ref="CG44" ca="1">IF(type="M",IF(item_in_plan,IF(AND(show_progress="Yes",item_in_complete),"⚑","◆"),IF(AND(display="Plan vs Base",item_in_base),"◆","")),"")</f>
        <v/>
      </c>
      <c r="CH44" s="41" t="str" cm="1">
        <f t="array" aca="1" ref="CH44" ca="1">IF(type="M",IF(item_in_plan,IF(AND(show_progress="Yes",item_in_complete),"⚑","◆"),IF(AND(display="Plan vs Base",item_in_base),"◆","")),"")</f>
        <v/>
      </c>
      <c r="CI44" s="41" t="str" cm="1">
        <f t="array" aca="1" ref="CI44" ca="1">IF(type="M",IF(item_in_plan,IF(AND(show_progress="Yes",item_in_complete),"⚑","◆"),IF(AND(display="Plan vs Base",item_in_base),"◆","")),"")</f>
        <v/>
      </c>
      <c r="CJ44" s="41" t="str" cm="1">
        <f t="array" aca="1" ref="CJ44" ca="1">IF(type="M",IF(item_in_plan,IF(AND(show_progress="Yes",item_in_complete),"⚑","◆"),IF(AND(display="Plan vs Base",item_in_base),"◆","")),"")</f>
        <v/>
      </c>
      <c r="CK44" s="41" t="str" cm="1">
        <f t="array" aca="1" ref="CK44" ca="1">IF(type="M",IF(item_in_plan,IF(AND(show_progress="Yes",item_in_complete),"⚑","◆"),IF(AND(display="Plan vs Base",item_in_base),"◆","")),"")</f>
        <v/>
      </c>
      <c r="CL44" s="41" t="str" cm="1">
        <f t="array" aca="1" ref="CL44" ca="1">IF(type="M",IF(item_in_plan,IF(AND(show_progress="Yes",item_in_complete),"⚑","◆"),IF(AND(display="Plan vs Base",item_in_base),"◆","")),"")</f>
        <v/>
      </c>
      <c r="CM44" s="41" t="str" cm="1">
        <f t="array" aca="1" ref="CM44" ca="1">IF(type="M",IF(item_in_plan,IF(AND(show_progress="Yes",item_in_complete),"⚑","◆"),IF(AND(display="Plan vs Base",item_in_base),"◆","")),"")</f>
        <v/>
      </c>
      <c r="CN44" s="41" t="str" cm="1">
        <f t="array" aca="1" ref="CN44" ca="1">IF(type="M",IF(item_in_plan,IF(AND(show_progress="Yes",item_in_complete),"⚑","◆"),IF(AND(display="Plan vs Base",item_in_base),"◆","")),"")</f>
        <v/>
      </c>
      <c r="CO44" s="41" t="str" cm="1">
        <f t="array" aca="1" ref="CO44" ca="1">IF(type="M",IF(item_in_plan,IF(AND(show_progress="Yes",item_in_complete),"⚑","◆"),IF(AND(display="Plan vs Base",item_in_base),"◆","")),"")</f>
        <v/>
      </c>
      <c r="CP44" s="41" t="str" cm="1">
        <f t="array" aca="1" ref="CP44" ca="1">IF(type="M",IF(item_in_plan,IF(AND(show_progress="Yes",item_in_complete),"⚑","◆"),IF(AND(display="Plan vs Base",item_in_base),"◆","")),"")</f>
        <v/>
      </c>
      <c r="CQ44" s="41" t="str" cm="1">
        <f t="array" aca="1" ref="CQ44" ca="1">IF(type="M",IF(item_in_plan,IF(AND(show_progress="Yes",item_in_complete),"⚑","◆"),IF(AND(display="Plan vs Base",item_in_base),"◆","")),"")</f>
        <v/>
      </c>
      <c r="CR44" s="41" t="str" cm="1">
        <f t="array" aca="1" ref="CR44" ca="1">IF(type="M",IF(item_in_plan,IF(AND(show_progress="Yes",item_in_complete),"⚑","◆"),IF(AND(display="Plan vs Base",item_in_base),"◆","")),"")</f>
        <v/>
      </c>
      <c r="CS44" s="41" t="str" cm="1">
        <f t="array" aca="1" ref="CS44" ca="1">IF(type="M",IF(item_in_plan,IF(AND(show_progress="Yes",item_in_complete),"⚑","◆"),IF(AND(display="Plan vs Base",item_in_base),"◆","")),"")</f>
        <v/>
      </c>
      <c r="CT44" s="41" t="str" cm="1">
        <f t="array" aca="1" ref="CT44" ca="1">IF(type="M",IF(item_in_plan,IF(AND(show_progress="Yes",item_in_complete),"⚑","◆"),IF(AND(display="Plan vs Base",item_in_base),"◆","")),"")</f>
        <v/>
      </c>
      <c r="CU44" s="41" t="str" cm="1">
        <f t="array" aca="1" ref="CU44" ca="1">IF(type="M",IF(item_in_plan,IF(AND(show_progress="Yes",item_in_complete),"⚑","◆"),IF(AND(display="Plan vs Base",item_in_base),"◆","")),"")</f>
        <v/>
      </c>
      <c r="CV44" s="41" t="str" cm="1">
        <f t="array" aca="1" ref="CV44" ca="1">IF(type="M",IF(item_in_plan,IF(AND(show_progress="Yes",item_in_complete),"⚑","◆"),IF(AND(display="Plan vs Base",item_in_base),"◆","")),"")</f>
        <v/>
      </c>
      <c r="CW44" s="41" t="str" cm="1">
        <f t="array" aca="1" ref="CW44" ca="1">IF(type="M",IF(item_in_plan,IF(AND(show_progress="Yes",item_in_complete),"⚑","◆"),IF(AND(display="Plan vs Base",item_in_base),"◆","")),"")</f>
        <v/>
      </c>
      <c r="CX44" s="41" t="str" cm="1">
        <f t="array" aca="1" ref="CX44" ca="1">IF(type="M",IF(item_in_plan,IF(AND(show_progress="Yes",item_in_complete),"⚑","◆"),IF(AND(display="Plan vs Base",item_in_base),"◆","")),"")</f>
        <v/>
      </c>
      <c r="CY44" s="41" t="str" cm="1">
        <f t="array" aca="1" ref="CY44" ca="1">IF(type="M",IF(item_in_plan,IF(AND(show_progress="Yes",item_in_complete),"⚑","◆"),IF(AND(display="Plan vs Base",item_in_base),"◆","")),"")</f>
        <v/>
      </c>
      <c r="CZ44" s="41" t="str" cm="1">
        <f t="array" aca="1" ref="CZ44" ca="1">IF(type="M",IF(item_in_plan,IF(AND(show_progress="Yes",item_in_complete),"⚑","◆"),IF(AND(display="Plan vs Base",item_in_base),"◆","")),"")</f>
        <v/>
      </c>
      <c r="DA44" s="41" t="str" cm="1">
        <f t="array" aca="1" ref="DA44" ca="1">IF(type="M",IF(item_in_plan,IF(AND(show_progress="Yes",item_in_complete),"⚑","◆"),IF(AND(display="Plan vs Base",item_in_base),"◆","")),"")</f>
        <v/>
      </c>
      <c r="DB44" s="41" t="str" cm="1">
        <f t="array" aca="1" ref="DB44" ca="1">IF(type="M",IF(item_in_plan,IF(AND(show_progress="Yes",item_in_complete),"⚑","◆"),IF(AND(display="Plan vs Base",item_in_base),"◆","")),"")</f>
        <v/>
      </c>
      <c r="DC44" s="41" t="str" cm="1">
        <f t="array" aca="1" ref="DC44" ca="1">IF(type="M",IF(item_in_plan,IF(AND(show_progress="Yes",item_in_complete),"⚑","◆"),IF(AND(display="Plan vs Base",item_in_base),"◆","")),"")</f>
        <v/>
      </c>
      <c r="DD44" s="41" t="str" cm="1">
        <f t="array" aca="1" ref="DD44" ca="1">IF(type="M",IF(item_in_plan,IF(AND(show_progress="Yes",item_in_complete),"⚑","◆"),IF(AND(display="Plan vs Base",item_in_base),"◆","")),"")</f>
        <v/>
      </c>
      <c r="DE44" s="41" t="str" cm="1">
        <f t="array" aca="1" ref="DE44" ca="1">IF(type="M",IF(item_in_plan,IF(AND(show_progress="Yes",item_in_complete),"⚑","◆"),IF(AND(display="Plan vs Base",item_in_base),"◆","")),"")</f>
        <v/>
      </c>
      <c r="DF44" s="41" t="str" cm="1">
        <f t="array" aca="1" ref="DF44" ca="1">IF(type="M",IF(item_in_plan,IF(AND(show_progress="Yes",item_in_complete),"⚑","◆"),IF(AND(display="Plan vs Base",item_in_base),"◆","")),"")</f>
        <v/>
      </c>
      <c r="DG44" s="41" t="str" cm="1">
        <f t="array" aca="1" ref="DG44" ca="1">IF(type="M",IF(item_in_plan,IF(AND(show_progress="Yes",item_in_complete),"⚑","◆"),IF(AND(display="Plan vs Base",item_in_base),"◆","")),"")</f>
        <v/>
      </c>
      <c r="DH44" s="41" t="str" cm="1">
        <f t="array" aca="1" ref="DH44" ca="1">IF(type="M",IF(item_in_plan,IF(AND(show_progress="Yes",item_in_complete),"⚑","◆"),IF(AND(display="Plan vs Base",item_in_base),"◆","")),"")</f>
        <v/>
      </c>
      <c r="DI44" s="41" t="str" cm="1">
        <f t="array" aca="1" ref="DI44" ca="1">IF(type="M",IF(item_in_plan,IF(AND(show_progress="Yes",item_in_complete),"⚑","◆"),IF(AND(display="Plan vs Base",item_in_base),"◆","")),"")</f>
        <v/>
      </c>
      <c r="DJ44" s="41" t="str" cm="1">
        <f t="array" aca="1" ref="DJ44" ca="1">IF(type="M",IF(item_in_plan,IF(AND(show_progress="Yes",item_in_complete),"⚑","◆"),IF(AND(display="Plan vs Base",item_in_base),"◆","")),"")</f>
        <v/>
      </c>
      <c r="DK44" s="41" t="str" cm="1">
        <f t="array" aca="1" ref="DK44" ca="1">IF(type="M",IF(item_in_plan,IF(AND(show_progress="Yes",item_in_complete),"⚑","◆"),IF(AND(display="Plan vs Base",item_in_base),"◆","")),"")</f>
        <v/>
      </c>
      <c r="DL44" s="41" t="str" cm="1">
        <f t="array" aca="1" ref="DL44" ca="1">IF(type="M",IF(item_in_plan,IF(AND(show_progress="Yes",item_in_complete),"⚑","◆"),IF(AND(display="Plan vs Base",item_in_base),"◆","")),"")</f>
        <v/>
      </c>
      <c r="DM44" s="41" t="str" cm="1">
        <f t="array" aca="1" ref="DM44" ca="1">IF(type="M",IF(item_in_plan,IF(AND(show_progress="Yes",item_in_complete),"⚑","◆"),IF(AND(display="Plan vs Base",item_in_base),"◆","")),"")</f>
        <v/>
      </c>
      <c r="DN44" s="41" t="str" cm="1">
        <f t="array" aca="1" ref="DN44" ca="1">IF(type="M",IF(item_in_plan,IF(AND(show_progress="Yes",item_in_complete),"⚑","◆"),IF(AND(display="Plan vs Base",item_in_base),"◆","")),"")</f>
        <v/>
      </c>
      <c r="DO44" s="41" t="str" cm="1">
        <f t="array" aca="1" ref="DO44" ca="1">IF(type="M",IF(item_in_plan,IF(AND(show_progress="Yes",item_in_complete),"⚑","◆"),IF(AND(display="Plan vs Base",item_in_base),"◆","")),"")</f>
        <v/>
      </c>
      <c r="DP44" s="41" t="str" cm="1">
        <f t="array" aca="1" ref="DP44" ca="1">IF(type="M",IF(item_in_plan,IF(AND(show_progress="Yes",item_in_complete),"⚑","◆"),IF(AND(display="Plan vs Base",item_in_base),"◆","")),"")</f>
        <v/>
      </c>
      <c r="DQ44" s="41" t="str" cm="1">
        <f t="array" aca="1" ref="DQ44" ca="1">IF(type="M",IF(item_in_plan,IF(AND(show_progress="Yes",item_in_complete),"⚑","◆"),IF(AND(display="Plan vs Base",item_in_base),"◆","")),"")</f>
        <v/>
      </c>
      <c r="DR44" s="41" t="str" cm="1">
        <f t="array" aca="1" ref="DR44" ca="1">IF(type="M",IF(item_in_plan,IF(AND(show_progress="Yes",item_in_complete),"⚑","◆"),IF(AND(display="Plan vs Base",item_in_base),"◆","")),"")</f>
        <v/>
      </c>
      <c r="DS44" s="41" t="str" cm="1">
        <f t="array" aca="1" ref="DS44" ca="1">IF(type="M",IF(item_in_plan,IF(AND(show_progress="Yes",item_in_complete),"⚑","◆"),IF(AND(display="Plan vs Base",item_in_base),"◆","")),"")</f>
        <v/>
      </c>
      <c r="DT44" s="41" t="str" cm="1">
        <f t="array" aca="1" ref="DT44" ca="1">IF(type="M",IF(item_in_plan,IF(AND(show_progress="Yes",item_in_complete),"⚑","◆"),IF(AND(display="Plan vs Base",item_in_base),"◆","")),"")</f>
        <v/>
      </c>
      <c r="DU44" s="41" t="str" cm="1">
        <f t="array" aca="1" ref="DU44" ca="1">IF(type="M",IF(item_in_plan,IF(AND(show_progress="Yes",item_in_complete),"⚑","◆"),IF(AND(display="Plan vs Base",item_in_base),"◆","")),"")</f>
        <v/>
      </c>
      <c r="DV44" s="41" t="str" cm="1">
        <f t="array" aca="1" ref="DV44" ca="1">IF(type="M",IF(item_in_plan,IF(AND(show_progress="Yes",item_in_complete),"⚑","◆"),IF(AND(display="Plan vs Base",item_in_base),"◆","")),"")</f>
        <v/>
      </c>
      <c r="DW44" s="41" t="str" cm="1">
        <f t="array" aca="1" ref="DW44" ca="1">IF(type="M",IF(item_in_plan,IF(AND(show_progress="Yes",item_in_complete),"⚑","◆"),IF(AND(display="Plan vs Base",item_in_base),"◆","")),"")</f>
        <v/>
      </c>
      <c r="DX44" s="41" t="str" cm="1">
        <f t="array" aca="1" ref="DX44" ca="1">IF(type="M",IF(item_in_plan,IF(AND(show_progress="Yes",item_in_complete),"⚑","◆"),IF(AND(display="Plan vs Base",item_in_base),"◆","")),"")</f>
        <v/>
      </c>
      <c r="DY44" s="41" t="str" cm="1">
        <f t="array" aca="1" ref="DY44" ca="1">IF(type="M",IF(item_in_plan,IF(AND(show_progress="Yes",item_in_complete),"⚑","◆"),IF(AND(display="Plan vs Base",item_in_base),"◆","")),"")</f>
        <v/>
      </c>
      <c r="DZ44" s="41" t="str" cm="1">
        <f t="array" aca="1" ref="DZ44" ca="1">IF(type="M",IF(item_in_plan,IF(AND(show_progress="Yes",item_in_complete),"⚑","◆"),IF(AND(display="Plan vs Base",item_in_base),"◆","")),"")</f>
        <v/>
      </c>
      <c r="EA44" s="41" t="str" cm="1">
        <f t="array" aca="1" ref="EA44" ca="1">IF(type="M",IF(item_in_plan,IF(AND(show_progress="Yes",item_in_complete),"⚑","◆"),IF(AND(display="Plan vs Base",item_in_base),"◆","")),"")</f>
        <v/>
      </c>
      <c r="EB44" s="41" t="str" cm="1">
        <f t="array" aca="1" ref="EB44" ca="1">IF(type="M",IF(item_in_plan,IF(AND(show_progress="Yes",item_in_complete),"⚑","◆"),IF(AND(display="Plan vs Base",item_in_base),"◆","")),"")</f>
        <v/>
      </c>
      <c r="EC44" s="41" t="str" cm="1">
        <f t="array" aca="1" ref="EC44" ca="1">IF(type="M",IF(item_in_plan,IF(AND(show_progress="Yes",item_in_complete),"⚑","◆"),IF(AND(display="Plan vs Base",item_in_base),"◆","")),"")</f>
        <v/>
      </c>
      <c r="ED44" s="41" t="str" cm="1">
        <f t="array" aca="1" ref="ED44" ca="1">IF(type="M",IF(item_in_plan,IF(AND(show_progress="Yes",item_in_complete),"⚑","◆"),IF(AND(display="Plan vs Base",item_in_base),"◆","")),"")</f>
        <v/>
      </c>
      <c r="EE44" s="41" t="str" cm="1">
        <f t="array" aca="1" ref="EE44" ca="1">IF(type="M",IF(item_in_plan,IF(AND(show_progress="Yes",item_in_complete),"⚑","◆"),IF(AND(display="Plan vs Base",item_in_base),"◆","")),"")</f>
        <v/>
      </c>
      <c r="EF44" s="41" t="str" cm="1">
        <f t="array" aca="1" ref="EF44" ca="1">IF(type="M",IF(item_in_plan,IF(AND(show_progress="Yes",item_in_complete),"⚑","◆"),IF(AND(display="Plan vs Base",item_in_base),"◆","")),"")</f>
        <v/>
      </c>
      <c r="EG44" s="41" t="str" cm="1">
        <f t="array" aca="1" ref="EG44" ca="1">IF(type="M",IF(item_in_plan,IF(AND(show_progress="Yes",item_in_complete),"⚑","◆"),IF(AND(display="Plan vs Base",item_in_base),"◆","")),"")</f>
        <v/>
      </c>
      <c r="EH44" s="41" t="str" cm="1">
        <f t="array" aca="1" ref="EH44" ca="1">IF(type="M",IF(item_in_plan,IF(AND(show_progress="Yes",item_in_complete),"⚑","◆"),IF(AND(display="Plan vs Base",item_in_base),"◆","")),"")</f>
        <v/>
      </c>
      <c r="EI44" s="41" t="str" cm="1">
        <f t="array" aca="1" ref="EI44" ca="1">IF(type="M",IF(item_in_plan,IF(AND(show_progress="Yes",item_in_complete),"⚑","◆"),IF(AND(display="Plan vs Base",item_in_base),"◆","")),"")</f>
        <v/>
      </c>
      <c r="EJ44" s="41" t="str" cm="1">
        <f t="array" aca="1" ref="EJ44" ca="1">IF(type="M",IF(item_in_plan,IF(AND(show_progress="Yes",item_in_complete),"⚑","◆"),IF(AND(display="Plan vs Base",item_in_base),"◆","")),"")</f>
        <v/>
      </c>
      <c r="EK44" s="41" t="str" cm="1">
        <f t="array" aca="1" ref="EK44" ca="1">IF(type="M",IF(item_in_plan,IF(AND(show_progress="Yes",item_in_complete),"⚑","◆"),IF(AND(display="Plan vs Base",item_in_base),"◆","")),"")</f>
        <v/>
      </c>
      <c r="EL44" s="41" t="str" cm="1">
        <f t="array" aca="1" ref="EL44" ca="1">IF(type="M",IF(item_in_plan,IF(AND(show_progress="Yes",item_in_complete),"⚑","◆"),IF(AND(display="Plan vs Base",item_in_base),"◆","")),"")</f>
        <v/>
      </c>
      <c r="EM44" s="41" t="str" cm="1">
        <f t="array" aca="1" ref="EM44" ca="1">IF(type="M",IF(item_in_plan,IF(AND(show_progress="Yes",item_in_complete),"⚑","◆"),IF(AND(display="Plan vs Base",item_in_base),"◆","")),"")</f>
        <v/>
      </c>
      <c r="EN44" s="41" t="str" cm="1">
        <f t="array" aca="1" ref="EN44" ca="1">IF(type="M",IF(item_in_plan,IF(AND(show_progress="Yes",item_in_complete),"⚑","◆"),IF(AND(display="Plan vs Base",item_in_base),"◆","")),"")</f>
        <v/>
      </c>
      <c r="EO44" s="41" t="str" cm="1">
        <f t="array" aca="1" ref="EO44" ca="1">IF(type="M",IF(item_in_plan,IF(AND(show_progress="Yes",item_in_complete),"⚑","◆"),IF(AND(display="Plan vs Base",item_in_base),"◆","")),"")</f>
        <v/>
      </c>
      <c r="EP44" s="41" t="str" cm="1">
        <f t="array" aca="1" ref="EP44" ca="1">IF(type="M",IF(item_in_plan,IF(AND(show_progress="Yes",item_in_complete),"⚑","◆"),IF(AND(display="Plan vs Base",item_in_base),"◆","")),"")</f>
        <v/>
      </c>
      <c r="EQ44" s="41" t="str" cm="1">
        <f t="array" aca="1" ref="EQ44" ca="1">IF(type="M",IF(item_in_plan,IF(AND(show_progress="Yes",item_in_complete),"⚑","◆"),IF(AND(display="Plan vs Base",item_in_base),"◆","")),"")</f>
        <v/>
      </c>
      <c r="ER44" s="41" t="str" cm="1">
        <f t="array" aca="1" ref="ER44" ca="1">IF(type="M",IF(item_in_plan,IF(AND(show_progress="Yes",item_in_complete),"⚑","◆"),IF(AND(display="Plan vs Base",item_in_base),"◆","")),"")</f>
        <v/>
      </c>
      <c r="ES44" s="41" t="str" cm="1">
        <f t="array" aca="1" ref="ES44" ca="1">IF(type="M",IF(item_in_plan,IF(AND(show_progress="Yes",item_in_complete),"⚑","◆"),IF(AND(display="Plan vs Base",item_in_base),"◆","")),"")</f>
        <v/>
      </c>
      <c r="ET44" s="41" t="str" cm="1">
        <f t="array" aca="1" ref="ET44" ca="1">IF(type="M",IF(item_in_plan,IF(AND(show_progress="Yes",item_in_complete),"⚑","◆"),IF(AND(display="Plan vs Base",item_in_base),"◆","")),"")</f>
        <v/>
      </c>
      <c r="EU44" s="41" t="str" cm="1">
        <f t="array" aca="1" ref="EU44" ca="1">IF(type="M",IF(item_in_plan,IF(AND(show_progress="Yes",item_in_complete),"⚑","◆"),IF(AND(display="Plan vs Base",item_in_base),"◆","")),"")</f>
        <v/>
      </c>
      <c r="EV44" s="41" t="str" cm="1">
        <f t="array" aca="1" ref="EV44" ca="1">IF(type="M",IF(item_in_plan,IF(AND(show_progress="Yes",item_in_complete),"⚑","◆"),IF(AND(display="Plan vs Base",item_in_base),"◆","")),"")</f>
        <v/>
      </c>
      <c r="EW44" s="41" t="str" cm="1">
        <f t="array" aca="1" ref="EW44" ca="1">IF(type="M",IF(item_in_plan,IF(AND(show_progress="Yes",item_in_complete),"⚑","◆"),IF(AND(display="Plan vs Base",item_in_base),"◆","")),"")</f>
        <v/>
      </c>
      <c r="EX44" s="41" t="str" cm="1">
        <f t="array" aca="1" ref="EX44" ca="1">IF(type="M",IF(item_in_plan,IF(AND(show_progress="Yes",item_in_complete),"⚑","◆"),IF(AND(display="Plan vs Base",item_in_base),"◆","")),"")</f>
        <v/>
      </c>
      <c r="EY44" s="41" t="str" cm="1">
        <f t="array" aca="1" ref="EY44" ca="1">IF(type="M",IF(item_in_plan,IF(AND(show_progress="Yes",item_in_complete),"⚑","◆"),IF(AND(display="Plan vs Base",item_in_base),"◆","")),"")</f>
        <v/>
      </c>
      <c r="EZ44" s="41" t="str" cm="1">
        <f t="array" aca="1" ref="EZ44" ca="1">IF(type="M",IF(item_in_plan,IF(AND(show_progress="Yes",item_in_complete),"⚑","◆"),IF(AND(display="Plan vs Base",item_in_base),"◆","")),"")</f>
        <v/>
      </c>
      <c r="FA44" s="41" t="str" cm="1">
        <f t="array" aca="1" ref="FA44" ca="1">IF(type="M",IF(item_in_plan,IF(AND(show_progress="Yes",item_in_complete),"⚑","◆"),IF(AND(display="Plan vs Base",item_in_base),"◆","")),"")</f>
        <v/>
      </c>
      <c r="FB44" s="41" t="str" cm="1">
        <f t="array" aca="1" ref="FB44" ca="1">IF(type="M",IF(item_in_plan,IF(AND(show_progress="Yes",item_in_complete),"⚑","◆"),IF(AND(display="Plan vs Base",item_in_base),"◆","")),"")</f>
        <v/>
      </c>
      <c r="FC44" s="41" t="str" cm="1">
        <f t="array" aca="1" ref="FC44" ca="1">IF(type="M",IF(item_in_plan,IF(AND(show_progress="Yes",item_in_complete),"⚑","◆"),IF(AND(display="Plan vs Base",item_in_base),"◆","")),"")</f>
        <v/>
      </c>
      <c r="FD44" s="41" t="str" cm="1">
        <f t="array" aca="1" ref="FD44" ca="1">IF(type="M",IF(item_in_plan,IF(AND(show_progress="Yes",item_in_complete),"⚑","◆"),IF(AND(display="Plan vs Base",item_in_base),"◆","")),"")</f>
        <v/>
      </c>
      <c r="FE44" s="41" t="str" cm="1">
        <f t="array" aca="1" ref="FE44" ca="1">IF(type="M",IF(item_in_plan,IF(AND(show_progress="Yes",item_in_complete),"⚑","◆"),IF(AND(display="Plan vs Base",item_in_base),"◆","")),"")</f>
        <v/>
      </c>
      <c r="FF44" s="41" t="str" cm="1">
        <f t="array" aca="1" ref="FF44" ca="1">IF(type="M",IF(item_in_plan,IF(AND(show_progress="Yes",item_in_complete),"⚑","◆"),IF(AND(display="Plan vs Base",item_in_base),"◆","")),"")</f>
        <v/>
      </c>
      <c r="FG44" s="41" t="str" cm="1">
        <f t="array" aca="1" ref="FG44" ca="1">IF(type="M",IF(item_in_plan,IF(AND(show_progress="Yes",item_in_complete),"⚑","◆"),IF(AND(display="Plan vs Base",item_in_base),"◆","")),"")</f>
        <v/>
      </c>
      <c r="FH44" s="41" t="str" cm="1">
        <f t="array" aca="1" ref="FH44" ca="1">IF(type="M",IF(item_in_plan,IF(AND(show_progress="Yes",item_in_complete),"⚑","◆"),IF(AND(display="Plan vs Base",item_in_base),"◆","")),"")</f>
        <v/>
      </c>
      <c r="FI44" s="41" t="str" cm="1">
        <f t="array" aca="1" ref="FI44" ca="1">IF(type="M",IF(item_in_plan,IF(AND(show_progress="Yes",item_in_complete),"⚑","◆"),IF(AND(display="Plan vs Base",item_in_base),"◆","")),"")</f>
        <v/>
      </c>
      <c r="FJ44" s="41" t="str" cm="1">
        <f t="array" aca="1" ref="FJ44" ca="1">IF(type="M",IF(item_in_plan,IF(AND(show_progress="Yes",item_in_complete),"⚑","◆"),IF(AND(display="Plan vs Base",item_in_base),"◆","")),"")</f>
        <v/>
      </c>
      <c r="FK44" s="41" t="str" cm="1">
        <f t="array" aca="1" ref="FK44" ca="1">IF(type="M",IF(item_in_plan,IF(AND(show_progress="Yes",item_in_complete),"⚑","◆"),IF(AND(display="Plan vs Base",item_in_base),"◆","")),"")</f>
        <v/>
      </c>
      <c r="FL44" s="41" t="str" cm="1">
        <f t="array" aca="1" ref="FL44" ca="1">IF(type="M",IF(item_in_plan,IF(AND(show_progress="Yes",item_in_complete),"⚑","◆"),IF(AND(display="Plan vs Base",item_in_base),"◆","")),"")</f>
        <v/>
      </c>
      <c r="FM44" s="41" t="str" cm="1">
        <f t="array" aca="1" ref="FM44" ca="1">IF(type="M",IF(item_in_plan,IF(AND(show_progress="Yes",item_in_complete),"⚑","◆"),IF(AND(display="Plan vs Base",item_in_base),"◆","")),"")</f>
        <v/>
      </c>
      <c r="FN44" s="41" t="str" cm="1">
        <f t="array" aca="1" ref="FN44" ca="1">IF(type="M",IF(item_in_plan,IF(AND(show_progress="Yes",item_in_complete),"⚑","◆"),IF(AND(display="Plan vs Base",item_in_base),"◆","")),"")</f>
        <v/>
      </c>
      <c r="FO44" s="41" t="str" cm="1">
        <f t="array" aca="1" ref="FO44" ca="1">IF(type="M",IF(item_in_plan,IF(AND(show_progress="Yes",item_in_complete),"⚑","◆"),IF(AND(display="Plan vs Base",item_in_base),"◆","")),"")</f>
        <v/>
      </c>
      <c r="FP44" s="41" t="str" cm="1">
        <f t="array" aca="1" ref="FP44" ca="1">IF(type="M",IF(item_in_plan,IF(AND(show_progress="Yes",item_in_complete),"⚑","◆"),IF(AND(display="Plan vs Base",item_in_base),"◆","")),"")</f>
        <v/>
      </c>
      <c r="FQ44" s="41" t="str" cm="1">
        <f t="array" aca="1" ref="FQ44" ca="1">IF(type="M",IF(item_in_plan,IF(AND(show_progress="Yes",item_in_complete),"⚑","◆"),IF(AND(display="Plan vs Base",item_in_base),"◆","")),"")</f>
        <v/>
      </c>
      <c r="FR44" s="41" t="str" cm="1">
        <f t="array" aca="1" ref="FR44" ca="1">IF(type="M",IF(item_in_plan,IF(AND(show_progress="Yes",item_in_complete),"⚑","◆"),IF(AND(display="Plan vs Base",item_in_base),"◆","")),"")</f>
        <v/>
      </c>
      <c r="FS44" s="41" t="str" cm="1">
        <f t="array" aca="1" ref="FS44" ca="1">IF(type="M",IF(item_in_plan,IF(AND(show_progress="Yes",item_in_complete),"⚑","◆"),IF(AND(display="Plan vs Base",item_in_base),"◆","")),"")</f>
        <v/>
      </c>
      <c r="FT44" s="41" t="str" cm="1">
        <f t="array" aca="1" ref="FT44" ca="1">IF(type="M",IF(item_in_plan,IF(AND(show_progress="Yes",item_in_complete),"⚑","◆"),IF(AND(display="Plan vs Base",item_in_base),"◆","")),"")</f>
        <v/>
      </c>
      <c r="FU44" s="41" t="str" cm="1">
        <f t="array" aca="1" ref="FU44" ca="1">IF(type="M",IF(item_in_plan,IF(AND(show_progress="Yes",item_in_complete),"⚑","◆"),IF(AND(display="Plan vs Base",item_in_base),"◆","")),"")</f>
        <v/>
      </c>
      <c r="FV44" s="41" t="str" cm="1">
        <f t="array" aca="1" ref="FV44" ca="1">IF(type="M",IF(item_in_plan,IF(AND(show_progress="Yes",item_in_complete),"⚑","◆"),IF(AND(display="Plan vs Base",item_in_base),"◆","")),"")</f>
        <v/>
      </c>
      <c r="FW44" s="41" t="str" cm="1">
        <f t="array" aca="1" ref="FW44" ca="1">IF(type="M",IF(item_in_plan,IF(AND(show_progress="Yes",item_in_complete),"⚑","◆"),IF(AND(display="Plan vs Base",item_in_base),"◆","")),"")</f>
        <v/>
      </c>
      <c r="FX44" s="41" t="str" cm="1">
        <f t="array" aca="1" ref="FX44" ca="1">IF(type="M",IF(item_in_plan,IF(AND(show_progress="Yes",item_in_complete),"⚑","◆"),IF(AND(display="Plan vs Base",item_in_base),"◆","")),"")</f>
        <v/>
      </c>
      <c r="FY44" s="41" t="str" cm="1">
        <f t="array" aca="1" ref="FY44" ca="1">IF(type="M",IF(item_in_plan,IF(AND(show_progress="Yes",item_in_complete),"⚑","◆"),IF(AND(display="Plan vs Base",item_in_base),"◆","")),"")</f>
        <v/>
      </c>
      <c r="FZ44" s="41" t="str" cm="1">
        <f t="array" aca="1" ref="FZ44" ca="1">IF(type="M",IF(item_in_plan,IF(AND(show_progress="Yes",item_in_complete),"⚑","◆"),IF(AND(display="Plan vs Base",item_in_base),"◆","")),"")</f>
        <v/>
      </c>
      <c r="GA44" s="41" t="str" cm="1">
        <f t="array" aca="1" ref="GA44" ca="1">IF(type="M",IF(item_in_plan,IF(AND(show_progress="Yes",item_in_complete),"⚑","◆"),IF(AND(display="Plan vs Base",item_in_base),"◆","")),"")</f>
        <v/>
      </c>
      <c r="GB44" s="41" t="str" cm="1">
        <f t="array" aca="1" ref="GB44" ca="1">IF(type="M",IF(item_in_plan,IF(AND(show_progress="Yes",item_in_complete),"⚑","◆"),IF(AND(display="Plan vs Base",item_in_base),"◆","")),"")</f>
        <v/>
      </c>
      <c r="GC44" s="41" t="str" cm="1">
        <f t="array" aca="1" ref="GC44" ca="1">IF(type="M",IF(item_in_plan,IF(AND(show_progress="Yes",item_in_complete),"⚑","◆"),IF(AND(display="Plan vs Base",item_in_base),"◆","")),"")</f>
        <v/>
      </c>
      <c r="GD44" s="41" t="str" cm="1">
        <f t="array" aca="1" ref="GD44" ca="1">IF(type="M",IF(item_in_plan,IF(AND(show_progress="Yes",item_in_complete),"⚑","◆"),IF(AND(display="Plan vs Base",item_in_base),"◆","")),"")</f>
        <v/>
      </c>
      <c r="GE44" s="41" t="str" cm="1">
        <f t="array" aca="1" ref="GE44" ca="1">IF(type="M",IF(item_in_plan,IF(AND(show_progress="Yes",item_in_complete),"⚑","◆"),IF(AND(display="Plan vs Base",item_in_base),"◆","")),"")</f>
        <v/>
      </c>
      <c r="GF44" s="41" t="str" cm="1">
        <f t="array" aca="1" ref="GF44" ca="1">IF(type="M",IF(item_in_plan,IF(AND(show_progress="Yes",item_in_complete),"⚑","◆"),IF(AND(display="Plan vs Base",item_in_base),"◆","")),"")</f>
        <v/>
      </c>
      <c r="GG44" s="41" t="str" cm="1">
        <f t="array" aca="1" ref="GG44" ca="1">IF(type="M",IF(item_in_plan,IF(AND(show_progress="Yes",item_in_complete),"⚑","◆"),IF(AND(display="Plan vs Base",item_in_base),"◆","")),"")</f>
        <v/>
      </c>
      <c r="GH44" s="41" t="str" cm="1">
        <f t="array" aca="1" ref="GH44" ca="1">IF(type="M",IF(item_in_plan,IF(AND(show_progress="Yes",item_in_complete),"⚑","◆"),IF(AND(display="Plan vs Base",item_in_base),"◆","")),"")</f>
        <v/>
      </c>
      <c r="GI44" s="41" t="str" cm="1">
        <f t="array" aca="1" ref="GI44" ca="1">IF(type="M",IF(item_in_plan,IF(AND(show_progress="Yes",item_in_complete),"⚑","◆"),IF(AND(display="Plan vs Base",item_in_base),"◆","")),"")</f>
        <v/>
      </c>
      <c r="GJ44" s="41" t="str" cm="1">
        <f t="array" aca="1" ref="GJ44" ca="1">IF(type="M",IF(item_in_plan,IF(AND(show_progress="Yes",item_in_complete),"⚑","◆"),IF(AND(display="Plan vs Base",item_in_base),"◆","")),"")</f>
        <v/>
      </c>
      <c r="GK44" s="41" t="str" cm="1">
        <f t="array" aca="1" ref="GK44" ca="1">IF(type="M",IF(item_in_plan,IF(AND(show_progress="Yes",item_in_complete),"⚑","◆"),IF(AND(display="Plan vs Base",item_in_base),"◆","")),"")</f>
        <v/>
      </c>
      <c r="GL44" s="41" t="str" cm="1">
        <f t="array" aca="1" ref="GL44" ca="1">IF(type="M",IF(item_in_plan,IF(AND(show_progress="Yes",item_in_complete),"⚑","◆"),IF(AND(display="Plan vs Base",item_in_base),"◆","")),"")</f>
        <v/>
      </c>
      <c r="GM44" s="41" t="str" cm="1">
        <f t="array" aca="1" ref="GM44" ca="1">IF(type="M",IF(item_in_plan,IF(AND(show_progress="Yes",item_in_complete),"⚑","◆"),IF(AND(display="Plan vs Base",item_in_base),"◆","")),"")</f>
        <v/>
      </c>
      <c r="GN44" s="41" t="str" cm="1">
        <f t="array" aca="1" ref="GN44" ca="1">IF(type="M",IF(item_in_plan,IF(AND(show_progress="Yes",item_in_complete),"⚑","◆"),IF(AND(display="Plan vs Base",item_in_base),"◆","")),"")</f>
        <v/>
      </c>
      <c r="GO44" s="41" t="str" cm="1">
        <f t="array" aca="1" ref="GO44" ca="1">IF(type="M",IF(item_in_plan,IF(AND(show_progress="Yes",item_in_complete),"⚑","◆"),IF(AND(display="Plan vs Base",item_in_base),"◆","")),"")</f>
        <v/>
      </c>
      <c r="GP44" s="41" t="str" cm="1">
        <f t="array" aca="1" ref="GP44" ca="1">IF(type="M",IF(item_in_plan,IF(AND(show_progress="Yes",item_in_complete),"⚑","◆"),IF(AND(display="Plan vs Base",item_in_base),"◆","")),"")</f>
        <v/>
      </c>
      <c r="GQ44" s="41" t="str" cm="1">
        <f t="array" aca="1" ref="GQ44" ca="1">IF(type="M",IF(item_in_plan,IF(AND(show_progress="Yes",item_in_complete),"⚑","◆"),IF(AND(display="Plan vs Base",item_in_base),"◆","")),"")</f>
        <v/>
      </c>
      <c r="GR44" s="41" t="str" cm="1">
        <f t="array" aca="1" ref="GR44" ca="1">IF(type="M",IF(item_in_plan,IF(AND(show_progress="Yes",item_in_complete),"⚑","◆"),IF(AND(display="Plan vs Base",item_in_base),"◆","")),"")</f>
        <v/>
      </c>
      <c r="GS44" s="41" t="str" cm="1">
        <f t="array" aca="1" ref="GS44" ca="1">IF(type="M",IF(item_in_plan,IF(AND(show_progress="Yes",item_in_complete),"⚑","◆"),IF(AND(display="Plan vs Base",item_in_base),"◆","")),"")</f>
        <v/>
      </c>
      <c r="GT44" s="41" t="str" cm="1">
        <f t="array" aca="1" ref="GT44" ca="1">IF(type="M",IF(item_in_plan,IF(AND(show_progress="Yes",item_in_complete),"⚑","◆"),IF(AND(display="Plan vs Base",item_in_base),"◆","")),"")</f>
        <v/>
      </c>
      <c r="GU44" s="41" t="str" cm="1">
        <f t="array" aca="1" ref="GU44" ca="1">IF(type="M",IF(item_in_plan,IF(AND(show_progress="Yes",item_in_complete),"⚑","◆"),IF(AND(display="Plan vs Base",item_in_base),"◆","")),"")</f>
        <v/>
      </c>
      <c r="GV44" s="41" t="str" cm="1">
        <f t="array" aca="1" ref="GV44" ca="1">IF(type="M",IF(item_in_plan,IF(AND(show_progress="Yes",item_in_complete),"⚑","◆"),IF(AND(display="Plan vs Base",item_in_base),"◆","")),"")</f>
        <v/>
      </c>
      <c r="GW44" s="41" t="str" cm="1">
        <f t="array" aca="1" ref="GW44" ca="1">IF(type="M",IF(item_in_plan,IF(AND(show_progress="Yes",item_in_complete),"⚑","◆"),IF(AND(display="Plan vs Base",item_in_base),"◆","")),"")</f>
        <v/>
      </c>
      <c r="GX44" s="41" t="str" cm="1">
        <f t="array" aca="1" ref="GX44" ca="1">IF(type="M",IF(item_in_plan,IF(AND(show_progress="Yes",item_in_complete),"⚑","◆"),IF(AND(display="Plan vs Base",item_in_base),"◆","")),"")</f>
        <v/>
      </c>
      <c r="GY44" s="41" t="str" cm="1">
        <f t="array" aca="1" ref="GY44" ca="1">IF(type="M",IF(item_in_plan,IF(AND(show_progress="Yes",item_in_complete),"⚑","◆"),IF(AND(display="Plan vs Base",item_in_base),"◆","")),"")</f>
        <v/>
      </c>
      <c r="GZ44" s="41" t="str" cm="1">
        <f t="array" aca="1" ref="GZ44" ca="1">IF(type="M",IF(item_in_plan,IF(AND(show_progress="Yes",item_in_complete),"⚑","◆"),IF(AND(display="Plan vs Base",item_in_base),"◆","")),"")</f>
        <v/>
      </c>
    </row>
    <row r="45" spans="1:208" s="34" customFormat="1" ht="12.75" customHeight="1">
      <c r="A45" s="81"/>
      <c r="B45" s="42">
        <f t="shared" ca="1" si="9"/>
        <v>31</v>
      </c>
      <c r="C45" s="82">
        <f ca="1">IF(type&lt;&gt;"",IF(ROW(stage_id)=ROW($C$13)+2,1,IF(type="S",MAX(prev_col_range)+1,MAX(prev_col_range))))</f>
        <v>4</v>
      </c>
      <c r="D45" s="83">
        <f ca="1">_xlfn.IFNA(IF(OR(type="T",type="M"),MATCH(role,Setting!$I$9:$I$16,0),-1),-1)</f>
        <v>-1</v>
      </c>
      <c r="E45" s="42" t="s">
        <v>55</v>
      </c>
      <c r="F45" s="41" t="s">
        <v>86</v>
      </c>
      <c r="H45" s="41" t="str">
        <f ca="1">_xlfn.IFNA(INDEX(Setting!$P$9:$P$28,MATCH(team_member,Setting!$N$9:$N$28,0)),"")</f>
        <v/>
      </c>
      <c r="I45" s="41"/>
      <c r="J45" s="43" t="s">
        <v>41</v>
      </c>
      <c r="K45" s="99"/>
      <c r="L45" s="71"/>
      <c r="M45" s="91">
        <f ca="1">B43</f>
        <v>29</v>
      </c>
      <c r="N45" s="72" t="str">
        <f t="shared" ca="1" si="10"/>
        <v>↖</v>
      </c>
      <c r="O45" s="73" t="str" cm="1">
        <f t="array" aca="1" ref="O45" ca="1">IFERROR("("&amp;d.type&amp;") "&amp;IF(LEN(d.name)&gt;7,LEFT(d.name,7)&amp;"…",d.name),"")</f>
        <v>(T) Well St…</v>
      </c>
      <c r="P45" s="79" t="s">
        <v>54</v>
      </c>
      <c r="Q45" s="92"/>
      <c r="R45" s="94">
        <v>10</v>
      </c>
      <c r="S45" s="70" cm="1">
        <f t="array" aca="1" ref="S45" ca="1">IFERROR(IF(ind.start&gt;0,ind.start,IF(ind.end&lt;&gt;"",plan_start_calculation,IF(d.id&lt;&gt;"",IF(OR(d.conn="FS",d.conn=""),fs_calculation,IF(d.conn="SS",ss_calculation,plan_start_calculation)),""))),"")</f>
        <v>44933</v>
      </c>
      <c r="T45" s="71" cm="1">
        <f t="array" aca="1" ref="T45" ca="1">IFERROR(IF(ind.start&lt;&gt;"",plan_end_calculation,IF(ind.end&lt;&gt;"",ind.end,IF(d.id&lt;&gt;"",IF(d.conn="SF",sf_calculation,IF(d.conn="FF",ff_calculation,plan_end_calculation)),""))),"")</f>
        <v>44942</v>
      </c>
      <c r="U45" s="93">
        <v>44933</v>
      </c>
      <c r="V45" s="93">
        <v>44942</v>
      </c>
      <c r="W45" s="97">
        <v>0.1</v>
      </c>
      <c r="X45" s="41" t="str" cm="1">
        <f t="array" aca="1" ref="X45" ca="1">IF(type="M",IF(item_in_plan,IF(AND(show_progress="Yes",item_in_complete),"⚑","◆"),IF(AND(display="Plan vs Base",item_in_base),"◆","")),"")</f>
        <v/>
      </c>
      <c r="Y45" s="41" t="str" cm="1">
        <f t="array" aca="1" ref="Y45" ca="1">IF(type="M",IF(item_in_plan,IF(AND(show_progress="Yes",item_in_complete),"⚑","◆"),IF(AND(display="Plan vs Base",item_in_base),"◆","")),"")</f>
        <v/>
      </c>
      <c r="Z45" s="41" t="str" cm="1">
        <f t="array" aca="1" ref="Z45" ca="1">IF(type="M",IF(item_in_plan,IF(AND(show_progress="Yes",item_in_complete),"⚑","◆"),IF(AND(display="Plan vs Base",item_in_base),"◆","")),"")</f>
        <v/>
      </c>
      <c r="AA45" s="41" t="str" cm="1">
        <f t="array" aca="1" ref="AA45" ca="1">IF(type="M",IF(item_in_plan,IF(AND(show_progress="Yes",item_in_complete),"⚑","◆"),IF(AND(display="Plan vs Base",item_in_base),"◆","")),"")</f>
        <v/>
      </c>
      <c r="AB45" s="41" t="str" cm="1">
        <f t="array" aca="1" ref="AB45" ca="1">IF(type="M",IF(item_in_plan,IF(AND(show_progress="Yes",item_in_complete),"⚑","◆"),IF(AND(display="Plan vs Base",item_in_base),"◆","")),"")</f>
        <v/>
      </c>
      <c r="AC45" s="41" t="str" cm="1">
        <f t="array" aca="1" ref="AC45" ca="1">IF(type="M",IF(item_in_plan,IF(AND(show_progress="Yes",item_in_complete),"⚑","◆"),IF(AND(display="Plan vs Base",item_in_base),"◆","")),"")</f>
        <v/>
      </c>
      <c r="AD45" s="41" t="str" cm="1">
        <f t="array" aca="1" ref="AD45" ca="1">IF(type="M",IF(item_in_plan,IF(AND(show_progress="Yes",item_in_complete),"⚑","◆"),IF(AND(display="Plan vs Base",item_in_base),"◆","")),"")</f>
        <v/>
      </c>
      <c r="AE45" s="41" t="str" cm="1">
        <f t="array" aca="1" ref="AE45" ca="1">IF(type="M",IF(item_in_plan,IF(AND(show_progress="Yes",item_in_complete),"⚑","◆"),IF(AND(display="Plan vs Base",item_in_base),"◆","")),"")</f>
        <v/>
      </c>
      <c r="AF45" s="41" t="str" cm="1">
        <f t="array" aca="1" ref="AF45" ca="1">IF(type="M",IF(item_in_plan,IF(AND(show_progress="Yes",item_in_complete),"⚑","◆"),IF(AND(display="Plan vs Base",item_in_base),"◆","")),"")</f>
        <v/>
      </c>
      <c r="AG45" s="41" t="str" cm="1">
        <f t="array" aca="1" ref="AG45" ca="1">IF(type="M",IF(item_in_plan,IF(AND(show_progress="Yes",item_in_complete),"⚑","◆"),IF(AND(display="Plan vs Base",item_in_base),"◆","")),"")</f>
        <v/>
      </c>
      <c r="AH45" s="41" t="str" cm="1">
        <f t="array" aca="1" ref="AH45" ca="1">IF(type="M",IF(item_in_plan,IF(AND(show_progress="Yes",item_in_complete),"⚑","◆"),IF(AND(display="Plan vs Base",item_in_base),"◆","")),"")</f>
        <v/>
      </c>
      <c r="AI45" s="41" t="str" cm="1">
        <f t="array" aca="1" ref="AI45" ca="1">IF(type="M",IF(item_in_plan,IF(AND(show_progress="Yes",item_in_complete),"⚑","◆"),IF(AND(display="Plan vs Base",item_in_base),"◆","")),"")</f>
        <v/>
      </c>
      <c r="AJ45" s="41" t="str" cm="1">
        <f t="array" aca="1" ref="AJ45" ca="1">IF(type="M",IF(item_in_plan,IF(AND(show_progress="Yes",item_in_complete),"⚑","◆"),IF(AND(display="Plan vs Base",item_in_base),"◆","")),"")</f>
        <v/>
      </c>
      <c r="AK45" s="41" t="str" cm="1">
        <f t="array" aca="1" ref="AK45" ca="1">IF(type="M",IF(item_in_plan,IF(AND(show_progress="Yes",item_in_complete),"⚑","◆"),IF(AND(display="Plan vs Base",item_in_base),"◆","")),"")</f>
        <v/>
      </c>
      <c r="AL45" s="41" t="str" cm="1">
        <f t="array" aca="1" ref="AL45" ca="1">IF(type="M",IF(item_in_plan,IF(AND(show_progress="Yes",item_in_complete),"⚑","◆"),IF(AND(display="Plan vs Base",item_in_base),"◆","")),"")</f>
        <v/>
      </c>
      <c r="AM45" s="41" t="str" cm="1">
        <f t="array" aca="1" ref="AM45" ca="1">IF(type="M",IF(item_in_plan,IF(AND(show_progress="Yes",item_in_complete),"⚑","◆"),IF(AND(display="Plan vs Base",item_in_base),"◆","")),"")</f>
        <v/>
      </c>
      <c r="AN45" s="41" t="str" cm="1">
        <f t="array" aca="1" ref="AN45" ca="1">IF(type="M",IF(item_in_plan,IF(AND(show_progress="Yes",item_in_complete),"⚑","◆"),IF(AND(display="Plan vs Base",item_in_base),"◆","")),"")</f>
        <v/>
      </c>
      <c r="AO45" s="41" t="str" cm="1">
        <f t="array" aca="1" ref="AO45" ca="1">IF(type="M",IF(item_in_plan,IF(AND(show_progress="Yes",item_in_complete),"⚑","◆"),IF(AND(display="Plan vs Base",item_in_base),"◆","")),"")</f>
        <v/>
      </c>
      <c r="AP45" s="41" t="str" cm="1">
        <f t="array" aca="1" ref="AP45" ca="1">IF(type="M",IF(item_in_plan,IF(AND(show_progress="Yes",item_in_complete),"⚑","◆"),IF(AND(display="Plan vs Base",item_in_base),"◆","")),"")</f>
        <v/>
      </c>
      <c r="AQ45" s="41" t="str" cm="1">
        <f t="array" aca="1" ref="AQ45" ca="1">IF(type="M",IF(item_in_plan,IF(AND(show_progress="Yes",item_in_complete),"⚑","◆"),IF(AND(display="Plan vs Base",item_in_base),"◆","")),"")</f>
        <v/>
      </c>
      <c r="AR45" s="41" t="str" cm="1">
        <f t="array" aca="1" ref="AR45" ca="1">IF(type="M",IF(item_in_plan,IF(AND(show_progress="Yes",item_in_complete),"⚑","◆"),IF(AND(display="Plan vs Base",item_in_base),"◆","")),"")</f>
        <v/>
      </c>
      <c r="AS45" s="41" t="str" cm="1">
        <f t="array" aca="1" ref="AS45" ca="1">IF(type="M",IF(item_in_plan,IF(AND(show_progress="Yes",item_in_complete),"⚑","◆"),IF(AND(display="Plan vs Base",item_in_base),"◆","")),"")</f>
        <v/>
      </c>
      <c r="AT45" s="41" t="str" cm="1">
        <f t="array" aca="1" ref="AT45" ca="1">IF(type="M",IF(item_in_plan,IF(AND(show_progress="Yes",item_in_complete),"⚑","◆"),IF(AND(display="Plan vs Base",item_in_base),"◆","")),"")</f>
        <v/>
      </c>
      <c r="AU45" s="41" t="str" cm="1">
        <f t="array" aca="1" ref="AU45" ca="1">IF(type="M",IF(item_in_plan,IF(AND(show_progress="Yes",item_in_complete),"⚑","◆"),IF(AND(display="Plan vs Base",item_in_base),"◆","")),"")</f>
        <v/>
      </c>
      <c r="AV45" s="41" t="str" cm="1">
        <f t="array" aca="1" ref="AV45" ca="1">IF(type="M",IF(item_in_plan,IF(AND(show_progress="Yes",item_in_complete),"⚑","◆"),IF(AND(display="Plan vs Base",item_in_base),"◆","")),"")</f>
        <v/>
      </c>
      <c r="AW45" s="41" t="str" cm="1">
        <f t="array" aca="1" ref="AW45" ca="1">IF(type="M",IF(item_in_plan,IF(AND(show_progress="Yes",item_in_complete),"⚑","◆"),IF(AND(display="Plan vs Base",item_in_base),"◆","")),"")</f>
        <v/>
      </c>
      <c r="AX45" s="41" t="str" cm="1">
        <f t="array" aca="1" ref="AX45" ca="1">IF(type="M",IF(item_in_plan,IF(AND(show_progress="Yes",item_in_complete),"⚑","◆"),IF(AND(display="Plan vs Base",item_in_base),"◆","")),"")</f>
        <v/>
      </c>
      <c r="AY45" s="41" t="str" cm="1">
        <f t="array" aca="1" ref="AY45" ca="1">IF(type="M",IF(item_in_plan,IF(AND(show_progress="Yes",item_in_complete),"⚑","◆"),IF(AND(display="Plan vs Base",item_in_base),"◆","")),"")</f>
        <v/>
      </c>
      <c r="AZ45" s="41" t="str" cm="1">
        <f t="array" aca="1" ref="AZ45" ca="1">IF(type="M",IF(item_in_plan,IF(AND(show_progress="Yes",item_in_complete),"⚑","◆"),IF(AND(display="Plan vs Base",item_in_base),"◆","")),"")</f>
        <v/>
      </c>
      <c r="BA45" s="41" t="str" cm="1">
        <f t="array" aca="1" ref="BA45" ca="1">IF(type="M",IF(item_in_plan,IF(AND(show_progress="Yes",item_in_complete),"⚑","◆"),IF(AND(display="Plan vs Base",item_in_base),"◆","")),"")</f>
        <v/>
      </c>
      <c r="BB45" s="41" t="str" cm="1">
        <f t="array" aca="1" ref="BB45" ca="1">IF(type="M",IF(item_in_plan,IF(AND(show_progress="Yes",item_in_complete),"⚑","◆"),IF(AND(display="Plan vs Base",item_in_base),"◆","")),"")</f>
        <v/>
      </c>
      <c r="BC45" s="41" t="str" cm="1">
        <f t="array" aca="1" ref="BC45" ca="1">IF(type="M",IF(item_in_plan,IF(AND(show_progress="Yes",item_in_complete),"⚑","◆"),IF(AND(display="Plan vs Base",item_in_base),"◆","")),"")</f>
        <v/>
      </c>
      <c r="BD45" s="41" t="str" cm="1">
        <f t="array" aca="1" ref="BD45" ca="1">IF(type="M",IF(item_in_plan,IF(AND(show_progress="Yes",item_in_complete),"⚑","◆"),IF(AND(display="Plan vs Base",item_in_base),"◆","")),"")</f>
        <v/>
      </c>
      <c r="BE45" s="41" t="str" cm="1">
        <f t="array" aca="1" ref="BE45" ca="1">IF(type="M",IF(item_in_plan,IF(AND(show_progress="Yes",item_in_complete),"⚑","◆"),IF(AND(display="Plan vs Base",item_in_base),"◆","")),"")</f>
        <v/>
      </c>
      <c r="BF45" s="41" t="str" cm="1">
        <f t="array" aca="1" ref="BF45" ca="1">IF(type="M",IF(item_in_plan,IF(AND(show_progress="Yes",item_in_complete),"⚑","◆"),IF(AND(display="Plan vs Base",item_in_base),"◆","")),"")</f>
        <v/>
      </c>
      <c r="BG45" s="41" t="str" cm="1">
        <f t="array" aca="1" ref="BG45" ca="1">IF(type="M",IF(item_in_plan,IF(AND(show_progress="Yes",item_in_complete),"⚑","◆"),IF(AND(display="Plan vs Base",item_in_base),"◆","")),"")</f>
        <v/>
      </c>
      <c r="BH45" s="41" t="str" cm="1">
        <f t="array" aca="1" ref="BH45" ca="1">IF(type="M",IF(item_in_plan,IF(AND(show_progress="Yes",item_in_complete),"⚑","◆"),IF(AND(display="Plan vs Base",item_in_base),"◆","")),"")</f>
        <v/>
      </c>
      <c r="BI45" s="41" t="str" cm="1">
        <f t="array" aca="1" ref="BI45" ca="1">IF(type="M",IF(item_in_plan,IF(AND(show_progress="Yes",item_in_complete),"⚑","◆"),IF(AND(display="Plan vs Base",item_in_base),"◆","")),"")</f>
        <v/>
      </c>
      <c r="BJ45" s="41" t="str" cm="1">
        <f t="array" aca="1" ref="BJ45" ca="1">IF(type="M",IF(item_in_plan,IF(AND(show_progress="Yes",item_in_complete),"⚑","◆"),IF(AND(display="Plan vs Base",item_in_base),"◆","")),"")</f>
        <v/>
      </c>
      <c r="BK45" s="41" t="str" cm="1">
        <f t="array" aca="1" ref="BK45" ca="1">IF(type="M",IF(item_in_plan,IF(AND(show_progress="Yes",item_in_complete),"⚑","◆"),IF(AND(display="Plan vs Base",item_in_base),"◆","")),"")</f>
        <v/>
      </c>
      <c r="BL45" s="41" t="str" cm="1">
        <f t="array" aca="1" ref="BL45" ca="1">IF(type="M",IF(item_in_plan,IF(AND(show_progress="Yes",item_in_complete),"⚑","◆"),IF(AND(display="Plan vs Base",item_in_base),"◆","")),"")</f>
        <v/>
      </c>
      <c r="BM45" s="41" t="str" cm="1">
        <f t="array" aca="1" ref="BM45" ca="1">IF(type="M",IF(item_in_plan,IF(AND(show_progress="Yes",item_in_complete),"⚑","◆"),IF(AND(display="Plan vs Base",item_in_base),"◆","")),"")</f>
        <v/>
      </c>
      <c r="BN45" s="41" t="str" cm="1">
        <f t="array" aca="1" ref="BN45" ca="1">IF(type="M",IF(item_in_plan,IF(AND(show_progress="Yes",item_in_complete),"⚑","◆"),IF(AND(display="Plan vs Base",item_in_base),"◆","")),"")</f>
        <v/>
      </c>
      <c r="BO45" s="41" t="str" cm="1">
        <f t="array" aca="1" ref="BO45" ca="1">IF(type="M",IF(item_in_plan,IF(AND(show_progress="Yes",item_in_complete),"⚑","◆"),IF(AND(display="Plan vs Base",item_in_base),"◆","")),"")</f>
        <v/>
      </c>
      <c r="BP45" s="41" t="str" cm="1">
        <f t="array" aca="1" ref="BP45" ca="1">IF(type="M",IF(item_in_plan,IF(AND(show_progress="Yes",item_in_complete),"⚑","◆"),IF(AND(display="Plan vs Base",item_in_base),"◆","")),"")</f>
        <v/>
      </c>
      <c r="BQ45" s="41" t="str" cm="1">
        <f t="array" aca="1" ref="BQ45" ca="1">IF(type="M",IF(item_in_plan,IF(AND(show_progress="Yes",item_in_complete),"⚑","◆"),IF(AND(display="Plan vs Base",item_in_base),"◆","")),"")</f>
        <v/>
      </c>
      <c r="BR45" s="41" t="str" cm="1">
        <f t="array" aca="1" ref="BR45" ca="1">IF(type="M",IF(item_in_plan,IF(AND(show_progress="Yes",item_in_complete),"⚑","◆"),IF(AND(display="Plan vs Base",item_in_base),"◆","")),"")</f>
        <v/>
      </c>
      <c r="BS45" s="41" t="str" cm="1">
        <f t="array" aca="1" ref="BS45" ca="1">IF(type="M",IF(item_in_plan,IF(AND(show_progress="Yes",item_in_complete),"⚑","◆"),IF(AND(display="Plan vs Base",item_in_base),"◆","")),"")</f>
        <v/>
      </c>
      <c r="BT45" s="41" t="str" cm="1">
        <f t="array" aca="1" ref="BT45" ca="1">IF(type="M",IF(item_in_plan,IF(AND(show_progress="Yes",item_in_complete),"⚑","◆"),IF(AND(display="Plan vs Base",item_in_base),"◆","")),"")</f>
        <v/>
      </c>
      <c r="BU45" s="41" t="str" cm="1">
        <f t="array" aca="1" ref="BU45" ca="1">IF(type="M",IF(item_in_plan,IF(AND(show_progress="Yes",item_in_complete),"⚑","◆"),IF(AND(display="Plan vs Base",item_in_base),"◆","")),"")</f>
        <v/>
      </c>
      <c r="BV45" s="41" t="str" cm="1">
        <f t="array" aca="1" ref="BV45" ca="1">IF(type="M",IF(item_in_plan,IF(AND(show_progress="Yes",item_in_complete),"⚑","◆"),IF(AND(display="Plan vs Base",item_in_base),"◆","")),"")</f>
        <v/>
      </c>
      <c r="BW45" s="41" t="str" cm="1">
        <f t="array" aca="1" ref="BW45" ca="1">IF(type="M",IF(item_in_plan,IF(AND(show_progress="Yes",item_in_complete),"⚑","◆"),IF(AND(display="Plan vs Base",item_in_base),"◆","")),"")</f>
        <v/>
      </c>
      <c r="BX45" s="41" t="str" cm="1">
        <f t="array" aca="1" ref="BX45" ca="1">IF(type="M",IF(item_in_plan,IF(AND(show_progress="Yes",item_in_complete),"⚑","◆"),IF(AND(display="Plan vs Base",item_in_base),"◆","")),"")</f>
        <v/>
      </c>
      <c r="BY45" s="41" t="str" cm="1">
        <f t="array" aca="1" ref="BY45" ca="1">IF(type="M",IF(item_in_plan,IF(AND(show_progress="Yes",item_in_complete),"⚑","◆"),IF(AND(display="Plan vs Base",item_in_base),"◆","")),"")</f>
        <v/>
      </c>
      <c r="BZ45" s="41" t="str" cm="1">
        <f t="array" aca="1" ref="BZ45" ca="1">IF(type="M",IF(item_in_plan,IF(AND(show_progress="Yes",item_in_complete),"⚑","◆"),IF(AND(display="Plan vs Base",item_in_base),"◆","")),"")</f>
        <v/>
      </c>
      <c r="CA45" s="41" t="str" cm="1">
        <f t="array" aca="1" ref="CA45" ca="1">IF(type="M",IF(item_in_plan,IF(AND(show_progress="Yes",item_in_complete),"⚑","◆"),IF(AND(display="Plan vs Base",item_in_base),"◆","")),"")</f>
        <v/>
      </c>
      <c r="CB45" s="41" t="str" cm="1">
        <f t="array" aca="1" ref="CB45" ca="1">IF(type="M",IF(item_in_plan,IF(AND(show_progress="Yes",item_in_complete),"⚑","◆"),IF(AND(display="Plan vs Base",item_in_base),"◆","")),"")</f>
        <v/>
      </c>
      <c r="CC45" s="41" t="str" cm="1">
        <f t="array" aca="1" ref="CC45" ca="1">IF(type="M",IF(item_in_plan,IF(AND(show_progress="Yes",item_in_complete),"⚑","◆"),IF(AND(display="Plan vs Base",item_in_base),"◆","")),"")</f>
        <v/>
      </c>
      <c r="CD45" s="41" t="str" cm="1">
        <f t="array" aca="1" ref="CD45" ca="1">IF(type="M",IF(item_in_plan,IF(AND(show_progress="Yes",item_in_complete),"⚑","◆"),IF(AND(display="Plan vs Base",item_in_base),"◆","")),"")</f>
        <v/>
      </c>
      <c r="CE45" s="41" t="str" cm="1">
        <f t="array" aca="1" ref="CE45" ca="1">IF(type="M",IF(item_in_plan,IF(AND(show_progress="Yes",item_in_complete),"⚑","◆"),IF(AND(display="Plan vs Base",item_in_base),"◆","")),"")</f>
        <v/>
      </c>
      <c r="CF45" s="41" t="str" cm="1">
        <f t="array" aca="1" ref="CF45" ca="1">IF(type="M",IF(item_in_plan,IF(AND(show_progress="Yes",item_in_complete),"⚑","◆"),IF(AND(display="Plan vs Base",item_in_base),"◆","")),"")</f>
        <v/>
      </c>
      <c r="CG45" s="41" t="str" cm="1">
        <f t="array" aca="1" ref="CG45" ca="1">IF(type="M",IF(item_in_plan,IF(AND(show_progress="Yes",item_in_complete),"⚑","◆"),IF(AND(display="Plan vs Base",item_in_base),"◆","")),"")</f>
        <v/>
      </c>
      <c r="CH45" s="41" t="str" cm="1">
        <f t="array" aca="1" ref="CH45" ca="1">IF(type="M",IF(item_in_plan,IF(AND(show_progress="Yes",item_in_complete),"⚑","◆"),IF(AND(display="Plan vs Base",item_in_base),"◆","")),"")</f>
        <v/>
      </c>
      <c r="CI45" s="41" t="str" cm="1">
        <f t="array" aca="1" ref="CI45" ca="1">IF(type="M",IF(item_in_plan,IF(AND(show_progress="Yes",item_in_complete),"⚑","◆"),IF(AND(display="Plan vs Base",item_in_base),"◆","")),"")</f>
        <v/>
      </c>
      <c r="CJ45" s="41" t="str" cm="1">
        <f t="array" aca="1" ref="CJ45" ca="1">IF(type="M",IF(item_in_plan,IF(AND(show_progress="Yes",item_in_complete),"⚑","◆"),IF(AND(display="Plan vs Base",item_in_base),"◆","")),"")</f>
        <v/>
      </c>
      <c r="CK45" s="41" t="str" cm="1">
        <f t="array" aca="1" ref="CK45" ca="1">IF(type="M",IF(item_in_plan,IF(AND(show_progress="Yes",item_in_complete),"⚑","◆"),IF(AND(display="Plan vs Base",item_in_base),"◆","")),"")</f>
        <v/>
      </c>
      <c r="CL45" s="41" t="str" cm="1">
        <f t="array" aca="1" ref="CL45" ca="1">IF(type="M",IF(item_in_plan,IF(AND(show_progress="Yes",item_in_complete),"⚑","◆"),IF(AND(display="Plan vs Base",item_in_base),"◆","")),"")</f>
        <v/>
      </c>
      <c r="CM45" s="41" t="str" cm="1">
        <f t="array" aca="1" ref="CM45" ca="1">IF(type="M",IF(item_in_plan,IF(AND(show_progress="Yes",item_in_complete),"⚑","◆"),IF(AND(display="Plan vs Base",item_in_base),"◆","")),"")</f>
        <v/>
      </c>
      <c r="CN45" s="41" t="str" cm="1">
        <f t="array" aca="1" ref="CN45" ca="1">IF(type="M",IF(item_in_plan,IF(AND(show_progress="Yes",item_in_complete),"⚑","◆"),IF(AND(display="Plan vs Base",item_in_base),"◆","")),"")</f>
        <v/>
      </c>
      <c r="CO45" s="41" t="str" cm="1">
        <f t="array" aca="1" ref="CO45" ca="1">IF(type="M",IF(item_in_plan,IF(AND(show_progress="Yes",item_in_complete),"⚑","◆"),IF(AND(display="Plan vs Base",item_in_base),"◆","")),"")</f>
        <v/>
      </c>
      <c r="CP45" s="41" t="str" cm="1">
        <f t="array" aca="1" ref="CP45" ca="1">IF(type="M",IF(item_in_plan,IF(AND(show_progress="Yes",item_in_complete),"⚑","◆"),IF(AND(display="Plan vs Base",item_in_base),"◆","")),"")</f>
        <v/>
      </c>
      <c r="CQ45" s="41" t="str" cm="1">
        <f t="array" aca="1" ref="CQ45" ca="1">IF(type="M",IF(item_in_plan,IF(AND(show_progress="Yes",item_in_complete),"⚑","◆"),IF(AND(display="Plan vs Base",item_in_base),"◆","")),"")</f>
        <v/>
      </c>
      <c r="CR45" s="41" t="str" cm="1">
        <f t="array" aca="1" ref="CR45" ca="1">IF(type="M",IF(item_in_plan,IF(AND(show_progress="Yes",item_in_complete),"⚑","◆"),IF(AND(display="Plan vs Base",item_in_base),"◆","")),"")</f>
        <v/>
      </c>
      <c r="CS45" s="41" t="str" cm="1">
        <f t="array" aca="1" ref="CS45" ca="1">IF(type="M",IF(item_in_plan,IF(AND(show_progress="Yes",item_in_complete),"⚑","◆"),IF(AND(display="Plan vs Base",item_in_base),"◆","")),"")</f>
        <v/>
      </c>
      <c r="CT45" s="41" t="str" cm="1">
        <f t="array" aca="1" ref="CT45" ca="1">IF(type="M",IF(item_in_plan,IF(AND(show_progress="Yes",item_in_complete),"⚑","◆"),IF(AND(display="Plan vs Base",item_in_base),"◆","")),"")</f>
        <v/>
      </c>
      <c r="CU45" s="41" t="str" cm="1">
        <f t="array" aca="1" ref="CU45" ca="1">IF(type="M",IF(item_in_plan,IF(AND(show_progress="Yes",item_in_complete),"⚑","◆"),IF(AND(display="Plan vs Base",item_in_base),"◆","")),"")</f>
        <v/>
      </c>
      <c r="CV45" s="41" t="str" cm="1">
        <f t="array" aca="1" ref="CV45" ca="1">IF(type="M",IF(item_in_plan,IF(AND(show_progress="Yes",item_in_complete),"⚑","◆"),IF(AND(display="Plan vs Base",item_in_base),"◆","")),"")</f>
        <v/>
      </c>
      <c r="CW45" s="41" t="str" cm="1">
        <f t="array" aca="1" ref="CW45" ca="1">IF(type="M",IF(item_in_plan,IF(AND(show_progress="Yes",item_in_complete),"⚑","◆"),IF(AND(display="Plan vs Base",item_in_base),"◆","")),"")</f>
        <v/>
      </c>
      <c r="CX45" s="41" t="str" cm="1">
        <f t="array" aca="1" ref="CX45" ca="1">IF(type="M",IF(item_in_plan,IF(AND(show_progress="Yes",item_in_complete),"⚑","◆"),IF(AND(display="Plan vs Base",item_in_base),"◆","")),"")</f>
        <v/>
      </c>
      <c r="CY45" s="41" t="str" cm="1">
        <f t="array" aca="1" ref="CY45" ca="1">IF(type="M",IF(item_in_plan,IF(AND(show_progress="Yes",item_in_complete),"⚑","◆"),IF(AND(display="Plan vs Base",item_in_base),"◆","")),"")</f>
        <v/>
      </c>
      <c r="CZ45" s="41" t="str" cm="1">
        <f t="array" aca="1" ref="CZ45" ca="1">IF(type="M",IF(item_in_plan,IF(AND(show_progress="Yes",item_in_complete),"⚑","◆"),IF(AND(display="Plan vs Base",item_in_base),"◆","")),"")</f>
        <v/>
      </c>
      <c r="DA45" s="41" t="str" cm="1">
        <f t="array" aca="1" ref="DA45" ca="1">IF(type="M",IF(item_in_plan,IF(AND(show_progress="Yes",item_in_complete),"⚑","◆"),IF(AND(display="Plan vs Base",item_in_base),"◆","")),"")</f>
        <v/>
      </c>
      <c r="DB45" s="41" t="str" cm="1">
        <f t="array" aca="1" ref="DB45" ca="1">IF(type="M",IF(item_in_plan,IF(AND(show_progress="Yes",item_in_complete),"⚑","◆"),IF(AND(display="Plan vs Base",item_in_base),"◆","")),"")</f>
        <v/>
      </c>
      <c r="DC45" s="41" t="str" cm="1">
        <f t="array" aca="1" ref="DC45" ca="1">IF(type="M",IF(item_in_plan,IF(AND(show_progress="Yes",item_in_complete),"⚑","◆"),IF(AND(display="Plan vs Base",item_in_base),"◆","")),"")</f>
        <v/>
      </c>
      <c r="DD45" s="41" t="str" cm="1">
        <f t="array" aca="1" ref="DD45" ca="1">IF(type="M",IF(item_in_plan,IF(AND(show_progress="Yes",item_in_complete),"⚑","◆"),IF(AND(display="Plan vs Base",item_in_base),"◆","")),"")</f>
        <v/>
      </c>
      <c r="DE45" s="41" t="str" cm="1">
        <f t="array" aca="1" ref="DE45" ca="1">IF(type="M",IF(item_in_plan,IF(AND(show_progress="Yes",item_in_complete),"⚑","◆"),IF(AND(display="Plan vs Base",item_in_base),"◆","")),"")</f>
        <v/>
      </c>
      <c r="DF45" s="41" t="str" cm="1">
        <f t="array" aca="1" ref="DF45" ca="1">IF(type="M",IF(item_in_plan,IF(AND(show_progress="Yes",item_in_complete),"⚑","◆"),IF(AND(display="Plan vs Base",item_in_base),"◆","")),"")</f>
        <v/>
      </c>
      <c r="DG45" s="41" t="str" cm="1">
        <f t="array" aca="1" ref="DG45" ca="1">IF(type="M",IF(item_in_plan,IF(AND(show_progress="Yes",item_in_complete),"⚑","◆"),IF(AND(display="Plan vs Base",item_in_base),"◆","")),"")</f>
        <v/>
      </c>
      <c r="DH45" s="41" t="str" cm="1">
        <f t="array" aca="1" ref="DH45" ca="1">IF(type="M",IF(item_in_plan,IF(AND(show_progress="Yes",item_in_complete),"⚑","◆"),IF(AND(display="Plan vs Base",item_in_base),"◆","")),"")</f>
        <v/>
      </c>
      <c r="DI45" s="41" t="str" cm="1">
        <f t="array" aca="1" ref="DI45" ca="1">IF(type="M",IF(item_in_plan,IF(AND(show_progress="Yes",item_in_complete),"⚑","◆"),IF(AND(display="Plan vs Base",item_in_base),"◆","")),"")</f>
        <v/>
      </c>
      <c r="DJ45" s="41" t="str" cm="1">
        <f t="array" aca="1" ref="DJ45" ca="1">IF(type="M",IF(item_in_plan,IF(AND(show_progress="Yes",item_in_complete),"⚑","◆"),IF(AND(display="Plan vs Base",item_in_base),"◆","")),"")</f>
        <v/>
      </c>
      <c r="DK45" s="41" t="str" cm="1">
        <f t="array" aca="1" ref="DK45" ca="1">IF(type="M",IF(item_in_plan,IF(AND(show_progress="Yes",item_in_complete),"⚑","◆"),IF(AND(display="Plan vs Base",item_in_base),"◆","")),"")</f>
        <v/>
      </c>
      <c r="DL45" s="41" t="str" cm="1">
        <f t="array" aca="1" ref="DL45" ca="1">IF(type="M",IF(item_in_plan,IF(AND(show_progress="Yes",item_in_complete),"⚑","◆"),IF(AND(display="Plan vs Base",item_in_base),"◆","")),"")</f>
        <v/>
      </c>
      <c r="DM45" s="41" t="str" cm="1">
        <f t="array" aca="1" ref="DM45" ca="1">IF(type="M",IF(item_in_plan,IF(AND(show_progress="Yes",item_in_complete),"⚑","◆"),IF(AND(display="Plan vs Base",item_in_base),"◆","")),"")</f>
        <v/>
      </c>
      <c r="DN45" s="41" t="str" cm="1">
        <f t="array" aca="1" ref="DN45" ca="1">IF(type="M",IF(item_in_plan,IF(AND(show_progress="Yes",item_in_complete),"⚑","◆"),IF(AND(display="Plan vs Base",item_in_base),"◆","")),"")</f>
        <v/>
      </c>
      <c r="DO45" s="41" t="str" cm="1">
        <f t="array" aca="1" ref="DO45" ca="1">IF(type="M",IF(item_in_plan,IF(AND(show_progress="Yes",item_in_complete),"⚑","◆"),IF(AND(display="Plan vs Base",item_in_base),"◆","")),"")</f>
        <v/>
      </c>
      <c r="DP45" s="41" t="str" cm="1">
        <f t="array" aca="1" ref="DP45" ca="1">IF(type="M",IF(item_in_plan,IF(AND(show_progress="Yes",item_in_complete),"⚑","◆"),IF(AND(display="Plan vs Base",item_in_base),"◆","")),"")</f>
        <v/>
      </c>
      <c r="DQ45" s="41" t="str" cm="1">
        <f t="array" aca="1" ref="DQ45" ca="1">IF(type="M",IF(item_in_plan,IF(AND(show_progress="Yes",item_in_complete),"⚑","◆"),IF(AND(display="Plan vs Base",item_in_base),"◆","")),"")</f>
        <v/>
      </c>
      <c r="DR45" s="41" t="str" cm="1">
        <f t="array" aca="1" ref="DR45" ca="1">IF(type="M",IF(item_in_plan,IF(AND(show_progress="Yes",item_in_complete),"⚑","◆"),IF(AND(display="Plan vs Base",item_in_base),"◆","")),"")</f>
        <v/>
      </c>
      <c r="DS45" s="41" t="str" cm="1">
        <f t="array" aca="1" ref="DS45" ca="1">IF(type="M",IF(item_in_plan,IF(AND(show_progress="Yes",item_in_complete),"⚑","◆"),IF(AND(display="Plan vs Base",item_in_base),"◆","")),"")</f>
        <v/>
      </c>
      <c r="DT45" s="41" t="str" cm="1">
        <f t="array" aca="1" ref="DT45" ca="1">IF(type="M",IF(item_in_plan,IF(AND(show_progress="Yes",item_in_complete),"⚑","◆"),IF(AND(display="Plan vs Base",item_in_base),"◆","")),"")</f>
        <v/>
      </c>
      <c r="DU45" s="41" t="str" cm="1">
        <f t="array" aca="1" ref="DU45" ca="1">IF(type="M",IF(item_in_plan,IF(AND(show_progress="Yes",item_in_complete),"⚑","◆"),IF(AND(display="Plan vs Base",item_in_base),"◆","")),"")</f>
        <v/>
      </c>
      <c r="DV45" s="41" t="str" cm="1">
        <f t="array" aca="1" ref="DV45" ca="1">IF(type="M",IF(item_in_plan,IF(AND(show_progress="Yes",item_in_complete),"⚑","◆"),IF(AND(display="Plan vs Base",item_in_base),"◆","")),"")</f>
        <v/>
      </c>
      <c r="DW45" s="41" t="str" cm="1">
        <f t="array" aca="1" ref="DW45" ca="1">IF(type="M",IF(item_in_plan,IF(AND(show_progress="Yes",item_in_complete),"⚑","◆"),IF(AND(display="Plan vs Base",item_in_base),"◆","")),"")</f>
        <v/>
      </c>
      <c r="DX45" s="41" t="str" cm="1">
        <f t="array" aca="1" ref="DX45" ca="1">IF(type="M",IF(item_in_plan,IF(AND(show_progress="Yes",item_in_complete),"⚑","◆"),IF(AND(display="Plan vs Base",item_in_base),"◆","")),"")</f>
        <v/>
      </c>
      <c r="DY45" s="41" t="str" cm="1">
        <f t="array" aca="1" ref="DY45" ca="1">IF(type="M",IF(item_in_plan,IF(AND(show_progress="Yes",item_in_complete),"⚑","◆"),IF(AND(display="Plan vs Base",item_in_base),"◆","")),"")</f>
        <v/>
      </c>
      <c r="DZ45" s="41" t="str" cm="1">
        <f t="array" aca="1" ref="DZ45" ca="1">IF(type="M",IF(item_in_plan,IF(AND(show_progress="Yes",item_in_complete),"⚑","◆"),IF(AND(display="Plan vs Base",item_in_base),"◆","")),"")</f>
        <v/>
      </c>
      <c r="EA45" s="41" t="str" cm="1">
        <f t="array" aca="1" ref="EA45" ca="1">IF(type="M",IF(item_in_plan,IF(AND(show_progress="Yes",item_in_complete),"⚑","◆"),IF(AND(display="Plan vs Base",item_in_base),"◆","")),"")</f>
        <v/>
      </c>
      <c r="EB45" s="41" t="str" cm="1">
        <f t="array" aca="1" ref="EB45" ca="1">IF(type="M",IF(item_in_plan,IF(AND(show_progress="Yes",item_in_complete),"⚑","◆"),IF(AND(display="Plan vs Base",item_in_base),"◆","")),"")</f>
        <v/>
      </c>
      <c r="EC45" s="41" t="str" cm="1">
        <f t="array" aca="1" ref="EC45" ca="1">IF(type="M",IF(item_in_plan,IF(AND(show_progress="Yes",item_in_complete),"⚑","◆"),IF(AND(display="Plan vs Base",item_in_base),"◆","")),"")</f>
        <v/>
      </c>
      <c r="ED45" s="41" t="str" cm="1">
        <f t="array" aca="1" ref="ED45" ca="1">IF(type="M",IF(item_in_plan,IF(AND(show_progress="Yes",item_in_complete),"⚑","◆"),IF(AND(display="Plan vs Base",item_in_base),"◆","")),"")</f>
        <v/>
      </c>
      <c r="EE45" s="41" t="str" cm="1">
        <f t="array" aca="1" ref="EE45" ca="1">IF(type="M",IF(item_in_plan,IF(AND(show_progress="Yes",item_in_complete),"⚑","◆"),IF(AND(display="Plan vs Base",item_in_base),"◆","")),"")</f>
        <v/>
      </c>
      <c r="EF45" s="41" t="str" cm="1">
        <f t="array" aca="1" ref="EF45" ca="1">IF(type="M",IF(item_in_plan,IF(AND(show_progress="Yes",item_in_complete),"⚑","◆"),IF(AND(display="Plan vs Base",item_in_base),"◆","")),"")</f>
        <v/>
      </c>
      <c r="EG45" s="41" t="str" cm="1">
        <f t="array" aca="1" ref="EG45" ca="1">IF(type="M",IF(item_in_plan,IF(AND(show_progress="Yes",item_in_complete),"⚑","◆"),IF(AND(display="Plan vs Base",item_in_base),"◆","")),"")</f>
        <v/>
      </c>
      <c r="EH45" s="41" t="str" cm="1">
        <f t="array" aca="1" ref="EH45" ca="1">IF(type="M",IF(item_in_plan,IF(AND(show_progress="Yes",item_in_complete),"⚑","◆"),IF(AND(display="Plan vs Base",item_in_base),"◆","")),"")</f>
        <v/>
      </c>
      <c r="EI45" s="41" t="str" cm="1">
        <f t="array" aca="1" ref="EI45" ca="1">IF(type="M",IF(item_in_plan,IF(AND(show_progress="Yes",item_in_complete),"⚑","◆"),IF(AND(display="Plan vs Base",item_in_base),"◆","")),"")</f>
        <v/>
      </c>
      <c r="EJ45" s="41" t="str" cm="1">
        <f t="array" aca="1" ref="EJ45" ca="1">IF(type="M",IF(item_in_plan,IF(AND(show_progress="Yes",item_in_complete),"⚑","◆"),IF(AND(display="Plan vs Base",item_in_base),"◆","")),"")</f>
        <v/>
      </c>
      <c r="EK45" s="41" t="str" cm="1">
        <f t="array" aca="1" ref="EK45" ca="1">IF(type="M",IF(item_in_plan,IF(AND(show_progress="Yes",item_in_complete),"⚑","◆"),IF(AND(display="Plan vs Base",item_in_base),"◆","")),"")</f>
        <v/>
      </c>
      <c r="EL45" s="41" t="str" cm="1">
        <f t="array" aca="1" ref="EL45" ca="1">IF(type="M",IF(item_in_plan,IF(AND(show_progress="Yes",item_in_complete),"⚑","◆"),IF(AND(display="Plan vs Base",item_in_base),"◆","")),"")</f>
        <v/>
      </c>
      <c r="EM45" s="41" t="str" cm="1">
        <f t="array" aca="1" ref="EM45" ca="1">IF(type="M",IF(item_in_plan,IF(AND(show_progress="Yes",item_in_complete),"⚑","◆"),IF(AND(display="Plan vs Base",item_in_base),"◆","")),"")</f>
        <v/>
      </c>
      <c r="EN45" s="41" t="str" cm="1">
        <f t="array" aca="1" ref="EN45" ca="1">IF(type="M",IF(item_in_plan,IF(AND(show_progress="Yes",item_in_complete),"⚑","◆"),IF(AND(display="Plan vs Base",item_in_base),"◆","")),"")</f>
        <v/>
      </c>
      <c r="EO45" s="41" t="str" cm="1">
        <f t="array" aca="1" ref="EO45" ca="1">IF(type="M",IF(item_in_plan,IF(AND(show_progress="Yes",item_in_complete),"⚑","◆"),IF(AND(display="Plan vs Base",item_in_base),"◆","")),"")</f>
        <v/>
      </c>
      <c r="EP45" s="41" t="str" cm="1">
        <f t="array" aca="1" ref="EP45" ca="1">IF(type="M",IF(item_in_plan,IF(AND(show_progress="Yes",item_in_complete),"⚑","◆"),IF(AND(display="Plan vs Base",item_in_base),"◆","")),"")</f>
        <v/>
      </c>
      <c r="EQ45" s="41" t="str" cm="1">
        <f t="array" aca="1" ref="EQ45" ca="1">IF(type="M",IF(item_in_plan,IF(AND(show_progress="Yes",item_in_complete),"⚑","◆"),IF(AND(display="Plan vs Base",item_in_base),"◆","")),"")</f>
        <v/>
      </c>
      <c r="ER45" s="41" t="str" cm="1">
        <f t="array" aca="1" ref="ER45" ca="1">IF(type="M",IF(item_in_plan,IF(AND(show_progress="Yes",item_in_complete),"⚑","◆"),IF(AND(display="Plan vs Base",item_in_base),"◆","")),"")</f>
        <v/>
      </c>
      <c r="ES45" s="41" t="str" cm="1">
        <f t="array" aca="1" ref="ES45" ca="1">IF(type="M",IF(item_in_plan,IF(AND(show_progress="Yes",item_in_complete),"⚑","◆"),IF(AND(display="Plan vs Base",item_in_base),"◆","")),"")</f>
        <v/>
      </c>
      <c r="ET45" s="41" t="str" cm="1">
        <f t="array" aca="1" ref="ET45" ca="1">IF(type="M",IF(item_in_plan,IF(AND(show_progress="Yes",item_in_complete),"⚑","◆"),IF(AND(display="Plan vs Base",item_in_base),"◆","")),"")</f>
        <v/>
      </c>
      <c r="EU45" s="41" t="str" cm="1">
        <f t="array" aca="1" ref="EU45" ca="1">IF(type="M",IF(item_in_plan,IF(AND(show_progress="Yes",item_in_complete),"⚑","◆"),IF(AND(display="Plan vs Base",item_in_base),"◆","")),"")</f>
        <v/>
      </c>
      <c r="EV45" s="41" t="str" cm="1">
        <f t="array" aca="1" ref="EV45" ca="1">IF(type="M",IF(item_in_plan,IF(AND(show_progress="Yes",item_in_complete),"⚑","◆"),IF(AND(display="Plan vs Base",item_in_base),"◆","")),"")</f>
        <v/>
      </c>
      <c r="EW45" s="41" t="str" cm="1">
        <f t="array" aca="1" ref="EW45" ca="1">IF(type="M",IF(item_in_plan,IF(AND(show_progress="Yes",item_in_complete),"⚑","◆"),IF(AND(display="Plan vs Base",item_in_base),"◆","")),"")</f>
        <v/>
      </c>
      <c r="EX45" s="41" t="str" cm="1">
        <f t="array" aca="1" ref="EX45" ca="1">IF(type="M",IF(item_in_plan,IF(AND(show_progress="Yes",item_in_complete),"⚑","◆"),IF(AND(display="Plan vs Base",item_in_base),"◆","")),"")</f>
        <v/>
      </c>
      <c r="EY45" s="41" t="str" cm="1">
        <f t="array" aca="1" ref="EY45" ca="1">IF(type="M",IF(item_in_plan,IF(AND(show_progress="Yes",item_in_complete),"⚑","◆"),IF(AND(display="Plan vs Base",item_in_base),"◆","")),"")</f>
        <v/>
      </c>
      <c r="EZ45" s="41" t="str" cm="1">
        <f t="array" aca="1" ref="EZ45" ca="1">IF(type="M",IF(item_in_plan,IF(AND(show_progress="Yes",item_in_complete),"⚑","◆"),IF(AND(display="Plan vs Base",item_in_base),"◆","")),"")</f>
        <v/>
      </c>
      <c r="FA45" s="41" t="str" cm="1">
        <f t="array" aca="1" ref="FA45" ca="1">IF(type="M",IF(item_in_plan,IF(AND(show_progress="Yes",item_in_complete),"⚑","◆"),IF(AND(display="Plan vs Base",item_in_base),"◆","")),"")</f>
        <v/>
      </c>
      <c r="FB45" s="41" t="str" cm="1">
        <f t="array" aca="1" ref="FB45" ca="1">IF(type="M",IF(item_in_plan,IF(AND(show_progress="Yes",item_in_complete),"⚑","◆"),IF(AND(display="Plan vs Base",item_in_base),"◆","")),"")</f>
        <v/>
      </c>
      <c r="FC45" s="41" t="str" cm="1">
        <f t="array" aca="1" ref="FC45" ca="1">IF(type="M",IF(item_in_plan,IF(AND(show_progress="Yes",item_in_complete),"⚑","◆"),IF(AND(display="Plan vs Base",item_in_base),"◆","")),"")</f>
        <v/>
      </c>
      <c r="FD45" s="41" t="str" cm="1">
        <f t="array" aca="1" ref="FD45" ca="1">IF(type="M",IF(item_in_plan,IF(AND(show_progress="Yes",item_in_complete),"⚑","◆"),IF(AND(display="Plan vs Base",item_in_base),"◆","")),"")</f>
        <v/>
      </c>
      <c r="FE45" s="41" t="str" cm="1">
        <f t="array" aca="1" ref="FE45" ca="1">IF(type="M",IF(item_in_plan,IF(AND(show_progress="Yes",item_in_complete),"⚑","◆"),IF(AND(display="Plan vs Base",item_in_base),"◆","")),"")</f>
        <v/>
      </c>
      <c r="FF45" s="41" t="str" cm="1">
        <f t="array" aca="1" ref="FF45" ca="1">IF(type="M",IF(item_in_plan,IF(AND(show_progress="Yes",item_in_complete),"⚑","◆"),IF(AND(display="Plan vs Base",item_in_base),"◆","")),"")</f>
        <v/>
      </c>
      <c r="FG45" s="41" t="str" cm="1">
        <f t="array" aca="1" ref="FG45" ca="1">IF(type="M",IF(item_in_plan,IF(AND(show_progress="Yes",item_in_complete),"⚑","◆"),IF(AND(display="Plan vs Base",item_in_base),"◆","")),"")</f>
        <v/>
      </c>
      <c r="FH45" s="41" t="str" cm="1">
        <f t="array" aca="1" ref="FH45" ca="1">IF(type="M",IF(item_in_plan,IF(AND(show_progress="Yes",item_in_complete),"⚑","◆"),IF(AND(display="Plan vs Base",item_in_base),"◆","")),"")</f>
        <v/>
      </c>
      <c r="FI45" s="41" t="str" cm="1">
        <f t="array" aca="1" ref="FI45" ca="1">IF(type="M",IF(item_in_plan,IF(AND(show_progress="Yes",item_in_complete),"⚑","◆"),IF(AND(display="Plan vs Base",item_in_base),"◆","")),"")</f>
        <v/>
      </c>
      <c r="FJ45" s="41" t="str" cm="1">
        <f t="array" aca="1" ref="FJ45" ca="1">IF(type="M",IF(item_in_plan,IF(AND(show_progress="Yes",item_in_complete),"⚑","◆"),IF(AND(display="Plan vs Base",item_in_base),"◆","")),"")</f>
        <v/>
      </c>
      <c r="FK45" s="41" t="str" cm="1">
        <f t="array" aca="1" ref="FK45" ca="1">IF(type="M",IF(item_in_plan,IF(AND(show_progress="Yes",item_in_complete),"⚑","◆"),IF(AND(display="Plan vs Base",item_in_base),"◆","")),"")</f>
        <v/>
      </c>
      <c r="FL45" s="41" t="str" cm="1">
        <f t="array" aca="1" ref="FL45" ca="1">IF(type="M",IF(item_in_plan,IF(AND(show_progress="Yes",item_in_complete),"⚑","◆"),IF(AND(display="Plan vs Base",item_in_base),"◆","")),"")</f>
        <v/>
      </c>
      <c r="FM45" s="41" t="str" cm="1">
        <f t="array" aca="1" ref="FM45" ca="1">IF(type="M",IF(item_in_plan,IF(AND(show_progress="Yes",item_in_complete),"⚑","◆"),IF(AND(display="Plan vs Base",item_in_base),"◆","")),"")</f>
        <v/>
      </c>
      <c r="FN45" s="41" t="str" cm="1">
        <f t="array" aca="1" ref="FN45" ca="1">IF(type="M",IF(item_in_plan,IF(AND(show_progress="Yes",item_in_complete),"⚑","◆"),IF(AND(display="Plan vs Base",item_in_base),"◆","")),"")</f>
        <v/>
      </c>
      <c r="FO45" s="41" t="str" cm="1">
        <f t="array" aca="1" ref="FO45" ca="1">IF(type="M",IF(item_in_plan,IF(AND(show_progress="Yes",item_in_complete),"⚑","◆"),IF(AND(display="Plan vs Base",item_in_base),"◆","")),"")</f>
        <v/>
      </c>
      <c r="FP45" s="41" t="str" cm="1">
        <f t="array" aca="1" ref="FP45" ca="1">IF(type="M",IF(item_in_plan,IF(AND(show_progress="Yes",item_in_complete),"⚑","◆"),IF(AND(display="Plan vs Base",item_in_base),"◆","")),"")</f>
        <v/>
      </c>
      <c r="FQ45" s="41" t="str" cm="1">
        <f t="array" aca="1" ref="FQ45" ca="1">IF(type="M",IF(item_in_plan,IF(AND(show_progress="Yes",item_in_complete),"⚑","◆"),IF(AND(display="Plan vs Base",item_in_base),"◆","")),"")</f>
        <v/>
      </c>
      <c r="FR45" s="41" t="str" cm="1">
        <f t="array" aca="1" ref="FR45" ca="1">IF(type="M",IF(item_in_plan,IF(AND(show_progress="Yes",item_in_complete),"⚑","◆"),IF(AND(display="Plan vs Base",item_in_base),"◆","")),"")</f>
        <v/>
      </c>
      <c r="FS45" s="41" t="str" cm="1">
        <f t="array" aca="1" ref="FS45" ca="1">IF(type="M",IF(item_in_plan,IF(AND(show_progress="Yes",item_in_complete),"⚑","◆"),IF(AND(display="Plan vs Base",item_in_base),"◆","")),"")</f>
        <v/>
      </c>
      <c r="FT45" s="41" t="str" cm="1">
        <f t="array" aca="1" ref="FT45" ca="1">IF(type="M",IF(item_in_plan,IF(AND(show_progress="Yes",item_in_complete),"⚑","◆"),IF(AND(display="Plan vs Base",item_in_base),"◆","")),"")</f>
        <v/>
      </c>
      <c r="FU45" s="41" t="str" cm="1">
        <f t="array" aca="1" ref="FU45" ca="1">IF(type="M",IF(item_in_plan,IF(AND(show_progress="Yes",item_in_complete),"⚑","◆"),IF(AND(display="Plan vs Base",item_in_base),"◆","")),"")</f>
        <v/>
      </c>
      <c r="FV45" s="41" t="str" cm="1">
        <f t="array" aca="1" ref="FV45" ca="1">IF(type="M",IF(item_in_plan,IF(AND(show_progress="Yes",item_in_complete),"⚑","◆"),IF(AND(display="Plan vs Base",item_in_base),"◆","")),"")</f>
        <v/>
      </c>
      <c r="FW45" s="41" t="str" cm="1">
        <f t="array" aca="1" ref="FW45" ca="1">IF(type="M",IF(item_in_plan,IF(AND(show_progress="Yes",item_in_complete),"⚑","◆"),IF(AND(display="Plan vs Base",item_in_base),"◆","")),"")</f>
        <v/>
      </c>
      <c r="FX45" s="41" t="str" cm="1">
        <f t="array" aca="1" ref="FX45" ca="1">IF(type="M",IF(item_in_plan,IF(AND(show_progress="Yes",item_in_complete),"⚑","◆"),IF(AND(display="Plan vs Base",item_in_base),"◆","")),"")</f>
        <v/>
      </c>
      <c r="FY45" s="41" t="str" cm="1">
        <f t="array" aca="1" ref="FY45" ca="1">IF(type="M",IF(item_in_plan,IF(AND(show_progress="Yes",item_in_complete),"⚑","◆"),IF(AND(display="Plan vs Base",item_in_base),"◆","")),"")</f>
        <v/>
      </c>
      <c r="FZ45" s="41" t="str" cm="1">
        <f t="array" aca="1" ref="FZ45" ca="1">IF(type="M",IF(item_in_plan,IF(AND(show_progress="Yes",item_in_complete),"⚑","◆"),IF(AND(display="Plan vs Base",item_in_base),"◆","")),"")</f>
        <v/>
      </c>
      <c r="GA45" s="41" t="str" cm="1">
        <f t="array" aca="1" ref="GA45" ca="1">IF(type="M",IF(item_in_plan,IF(AND(show_progress="Yes",item_in_complete),"⚑","◆"),IF(AND(display="Plan vs Base",item_in_base),"◆","")),"")</f>
        <v/>
      </c>
      <c r="GB45" s="41" t="str" cm="1">
        <f t="array" aca="1" ref="GB45" ca="1">IF(type="M",IF(item_in_plan,IF(AND(show_progress="Yes",item_in_complete),"⚑","◆"),IF(AND(display="Plan vs Base",item_in_base),"◆","")),"")</f>
        <v/>
      </c>
      <c r="GC45" s="41" t="str" cm="1">
        <f t="array" aca="1" ref="GC45" ca="1">IF(type="M",IF(item_in_plan,IF(AND(show_progress="Yes",item_in_complete),"⚑","◆"),IF(AND(display="Plan vs Base",item_in_base),"◆","")),"")</f>
        <v/>
      </c>
      <c r="GD45" s="41" t="str" cm="1">
        <f t="array" aca="1" ref="GD45" ca="1">IF(type="M",IF(item_in_plan,IF(AND(show_progress="Yes",item_in_complete),"⚑","◆"),IF(AND(display="Plan vs Base",item_in_base),"◆","")),"")</f>
        <v/>
      </c>
      <c r="GE45" s="41" t="str" cm="1">
        <f t="array" aca="1" ref="GE45" ca="1">IF(type="M",IF(item_in_plan,IF(AND(show_progress="Yes",item_in_complete),"⚑","◆"),IF(AND(display="Plan vs Base",item_in_base),"◆","")),"")</f>
        <v/>
      </c>
      <c r="GF45" s="41" t="str" cm="1">
        <f t="array" aca="1" ref="GF45" ca="1">IF(type="M",IF(item_in_plan,IF(AND(show_progress="Yes",item_in_complete),"⚑","◆"),IF(AND(display="Plan vs Base",item_in_base),"◆","")),"")</f>
        <v/>
      </c>
      <c r="GG45" s="41" t="str" cm="1">
        <f t="array" aca="1" ref="GG45" ca="1">IF(type="M",IF(item_in_plan,IF(AND(show_progress="Yes",item_in_complete),"⚑","◆"),IF(AND(display="Plan vs Base",item_in_base),"◆","")),"")</f>
        <v/>
      </c>
      <c r="GH45" s="41" t="str" cm="1">
        <f t="array" aca="1" ref="GH45" ca="1">IF(type="M",IF(item_in_plan,IF(AND(show_progress="Yes",item_in_complete),"⚑","◆"),IF(AND(display="Plan vs Base",item_in_base),"◆","")),"")</f>
        <v/>
      </c>
      <c r="GI45" s="41" t="str" cm="1">
        <f t="array" aca="1" ref="GI45" ca="1">IF(type="M",IF(item_in_plan,IF(AND(show_progress="Yes",item_in_complete),"⚑","◆"),IF(AND(display="Plan vs Base",item_in_base),"◆","")),"")</f>
        <v/>
      </c>
      <c r="GJ45" s="41" t="str" cm="1">
        <f t="array" aca="1" ref="GJ45" ca="1">IF(type="M",IF(item_in_plan,IF(AND(show_progress="Yes",item_in_complete),"⚑","◆"),IF(AND(display="Plan vs Base",item_in_base),"◆","")),"")</f>
        <v/>
      </c>
      <c r="GK45" s="41" t="str" cm="1">
        <f t="array" aca="1" ref="GK45" ca="1">IF(type="M",IF(item_in_plan,IF(AND(show_progress="Yes",item_in_complete),"⚑","◆"),IF(AND(display="Plan vs Base",item_in_base),"◆","")),"")</f>
        <v/>
      </c>
      <c r="GL45" s="41" t="str" cm="1">
        <f t="array" aca="1" ref="GL45" ca="1">IF(type="M",IF(item_in_plan,IF(AND(show_progress="Yes",item_in_complete),"⚑","◆"),IF(AND(display="Plan vs Base",item_in_base),"◆","")),"")</f>
        <v/>
      </c>
      <c r="GM45" s="41" t="str" cm="1">
        <f t="array" aca="1" ref="GM45" ca="1">IF(type="M",IF(item_in_plan,IF(AND(show_progress="Yes",item_in_complete),"⚑","◆"),IF(AND(display="Plan vs Base",item_in_base),"◆","")),"")</f>
        <v/>
      </c>
      <c r="GN45" s="41" t="str" cm="1">
        <f t="array" aca="1" ref="GN45" ca="1">IF(type="M",IF(item_in_plan,IF(AND(show_progress="Yes",item_in_complete),"⚑","◆"),IF(AND(display="Plan vs Base",item_in_base),"◆","")),"")</f>
        <v/>
      </c>
      <c r="GO45" s="41" t="str" cm="1">
        <f t="array" aca="1" ref="GO45" ca="1">IF(type="M",IF(item_in_plan,IF(AND(show_progress="Yes",item_in_complete),"⚑","◆"),IF(AND(display="Plan vs Base",item_in_base),"◆","")),"")</f>
        <v/>
      </c>
      <c r="GP45" s="41" t="str" cm="1">
        <f t="array" aca="1" ref="GP45" ca="1">IF(type="M",IF(item_in_plan,IF(AND(show_progress="Yes",item_in_complete),"⚑","◆"),IF(AND(display="Plan vs Base",item_in_base),"◆","")),"")</f>
        <v/>
      </c>
      <c r="GQ45" s="41" t="str" cm="1">
        <f t="array" aca="1" ref="GQ45" ca="1">IF(type="M",IF(item_in_plan,IF(AND(show_progress="Yes",item_in_complete),"⚑","◆"),IF(AND(display="Plan vs Base",item_in_base),"◆","")),"")</f>
        <v/>
      </c>
      <c r="GR45" s="41" t="str" cm="1">
        <f t="array" aca="1" ref="GR45" ca="1">IF(type="M",IF(item_in_plan,IF(AND(show_progress="Yes",item_in_complete),"⚑","◆"),IF(AND(display="Plan vs Base",item_in_base),"◆","")),"")</f>
        <v/>
      </c>
      <c r="GS45" s="41" t="str" cm="1">
        <f t="array" aca="1" ref="GS45" ca="1">IF(type="M",IF(item_in_plan,IF(AND(show_progress="Yes",item_in_complete),"⚑","◆"),IF(AND(display="Plan vs Base",item_in_base),"◆","")),"")</f>
        <v/>
      </c>
      <c r="GT45" s="41" t="str" cm="1">
        <f t="array" aca="1" ref="GT45" ca="1">IF(type="M",IF(item_in_plan,IF(AND(show_progress="Yes",item_in_complete),"⚑","◆"),IF(AND(display="Plan vs Base",item_in_base),"◆","")),"")</f>
        <v/>
      </c>
      <c r="GU45" s="41" t="str" cm="1">
        <f t="array" aca="1" ref="GU45" ca="1">IF(type="M",IF(item_in_plan,IF(AND(show_progress="Yes",item_in_complete),"⚑","◆"),IF(AND(display="Plan vs Base",item_in_base),"◆","")),"")</f>
        <v/>
      </c>
      <c r="GV45" s="41" t="str" cm="1">
        <f t="array" aca="1" ref="GV45" ca="1">IF(type="M",IF(item_in_plan,IF(AND(show_progress="Yes",item_in_complete),"⚑","◆"),IF(AND(display="Plan vs Base",item_in_base),"◆","")),"")</f>
        <v/>
      </c>
      <c r="GW45" s="41" t="str" cm="1">
        <f t="array" aca="1" ref="GW45" ca="1">IF(type="M",IF(item_in_plan,IF(AND(show_progress="Yes",item_in_complete),"⚑","◆"),IF(AND(display="Plan vs Base",item_in_base),"◆","")),"")</f>
        <v/>
      </c>
      <c r="GX45" s="41" t="str" cm="1">
        <f t="array" aca="1" ref="GX45" ca="1">IF(type="M",IF(item_in_plan,IF(AND(show_progress="Yes",item_in_complete),"⚑","◆"),IF(AND(display="Plan vs Base",item_in_base),"◆","")),"")</f>
        <v/>
      </c>
      <c r="GY45" s="41" t="str" cm="1">
        <f t="array" aca="1" ref="GY45" ca="1">IF(type="M",IF(item_in_plan,IF(AND(show_progress="Yes",item_in_complete),"⚑","◆"),IF(AND(display="Plan vs Base",item_in_base),"◆","")),"")</f>
        <v/>
      </c>
      <c r="GZ45" s="41" t="str" cm="1">
        <f t="array" aca="1" ref="GZ45" ca="1">IF(type="M",IF(item_in_plan,IF(AND(show_progress="Yes",item_in_complete),"⚑","◆"),IF(AND(display="Plan vs Base",item_in_base),"◆","")),"")</f>
        <v/>
      </c>
    </row>
    <row r="46" spans="1:208" s="34" customFormat="1" ht="12.75" customHeight="1">
      <c r="A46" s="81"/>
      <c r="B46" s="42">
        <f t="shared" ca="1" si="9"/>
        <v>32</v>
      </c>
      <c r="C46" s="82">
        <f ca="1">IF(type&lt;&gt;"",IF(ROW(stage_id)=ROW($C$13)+2,1,IF(type="S",MAX(prev_col_range)+1,MAX(prev_col_range))))</f>
        <v>4</v>
      </c>
      <c r="D46" s="83">
        <f ca="1">_xlfn.IFNA(IF(OR(type="T",type="M"),MATCH(role,Setting!$I$9:$I$16,0),-1),-1)</f>
        <v>-1</v>
      </c>
      <c r="E46" s="42" t="s">
        <v>55</v>
      </c>
      <c r="F46" s="41" t="s">
        <v>87</v>
      </c>
      <c r="H46" s="41" t="str">
        <f ca="1">_xlfn.IFNA(INDEX(Setting!$P$9:$P$28,MATCH(team_member,Setting!$N$9:$N$28,0)),"")</f>
        <v/>
      </c>
      <c r="I46" s="41"/>
      <c r="J46" s="43"/>
      <c r="K46" s="99"/>
      <c r="L46" s="71"/>
      <c r="M46" s="91">
        <f ca="1">B45</f>
        <v>31</v>
      </c>
      <c r="N46" s="72" t="str">
        <f t="shared" ca="1" si="10"/>
        <v>↖</v>
      </c>
      <c r="O46" s="73" t="str" cm="1">
        <f t="array" aca="1" ref="O46" ca="1">IFERROR("("&amp;d.type&amp;") "&amp;IF(LEN(d.name)&gt;7,LEFT(d.name,7)&amp;"…",d.name),"")</f>
        <v>(T) Permitt…</v>
      </c>
      <c r="P46" s="79" t="s">
        <v>54</v>
      </c>
      <c r="Q46" s="92"/>
      <c r="R46" s="94">
        <v>14</v>
      </c>
      <c r="S46" s="70" cm="1">
        <f t="array" aca="1" ref="S46" ca="1">IFERROR(IF(ind.start&gt;0,ind.start,IF(ind.end&lt;&gt;"",plan_start_calculation,IF(d.id&lt;&gt;"",IF(OR(d.conn="FS",d.conn=""),fs_calculation,IF(d.conn="SS",ss_calculation,plan_start_calculation)),""))),"")</f>
        <v>44943</v>
      </c>
      <c r="T46" s="71" cm="1">
        <f t="array" aca="1" ref="T46" ca="1">IFERROR(IF(ind.start&lt;&gt;"",plan_end_calculation,IF(ind.end&lt;&gt;"",ind.end,IF(d.id&lt;&gt;"",IF(d.conn="SF",sf_calculation,IF(d.conn="FF",ff_calculation,plan_end_calculation)),""))),"")</f>
        <v>44956</v>
      </c>
      <c r="U46" s="93">
        <v>44943</v>
      </c>
      <c r="V46" s="93">
        <v>44956</v>
      </c>
      <c r="W46" s="97"/>
      <c r="X46" s="41" t="str" cm="1">
        <f t="array" aca="1" ref="X46" ca="1">IF(type="M",IF(item_in_plan,IF(AND(show_progress="Yes",item_in_complete),"⚑","◆"),IF(AND(display="Plan vs Base",item_in_base),"◆","")),"")</f>
        <v/>
      </c>
      <c r="Y46" s="41" t="str" cm="1">
        <f t="array" aca="1" ref="Y46" ca="1">IF(type="M",IF(item_in_plan,IF(AND(show_progress="Yes",item_in_complete),"⚑","◆"),IF(AND(display="Plan vs Base",item_in_base),"◆","")),"")</f>
        <v/>
      </c>
      <c r="Z46" s="41" t="str" cm="1">
        <f t="array" aca="1" ref="Z46" ca="1">IF(type="M",IF(item_in_plan,IF(AND(show_progress="Yes",item_in_complete),"⚑","◆"),IF(AND(display="Plan vs Base",item_in_base),"◆","")),"")</f>
        <v/>
      </c>
      <c r="AA46" s="41" t="str" cm="1">
        <f t="array" aca="1" ref="AA46" ca="1">IF(type="M",IF(item_in_plan,IF(AND(show_progress="Yes",item_in_complete),"⚑","◆"),IF(AND(display="Plan vs Base",item_in_base),"◆","")),"")</f>
        <v/>
      </c>
      <c r="AB46" s="41" t="str" cm="1">
        <f t="array" aca="1" ref="AB46" ca="1">IF(type="M",IF(item_in_plan,IF(AND(show_progress="Yes",item_in_complete),"⚑","◆"),IF(AND(display="Plan vs Base",item_in_base),"◆","")),"")</f>
        <v/>
      </c>
      <c r="AC46" s="41" t="str" cm="1">
        <f t="array" aca="1" ref="AC46" ca="1">IF(type="M",IF(item_in_plan,IF(AND(show_progress="Yes",item_in_complete),"⚑","◆"),IF(AND(display="Plan vs Base",item_in_base),"◆","")),"")</f>
        <v/>
      </c>
      <c r="AD46" s="41" t="str" cm="1">
        <f t="array" aca="1" ref="AD46" ca="1">IF(type="M",IF(item_in_plan,IF(AND(show_progress="Yes",item_in_complete),"⚑","◆"),IF(AND(display="Plan vs Base",item_in_base),"◆","")),"")</f>
        <v/>
      </c>
      <c r="AE46" s="41" t="str" cm="1">
        <f t="array" aca="1" ref="AE46" ca="1">IF(type="M",IF(item_in_plan,IF(AND(show_progress="Yes",item_in_complete),"⚑","◆"),IF(AND(display="Plan vs Base",item_in_base),"◆","")),"")</f>
        <v/>
      </c>
      <c r="AF46" s="41" t="str" cm="1">
        <f t="array" aca="1" ref="AF46" ca="1">IF(type="M",IF(item_in_plan,IF(AND(show_progress="Yes",item_in_complete),"⚑","◆"),IF(AND(display="Plan vs Base",item_in_base),"◆","")),"")</f>
        <v/>
      </c>
      <c r="AG46" s="41" t="str" cm="1">
        <f t="array" aca="1" ref="AG46" ca="1">IF(type="M",IF(item_in_plan,IF(AND(show_progress="Yes",item_in_complete),"⚑","◆"),IF(AND(display="Plan vs Base",item_in_base),"◆","")),"")</f>
        <v/>
      </c>
      <c r="AH46" s="41" t="str" cm="1">
        <f t="array" aca="1" ref="AH46" ca="1">IF(type="M",IF(item_in_plan,IF(AND(show_progress="Yes",item_in_complete),"⚑","◆"),IF(AND(display="Plan vs Base",item_in_base),"◆","")),"")</f>
        <v/>
      </c>
      <c r="AI46" s="41" t="str" cm="1">
        <f t="array" aca="1" ref="AI46" ca="1">IF(type="M",IF(item_in_plan,IF(AND(show_progress="Yes",item_in_complete),"⚑","◆"),IF(AND(display="Plan vs Base",item_in_base),"◆","")),"")</f>
        <v/>
      </c>
      <c r="AJ46" s="41" t="str" cm="1">
        <f t="array" aca="1" ref="AJ46" ca="1">IF(type="M",IF(item_in_plan,IF(AND(show_progress="Yes",item_in_complete),"⚑","◆"),IF(AND(display="Plan vs Base",item_in_base),"◆","")),"")</f>
        <v/>
      </c>
      <c r="AK46" s="41" t="str" cm="1">
        <f t="array" aca="1" ref="AK46" ca="1">IF(type="M",IF(item_in_plan,IF(AND(show_progress="Yes",item_in_complete),"⚑","◆"),IF(AND(display="Plan vs Base",item_in_base),"◆","")),"")</f>
        <v/>
      </c>
      <c r="AL46" s="41" t="str" cm="1">
        <f t="array" aca="1" ref="AL46" ca="1">IF(type="M",IF(item_in_plan,IF(AND(show_progress="Yes",item_in_complete),"⚑","◆"),IF(AND(display="Plan vs Base",item_in_base),"◆","")),"")</f>
        <v/>
      </c>
      <c r="AM46" s="41" t="str" cm="1">
        <f t="array" aca="1" ref="AM46" ca="1">IF(type="M",IF(item_in_plan,IF(AND(show_progress="Yes",item_in_complete),"⚑","◆"),IF(AND(display="Plan vs Base",item_in_base),"◆","")),"")</f>
        <v/>
      </c>
      <c r="AN46" s="41" t="str" cm="1">
        <f t="array" aca="1" ref="AN46" ca="1">IF(type="M",IF(item_in_plan,IF(AND(show_progress="Yes",item_in_complete),"⚑","◆"),IF(AND(display="Plan vs Base",item_in_base),"◆","")),"")</f>
        <v/>
      </c>
      <c r="AO46" s="41" t="str" cm="1">
        <f t="array" aca="1" ref="AO46" ca="1">IF(type="M",IF(item_in_plan,IF(AND(show_progress="Yes",item_in_complete),"⚑","◆"),IF(AND(display="Plan vs Base",item_in_base),"◆","")),"")</f>
        <v/>
      </c>
      <c r="AP46" s="41" t="str" cm="1">
        <f t="array" aca="1" ref="AP46" ca="1">IF(type="M",IF(item_in_plan,IF(AND(show_progress="Yes",item_in_complete),"⚑","◆"),IF(AND(display="Plan vs Base",item_in_base),"◆","")),"")</f>
        <v/>
      </c>
      <c r="AQ46" s="41" t="str" cm="1">
        <f t="array" aca="1" ref="AQ46" ca="1">IF(type="M",IF(item_in_plan,IF(AND(show_progress="Yes",item_in_complete),"⚑","◆"),IF(AND(display="Plan vs Base",item_in_base),"◆","")),"")</f>
        <v/>
      </c>
      <c r="AR46" s="41" t="str" cm="1">
        <f t="array" aca="1" ref="AR46" ca="1">IF(type="M",IF(item_in_plan,IF(AND(show_progress="Yes",item_in_complete),"⚑","◆"),IF(AND(display="Plan vs Base",item_in_base),"◆","")),"")</f>
        <v/>
      </c>
      <c r="AS46" s="41" t="str" cm="1">
        <f t="array" aca="1" ref="AS46" ca="1">IF(type="M",IF(item_in_plan,IF(AND(show_progress="Yes",item_in_complete),"⚑","◆"),IF(AND(display="Plan vs Base",item_in_base),"◆","")),"")</f>
        <v/>
      </c>
      <c r="AT46" s="41" t="str" cm="1">
        <f t="array" aca="1" ref="AT46" ca="1">IF(type="M",IF(item_in_plan,IF(AND(show_progress="Yes",item_in_complete),"⚑","◆"),IF(AND(display="Plan vs Base",item_in_base),"◆","")),"")</f>
        <v/>
      </c>
      <c r="AU46" s="41" t="str" cm="1">
        <f t="array" aca="1" ref="AU46" ca="1">IF(type="M",IF(item_in_plan,IF(AND(show_progress="Yes",item_in_complete),"⚑","◆"),IF(AND(display="Plan vs Base",item_in_base),"◆","")),"")</f>
        <v/>
      </c>
      <c r="AV46" s="41" t="str" cm="1">
        <f t="array" aca="1" ref="AV46" ca="1">IF(type="M",IF(item_in_plan,IF(AND(show_progress="Yes",item_in_complete),"⚑","◆"),IF(AND(display="Plan vs Base",item_in_base),"◆","")),"")</f>
        <v/>
      </c>
      <c r="AW46" s="41" t="str" cm="1">
        <f t="array" aca="1" ref="AW46" ca="1">IF(type="M",IF(item_in_plan,IF(AND(show_progress="Yes",item_in_complete),"⚑","◆"),IF(AND(display="Plan vs Base",item_in_base),"◆","")),"")</f>
        <v/>
      </c>
      <c r="AX46" s="41" t="str" cm="1">
        <f t="array" aca="1" ref="AX46" ca="1">IF(type="M",IF(item_in_plan,IF(AND(show_progress="Yes",item_in_complete),"⚑","◆"),IF(AND(display="Plan vs Base",item_in_base),"◆","")),"")</f>
        <v/>
      </c>
      <c r="AY46" s="41" t="str" cm="1">
        <f t="array" aca="1" ref="AY46" ca="1">IF(type="M",IF(item_in_plan,IF(AND(show_progress="Yes",item_in_complete),"⚑","◆"),IF(AND(display="Plan vs Base",item_in_base),"◆","")),"")</f>
        <v/>
      </c>
      <c r="AZ46" s="41" t="str" cm="1">
        <f t="array" aca="1" ref="AZ46" ca="1">IF(type="M",IF(item_in_plan,IF(AND(show_progress="Yes",item_in_complete),"⚑","◆"),IF(AND(display="Plan vs Base",item_in_base),"◆","")),"")</f>
        <v/>
      </c>
      <c r="BA46" s="41" t="str" cm="1">
        <f t="array" aca="1" ref="BA46" ca="1">IF(type="M",IF(item_in_plan,IF(AND(show_progress="Yes",item_in_complete),"⚑","◆"),IF(AND(display="Plan vs Base",item_in_base),"◆","")),"")</f>
        <v/>
      </c>
      <c r="BB46" s="41" t="str" cm="1">
        <f t="array" aca="1" ref="BB46" ca="1">IF(type="M",IF(item_in_plan,IF(AND(show_progress="Yes",item_in_complete),"⚑","◆"),IF(AND(display="Plan vs Base",item_in_base),"◆","")),"")</f>
        <v/>
      </c>
      <c r="BC46" s="41" t="str" cm="1">
        <f t="array" aca="1" ref="BC46" ca="1">IF(type="M",IF(item_in_plan,IF(AND(show_progress="Yes",item_in_complete),"⚑","◆"),IF(AND(display="Plan vs Base",item_in_base),"◆","")),"")</f>
        <v/>
      </c>
      <c r="BD46" s="41" t="str" cm="1">
        <f t="array" aca="1" ref="BD46" ca="1">IF(type="M",IF(item_in_plan,IF(AND(show_progress="Yes",item_in_complete),"⚑","◆"),IF(AND(display="Plan vs Base",item_in_base),"◆","")),"")</f>
        <v/>
      </c>
      <c r="BE46" s="41" t="str" cm="1">
        <f t="array" aca="1" ref="BE46" ca="1">IF(type="M",IF(item_in_plan,IF(AND(show_progress="Yes",item_in_complete),"⚑","◆"),IF(AND(display="Plan vs Base",item_in_base),"◆","")),"")</f>
        <v/>
      </c>
      <c r="BF46" s="41" t="str" cm="1">
        <f t="array" aca="1" ref="BF46" ca="1">IF(type="M",IF(item_in_plan,IF(AND(show_progress="Yes",item_in_complete),"⚑","◆"),IF(AND(display="Plan vs Base",item_in_base),"◆","")),"")</f>
        <v/>
      </c>
      <c r="BG46" s="41" t="str" cm="1">
        <f t="array" aca="1" ref="BG46" ca="1">IF(type="M",IF(item_in_plan,IF(AND(show_progress="Yes",item_in_complete),"⚑","◆"),IF(AND(display="Plan vs Base",item_in_base),"◆","")),"")</f>
        <v/>
      </c>
      <c r="BH46" s="41" t="str" cm="1">
        <f t="array" aca="1" ref="BH46" ca="1">IF(type="M",IF(item_in_plan,IF(AND(show_progress="Yes",item_in_complete),"⚑","◆"),IF(AND(display="Plan vs Base",item_in_base),"◆","")),"")</f>
        <v/>
      </c>
      <c r="BI46" s="41" t="str" cm="1">
        <f t="array" aca="1" ref="BI46" ca="1">IF(type="M",IF(item_in_plan,IF(AND(show_progress="Yes",item_in_complete),"⚑","◆"),IF(AND(display="Plan vs Base",item_in_base),"◆","")),"")</f>
        <v/>
      </c>
      <c r="BJ46" s="41" t="str" cm="1">
        <f t="array" aca="1" ref="BJ46" ca="1">IF(type="M",IF(item_in_plan,IF(AND(show_progress="Yes",item_in_complete),"⚑","◆"),IF(AND(display="Plan vs Base",item_in_base),"◆","")),"")</f>
        <v/>
      </c>
      <c r="BK46" s="41" t="str" cm="1">
        <f t="array" aca="1" ref="BK46" ca="1">IF(type="M",IF(item_in_plan,IF(AND(show_progress="Yes",item_in_complete),"⚑","◆"),IF(AND(display="Plan vs Base",item_in_base),"◆","")),"")</f>
        <v/>
      </c>
      <c r="BL46" s="41" t="str" cm="1">
        <f t="array" aca="1" ref="BL46" ca="1">IF(type="M",IF(item_in_plan,IF(AND(show_progress="Yes",item_in_complete),"⚑","◆"),IF(AND(display="Plan vs Base",item_in_base),"◆","")),"")</f>
        <v/>
      </c>
      <c r="BM46" s="41" t="str" cm="1">
        <f t="array" aca="1" ref="BM46" ca="1">IF(type="M",IF(item_in_plan,IF(AND(show_progress="Yes",item_in_complete),"⚑","◆"),IF(AND(display="Plan vs Base",item_in_base),"◆","")),"")</f>
        <v/>
      </c>
      <c r="BN46" s="41" t="str" cm="1">
        <f t="array" aca="1" ref="BN46" ca="1">IF(type="M",IF(item_in_plan,IF(AND(show_progress="Yes",item_in_complete),"⚑","◆"),IF(AND(display="Plan vs Base",item_in_base),"◆","")),"")</f>
        <v/>
      </c>
      <c r="BO46" s="41" t="str" cm="1">
        <f t="array" aca="1" ref="BO46" ca="1">IF(type="M",IF(item_in_plan,IF(AND(show_progress="Yes",item_in_complete),"⚑","◆"),IF(AND(display="Plan vs Base",item_in_base),"◆","")),"")</f>
        <v/>
      </c>
      <c r="BP46" s="41" t="str" cm="1">
        <f t="array" aca="1" ref="BP46" ca="1">IF(type="M",IF(item_in_plan,IF(AND(show_progress="Yes",item_in_complete),"⚑","◆"),IF(AND(display="Plan vs Base",item_in_base),"◆","")),"")</f>
        <v/>
      </c>
      <c r="BQ46" s="41" t="str" cm="1">
        <f t="array" aca="1" ref="BQ46" ca="1">IF(type="M",IF(item_in_plan,IF(AND(show_progress="Yes",item_in_complete),"⚑","◆"),IF(AND(display="Plan vs Base",item_in_base),"◆","")),"")</f>
        <v/>
      </c>
      <c r="BR46" s="41" t="str" cm="1">
        <f t="array" aca="1" ref="BR46" ca="1">IF(type="M",IF(item_in_plan,IF(AND(show_progress="Yes",item_in_complete),"⚑","◆"),IF(AND(display="Plan vs Base",item_in_base),"◆","")),"")</f>
        <v/>
      </c>
      <c r="BS46" s="41" t="str" cm="1">
        <f t="array" aca="1" ref="BS46" ca="1">IF(type="M",IF(item_in_plan,IF(AND(show_progress="Yes",item_in_complete),"⚑","◆"),IF(AND(display="Plan vs Base",item_in_base),"◆","")),"")</f>
        <v/>
      </c>
      <c r="BT46" s="41" t="str" cm="1">
        <f t="array" aca="1" ref="BT46" ca="1">IF(type="M",IF(item_in_plan,IF(AND(show_progress="Yes",item_in_complete),"⚑","◆"),IF(AND(display="Plan vs Base",item_in_base),"◆","")),"")</f>
        <v/>
      </c>
      <c r="BU46" s="41" t="str" cm="1">
        <f t="array" aca="1" ref="BU46" ca="1">IF(type="M",IF(item_in_plan,IF(AND(show_progress="Yes",item_in_complete),"⚑","◆"),IF(AND(display="Plan vs Base",item_in_base),"◆","")),"")</f>
        <v/>
      </c>
      <c r="BV46" s="41" t="str" cm="1">
        <f t="array" aca="1" ref="BV46" ca="1">IF(type="M",IF(item_in_plan,IF(AND(show_progress="Yes",item_in_complete),"⚑","◆"),IF(AND(display="Plan vs Base",item_in_base),"◆","")),"")</f>
        <v/>
      </c>
      <c r="BW46" s="41" t="str" cm="1">
        <f t="array" aca="1" ref="BW46" ca="1">IF(type="M",IF(item_in_plan,IF(AND(show_progress="Yes",item_in_complete),"⚑","◆"),IF(AND(display="Plan vs Base",item_in_base),"◆","")),"")</f>
        <v/>
      </c>
      <c r="BX46" s="41" t="str" cm="1">
        <f t="array" aca="1" ref="BX46" ca="1">IF(type="M",IF(item_in_plan,IF(AND(show_progress="Yes",item_in_complete),"⚑","◆"),IF(AND(display="Plan vs Base",item_in_base),"◆","")),"")</f>
        <v/>
      </c>
      <c r="BY46" s="41" t="str" cm="1">
        <f t="array" aca="1" ref="BY46" ca="1">IF(type="M",IF(item_in_plan,IF(AND(show_progress="Yes",item_in_complete),"⚑","◆"),IF(AND(display="Plan vs Base",item_in_base),"◆","")),"")</f>
        <v/>
      </c>
      <c r="BZ46" s="41" t="str" cm="1">
        <f t="array" aca="1" ref="BZ46" ca="1">IF(type="M",IF(item_in_plan,IF(AND(show_progress="Yes",item_in_complete),"⚑","◆"),IF(AND(display="Plan vs Base",item_in_base),"◆","")),"")</f>
        <v/>
      </c>
      <c r="CA46" s="41" t="str" cm="1">
        <f t="array" aca="1" ref="CA46" ca="1">IF(type="M",IF(item_in_plan,IF(AND(show_progress="Yes",item_in_complete),"⚑","◆"),IF(AND(display="Plan vs Base",item_in_base),"◆","")),"")</f>
        <v/>
      </c>
      <c r="CB46" s="41" t="str" cm="1">
        <f t="array" aca="1" ref="CB46" ca="1">IF(type="M",IF(item_in_plan,IF(AND(show_progress="Yes",item_in_complete),"⚑","◆"),IF(AND(display="Plan vs Base",item_in_base),"◆","")),"")</f>
        <v/>
      </c>
      <c r="CC46" s="41" t="str" cm="1">
        <f t="array" aca="1" ref="CC46" ca="1">IF(type="M",IF(item_in_plan,IF(AND(show_progress="Yes",item_in_complete),"⚑","◆"),IF(AND(display="Plan vs Base",item_in_base),"◆","")),"")</f>
        <v/>
      </c>
      <c r="CD46" s="41" t="str" cm="1">
        <f t="array" aca="1" ref="CD46" ca="1">IF(type="M",IF(item_in_plan,IF(AND(show_progress="Yes",item_in_complete),"⚑","◆"),IF(AND(display="Plan vs Base",item_in_base),"◆","")),"")</f>
        <v/>
      </c>
      <c r="CE46" s="41" t="str" cm="1">
        <f t="array" aca="1" ref="CE46" ca="1">IF(type="M",IF(item_in_plan,IF(AND(show_progress="Yes",item_in_complete),"⚑","◆"),IF(AND(display="Plan vs Base",item_in_base),"◆","")),"")</f>
        <v/>
      </c>
      <c r="CF46" s="41" t="str" cm="1">
        <f t="array" aca="1" ref="CF46" ca="1">IF(type="M",IF(item_in_plan,IF(AND(show_progress="Yes",item_in_complete),"⚑","◆"),IF(AND(display="Plan vs Base",item_in_base),"◆","")),"")</f>
        <v/>
      </c>
      <c r="CG46" s="41" t="str" cm="1">
        <f t="array" aca="1" ref="CG46" ca="1">IF(type="M",IF(item_in_plan,IF(AND(show_progress="Yes",item_in_complete),"⚑","◆"),IF(AND(display="Plan vs Base",item_in_base),"◆","")),"")</f>
        <v/>
      </c>
      <c r="CH46" s="41" t="str" cm="1">
        <f t="array" aca="1" ref="CH46" ca="1">IF(type="M",IF(item_in_plan,IF(AND(show_progress="Yes",item_in_complete),"⚑","◆"),IF(AND(display="Plan vs Base",item_in_base),"◆","")),"")</f>
        <v/>
      </c>
      <c r="CI46" s="41" t="str" cm="1">
        <f t="array" aca="1" ref="CI46" ca="1">IF(type="M",IF(item_in_plan,IF(AND(show_progress="Yes",item_in_complete),"⚑","◆"),IF(AND(display="Plan vs Base",item_in_base),"◆","")),"")</f>
        <v/>
      </c>
      <c r="CJ46" s="41" t="str" cm="1">
        <f t="array" aca="1" ref="CJ46" ca="1">IF(type="M",IF(item_in_plan,IF(AND(show_progress="Yes",item_in_complete),"⚑","◆"),IF(AND(display="Plan vs Base",item_in_base),"◆","")),"")</f>
        <v/>
      </c>
      <c r="CK46" s="41" t="str" cm="1">
        <f t="array" aca="1" ref="CK46" ca="1">IF(type="M",IF(item_in_plan,IF(AND(show_progress="Yes",item_in_complete),"⚑","◆"),IF(AND(display="Plan vs Base",item_in_base),"◆","")),"")</f>
        <v/>
      </c>
      <c r="CL46" s="41" t="str" cm="1">
        <f t="array" aca="1" ref="CL46" ca="1">IF(type="M",IF(item_in_plan,IF(AND(show_progress="Yes",item_in_complete),"⚑","◆"),IF(AND(display="Plan vs Base",item_in_base),"◆","")),"")</f>
        <v/>
      </c>
      <c r="CM46" s="41" t="str" cm="1">
        <f t="array" aca="1" ref="CM46" ca="1">IF(type="M",IF(item_in_plan,IF(AND(show_progress="Yes",item_in_complete),"⚑","◆"),IF(AND(display="Plan vs Base",item_in_base),"◆","")),"")</f>
        <v/>
      </c>
      <c r="CN46" s="41" t="str" cm="1">
        <f t="array" aca="1" ref="CN46" ca="1">IF(type="M",IF(item_in_plan,IF(AND(show_progress="Yes",item_in_complete),"⚑","◆"),IF(AND(display="Plan vs Base",item_in_base),"◆","")),"")</f>
        <v/>
      </c>
      <c r="CO46" s="41" t="str" cm="1">
        <f t="array" aca="1" ref="CO46" ca="1">IF(type="M",IF(item_in_plan,IF(AND(show_progress="Yes",item_in_complete),"⚑","◆"),IF(AND(display="Plan vs Base",item_in_base),"◆","")),"")</f>
        <v/>
      </c>
      <c r="CP46" s="41" t="str" cm="1">
        <f t="array" aca="1" ref="CP46" ca="1">IF(type="M",IF(item_in_plan,IF(AND(show_progress="Yes",item_in_complete),"⚑","◆"),IF(AND(display="Plan vs Base",item_in_base),"◆","")),"")</f>
        <v/>
      </c>
      <c r="CQ46" s="41" t="str" cm="1">
        <f t="array" aca="1" ref="CQ46" ca="1">IF(type="M",IF(item_in_plan,IF(AND(show_progress="Yes",item_in_complete),"⚑","◆"),IF(AND(display="Plan vs Base",item_in_base),"◆","")),"")</f>
        <v/>
      </c>
      <c r="CR46" s="41" t="str" cm="1">
        <f t="array" aca="1" ref="CR46" ca="1">IF(type="M",IF(item_in_plan,IF(AND(show_progress="Yes",item_in_complete),"⚑","◆"),IF(AND(display="Plan vs Base",item_in_base),"◆","")),"")</f>
        <v/>
      </c>
      <c r="CS46" s="41" t="str" cm="1">
        <f t="array" aca="1" ref="CS46" ca="1">IF(type="M",IF(item_in_plan,IF(AND(show_progress="Yes",item_in_complete),"⚑","◆"),IF(AND(display="Plan vs Base",item_in_base),"◆","")),"")</f>
        <v/>
      </c>
      <c r="CT46" s="41" t="str" cm="1">
        <f t="array" aca="1" ref="CT46" ca="1">IF(type="M",IF(item_in_plan,IF(AND(show_progress="Yes",item_in_complete),"⚑","◆"),IF(AND(display="Plan vs Base",item_in_base),"◆","")),"")</f>
        <v/>
      </c>
      <c r="CU46" s="41" t="str" cm="1">
        <f t="array" aca="1" ref="CU46" ca="1">IF(type="M",IF(item_in_plan,IF(AND(show_progress="Yes",item_in_complete),"⚑","◆"),IF(AND(display="Plan vs Base",item_in_base),"◆","")),"")</f>
        <v/>
      </c>
      <c r="CV46" s="41" t="str" cm="1">
        <f t="array" aca="1" ref="CV46" ca="1">IF(type="M",IF(item_in_plan,IF(AND(show_progress="Yes",item_in_complete),"⚑","◆"),IF(AND(display="Plan vs Base",item_in_base),"◆","")),"")</f>
        <v/>
      </c>
      <c r="CW46" s="41" t="str" cm="1">
        <f t="array" aca="1" ref="CW46" ca="1">IF(type="M",IF(item_in_plan,IF(AND(show_progress="Yes",item_in_complete),"⚑","◆"),IF(AND(display="Plan vs Base",item_in_base),"◆","")),"")</f>
        <v/>
      </c>
      <c r="CX46" s="41" t="str" cm="1">
        <f t="array" aca="1" ref="CX46" ca="1">IF(type="M",IF(item_in_plan,IF(AND(show_progress="Yes",item_in_complete),"⚑","◆"),IF(AND(display="Plan vs Base",item_in_base),"◆","")),"")</f>
        <v/>
      </c>
      <c r="CY46" s="41" t="str" cm="1">
        <f t="array" aca="1" ref="CY46" ca="1">IF(type="M",IF(item_in_plan,IF(AND(show_progress="Yes",item_in_complete),"⚑","◆"),IF(AND(display="Plan vs Base",item_in_base),"◆","")),"")</f>
        <v/>
      </c>
      <c r="CZ46" s="41" t="str" cm="1">
        <f t="array" aca="1" ref="CZ46" ca="1">IF(type="M",IF(item_in_plan,IF(AND(show_progress="Yes",item_in_complete),"⚑","◆"),IF(AND(display="Plan vs Base",item_in_base),"◆","")),"")</f>
        <v/>
      </c>
      <c r="DA46" s="41" t="str" cm="1">
        <f t="array" aca="1" ref="DA46" ca="1">IF(type="M",IF(item_in_plan,IF(AND(show_progress="Yes",item_in_complete),"⚑","◆"),IF(AND(display="Plan vs Base",item_in_base),"◆","")),"")</f>
        <v/>
      </c>
      <c r="DB46" s="41" t="str" cm="1">
        <f t="array" aca="1" ref="DB46" ca="1">IF(type="M",IF(item_in_plan,IF(AND(show_progress="Yes",item_in_complete),"⚑","◆"),IF(AND(display="Plan vs Base",item_in_base),"◆","")),"")</f>
        <v/>
      </c>
      <c r="DC46" s="41" t="str" cm="1">
        <f t="array" aca="1" ref="DC46" ca="1">IF(type="M",IF(item_in_plan,IF(AND(show_progress="Yes",item_in_complete),"⚑","◆"),IF(AND(display="Plan vs Base",item_in_base),"◆","")),"")</f>
        <v/>
      </c>
      <c r="DD46" s="41" t="str" cm="1">
        <f t="array" aca="1" ref="DD46" ca="1">IF(type="M",IF(item_in_plan,IF(AND(show_progress="Yes",item_in_complete),"⚑","◆"),IF(AND(display="Plan vs Base",item_in_base),"◆","")),"")</f>
        <v/>
      </c>
      <c r="DE46" s="41" t="str" cm="1">
        <f t="array" aca="1" ref="DE46" ca="1">IF(type="M",IF(item_in_plan,IF(AND(show_progress="Yes",item_in_complete),"⚑","◆"),IF(AND(display="Plan vs Base",item_in_base),"◆","")),"")</f>
        <v/>
      </c>
      <c r="DF46" s="41" t="str" cm="1">
        <f t="array" aca="1" ref="DF46" ca="1">IF(type="M",IF(item_in_plan,IF(AND(show_progress="Yes",item_in_complete),"⚑","◆"),IF(AND(display="Plan vs Base",item_in_base),"◆","")),"")</f>
        <v/>
      </c>
      <c r="DG46" s="41" t="str" cm="1">
        <f t="array" aca="1" ref="DG46" ca="1">IF(type="M",IF(item_in_plan,IF(AND(show_progress="Yes",item_in_complete),"⚑","◆"),IF(AND(display="Plan vs Base",item_in_base),"◆","")),"")</f>
        <v/>
      </c>
      <c r="DH46" s="41" t="str" cm="1">
        <f t="array" aca="1" ref="DH46" ca="1">IF(type="M",IF(item_in_plan,IF(AND(show_progress="Yes",item_in_complete),"⚑","◆"),IF(AND(display="Plan vs Base",item_in_base),"◆","")),"")</f>
        <v/>
      </c>
      <c r="DI46" s="41" t="str" cm="1">
        <f t="array" aca="1" ref="DI46" ca="1">IF(type="M",IF(item_in_plan,IF(AND(show_progress="Yes",item_in_complete),"⚑","◆"),IF(AND(display="Plan vs Base",item_in_base),"◆","")),"")</f>
        <v/>
      </c>
      <c r="DJ46" s="41" t="str" cm="1">
        <f t="array" aca="1" ref="DJ46" ca="1">IF(type="M",IF(item_in_plan,IF(AND(show_progress="Yes",item_in_complete),"⚑","◆"),IF(AND(display="Plan vs Base",item_in_base),"◆","")),"")</f>
        <v/>
      </c>
      <c r="DK46" s="41" t="str" cm="1">
        <f t="array" aca="1" ref="DK46" ca="1">IF(type="M",IF(item_in_plan,IF(AND(show_progress="Yes",item_in_complete),"⚑","◆"),IF(AND(display="Plan vs Base",item_in_base),"◆","")),"")</f>
        <v/>
      </c>
      <c r="DL46" s="41" t="str" cm="1">
        <f t="array" aca="1" ref="DL46" ca="1">IF(type="M",IF(item_in_plan,IF(AND(show_progress="Yes",item_in_complete),"⚑","◆"),IF(AND(display="Plan vs Base",item_in_base),"◆","")),"")</f>
        <v/>
      </c>
      <c r="DM46" s="41" t="str" cm="1">
        <f t="array" aca="1" ref="DM46" ca="1">IF(type="M",IF(item_in_plan,IF(AND(show_progress="Yes",item_in_complete),"⚑","◆"),IF(AND(display="Plan vs Base",item_in_base),"◆","")),"")</f>
        <v/>
      </c>
      <c r="DN46" s="41" t="str" cm="1">
        <f t="array" aca="1" ref="DN46" ca="1">IF(type="M",IF(item_in_plan,IF(AND(show_progress="Yes",item_in_complete),"⚑","◆"),IF(AND(display="Plan vs Base",item_in_base),"◆","")),"")</f>
        <v/>
      </c>
      <c r="DO46" s="41" t="str" cm="1">
        <f t="array" aca="1" ref="DO46" ca="1">IF(type="M",IF(item_in_plan,IF(AND(show_progress="Yes",item_in_complete),"⚑","◆"),IF(AND(display="Plan vs Base",item_in_base),"◆","")),"")</f>
        <v/>
      </c>
      <c r="DP46" s="41" t="str" cm="1">
        <f t="array" aca="1" ref="DP46" ca="1">IF(type="M",IF(item_in_plan,IF(AND(show_progress="Yes",item_in_complete),"⚑","◆"),IF(AND(display="Plan vs Base",item_in_base),"◆","")),"")</f>
        <v/>
      </c>
      <c r="DQ46" s="41" t="str" cm="1">
        <f t="array" aca="1" ref="DQ46" ca="1">IF(type="M",IF(item_in_plan,IF(AND(show_progress="Yes",item_in_complete),"⚑","◆"),IF(AND(display="Plan vs Base",item_in_base),"◆","")),"")</f>
        <v/>
      </c>
      <c r="DR46" s="41" t="str" cm="1">
        <f t="array" aca="1" ref="DR46" ca="1">IF(type="M",IF(item_in_plan,IF(AND(show_progress="Yes",item_in_complete),"⚑","◆"),IF(AND(display="Plan vs Base",item_in_base),"◆","")),"")</f>
        <v/>
      </c>
      <c r="DS46" s="41" t="str" cm="1">
        <f t="array" aca="1" ref="DS46" ca="1">IF(type="M",IF(item_in_plan,IF(AND(show_progress="Yes",item_in_complete),"⚑","◆"),IF(AND(display="Plan vs Base",item_in_base),"◆","")),"")</f>
        <v/>
      </c>
      <c r="DT46" s="41" t="str" cm="1">
        <f t="array" aca="1" ref="DT46" ca="1">IF(type="M",IF(item_in_plan,IF(AND(show_progress="Yes",item_in_complete),"⚑","◆"),IF(AND(display="Plan vs Base",item_in_base),"◆","")),"")</f>
        <v/>
      </c>
      <c r="DU46" s="41" t="str" cm="1">
        <f t="array" aca="1" ref="DU46" ca="1">IF(type="M",IF(item_in_plan,IF(AND(show_progress="Yes",item_in_complete),"⚑","◆"),IF(AND(display="Plan vs Base",item_in_base),"◆","")),"")</f>
        <v/>
      </c>
      <c r="DV46" s="41" t="str" cm="1">
        <f t="array" aca="1" ref="DV46" ca="1">IF(type="M",IF(item_in_plan,IF(AND(show_progress="Yes",item_in_complete),"⚑","◆"),IF(AND(display="Plan vs Base",item_in_base),"◆","")),"")</f>
        <v/>
      </c>
      <c r="DW46" s="41" t="str" cm="1">
        <f t="array" aca="1" ref="DW46" ca="1">IF(type="M",IF(item_in_plan,IF(AND(show_progress="Yes",item_in_complete),"⚑","◆"),IF(AND(display="Plan vs Base",item_in_base),"◆","")),"")</f>
        <v/>
      </c>
      <c r="DX46" s="41" t="str" cm="1">
        <f t="array" aca="1" ref="DX46" ca="1">IF(type="M",IF(item_in_plan,IF(AND(show_progress="Yes",item_in_complete),"⚑","◆"),IF(AND(display="Plan vs Base",item_in_base),"◆","")),"")</f>
        <v/>
      </c>
      <c r="DY46" s="41" t="str" cm="1">
        <f t="array" aca="1" ref="DY46" ca="1">IF(type="M",IF(item_in_plan,IF(AND(show_progress="Yes",item_in_complete),"⚑","◆"),IF(AND(display="Plan vs Base",item_in_base),"◆","")),"")</f>
        <v/>
      </c>
      <c r="DZ46" s="41" t="str" cm="1">
        <f t="array" aca="1" ref="DZ46" ca="1">IF(type="M",IF(item_in_plan,IF(AND(show_progress="Yes",item_in_complete),"⚑","◆"),IF(AND(display="Plan vs Base",item_in_base),"◆","")),"")</f>
        <v/>
      </c>
      <c r="EA46" s="41" t="str" cm="1">
        <f t="array" aca="1" ref="EA46" ca="1">IF(type="M",IF(item_in_plan,IF(AND(show_progress="Yes",item_in_complete),"⚑","◆"),IF(AND(display="Plan vs Base",item_in_base),"◆","")),"")</f>
        <v/>
      </c>
      <c r="EB46" s="41" t="str" cm="1">
        <f t="array" aca="1" ref="EB46" ca="1">IF(type="M",IF(item_in_plan,IF(AND(show_progress="Yes",item_in_complete),"⚑","◆"),IF(AND(display="Plan vs Base",item_in_base),"◆","")),"")</f>
        <v/>
      </c>
      <c r="EC46" s="41" t="str" cm="1">
        <f t="array" aca="1" ref="EC46" ca="1">IF(type="M",IF(item_in_plan,IF(AND(show_progress="Yes",item_in_complete),"⚑","◆"),IF(AND(display="Plan vs Base",item_in_base),"◆","")),"")</f>
        <v/>
      </c>
      <c r="ED46" s="41" t="str" cm="1">
        <f t="array" aca="1" ref="ED46" ca="1">IF(type="M",IF(item_in_plan,IF(AND(show_progress="Yes",item_in_complete),"⚑","◆"),IF(AND(display="Plan vs Base",item_in_base),"◆","")),"")</f>
        <v/>
      </c>
      <c r="EE46" s="41" t="str" cm="1">
        <f t="array" aca="1" ref="EE46" ca="1">IF(type="M",IF(item_in_plan,IF(AND(show_progress="Yes",item_in_complete),"⚑","◆"),IF(AND(display="Plan vs Base",item_in_base),"◆","")),"")</f>
        <v/>
      </c>
      <c r="EF46" s="41" t="str" cm="1">
        <f t="array" aca="1" ref="EF46" ca="1">IF(type="M",IF(item_in_plan,IF(AND(show_progress="Yes",item_in_complete),"⚑","◆"),IF(AND(display="Plan vs Base",item_in_base),"◆","")),"")</f>
        <v/>
      </c>
      <c r="EG46" s="41" t="str" cm="1">
        <f t="array" aca="1" ref="EG46" ca="1">IF(type="M",IF(item_in_plan,IF(AND(show_progress="Yes",item_in_complete),"⚑","◆"),IF(AND(display="Plan vs Base",item_in_base),"◆","")),"")</f>
        <v/>
      </c>
      <c r="EH46" s="41" t="str" cm="1">
        <f t="array" aca="1" ref="EH46" ca="1">IF(type="M",IF(item_in_plan,IF(AND(show_progress="Yes",item_in_complete),"⚑","◆"),IF(AND(display="Plan vs Base",item_in_base),"◆","")),"")</f>
        <v/>
      </c>
      <c r="EI46" s="41" t="str" cm="1">
        <f t="array" aca="1" ref="EI46" ca="1">IF(type="M",IF(item_in_plan,IF(AND(show_progress="Yes",item_in_complete),"⚑","◆"),IF(AND(display="Plan vs Base",item_in_base),"◆","")),"")</f>
        <v/>
      </c>
      <c r="EJ46" s="41" t="str" cm="1">
        <f t="array" aca="1" ref="EJ46" ca="1">IF(type="M",IF(item_in_plan,IF(AND(show_progress="Yes",item_in_complete),"⚑","◆"),IF(AND(display="Plan vs Base",item_in_base),"◆","")),"")</f>
        <v/>
      </c>
      <c r="EK46" s="41" t="str" cm="1">
        <f t="array" aca="1" ref="EK46" ca="1">IF(type="M",IF(item_in_plan,IF(AND(show_progress="Yes",item_in_complete),"⚑","◆"),IF(AND(display="Plan vs Base",item_in_base),"◆","")),"")</f>
        <v/>
      </c>
      <c r="EL46" s="41" t="str" cm="1">
        <f t="array" aca="1" ref="EL46" ca="1">IF(type="M",IF(item_in_plan,IF(AND(show_progress="Yes",item_in_complete),"⚑","◆"),IF(AND(display="Plan vs Base",item_in_base),"◆","")),"")</f>
        <v/>
      </c>
      <c r="EM46" s="41" t="str" cm="1">
        <f t="array" aca="1" ref="EM46" ca="1">IF(type="M",IF(item_in_plan,IF(AND(show_progress="Yes",item_in_complete),"⚑","◆"),IF(AND(display="Plan vs Base",item_in_base),"◆","")),"")</f>
        <v/>
      </c>
      <c r="EN46" s="41" t="str" cm="1">
        <f t="array" aca="1" ref="EN46" ca="1">IF(type="M",IF(item_in_plan,IF(AND(show_progress="Yes",item_in_complete),"⚑","◆"),IF(AND(display="Plan vs Base",item_in_base),"◆","")),"")</f>
        <v/>
      </c>
      <c r="EO46" s="41" t="str" cm="1">
        <f t="array" aca="1" ref="EO46" ca="1">IF(type="M",IF(item_in_plan,IF(AND(show_progress="Yes",item_in_complete),"⚑","◆"),IF(AND(display="Plan vs Base",item_in_base),"◆","")),"")</f>
        <v/>
      </c>
      <c r="EP46" s="41" t="str" cm="1">
        <f t="array" aca="1" ref="EP46" ca="1">IF(type="M",IF(item_in_plan,IF(AND(show_progress="Yes",item_in_complete),"⚑","◆"),IF(AND(display="Plan vs Base",item_in_base),"◆","")),"")</f>
        <v/>
      </c>
      <c r="EQ46" s="41" t="str" cm="1">
        <f t="array" aca="1" ref="EQ46" ca="1">IF(type="M",IF(item_in_plan,IF(AND(show_progress="Yes",item_in_complete),"⚑","◆"),IF(AND(display="Plan vs Base",item_in_base),"◆","")),"")</f>
        <v/>
      </c>
      <c r="ER46" s="41" t="str" cm="1">
        <f t="array" aca="1" ref="ER46" ca="1">IF(type="M",IF(item_in_plan,IF(AND(show_progress="Yes",item_in_complete),"⚑","◆"),IF(AND(display="Plan vs Base",item_in_base),"◆","")),"")</f>
        <v/>
      </c>
      <c r="ES46" s="41" t="str" cm="1">
        <f t="array" aca="1" ref="ES46" ca="1">IF(type="M",IF(item_in_plan,IF(AND(show_progress="Yes",item_in_complete),"⚑","◆"),IF(AND(display="Plan vs Base",item_in_base),"◆","")),"")</f>
        <v/>
      </c>
      <c r="ET46" s="41" t="str" cm="1">
        <f t="array" aca="1" ref="ET46" ca="1">IF(type="M",IF(item_in_plan,IF(AND(show_progress="Yes",item_in_complete),"⚑","◆"),IF(AND(display="Plan vs Base",item_in_base),"◆","")),"")</f>
        <v/>
      </c>
      <c r="EU46" s="41" t="str" cm="1">
        <f t="array" aca="1" ref="EU46" ca="1">IF(type="M",IF(item_in_plan,IF(AND(show_progress="Yes",item_in_complete),"⚑","◆"),IF(AND(display="Plan vs Base",item_in_base),"◆","")),"")</f>
        <v/>
      </c>
      <c r="EV46" s="41" t="str" cm="1">
        <f t="array" aca="1" ref="EV46" ca="1">IF(type="M",IF(item_in_plan,IF(AND(show_progress="Yes",item_in_complete),"⚑","◆"),IF(AND(display="Plan vs Base",item_in_base),"◆","")),"")</f>
        <v/>
      </c>
      <c r="EW46" s="41" t="str" cm="1">
        <f t="array" aca="1" ref="EW46" ca="1">IF(type="M",IF(item_in_plan,IF(AND(show_progress="Yes",item_in_complete),"⚑","◆"),IF(AND(display="Plan vs Base",item_in_base),"◆","")),"")</f>
        <v/>
      </c>
      <c r="EX46" s="41" t="str" cm="1">
        <f t="array" aca="1" ref="EX46" ca="1">IF(type="M",IF(item_in_plan,IF(AND(show_progress="Yes",item_in_complete),"⚑","◆"),IF(AND(display="Plan vs Base",item_in_base),"◆","")),"")</f>
        <v/>
      </c>
      <c r="EY46" s="41" t="str" cm="1">
        <f t="array" aca="1" ref="EY46" ca="1">IF(type="M",IF(item_in_plan,IF(AND(show_progress="Yes",item_in_complete),"⚑","◆"),IF(AND(display="Plan vs Base",item_in_base),"◆","")),"")</f>
        <v/>
      </c>
      <c r="EZ46" s="41" t="str" cm="1">
        <f t="array" aca="1" ref="EZ46" ca="1">IF(type="M",IF(item_in_plan,IF(AND(show_progress="Yes",item_in_complete),"⚑","◆"),IF(AND(display="Plan vs Base",item_in_base),"◆","")),"")</f>
        <v/>
      </c>
      <c r="FA46" s="41" t="str" cm="1">
        <f t="array" aca="1" ref="FA46" ca="1">IF(type="M",IF(item_in_plan,IF(AND(show_progress="Yes",item_in_complete),"⚑","◆"),IF(AND(display="Plan vs Base",item_in_base),"◆","")),"")</f>
        <v/>
      </c>
      <c r="FB46" s="41" t="str" cm="1">
        <f t="array" aca="1" ref="FB46" ca="1">IF(type="M",IF(item_in_plan,IF(AND(show_progress="Yes",item_in_complete),"⚑","◆"),IF(AND(display="Plan vs Base",item_in_base),"◆","")),"")</f>
        <v/>
      </c>
      <c r="FC46" s="41" t="str" cm="1">
        <f t="array" aca="1" ref="FC46" ca="1">IF(type="M",IF(item_in_plan,IF(AND(show_progress="Yes",item_in_complete),"⚑","◆"),IF(AND(display="Plan vs Base",item_in_base),"◆","")),"")</f>
        <v/>
      </c>
      <c r="FD46" s="41" t="str" cm="1">
        <f t="array" aca="1" ref="FD46" ca="1">IF(type="M",IF(item_in_plan,IF(AND(show_progress="Yes",item_in_complete),"⚑","◆"),IF(AND(display="Plan vs Base",item_in_base),"◆","")),"")</f>
        <v/>
      </c>
      <c r="FE46" s="41" t="str" cm="1">
        <f t="array" aca="1" ref="FE46" ca="1">IF(type="M",IF(item_in_plan,IF(AND(show_progress="Yes",item_in_complete),"⚑","◆"),IF(AND(display="Plan vs Base",item_in_base),"◆","")),"")</f>
        <v/>
      </c>
      <c r="FF46" s="41" t="str" cm="1">
        <f t="array" aca="1" ref="FF46" ca="1">IF(type="M",IF(item_in_plan,IF(AND(show_progress="Yes",item_in_complete),"⚑","◆"),IF(AND(display="Plan vs Base",item_in_base),"◆","")),"")</f>
        <v/>
      </c>
      <c r="FG46" s="41" t="str" cm="1">
        <f t="array" aca="1" ref="FG46" ca="1">IF(type="M",IF(item_in_plan,IF(AND(show_progress="Yes",item_in_complete),"⚑","◆"),IF(AND(display="Plan vs Base",item_in_base),"◆","")),"")</f>
        <v/>
      </c>
      <c r="FH46" s="41" t="str" cm="1">
        <f t="array" aca="1" ref="FH46" ca="1">IF(type="M",IF(item_in_plan,IF(AND(show_progress="Yes",item_in_complete),"⚑","◆"),IF(AND(display="Plan vs Base",item_in_base),"◆","")),"")</f>
        <v/>
      </c>
      <c r="FI46" s="41" t="str" cm="1">
        <f t="array" aca="1" ref="FI46" ca="1">IF(type="M",IF(item_in_plan,IF(AND(show_progress="Yes",item_in_complete),"⚑","◆"),IF(AND(display="Plan vs Base",item_in_base),"◆","")),"")</f>
        <v/>
      </c>
      <c r="FJ46" s="41" t="str" cm="1">
        <f t="array" aca="1" ref="FJ46" ca="1">IF(type="M",IF(item_in_plan,IF(AND(show_progress="Yes",item_in_complete),"⚑","◆"),IF(AND(display="Plan vs Base",item_in_base),"◆","")),"")</f>
        <v/>
      </c>
      <c r="FK46" s="41" t="str" cm="1">
        <f t="array" aca="1" ref="FK46" ca="1">IF(type="M",IF(item_in_plan,IF(AND(show_progress="Yes",item_in_complete),"⚑","◆"),IF(AND(display="Plan vs Base",item_in_base),"◆","")),"")</f>
        <v/>
      </c>
      <c r="FL46" s="41" t="str" cm="1">
        <f t="array" aca="1" ref="FL46" ca="1">IF(type="M",IF(item_in_plan,IF(AND(show_progress="Yes",item_in_complete),"⚑","◆"),IF(AND(display="Plan vs Base",item_in_base),"◆","")),"")</f>
        <v/>
      </c>
      <c r="FM46" s="41" t="str" cm="1">
        <f t="array" aca="1" ref="FM46" ca="1">IF(type="M",IF(item_in_plan,IF(AND(show_progress="Yes",item_in_complete),"⚑","◆"),IF(AND(display="Plan vs Base",item_in_base),"◆","")),"")</f>
        <v/>
      </c>
      <c r="FN46" s="41" t="str" cm="1">
        <f t="array" aca="1" ref="FN46" ca="1">IF(type="M",IF(item_in_plan,IF(AND(show_progress="Yes",item_in_complete),"⚑","◆"),IF(AND(display="Plan vs Base",item_in_base),"◆","")),"")</f>
        <v/>
      </c>
      <c r="FO46" s="41" t="str" cm="1">
        <f t="array" aca="1" ref="FO46" ca="1">IF(type="M",IF(item_in_plan,IF(AND(show_progress="Yes",item_in_complete),"⚑","◆"),IF(AND(display="Plan vs Base",item_in_base),"◆","")),"")</f>
        <v/>
      </c>
      <c r="FP46" s="41" t="str" cm="1">
        <f t="array" aca="1" ref="FP46" ca="1">IF(type="M",IF(item_in_plan,IF(AND(show_progress="Yes",item_in_complete),"⚑","◆"),IF(AND(display="Plan vs Base",item_in_base),"◆","")),"")</f>
        <v/>
      </c>
      <c r="FQ46" s="41" t="str" cm="1">
        <f t="array" aca="1" ref="FQ46" ca="1">IF(type="M",IF(item_in_plan,IF(AND(show_progress="Yes",item_in_complete),"⚑","◆"),IF(AND(display="Plan vs Base",item_in_base),"◆","")),"")</f>
        <v/>
      </c>
      <c r="FR46" s="41" t="str" cm="1">
        <f t="array" aca="1" ref="FR46" ca="1">IF(type="M",IF(item_in_plan,IF(AND(show_progress="Yes",item_in_complete),"⚑","◆"),IF(AND(display="Plan vs Base",item_in_base),"◆","")),"")</f>
        <v/>
      </c>
      <c r="FS46" s="41" t="str" cm="1">
        <f t="array" aca="1" ref="FS46" ca="1">IF(type="M",IF(item_in_plan,IF(AND(show_progress="Yes",item_in_complete),"⚑","◆"),IF(AND(display="Plan vs Base",item_in_base),"◆","")),"")</f>
        <v/>
      </c>
      <c r="FT46" s="41" t="str" cm="1">
        <f t="array" aca="1" ref="FT46" ca="1">IF(type="M",IF(item_in_plan,IF(AND(show_progress="Yes",item_in_complete),"⚑","◆"),IF(AND(display="Plan vs Base",item_in_base),"◆","")),"")</f>
        <v/>
      </c>
      <c r="FU46" s="41" t="str" cm="1">
        <f t="array" aca="1" ref="FU46" ca="1">IF(type="M",IF(item_in_plan,IF(AND(show_progress="Yes",item_in_complete),"⚑","◆"),IF(AND(display="Plan vs Base",item_in_base),"◆","")),"")</f>
        <v/>
      </c>
      <c r="FV46" s="41" t="str" cm="1">
        <f t="array" aca="1" ref="FV46" ca="1">IF(type="M",IF(item_in_plan,IF(AND(show_progress="Yes",item_in_complete),"⚑","◆"),IF(AND(display="Plan vs Base",item_in_base),"◆","")),"")</f>
        <v/>
      </c>
      <c r="FW46" s="41" t="str" cm="1">
        <f t="array" aca="1" ref="FW46" ca="1">IF(type="M",IF(item_in_plan,IF(AND(show_progress="Yes",item_in_complete),"⚑","◆"),IF(AND(display="Plan vs Base",item_in_base),"◆","")),"")</f>
        <v/>
      </c>
      <c r="FX46" s="41" t="str" cm="1">
        <f t="array" aca="1" ref="FX46" ca="1">IF(type="M",IF(item_in_plan,IF(AND(show_progress="Yes",item_in_complete),"⚑","◆"),IF(AND(display="Plan vs Base",item_in_base),"◆","")),"")</f>
        <v/>
      </c>
      <c r="FY46" s="41" t="str" cm="1">
        <f t="array" aca="1" ref="FY46" ca="1">IF(type="M",IF(item_in_plan,IF(AND(show_progress="Yes",item_in_complete),"⚑","◆"),IF(AND(display="Plan vs Base",item_in_base),"◆","")),"")</f>
        <v/>
      </c>
      <c r="FZ46" s="41" t="str" cm="1">
        <f t="array" aca="1" ref="FZ46" ca="1">IF(type="M",IF(item_in_plan,IF(AND(show_progress="Yes",item_in_complete),"⚑","◆"),IF(AND(display="Plan vs Base",item_in_base),"◆","")),"")</f>
        <v/>
      </c>
      <c r="GA46" s="41" t="str" cm="1">
        <f t="array" aca="1" ref="GA46" ca="1">IF(type="M",IF(item_in_plan,IF(AND(show_progress="Yes",item_in_complete),"⚑","◆"),IF(AND(display="Plan vs Base",item_in_base),"◆","")),"")</f>
        <v/>
      </c>
      <c r="GB46" s="41" t="str" cm="1">
        <f t="array" aca="1" ref="GB46" ca="1">IF(type="M",IF(item_in_plan,IF(AND(show_progress="Yes",item_in_complete),"⚑","◆"),IF(AND(display="Plan vs Base",item_in_base),"◆","")),"")</f>
        <v/>
      </c>
      <c r="GC46" s="41" t="str" cm="1">
        <f t="array" aca="1" ref="GC46" ca="1">IF(type="M",IF(item_in_plan,IF(AND(show_progress="Yes",item_in_complete),"⚑","◆"),IF(AND(display="Plan vs Base",item_in_base),"◆","")),"")</f>
        <v/>
      </c>
      <c r="GD46" s="41" t="str" cm="1">
        <f t="array" aca="1" ref="GD46" ca="1">IF(type="M",IF(item_in_plan,IF(AND(show_progress="Yes",item_in_complete),"⚑","◆"),IF(AND(display="Plan vs Base",item_in_base),"◆","")),"")</f>
        <v/>
      </c>
      <c r="GE46" s="41" t="str" cm="1">
        <f t="array" aca="1" ref="GE46" ca="1">IF(type="M",IF(item_in_plan,IF(AND(show_progress="Yes",item_in_complete),"⚑","◆"),IF(AND(display="Plan vs Base",item_in_base),"◆","")),"")</f>
        <v/>
      </c>
      <c r="GF46" s="41" t="str" cm="1">
        <f t="array" aca="1" ref="GF46" ca="1">IF(type="M",IF(item_in_plan,IF(AND(show_progress="Yes",item_in_complete),"⚑","◆"),IF(AND(display="Plan vs Base",item_in_base),"◆","")),"")</f>
        <v/>
      </c>
      <c r="GG46" s="41" t="str" cm="1">
        <f t="array" aca="1" ref="GG46" ca="1">IF(type="M",IF(item_in_plan,IF(AND(show_progress="Yes",item_in_complete),"⚑","◆"),IF(AND(display="Plan vs Base",item_in_base),"◆","")),"")</f>
        <v/>
      </c>
      <c r="GH46" s="41" t="str" cm="1">
        <f t="array" aca="1" ref="GH46" ca="1">IF(type="M",IF(item_in_plan,IF(AND(show_progress="Yes",item_in_complete),"⚑","◆"),IF(AND(display="Plan vs Base",item_in_base),"◆","")),"")</f>
        <v/>
      </c>
      <c r="GI46" s="41" t="str" cm="1">
        <f t="array" aca="1" ref="GI46" ca="1">IF(type="M",IF(item_in_plan,IF(AND(show_progress="Yes",item_in_complete),"⚑","◆"),IF(AND(display="Plan vs Base",item_in_base),"◆","")),"")</f>
        <v/>
      </c>
      <c r="GJ46" s="41" t="str" cm="1">
        <f t="array" aca="1" ref="GJ46" ca="1">IF(type="M",IF(item_in_plan,IF(AND(show_progress="Yes",item_in_complete),"⚑","◆"),IF(AND(display="Plan vs Base",item_in_base),"◆","")),"")</f>
        <v/>
      </c>
      <c r="GK46" s="41" t="str" cm="1">
        <f t="array" aca="1" ref="GK46" ca="1">IF(type="M",IF(item_in_plan,IF(AND(show_progress="Yes",item_in_complete),"⚑","◆"),IF(AND(display="Plan vs Base",item_in_base),"◆","")),"")</f>
        <v/>
      </c>
      <c r="GL46" s="41" t="str" cm="1">
        <f t="array" aca="1" ref="GL46" ca="1">IF(type="M",IF(item_in_plan,IF(AND(show_progress="Yes",item_in_complete),"⚑","◆"),IF(AND(display="Plan vs Base",item_in_base),"◆","")),"")</f>
        <v/>
      </c>
      <c r="GM46" s="41" t="str" cm="1">
        <f t="array" aca="1" ref="GM46" ca="1">IF(type="M",IF(item_in_plan,IF(AND(show_progress="Yes",item_in_complete),"⚑","◆"),IF(AND(display="Plan vs Base",item_in_base),"◆","")),"")</f>
        <v/>
      </c>
      <c r="GN46" s="41" t="str" cm="1">
        <f t="array" aca="1" ref="GN46" ca="1">IF(type="M",IF(item_in_plan,IF(AND(show_progress="Yes",item_in_complete),"⚑","◆"),IF(AND(display="Plan vs Base",item_in_base),"◆","")),"")</f>
        <v/>
      </c>
      <c r="GO46" s="41" t="str" cm="1">
        <f t="array" aca="1" ref="GO46" ca="1">IF(type="M",IF(item_in_plan,IF(AND(show_progress="Yes",item_in_complete),"⚑","◆"),IF(AND(display="Plan vs Base",item_in_base),"◆","")),"")</f>
        <v/>
      </c>
      <c r="GP46" s="41" t="str" cm="1">
        <f t="array" aca="1" ref="GP46" ca="1">IF(type="M",IF(item_in_plan,IF(AND(show_progress="Yes",item_in_complete),"⚑","◆"),IF(AND(display="Plan vs Base",item_in_base),"◆","")),"")</f>
        <v/>
      </c>
      <c r="GQ46" s="41" t="str" cm="1">
        <f t="array" aca="1" ref="GQ46" ca="1">IF(type="M",IF(item_in_plan,IF(AND(show_progress="Yes",item_in_complete),"⚑","◆"),IF(AND(display="Plan vs Base",item_in_base),"◆","")),"")</f>
        <v/>
      </c>
      <c r="GR46" s="41" t="str" cm="1">
        <f t="array" aca="1" ref="GR46" ca="1">IF(type="M",IF(item_in_plan,IF(AND(show_progress="Yes",item_in_complete),"⚑","◆"),IF(AND(display="Plan vs Base",item_in_base),"◆","")),"")</f>
        <v/>
      </c>
      <c r="GS46" s="41" t="str" cm="1">
        <f t="array" aca="1" ref="GS46" ca="1">IF(type="M",IF(item_in_plan,IF(AND(show_progress="Yes",item_in_complete),"⚑","◆"),IF(AND(display="Plan vs Base",item_in_base),"◆","")),"")</f>
        <v/>
      </c>
      <c r="GT46" s="41" t="str" cm="1">
        <f t="array" aca="1" ref="GT46" ca="1">IF(type="M",IF(item_in_plan,IF(AND(show_progress="Yes",item_in_complete),"⚑","◆"),IF(AND(display="Plan vs Base",item_in_base),"◆","")),"")</f>
        <v/>
      </c>
      <c r="GU46" s="41" t="str" cm="1">
        <f t="array" aca="1" ref="GU46" ca="1">IF(type="M",IF(item_in_plan,IF(AND(show_progress="Yes",item_in_complete),"⚑","◆"),IF(AND(display="Plan vs Base",item_in_base),"◆","")),"")</f>
        <v/>
      </c>
      <c r="GV46" s="41" t="str" cm="1">
        <f t="array" aca="1" ref="GV46" ca="1">IF(type="M",IF(item_in_plan,IF(AND(show_progress="Yes",item_in_complete),"⚑","◆"),IF(AND(display="Plan vs Base",item_in_base),"◆","")),"")</f>
        <v/>
      </c>
      <c r="GW46" s="41" t="str" cm="1">
        <f t="array" aca="1" ref="GW46" ca="1">IF(type="M",IF(item_in_plan,IF(AND(show_progress="Yes",item_in_complete),"⚑","◆"),IF(AND(display="Plan vs Base",item_in_base),"◆","")),"")</f>
        <v/>
      </c>
      <c r="GX46" s="41" t="str" cm="1">
        <f t="array" aca="1" ref="GX46" ca="1">IF(type="M",IF(item_in_plan,IF(AND(show_progress="Yes",item_in_complete),"⚑","◆"),IF(AND(display="Plan vs Base",item_in_base),"◆","")),"")</f>
        <v/>
      </c>
      <c r="GY46" s="41" t="str" cm="1">
        <f t="array" aca="1" ref="GY46" ca="1">IF(type="M",IF(item_in_plan,IF(AND(show_progress="Yes",item_in_complete),"⚑","◆"),IF(AND(display="Plan vs Base",item_in_base),"◆","")),"")</f>
        <v/>
      </c>
      <c r="GZ46" s="41" t="str" cm="1">
        <f t="array" aca="1" ref="GZ46" ca="1">IF(type="M",IF(item_in_plan,IF(AND(show_progress="Yes",item_in_complete),"⚑","◆"),IF(AND(display="Plan vs Base",item_in_base),"◆","")),"")</f>
        <v/>
      </c>
    </row>
    <row r="47" spans="1:208" s="34" customFormat="1" ht="12.75" customHeight="1">
      <c r="A47" s="81"/>
      <c r="B47" s="42">
        <f t="shared" ca="1" si="9"/>
        <v>33</v>
      </c>
      <c r="C47" s="82">
        <f ca="1">IF(type&lt;&gt;"",IF(ROW(stage_id)=ROW($C$13)+2,1,IF(type="S",MAX(prev_col_range)+1,MAX(prev_col_range))))</f>
        <v>4</v>
      </c>
      <c r="D47" s="83">
        <f ca="1">_xlfn.IFNA(IF(OR(type="T",type="M"),MATCH(role,Setting!$I$9:$I$16,0),-1),-1)</f>
        <v>-1</v>
      </c>
      <c r="E47" s="42" t="s">
        <v>55</v>
      </c>
      <c r="F47" s="41" t="s">
        <v>88</v>
      </c>
      <c r="H47" s="41" t="str">
        <f ca="1">_xlfn.IFNA(INDEX(Setting!$P$9:$P$28,MATCH(team_member,Setting!$N$9:$N$28,0)),"")</f>
        <v/>
      </c>
      <c r="I47" s="41"/>
      <c r="J47" s="43"/>
      <c r="K47" s="99"/>
      <c r="L47" s="71"/>
      <c r="M47" s="91">
        <f ca="1">B45</f>
        <v>31</v>
      </c>
      <c r="N47" s="72" t="str">
        <f t="shared" ca="1" si="10"/>
        <v>↖</v>
      </c>
      <c r="O47" s="73" t="str" cm="1">
        <f t="array" aca="1" ref="O47" ca="1">IFERROR("("&amp;d.type&amp;") "&amp;IF(LEN(d.name)&gt;7,LEFT(d.name,7)&amp;"…",d.name),"")</f>
        <v>(T) Permitt…</v>
      </c>
      <c r="P47" s="79" t="s">
        <v>54</v>
      </c>
      <c r="Q47" s="92"/>
      <c r="R47" s="94">
        <v>100</v>
      </c>
      <c r="S47" s="70" cm="1">
        <f t="array" aca="1" ref="S47" ca="1">IFERROR(IF(ind.start&gt;0,ind.start,IF(ind.end&lt;&gt;"",plan_start_calculation,IF(d.id&lt;&gt;"",IF(OR(d.conn="FS",d.conn=""),fs_calculation,IF(d.conn="SS",ss_calculation,plan_start_calculation)),""))),"")</f>
        <v>44943</v>
      </c>
      <c r="T47" s="71" cm="1">
        <f t="array" aca="1" ref="T47" ca="1">IFERROR(IF(ind.start&lt;&gt;"",plan_end_calculation,IF(ind.end&lt;&gt;"",ind.end,IF(d.id&lt;&gt;"",IF(d.conn="SF",sf_calculation,IF(d.conn="FF",ff_calculation,plan_end_calculation)),""))),"")</f>
        <v>45042</v>
      </c>
      <c r="U47" s="93">
        <v>44943</v>
      </c>
      <c r="V47" s="93">
        <v>45042</v>
      </c>
      <c r="W47" s="97"/>
      <c r="X47" s="41" t="str" cm="1">
        <f t="array" aca="1" ref="X47" ca="1">IF(type="M",IF(item_in_plan,IF(AND(show_progress="Yes",item_in_complete),"⚑","◆"),IF(AND(display="Plan vs Base",item_in_base),"◆","")),"")</f>
        <v/>
      </c>
      <c r="Y47" s="41" t="str" cm="1">
        <f t="array" aca="1" ref="Y47" ca="1">IF(type="M",IF(item_in_plan,IF(AND(show_progress="Yes",item_in_complete),"⚑","◆"),IF(AND(display="Plan vs Base",item_in_base),"◆","")),"")</f>
        <v/>
      </c>
      <c r="Z47" s="41" t="str" cm="1">
        <f t="array" aca="1" ref="Z47" ca="1">IF(type="M",IF(item_in_plan,IF(AND(show_progress="Yes",item_in_complete),"⚑","◆"),IF(AND(display="Plan vs Base",item_in_base),"◆","")),"")</f>
        <v/>
      </c>
      <c r="AA47" s="41" t="str" cm="1">
        <f t="array" aca="1" ref="AA47" ca="1">IF(type="M",IF(item_in_plan,IF(AND(show_progress="Yes",item_in_complete),"⚑","◆"),IF(AND(display="Plan vs Base",item_in_base),"◆","")),"")</f>
        <v/>
      </c>
      <c r="AB47" s="41" t="str" cm="1">
        <f t="array" aca="1" ref="AB47" ca="1">IF(type="M",IF(item_in_plan,IF(AND(show_progress="Yes",item_in_complete),"⚑","◆"),IF(AND(display="Plan vs Base",item_in_base),"◆","")),"")</f>
        <v/>
      </c>
      <c r="AC47" s="41" t="str" cm="1">
        <f t="array" aca="1" ref="AC47" ca="1">IF(type="M",IF(item_in_plan,IF(AND(show_progress="Yes",item_in_complete),"⚑","◆"),IF(AND(display="Plan vs Base",item_in_base),"◆","")),"")</f>
        <v/>
      </c>
      <c r="AD47" s="41" t="str" cm="1">
        <f t="array" aca="1" ref="AD47" ca="1">IF(type="M",IF(item_in_plan,IF(AND(show_progress="Yes",item_in_complete),"⚑","◆"),IF(AND(display="Plan vs Base",item_in_base),"◆","")),"")</f>
        <v/>
      </c>
      <c r="AE47" s="41" t="str" cm="1">
        <f t="array" aca="1" ref="AE47" ca="1">IF(type="M",IF(item_in_plan,IF(AND(show_progress="Yes",item_in_complete),"⚑","◆"),IF(AND(display="Plan vs Base",item_in_base),"◆","")),"")</f>
        <v/>
      </c>
      <c r="AF47" s="41" t="str" cm="1">
        <f t="array" aca="1" ref="AF47" ca="1">IF(type="M",IF(item_in_plan,IF(AND(show_progress="Yes",item_in_complete),"⚑","◆"),IF(AND(display="Plan vs Base",item_in_base),"◆","")),"")</f>
        <v/>
      </c>
      <c r="AG47" s="41" t="str" cm="1">
        <f t="array" aca="1" ref="AG47" ca="1">IF(type="M",IF(item_in_plan,IF(AND(show_progress="Yes",item_in_complete),"⚑","◆"),IF(AND(display="Plan vs Base",item_in_base),"◆","")),"")</f>
        <v/>
      </c>
      <c r="AH47" s="41" t="str" cm="1">
        <f t="array" aca="1" ref="AH47" ca="1">IF(type="M",IF(item_in_plan,IF(AND(show_progress="Yes",item_in_complete),"⚑","◆"),IF(AND(display="Plan vs Base",item_in_base),"◆","")),"")</f>
        <v/>
      </c>
      <c r="AI47" s="41" t="str" cm="1">
        <f t="array" aca="1" ref="AI47" ca="1">IF(type="M",IF(item_in_plan,IF(AND(show_progress="Yes",item_in_complete),"⚑","◆"),IF(AND(display="Plan vs Base",item_in_base),"◆","")),"")</f>
        <v/>
      </c>
      <c r="AJ47" s="41" t="str" cm="1">
        <f t="array" aca="1" ref="AJ47" ca="1">IF(type="M",IF(item_in_plan,IF(AND(show_progress="Yes",item_in_complete),"⚑","◆"),IF(AND(display="Plan vs Base",item_in_base),"◆","")),"")</f>
        <v/>
      </c>
      <c r="AK47" s="41" t="str" cm="1">
        <f t="array" aca="1" ref="AK47" ca="1">IF(type="M",IF(item_in_plan,IF(AND(show_progress="Yes",item_in_complete),"⚑","◆"),IF(AND(display="Plan vs Base",item_in_base),"◆","")),"")</f>
        <v/>
      </c>
      <c r="AL47" s="41" t="str" cm="1">
        <f t="array" aca="1" ref="AL47" ca="1">IF(type="M",IF(item_in_plan,IF(AND(show_progress="Yes",item_in_complete),"⚑","◆"),IF(AND(display="Plan vs Base",item_in_base),"◆","")),"")</f>
        <v/>
      </c>
      <c r="AM47" s="41" t="str" cm="1">
        <f t="array" aca="1" ref="AM47" ca="1">IF(type="M",IF(item_in_plan,IF(AND(show_progress="Yes",item_in_complete),"⚑","◆"),IF(AND(display="Plan vs Base",item_in_base),"◆","")),"")</f>
        <v/>
      </c>
      <c r="AN47" s="41" t="str" cm="1">
        <f t="array" aca="1" ref="AN47" ca="1">IF(type="M",IF(item_in_plan,IF(AND(show_progress="Yes",item_in_complete),"⚑","◆"),IF(AND(display="Plan vs Base",item_in_base),"◆","")),"")</f>
        <v/>
      </c>
      <c r="AO47" s="41" t="str" cm="1">
        <f t="array" aca="1" ref="AO47" ca="1">IF(type="M",IF(item_in_plan,IF(AND(show_progress="Yes",item_in_complete),"⚑","◆"),IF(AND(display="Plan vs Base",item_in_base),"◆","")),"")</f>
        <v/>
      </c>
      <c r="AP47" s="41" t="str" cm="1">
        <f t="array" aca="1" ref="AP47" ca="1">IF(type="M",IF(item_in_plan,IF(AND(show_progress="Yes",item_in_complete),"⚑","◆"),IF(AND(display="Plan vs Base",item_in_base),"◆","")),"")</f>
        <v/>
      </c>
      <c r="AQ47" s="41" t="str" cm="1">
        <f t="array" aca="1" ref="AQ47" ca="1">IF(type="M",IF(item_in_plan,IF(AND(show_progress="Yes",item_in_complete),"⚑","◆"),IF(AND(display="Plan vs Base",item_in_base),"◆","")),"")</f>
        <v/>
      </c>
      <c r="AR47" s="41" t="str" cm="1">
        <f t="array" aca="1" ref="AR47" ca="1">IF(type="M",IF(item_in_plan,IF(AND(show_progress="Yes",item_in_complete),"⚑","◆"),IF(AND(display="Plan vs Base",item_in_base),"◆","")),"")</f>
        <v/>
      </c>
      <c r="AS47" s="41" t="str" cm="1">
        <f t="array" aca="1" ref="AS47" ca="1">IF(type="M",IF(item_in_plan,IF(AND(show_progress="Yes",item_in_complete),"⚑","◆"),IF(AND(display="Plan vs Base",item_in_base),"◆","")),"")</f>
        <v/>
      </c>
      <c r="AT47" s="41" t="str" cm="1">
        <f t="array" aca="1" ref="AT47" ca="1">IF(type="M",IF(item_in_plan,IF(AND(show_progress="Yes",item_in_complete),"⚑","◆"),IF(AND(display="Plan vs Base",item_in_base),"◆","")),"")</f>
        <v/>
      </c>
      <c r="AU47" s="41" t="str" cm="1">
        <f t="array" aca="1" ref="AU47" ca="1">IF(type="M",IF(item_in_plan,IF(AND(show_progress="Yes",item_in_complete),"⚑","◆"),IF(AND(display="Plan vs Base",item_in_base),"◆","")),"")</f>
        <v/>
      </c>
      <c r="AV47" s="41" t="str" cm="1">
        <f t="array" aca="1" ref="AV47" ca="1">IF(type="M",IF(item_in_plan,IF(AND(show_progress="Yes",item_in_complete),"⚑","◆"),IF(AND(display="Plan vs Base",item_in_base),"◆","")),"")</f>
        <v/>
      </c>
      <c r="AW47" s="41" t="str" cm="1">
        <f t="array" aca="1" ref="AW47" ca="1">IF(type="M",IF(item_in_plan,IF(AND(show_progress="Yes",item_in_complete),"⚑","◆"),IF(AND(display="Plan vs Base",item_in_base),"◆","")),"")</f>
        <v/>
      </c>
      <c r="AX47" s="41" t="str" cm="1">
        <f t="array" aca="1" ref="AX47" ca="1">IF(type="M",IF(item_in_plan,IF(AND(show_progress="Yes",item_in_complete),"⚑","◆"),IF(AND(display="Plan vs Base",item_in_base),"◆","")),"")</f>
        <v/>
      </c>
      <c r="AY47" s="41" t="str" cm="1">
        <f t="array" aca="1" ref="AY47" ca="1">IF(type="M",IF(item_in_plan,IF(AND(show_progress="Yes",item_in_complete),"⚑","◆"),IF(AND(display="Plan vs Base",item_in_base),"◆","")),"")</f>
        <v/>
      </c>
      <c r="AZ47" s="41" t="str" cm="1">
        <f t="array" aca="1" ref="AZ47" ca="1">IF(type="M",IF(item_in_plan,IF(AND(show_progress="Yes",item_in_complete),"⚑","◆"),IF(AND(display="Plan vs Base",item_in_base),"◆","")),"")</f>
        <v/>
      </c>
      <c r="BA47" s="41" t="str" cm="1">
        <f t="array" aca="1" ref="BA47" ca="1">IF(type="M",IF(item_in_plan,IF(AND(show_progress="Yes",item_in_complete),"⚑","◆"),IF(AND(display="Plan vs Base",item_in_base),"◆","")),"")</f>
        <v/>
      </c>
      <c r="BB47" s="41" t="str" cm="1">
        <f t="array" aca="1" ref="BB47" ca="1">IF(type="M",IF(item_in_plan,IF(AND(show_progress="Yes",item_in_complete),"⚑","◆"),IF(AND(display="Plan vs Base",item_in_base),"◆","")),"")</f>
        <v/>
      </c>
      <c r="BC47" s="41" t="str" cm="1">
        <f t="array" aca="1" ref="BC47" ca="1">IF(type="M",IF(item_in_plan,IF(AND(show_progress="Yes",item_in_complete),"⚑","◆"),IF(AND(display="Plan vs Base",item_in_base),"◆","")),"")</f>
        <v/>
      </c>
      <c r="BD47" s="41" t="str" cm="1">
        <f t="array" aca="1" ref="BD47" ca="1">IF(type="M",IF(item_in_plan,IF(AND(show_progress="Yes",item_in_complete),"⚑","◆"),IF(AND(display="Plan vs Base",item_in_base),"◆","")),"")</f>
        <v/>
      </c>
      <c r="BE47" s="41" t="str" cm="1">
        <f t="array" aca="1" ref="BE47" ca="1">IF(type="M",IF(item_in_plan,IF(AND(show_progress="Yes",item_in_complete),"⚑","◆"),IF(AND(display="Plan vs Base",item_in_base),"◆","")),"")</f>
        <v/>
      </c>
      <c r="BF47" s="41" t="str" cm="1">
        <f t="array" aca="1" ref="BF47" ca="1">IF(type="M",IF(item_in_plan,IF(AND(show_progress="Yes",item_in_complete),"⚑","◆"),IF(AND(display="Plan vs Base",item_in_base),"◆","")),"")</f>
        <v/>
      </c>
      <c r="BG47" s="41" t="str" cm="1">
        <f t="array" aca="1" ref="BG47" ca="1">IF(type="M",IF(item_in_plan,IF(AND(show_progress="Yes",item_in_complete),"⚑","◆"),IF(AND(display="Plan vs Base",item_in_base),"◆","")),"")</f>
        <v/>
      </c>
      <c r="BH47" s="41" t="str" cm="1">
        <f t="array" aca="1" ref="BH47" ca="1">IF(type="M",IF(item_in_plan,IF(AND(show_progress="Yes",item_in_complete),"⚑","◆"),IF(AND(display="Plan vs Base",item_in_base),"◆","")),"")</f>
        <v/>
      </c>
      <c r="BI47" s="41" t="str" cm="1">
        <f t="array" aca="1" ref="BI47" ca="1">IF(type="M",IF(item_in_plan,IF(AND(show_progress="Yes",item_in_complete),"⚑","◆"),IF(AND(display="Plan vs Base",item_in_base),"◆","")),"")</f>
        <v/>
      </c>
      <c r="BJ47" s="41" t="str" cm="1">
        <f t="array" aca="1" ref="BJ47" ca="1">IF(type="M",IF(item_in_plan,IF(AND(show_progress="Yes",item_in_complete),"⚑","◆"),IF(AND(display="Plan vs Base",item_in_base),"◆","")),"")</f>
        <v/>
      </c>
      <c r="BK47" s="41" t="str" cm="1">
        <f t="array" aca="1" ref="BK47" ca="1">IF(type="M",IF(item_in_plan,IF(AND(show_progress="Yes",item_in_complete),"⚑","◆"),IF(AND(display="Plan vs Base",item_in_base),"◆","")),"")</f>
        <v/>
      </c>
      <c r="BL47" s="41" t="str" cm="1">
        <f t="array" aca="1" ref="BL47" ca="1">IF(type="M",IF(item_in_plan,IF(AND(show_progress="Yes",item_in_complete),"⚑","◆"),IF(AND(display="Plan vs Base",item_in_base),"◆","")),"")</f>
        <v/>
      </c>
      <c r="BM47" s="41" t="str" cm="1">
        <f t="array" aca="1" ref="BM47" ca="1">IF(type="M",IF(item_in_plan,IF(AND(show_progress="Yes",item_in_complete),"⚑","◆"),IF(AND(display="Plan vs Base",item_in_base),"◆","")),"")</f>
        <v/>
      </c>
      <c r="BN47" s="41" t="str" cm="1">
        <f t="array" aca="1" ref="BN47" ca="1">IF(type="M",IF(item_in_plan,IF(AND(show_progress="Yes",item_in_complete),"⚑","◆"),IF(AND(display="Plan vs Base",item_in_base),"◆","")),"")</f>
        <v/>
      </c>
      <c r="BO47" s="41" t="str" cm="1">
        <f t="array" aca="1" ref="BO47" ca="1">IF(type="M",IF(item_in_plan,IF(AND(show_progress="Yes",item_in_complete),"⚑","◆"),IF(AND(display="Plan vs Base",item_in_base),"◆","")),"")</f>
        <v/>
      </c>
      <c r="BP47" s="41" t="str" cm="1">
        <f t="array" aca="1" ref="BP47" ca="1">IF(type="M",IF(item_in_plan,IF(AND(show_progress="Yes",item_in_complete),"⚑","◆"),IF(AND(display="Plan vs Base",item_in_base),"◆","")),"")</f>
        <v/>
      </c>
      <c r="BQ47" s="41" t="str" cm="1">
        <f t="array" aca="1" ref="BQ47" ca="1">IF(type="M",IF(item_in_plan,IF(AND(show_progress="Yes",item_in_complete),"⚑","◆"),IF(AND(display="Plan vs Base",item_in_base),"◆","")),"")</f>
        <v/>
      </c>
      <c r="BR47" s="41" t="str" cm="1">
        <f t="array" aca="1" ref="BR47" ca="1">IF(type="M",IF(item_in_plan,IF(AND(show_progress="Yes",item_in_complete),"⚑","◆"),IF(AND(display="Plan vs Base",item_in_base),"◆","")),"")</f>
        <v/>
      </c>
      <c r="BS47" s="41" t="str" cm="1">
        <f t="array" aca="1" ref="BS47" ca="1">IF(type="M",IF(item_in_plan,IF(AND(show_progress="Yes",item_in_complete),"⚑","◆"),IF(AND(display="Plan vs Base",item_in_base),"◆","")),"")</f>
        <v/>
      </c>
      <c r="BT47" s="41" t="str" cm="1">
        <f t="array" aca="1" ref="BT47" ca="1">IF(type="M",IF(item_in_plan,IF(AND(show_progress="Yes",item_in_complete),"⚑","◆"),IF(AND(display="Plan vs Base",item_in_base),"◆","")),"")</f>
        <v/>
      </c>
      <c r="BU47" s="41" t="str" cm="1">
        <f t="array" aca="1" ref="BU47" ca="1">IF(type="M",IF(item_in_plan,IF(AND(show_progress="Yes",item_in_complete),"⚑","◆"),IF(AND(display="Plan vs Base",item_in_base),"◆","")),"")</f>
        <v/>
      </c>
      <c r="BV47" s="41" t="str" cm="1">
        <f t="array" aca="1" ref="BV47" ca="1">IF(type="M",IF(item_in_plan,IF(AND(show_progress="Yes",item_in_complete),"⚑","◆"),IF(AND(display="Plan vs Base",item_in_base),"◆","")),"")</f>
        <v/>
      </c>
      <c r="BW47" s="41" t="str" cm="1">
        <f t="array" aca="1" ref="BW47" ca="1">IF(type="M",IF(item_in_plan,IF(AND(show_progress="Yes",item_in_complete),"⚑","◆"),IF(AND(display="Plan vs Base",item_in_base),"◆","")),"")</f>
        <v/>
      </c>
      <c r="BX47" s="41" t="str" cm="1">
        <f t="array" aca="1" ref="BX47" ca="1">IF(type="M",IF(item_in_plan,IF(AND(show_progress="Yes",item_in_complete),"⚑","◆"),IF(AND(display="Plan vs Base",item_in_base),"◆","")),"")</f>
        <v/>
      </c>
      <c r="BY47" s="41" t="str" cm="1">
        <f t="array" aca="1" ref="BY47" ca="1">IF(type="M",IF(item_in_plan,IF(AND(show_progress="Yes",item_in_complete),"⚑","◆"),IF(AND(display="Plan vs Base",item_in_base),"◆","")),"")</f>
        <v/>
      </c>
      <c r="BZ47" s="41" t="str" cm="1">
        <f t="array" aca="1" ref="BZ47" ca="1">IF(type="M",IF(item_in_plan,IF(AND(show_progress="Yes",item_in_complete),"⚑","◆"),IF(AND(display="Plan vs Base",item_in_base),"◆","")),"")</f>
        <v/>
      </c>
      <c r="CA47" s="41" t="str" cm="1">
        <f t="array" aca="1" ref="CA47" ca="1">IF(type="M",IF(item_in_plan,IF(AND(show_progress="Yes",item_in_complete),"⚑","◆"),IF(AND(display="Plan vs Base",item_in_base),"◆","")),"")</f>
        <v/>
      </c>
      <c r="CB47" s="41" t="str" cm="1">
        <f t="array" aca="1" ref="CB47" ca="1">IF(type="M",IF(item_in_plan,IF(AND(show_progress="Yes",item_in_complete),"⚑","◆"),IF(AND(display="Plan vs Base",item_in_base),"◆","")),"")</f>
        <v/>
      </c>
      <c r="CC47" s="41" t="str" cm="1">
        <f t="array" aca="1" ref="CC47" ca="1">IF(type="M",IF(item_in_plan,IF(AND(show_progress="Yes",item_in_complete),"⚑","◆"),IF(AND(display="Plan vs Base",item_in_base),"◆","")),"")</f>
        <v/>
      </c>
      <c r="CD47" s="41" t="str" cm="1">
        <f t="array" aca="1" ref="CD47" ca="1">IF(type="M",IF(item_in_plan,IF(AND(show_progress="Yes",item_in_complete),"⚑","◆"),IF(AND(display="Plan vs Base",item_in_base),"◆","")),"")</f>
        <v/>
      </c>
      <c r="CE47" s="41" t="str" cm="1">
        <f t="array" aca="1" ref="CE47" ca="1">IF(type="M",IF(item_in_plan,IF(AND(show_progress="Yes",item_in_complete),"⚑","◆"),IF(AND(display="Plan vs Base",item_in_base),"◆","")),"")</f>
        <v/>
      </c>
      <c r="CF47" s="41" t="str" cm="1">
        <f t="array" aca="1" ref="CF47" ca="1">IF(type="M",IF(item_in_plan,IF(AND(show_progress="Yes",item_in_complete),"⚑","◆"),IF(AND(display="Plan vs Base",item_in_base),"◆","")),"")</f>
        <v/>
      </c>
      <c r="CG47" s="41" t="str" cm="1">
        <f t="array" aca="1" ref="CG47" ca="1">IF(type="M",IF(item_in_plan,IF(AND(show_progress="Yes",item_in_complete),"⚑","◆"),IF(AND(display="Plan vs Base",item_in_base),"◆","")),"")</f>
        <v/>
      </c>
      <c r="CH47" s="41" t="str" cm="1">
        <f t="array" aca="1" ref="CH47" ca="1">IF(type="M",IF(item_in_plan,IF(AND(show_progress="Yes",item_in_complete),"⚑","◆"),IF(AND(display="Plan vs Base",item_in_base),"◆","")),"")</f>
        <v/>
      </c>
      <c r="CI47" s="41" t="str" cm="1">
        <f t="array" aca="1" ref="CI47" ca="1">IF(type="M",IF(item_in_plan,IF(AND(show_progress="Yes",item_in_complete),"⚑","◆"),IF(AND(display="Plan vs Base",item_in_base),"◆","")),"")</f>
        <v/>
      </c>
      <c r="CJ47" s="41" t="str" cm="1">
        <f t="array" aca="1" ref="CJ47" ca="1">IF(type="M",IF(item_in_plan,IF(AND(show_progress="Yes",item_in_complete),"⚑","◆"),IF(AND(display="Plan vs Base",item_in_base),"◆","")),"")</f>
        <v/>
      </c>
      <c r="CK47" s="41" t="str" cm="1">
        <f t="array" aca="1" ref="CK47" ca="1">IF(type="M",IF(item_in_plan,IF(AND(show_progress="Yes",item_in_complete),"⚑","◆"),IF(AND(display="Plan vs Base",item_in_base),"◆","")),"")</f>
        <v/>
      </c>
      <c r="CL47" s="41" t="str" cm="1">
        <f t="array" aca="1" ref="CL47" ca="1">IF(type="M",IF(item_in_plan,IF(AND(show_progress="Yes",item_in_complete),"⚑","◆"),IF(AND(display="Plan vs Base",item_in_base),"◆","")),"")</f>
        <v/>
      </c>
      <c r="CM47" s="41" t="str" cm="1">
        <f t="array" aca="1" ref="CM47" ca="1">IF(type="M",IF(item_in_plan,IF(AND(show_progress="Yes",item_in_complete),"⚑","◆"),IF(AND(display="Plan vs Base",item_in_base),"◆","")),"")</f>
        <v/>
      </c>
      <c r="CN47" s="41" t="str" cm="1">
        <f t="array" aca="1" ref="CN47" ca="1">IF(type="M",IF(item_in_plan,IF(AND(show_progress="Yes",item_in_complete),"⚑","◆"),IF(AND(display="Plan vs Base",item_in_base),"◆","")),"")</f>
        <v/>
      </c>
      <c r="CO47" s="41" t="str" cm="1">
        <f t="array" aca="1" ref="CO47" ca="1">IF(type="M",IF(item_in_plan,IF(AND(show_progress="Yes",item_in_complete),"⚑","◆"),IF(AND(display="Plan vs Base",item_in_base),"◆","")),"")</f>
        <v/>
      </c>
      <c r="CP47" s="41" t="str" cm="1">
        <f t="array" aca="1" ref="CP47" ca="1">IF(type="M",IF(item_in_plan,IF(AND(show_progress="Yes",item_in_complete),"⚑","◆"),IF(AND(display="Plan vs Base",item_in_base),"◆","")),"")</f>
        <v/>
      </c>
      <c r="CQ47" s="41" t="str" cm="1">
        <f t="array" aca="1" ref="CQ47" ca="1">IF(type="M",IF(item_in_plan,IF(AND(show_progress="Yes",item_in_complete),"⚑","◆"),IF(AND(display="Plan vs Base",item_in_base),"◆","")),"")</f>
        <v/>
      </c>
      <c r="CR47" s="41" t="str" cm="1">
        <f t="array" aca="1" ref="CR47" ca="1">IF(type="M",IF(item_in_plan,IF(AND(show_progress="Yes",item_in_complete),"⚑","◆"),IF(AND(display="Plan vs Base",item_in_base),"◆","")),"")</f>
        <v/>
      </c>
      <c r="CS47" s="41" t="str" cm="1">
        <f t="array" aca="1" ref="CS47" ca="1">IF(type="M",IF(item_in_plan,IF(AND(show_progress="Yes",item_in_complete),"⚑","◆"),IF(AND(display="Plan vs Base",item_in_base),"◆","")),"")</f>
        <v/>
      </c>
      <c r="CT47" s="41" t="str" cm="1">
        <f t="array" aca="1" ref="CT47" ca="1">IF(type="M",IF(item_in_plan,IF(AND(show_progress="Yes",item_in_complete),"⚑","◆"),IF(AND(display="Plan vs Base",item_in_base),"◆","")),"")</f>
        <v/>
      </c>
      <c r="CU47" s="41" t="str" cm="1">
        <f t="array" aca="1" ref="CU47" ca="1">IF(type="M",IF(item_in_plan,IF(AND(show_progress="Yes",item_in_complete),"⚑","◆"),IF(AND(display="Plan vs Base",item_in_base),"◆","")),"")</f>
        <v/>
      </c>
      <c r="CV47" s="41" t="str" cm="1">
        <f t="array" aca="1" ref="CV47" ca="1">IF(type="M",IF(item_in_plan,IF(AND(show_progress="Yes",item_in_complete),"⚑","◆"),IF(AND(display="Plan vs Base",item_in_base),"◆","")),"")</f>
        <v/>
      </c>
      <c r="CW47" s="41" t="str" cm="1">
        <f t="array" aca="1" ref="CW47" ca="1">IF(type="M",IF(item_in_plan,IF(AND(show_progress="Yes",item_in_complete),"⚑","◆"),IF(AND(display="Plan vs Base",item_in_base),"◆","")),"")</f>
        <v/>
      </c>
      <c r="CX47" s="41" t="str" cm="1">
        <f t="array" aca="1" ref="CX47" ca="1">IF(type="M",IF(item_in_plan,IF(AND(show_progress="Yes",item_in_complete),"⚑","◆"),IF(AND(display="Plan vs Base",item_in_base),"◆","")),"")</f>
        <v/>
      </c>
      <c r="CY47" s="41" t="str" cm="1">
        <f t="array" aca="1" ref="CY47" ca="1">IF(type="M",IF(item_in_plan,IF(AND(show_progress="Yes",item_in_complete),"⚑","◆"),IF(AND(display="Plan vs Base",item_in_base),"◆","")),"")</f>
        <v/>
      </c>
      <c r="CZ47" s="41" t="str" cm="1">
        <f t="array" aca="1" ref="CZ47" ca="1">IF(type="M",IF(item_in_plan,IF(AND(show_progress="Yes",item_in_complete),"⚑","◆"),IF(AND(display="Plan vs Base",item_in_base),"◆","")),"")</f>
        <v/>
      </c>
      <c r="DA47" s="41" t="str" cm="1">
        <f t="array" aca="1" ref="DA47" ca="1">IF(type="M",IF(item_in_plan,IF(AND(show_progress="Yes",item_in_complete),"⚑","◆"),IF(AND(display="Plan vs Base",item_in_base),"◆","")),"")</f>
        <v/>
      </c>
      <c r="DB47" s="41" t="str" cm="1">
        <f t="array" aca="1" ref="DB47" ca="1">IF(type="M",IF(item_in_plan,IF(AND(show_progress="Yes",item_in_complete),"⚑","◆"),IF(AND(display="Plan vs Base",item_in_base),"◆","")),"")</f>
        <v/>
      </c>
      <c r="DC47" s="41" t="str" cm="1">
        <f t="array" aca="1" ref="DC47" ca="1">IF(type="M",IF(item_in_plan,IF(AND(show_progress="Yes",item_in_complete),"⚑","◆"),IF(AND(display="Plan vs Base",item_in_base),"◆","")),"")</f>
        <v/>
      </c>
      <c r="DD47" s="41" t="str" cm="1">
        <f t="array" aca="1" ref="DD47" ca="1">IF(type="M",IF(item_in_plan,IF(AND(show_progress="Yes",item_in_complete),"⚑","◆"),IF(AND(display="Plan vs Base",item_in_base),"◆","")),"")</f>
        <v/>
      </c>
      <c r="DE47" s="41" t="str" cm="1">
        <f t="array" aca="1" ref="DE47" ca="1">IF(type="M",IF(item_in_plan,IF(AND(show_progress="Yes",item_in_complete),"⚑","◆"),IF(AND(display="Plan vs Base",item_in_base),"◆","")),"")</f>
        <v/>
      </c>
      <c r="DF47" s="41" t="str" cm="1">
        <f t="array" aca="1" ref="DF47" ca="1">IF(type="M",IF(item_in_plan,IF(AND(show_progress="Yes",item_in_complete),"⚑","◆"),IF(AND(display="Plan vs Base",item_in_base),"◆","")),"")</f>
        <v/>
      </c>
      <c r="DG47" s="41" t="str" cm="1">
        <f t="array" aca="1" ref="DG47" ca="1">IF(type="M",IF(item_in_plan,IF(AND(show_progress="Yes",item_in_complete),"⚑","◆"),IF(AND(display="Plan vs Base",item_in_base),"◆","")),"")</f>
        <v/>
      </c>
      <c r="DH47" s="41" t="str" cm="1">
        <f t="array" aca="1" ref="DH47" ca="1">IF(type="M",IF(item_in_plan,IF(AND(show_progress="Yes",item_in_complete),"⚑","◆"),IF(AND(display="Plan vs Base",item_in_base),"◆","")),"")</f>
        <v/>
      </c>
      <c r="DI47" s="41" t="str" cm="1">
        <f t="array" aca="1" ref="DI47" ca="1">IF(type="M",IF(item_in_plan,IF(AND(show_progress="Yes",item_in_complete),"⚑","◆"),IF(AND(display="Plan vs Base",item_in_base),"◆","")),"")</f>
        <v/>
      </c>
      <c r="DJ47" s="41" t="str" cm="1">
        <f t="array" aca="1" ref="DJ47" ca="1">IF(type="M",IF(item_in_plan,IF(AND(show_progress="Yes",item_in_complete),"⚑","◆"),IF(AND(display="Plan vs Base",item_in_base),"◆","")),"")</f>
        <v/>
      </c>
      <c r="DK47" s="41" t="str" cm="1">
        <f t="array" aca="1" ref="DK47" ca="1">IF(type="M",IF(item_in_plan,IF(AND(show_progress="Yes",item_in_complete),"⚑","◆"),IF(AND(display="Plan vs Base",item_in_base),"◆","")),"")</f>
        <v/>
      </c>
      <c r="DL47" s="41" t="str" cm="1">
        <f t="array" aca="1" ref="DL47" ca="1">IF(type="M",IF(item_in_plan,IF(AND(show_progress="Yes",item_in_complete),"⚑","◆"),IF(AND(display="Plan vs Base",item_in_base),"◆","")),"")</f>
        <v/>
      </c>
      <c r="DM47" s="41" t="str" cm="1">
        <f t="array" aca="1" ref="DM47" ca="1">IF(type="M",IF(item_in_plan,IF(AND(show_progress="Yes",item_in_complete),"⚑","◆"),IF(AND(display="Plan vs Base",item_in_base),"◆","")),"")</f>
        <v/>
      </c>
      <c r="DN47" s="41" t="str" cm="1">
        <f t="array" aca="1" ref="DN47" ca="1">IF(type="M",IF(item_in_plan,IF(AND(show_progress="Yes",item_in_complete),"⚑","◆"),IF(AND(display="Plan vs Base",item_in_base),"◆","")),"")</f>
        <v/>
      </c>
      <c r="DO47" s="41" t="str" cm="1">
        <f t="array" aca="1" ref="DO47" ca="1">IF(type="M",IF(item_in_plan,IF(AND(show_progress="Yes",item_in_complete),"⚑","◆"),IF(AND(display="Plan vs Base",item_in_base),"◆","")),"")</f>
        <v/>
      </c>
      <c r="DP47" s="41" t="str" cm="1">
        <f t="array" aca="1" ref="DP47" ca="1">IF(type="M",IF(item_in_plan,IF(AND(show_progress="Yes",item_in_complete),"⚑","◆"),IF(AND(display="Plan vs Base",item_in_base),"◆","")),"")</f>
        <v/>
      </c>
      <c r="DQ47" s="41" t="str" cm="1">
        <f t="array" aca="1" ref="DQ47" ca="1">IF(type="M",IF(item_in_plan,IF(AND(show_progress="Yes",item_in_complete),"⚑","◆"),IF(AND(display="Plan vs Base",item_in_base),"◆","")),"")</f>
        <v/>
      </c>
      <c r="DR47" s="41" t="str" cm="1">
        <f t="array" aca="1" ref="DR47" ca="1">IF(type="M",IF(item_in_plan,IF(AND(show_progress="Yes",item_in_complete),"⚑","◆"),IF(AND(display="Plan vs Base",item_in_base),"◆","")),"")</f>
        <v/>
      </c>
      <c r="DS47" s="41" t="str" cm="1">
        <f t="array" aca="1" ref="DS47" ca="1">IF(type="M",IF(item_in_plan,IF(AND(show_progress="Yes",item_in_complete),"⚑","◆"),IF(AND(display="Plan vs Base",item_in_base),"◆","")),"")</f>
        <v/>
      </c>
      <c r="DT47" s="41" t="str" cm="1">
        <f t="array" aca="1" ref="DT47" ca="1">IF(type="M",IF(item_in_plan,IF(AND(show_progress="Yes",item_in_complete),"⚑","◆"),IF(AND(display="Plan vs Base",item_in_base),"◆","")),"")</f>
        <v/>
      </c>
      <c r="DU47" s="41" t="str" cm="1">
        <f t="array" aca="1" ref="DU47" ca="1">IF(type="M",IF(item_in_plan,IF(AND(show_progress="Yes",item_in_complete),"⚑","◆"),IF(AND(display="Plan vs Base",item_in_base),"◆","")),"")</f>
        <v/>
      </c>
      <c r="DV47" s="41" t="str" cm="1">
        <f t="array" aca="1" ref="DV47" ca="1">IF(type="M",IF(item_in_plan,IF(AND(show_progress="Yes",item_in_complete),"⚑","◆"),IF(AND(display="Plan vs Base",item_in_base),"◆","")),"")</f>
        <v/>
      </c>
      <c r="DW47" s="41" t="str" cm="1">
        <f t="array" aca="1" ref="DW47" ca="1">IF(type="M",IF(item_in_plan,IF(AND(show_progress="Yes",item_in_complete),"⚑","◆"),IF(AND(display="Plan vs Base",item_in_base),"◆","")),"")</f>
        <v/>
      </c>
      <c r="DX47" s="41" t="str" cm="1">
        <f t="array" aca="1" ref="DX47" ca="1">IF(type="M",IF(item_in_plan,IF(AND(show_progress="Yes",item_in_complete),"⚑","◆"),IF(AND(display="Plan vs Base",item_in_base),"◆","")),"")</f>
        <v/>
      </c>
      <c r="DY47" s="41" t="str" cm="1">
        <f t="array" aca="1" ref="DY47" ca="1">IF(type="M",IF(item_in_plan,IF(AND(show_progress="Yes",item_in_complete),"⚑","◆"),IF(AND(display="Plan vs Base",item_in_base),"◆","")),"")</f>
        <v/>
      </c>
      <c r="DZ47" s="41" t="str" cm="1">
        <f t="array" aca="1" ref="DZ47" ca="1">IF(type="M",IF(item_in_plan,IF(AND(show_progress="Yes",item_in_complete),"⚑","◆"),IF(AND(display="Plan vs Base",item_in_base),"◆","")),"")</f>
        <v/>
      </c>
      <c r="EA47" s="41" t="str" cm="1">
        <f t="array" aca="1" ref="EA47" ca="1">IF(type="M",IF(item_in_plan,IF(AND(show_progress="Yes",item_in_complete),"⚑","◆"),IF(AND(display="Plan vs Base",item_in_base),"◆","")),"")</f>
        <v/>
      </c>
      <c r="EB47" s="41" t="str" cm="1">
        <f t="array" aca="1" ref="EB47" ca="1">IF(type="M",IF(item_in_plan,IF(AND(show_progress="Yes",item_in_complete),"⚑","◆"),IF(AND(display="Plan vs Base",item_in_base),"◆","")),"")</f>
        <v/>
      </c>
      <c r="EC47" s="41" t="str" cm="1">
        <f t="array" aca="1" ref="EC47" ca="1">IF(type="M",IF(item_in_plan,IF(AND(show_progress="Yes",item_in_complete),"⚑","◆"),IF(AND(display="Plan vs Base",item_in_base),"◆","")),"")</f>
        <v/>
      </c>
      <c r="ED47" s="41" t="str" cm="1">
        <f t="array" aca="1" ref="ED47" ca="1">IF(type="M",IF(item_in_plan,IF(AND(show_progress="Yes",item_in_complete),"⚑","◆"),IF(AND(display="Plan vs Base",item_in_base),"◆","")),"")</f>
        <v/>
      </c>
      <c r="EE47" s="41" t="str" cm="1">
        <f t="array" aca="1" ref="EE47" ca="1">IF(type="M",IF(item_in_plan,IF(AND(show_progress="Yes",item_in_complete),"⚑","◆"),IF(AND(display="Plan vs Base",item_in_base),"◆","")),"")</f>
        <v/>
      </c>
      <c r="EF47" s="41" t="str" cm="1">
        <f t="array" aca="1" ref="EF47" ca="1">IF(type="M",IF(item_in_plan,IF(AND(show_progress="Yes",item_in_complete),"⚑","◆"),IF(AND(display="Plan vs Base",item_in_base),"◆","")),"")</f>
        <v/>
      </c>
      <c r="EG47" s="41" t="str" cm="1">
        <f t="array" aca="1" ref="EG47" ca="1">IF(type="M",IF(item_in_plan,IF(AND(show_progress="Yes",item_in_complete),"⚑","◆"),IF(AND(display="Plan vs Base",item_in_base),"◆","")),"")</f>
        <v/>
      </c>
      <c r="EH47" s="41" t="str" cm="1">
        <f t="array" aca="1" ref="EH47" ca="1">IF(type="M",IF(item_in_plan,IF(AND(show_progress="Yes",item_in_complete),"⚑","◆"),IF(AND(display="Plan vs Base",item_in_base),"◆","")),"")</f>
        <v/>
      </c>
      <c r="EI47" s="41" t="str" cm="1">
        <f t="array" aca="1" ref="EI47" ca="1">IF(type="M",IF(item_in_plan,IF(AND(show_progress="Yes",item_in_complete),"⚑","◆"),IF(AND(display="Plan vs Base",item_in_base),"◆","")),"")</f>
        <v/>
      </c>
      <c r="EJ47" s="41" t="str" cm="1">
        <f t="array" aca="1" ref="EJ47" ca="1">IF(type="M",IF(item_in_plan,IF(AND(show_progress="Yes",item_in_complete),"⚑","◆"),IF(AND(display="Plan vs Base",item_in_base),"◆","")),"")</f>
        <v/>
      </c>
      <c r="EK47" s="41" t="str" cm="1">
        <f t="array" aca="1" ref="EK47" ca="1">IF(type="M",IF(item_in_plan,IF(AND(show_progress="Yes",item_in_complete),"⚑","◆"),IF(AND(display="Plan vs Base",item_in_base),"◆","")),"")</f>
        <v/>
      </c>
      <c r="EL47" s="41" t="str" cm="1">
        <f t="array" aca="1" ref="EL47" ca="1">IF(type="M",IF(item_in_plan,IF(AND(show_progress="Yes",item_in_complete),"⚑","◆"),IF(AND(display="Plan vs Base",item_in_base),"◆","")),"")</f>
        <v/>
      </c>
      <c r="EM47" s="41" t="str" cm="1">
        <f t="array" aca="1" ref="EM47" ca="1">IF(type="M",IF(item_in_plan,IF(AND(show_progress="Yes",item_in_complete),"⚑","◆"),IF(AND(display="Plan vs Base",item_in_base),"◆","")),"")</f>
        <v/>
      </c>
      <c r="EN47" s="41" t="str" cm="1">
        <f t="array" aca="1" ref="EN47" ca="1">IF(type="M",IF(item_in_plan,IF(AND(show_progress="Yes",item_in_complete),"⚑","◆"),IF(AND(display="Plan vs Base",item_in_base),"◆","")),"")</f>
        <v/>
      </c>
      <c r="EO47" s="41" t="str" cm="1">
        <f t="array" aca="1" ref="EO47" ca="1">IF(type="M",IF(item_in_plan,IF(AND(show_progress="Yes",item_in_complete),"⚑","◆"),IF(AND(display="Plan vs Base",item_in_base),"◆","")),"")</f>
        <v/>
      </c>
      <c r="EP47" s="41" t="str" cm="1">
        <f t="array" aca="1" ref="EP47" ca="1">IF(type="M",IF(item_in_plan,IF(AND(show_progress="Yes",item_in_complete),"⚑","◆"),IF(AND(display="Plan vs Base",item_in_base),"◆","")),"")</f>
        <v/>
      </c>
      <c r="EQ47" s="41" t="str" cm="1">
        <f t="array" aca="1" ref="EQ47" ca="1">IF(type="M",IF(item_in_plan,IF(AND(show_progress="Yes",item_in_complete),"⚑","◆"),IF(AND(display="Plan vs Base",item_in_base),"◆","")),"")</f>
        <v/>
      </c>
      <c r="ER47" s="41" t="str" cm="1">
        <f t="array" aca="1" ref="ER47" ca="1">IF(type="M",IF(item_in_plan,IF(AND(show_progress="Yes",item_in_complete),"⚑","◆"),IF(AND(display="Plan vs Base",item_in_base),"◆","")),"")</f>
        <v/>
      </c>
      <c r="ES47" s="41" t="str" cm="1">
        <f t="array" aca="1" ref="ES47" ca="1">IF(type="M",IF(item_in_plan,IF(AND(show_progress="Yes",item_in_complete),"⚑","◆"),IF(AND(display="Plan vs Base",item_in_base),"◆","")),"")</f>
        <v/>
      </c>
      <c r="ET47" s="41" t="str" cm="1">
        <f t="array" aca="1" ref="ET47" ca="1">IF(type="M",IF(item_in_plan,IF(AND(show_progress="Yes",item_in_complete),"⚑","◆"),IF(AND(display="Plan vs Base",item_in_base),"◆","")),"")</f>
        <v/>
      </c>
      <c r="EU47" s="41" t="str" cm="1">
        <f t="array" aca="1" ref="EU47" ca="1">IF(type="M",IF(item_in_plan,IF(AND(show_progress="Yes",item_in_complete),"⚑","◆"),IF(AND(display="Plan vs Base",item_in_base),"◆","")),"")</f>
        <v/>
      </c>
      <c r="EV47" s="41" t="str" cm="1">
        <f t="array" aca="1" ref="EV47" ca="1">IF(type="M",IF(item_in_plan,IF(AND(show_progress="Yes",item_in_complete),"⚑","◆"),IF(AND(display="Plan vs Base",item_in_base),"◆","")),"")</f>
        <v/>
      </c>
      <c r="EW47" s="41" t="str" cm="1">
        <f t="array" aca="1" ref="EW47" ca="1">IF(type="M",IF(item_in_plan,IF(AND(show_progress="Yes",item_in_complete),"⚑","◆"),IF(AND(display="Plan vs Base",item_in_base),"◆","")),"")</f>
        <v/>
      </c>
      <c r="EX47" s="41" t="str" cm="1">
        <f t="array" aca="1" ref="EX47" ca="1">IF(type="M",IF(item_in_plan,IF(AND(show_progress="Yes",item_in_complete),"⚑","◆"),IF(AND(display="Plan vs Base",item_in_base),"◆","")),"")</f>
        <v/>
      </c>
      <c r="EY47" s="41" t="str" cm="1">
        <f t="array" aca="1" ref="EY47" ca="1">IF(type="M",IF(item_in_plan,IF(AND(show_progress="Yes",item_in_complete),"⚑","◆"),IF(AND(display="Plan vs Base",item_in_base),"◆","")),"")</f>
        <v/>
      </c>
      <c r="EZ47" s="41" t="str" cm="1">
        <f t="array" aca="1" ref="EZ47" ca="1">IF(type="M",IF(item_in_plan,IF(AND(show_progress="Yes",item_in_complete),"⚑","◆"),IF(AND(display="Plan vs Base",item_in_base),"◆","")),"")</f>
        <v/>
      </c>
      <c r="FA47" s="41" t="str" cm="1">
        <f t="array" aca="1" ref="FA47" ca="1">IF(type="M",IF(item_in_plan,IF(AND(show_progress="Yes",item_in_complete),"⚑","◆"),IF(AND(display="Plan vs Base",item_in_base),"◆","")),"")</f>
        <v/>
      </c>
      <c r="FB47" s="41" t="str" cm="1">
        <f t="array" aca="1" ref="FB47" ca="1">IF(type="M",IF(item_in_plan,IF(AND(show_progress="Yes",item_in_complete),"⚑","◆"),IF(AND(display="Plan vs Base",item_in_base),"◆","")),"")</f>
        <v/>
      </c>
      <c r="FC47" s="41" t="str" cm="1">
        <f t="array" aca="1" ref="FC47" ca="1">IF(type="M",IF(item_in_plan,IF(AND(show_progress="Yes",item_in_complete),"⚑","◆"),IF(AND(display="Plan vs Base",item_in_base),"◆","")),"")</f>
        <v/>
      </c>
      <c r="FD47" s="41" t="str" cm="1">
        <f t="array" aca="1" ref="FD47" ca="1">IF(type="M",IF(item_in_plan,IF(AND(show_progress="Yes",item_in_complete),"⚑","◆"),IF(AND(display="Plan vs Base",item_in_base),"◆","")),"")</f>
        <v/>
      </c>
      <c r="FE47" s="41" t="str" cm="1">
        <f t="array" aca="1" ref="FE47" ca="1">IF(type="M",IF(item_in_plan,IF(AND(show_progress="Yes",item_in_complete),"⚑","◆"),IF(AND(display="Plan vs Base",item_in_base),"◆","")),"")</f>
        <v/>
      </c>
      <c r="FF47" s="41" t="str" cm="1">
        <f t="array" aca="1" ref="FF47" ca="1">IF(type="M",IF(item_in_plan,IF(AND(show_progress="Yes",item_in_complete),"⚑","◆"),IF(AND(display="Plan vs Base",item_in_base),"◆","")),"")</f>
        <v/>
      </c>
      <c r="FG47" s="41" t="str" cm="1">
        <f t="array" aca="1" ref="FG47" ca="1">IF(type="M",IF(item_in_plan,IF(AND(show_progress="Yes",item_in_complete),"⚑","◆"),IF(AND(display="Plan vs Base",item_in_base),"◆","")),"")</f>
        <v/>
      </c>
      <c r="FH47" s="41" t="str" cm="1">
        <f t="array" aca="1" ref="FH47" ca="1">IF(type="M",IF(item_in_plan,IF(AND(show_progress="Yes",item_in_complete),"⚑","◆"),IF(AND(display="Plan vs Base",item_in_base),"◆","")),"")</f>
        <v/>
      </c>
      <c r="FI47" s="41" t="str" cm="1">
        <f t="array" aca="1" ref="FI47" ca="1">IF(type="M",IF(item_in_plan,IF(AND(show_progress="Yes",item_in_complete),"⚑","◆"),IF(AND(display="Plan vs Base",item_in_base),"◆","")),"")</f>
        <v/>
      </c>
      <c r="FJ47" s="41" t="str" cm="1">
        <f t="array" aca="1" ref="FJ47" ca="1">IF(type="M",IF(item_in_plan,IF(AND(show_progress="Yes",item_in_complete),"⚑","◆"),IF(AND(display="Plan vs Base",item_in_base),"◆","")),"")</f>
        <v/>
      </c>
      <c r="FK47" s="41" t="str" cm="1">
        <f t="array" aca="1" ref="FK47" ca="1">IF(type="M",IF(item_in_plan,IF(AND(show_progress="Yes",item_in_complete),"⚑","◆"),IF(AND(display="Plan vs Base",item_in_base),"◆","")),"")</f>
        <v/>
      </c>
      <c r="FL47" s="41" t="str" cm="1">
        <f t="array" aca="1" ref="FL47" ca="1">IF(type="M",IF(item_in_plan,IF(AND(show_progress="Yes",item_in_complete),"⚑","◆"),IF(AND(display="Plan vs Base",item_in_base),"◆","")),"")</f>
        <v/>
      </c>
      <c r="FM47" s="41" t="str" cm="1">
        <f t="array" aca="1" ref="FM47" ca="1">IF(type="M",IF(item_in_plan,IF(AND(show_progress="Yes",item_in_complete),"⚑","◆"),IF(AND(display="Plan vs Base",item_in_base),"◆","")),"")</f>
        <v/>
      </c>
      <c r="FN47" s="41" t="str" cm="1">
        <f t="array" aca="1" ref="FN47" ca="1">IF(type="M",IF(item_in_plan,IF(AND(show_progress="Yes",item_in_complete),"⚑","◆"),IF(AND(display="Plan vs Base",item_in_base),"◆","")),"")</f>
        <v/>
      </c>
      <c r="FO47" s="41" t="str" cm="1">
        <f t="array" aca="1" ref="FO47" ca="1">IF(type="M",IF(item_in_plan,IF(AND(show_progress="Yes",item_in_complete),"⚑","◆"),IF(AND(display="Plan vs Base",item_in_base),"◆","")),"")</f>
        <v/>
      </c>
      <c r="FP47" s="41" t="str" cm="1">
        <f t="array" aca="1" ref="FP47" ca="1">IF(type="M",IF(item_in_plan,IF(AND(show_progress="Yes",item_in_complete),"⚑","◆"),IF(AND(display="Plan vs Base",item_in_base),"◆","")),"")</f>
        <v/>
      </c>
      <c r="FQ47" s="41" t="str" cm="1">
        <f t="array" aca="1" ref="FQ47" ca="1">IF(type="M",IF(item_in_plan,IF(AND(show_progress="Yes",item_in_complete),"⚑","◆"),IF(AND(display="Plan vs Base",item_in_base),"◆","")),"")</f>
        <v/>
      </c>
      <c r="FR47" s="41" t="str" cm="1">
        <f t="array" aca="1" ref="FR47" ca="1">IF(type="M",IF(item_in_plan,IF(AND(show_progress="Yes",item_in_complete),"⚑","◆"),IF(AND(display="Plan vs Base",item_in_base),"◆","")),"")</f>
        <v/>
      </c>
      <c r="FS47" s="41" t="str" cm="1">
        <f t="array" aca="1" ref="FS47" ca="1">IF(type="M",IF(item_in_plan,IF(AND(show_progress="Yes",item_in_complete),"⚑","◆"),IF(AND(display="Plan vs Base",item_in_base),"◆","")),"")</f>
        <v/>
      </c>
      <c r="FT47" s="41" t="str" cm="1">
        <f t="array" aca="1" ref="FT47" ca="1">IF(type="M",IF(item_in_plan,IF(AND(show_progress="Yes",item_in_complete),"⚑","◆"),IF(AND(display="Plan vs Base",item_in_base),"◆","")),"")</f>
        <v/>
      </c>
      <c r="FU47" s="41" t="str" cm="1">
        <f t="array" aca="1" ref="FU47" ca="1">IF(type="M",IF(item_in_plan,IF(AND(show_progress="Yes",item_in_complete),"⚑","◆"),IF(AND(display="Plan vs Base",item_in_base),"◆","")),"")</f>
        <v/>
      </c>
      <c r="FV47" s="41" t="str" cm="1">
        <f t="array" aca="1" ref="FV47" ca="1">IF(type="M",IF(item_in_plan,IF(AND(show_progress="Yes",item_in_complete),"⚑","◆"),IF(AND(display="Plan vs Base",item_in_base),"◆","")),"")</f>
        <v/>
      </c>
      <c r="FW47" s="41" t="str" cm="1">
        <f t="array" aca="1" ref="FW47" ca="1">IF(type="M",IF(item_in_plan,IF(AND(show_progress="Yes",item_in_complete),"⚑","◆"),IF(AND(display="Plan vs Base",item_in_base),"◆","")),"")</f>
        <v/>
      </c>
      <c r="FX47" s="41" t="str" cm="1">
        <f t="array" aca="1" ref="FX47" ca="1">IF(type="M",IF(item_in_plan,IF(AND(show_progress="Yes",item_in_complete),"⚑","◆"),IF(AND(display="Plan vs Base",item_in_base),"◆","")),"")</f>
        <v/>
      </c>
      <c r="FY47" s="41" t="str" cm="1">
        <f t="array" aca="1" ref="FY47" ca="1">IF(type="M",IF(item_in_plan,IF(AND(show_progress="Yes",item_in_complete),"⚑","◆"),IF(AND(display="Plan vs Base",item_in_base),"◆","")),"")</f>
        <v/>
      </c>
      <c r="FZ47" s="41" t="str" cm="1">
        <f t="array" aca="1" ref="FZ47" ca="1">IF(type="M",IF(item_in_plan,IF(AND(show_progress="Yes",item_in_complete),"⚑","◆"),IF(AND(display="Plan vs Base",item_in_base),"◆","")),"")</f>
        <v/>
      </c>
      <c r="GA47" s="41" t="str" cm="1">
        <f t="array" aca="1" ref="GA47" ca="1">IF(type="M",IF(item_in_plan,IF(AND(show_progress="Yes",item_in_complete),"⚑","◆"),IF(AND(display="Plan vs Base",item_in_base),"◆","")),"")</f>
        <v/>
      </c>
      <c r="GB47" s="41" t="str" cm="1">
        <f t="array" aca="1" ref="GB47" ca="1">IF(type="M",IF(item_in_plan,IF(AND(show_progress="Yes",item_in_complete),"⚑","◆"),IF(AND(display="Plan vs Base",item_in_base),"◆","")),"")</f>
        <v/>
      </c>
      <c r="GC47" s="41" t="str" cm="1">
        <f t="array" aca="1" ref="GC47" ca="1">IF(type="M",IF(item_in_plan,IF(AND(show_progress="Yes",item_in_complete),"⚑","◆"),IF(AND(display="Plan vs Base",item_in_base),"◆","")),"")</f>
        <v/>
      </c>
      <c r="GD47" s="41" t="str" cm="1">
        <f t="array" aca="1" ref="GD47" ca="1">IF(type="M",IF(item_in_plan,IF(AND(show_progress="Yes",item_in_complete),"⚑","◆"),IF(AND(display="Plan vs Base",item_in_base),"◆","")),"")</f>
        <v/>
      </c>
      <c r="GE47" s="41" t="str" cm="1">
        <f t="array" aca="1" ref="GE47" ca="1">IF(type="M",IF(item_in_plan,IF(AND(show_progress="Yes",item_in_complete),"⚑","◆"),IF(AND(display="Plan vs Base",item_in_base),"◆","")),"")</f>
        <v/>
      </c>
      <c r="GF47" s="41" t="str" cm="1">
        <f t="array" aca="1" ref="GF47" ca="1">IF(type="M",IF(item_in_plan,IF(AND(show_progress="Yes",item_in_complete),"⚑","◆"),IF(AND(display="Plan vs Base",item_in_base),"◆","")),"")</f>
        <v/>
      </c>
      <c r="GG47" s="41" t="str" cm="1">
        <f t="array" aca="1" ref="GG47" ca="1">IF(type="M",IF(item_in_plan,IF(AND(show_progress="Yes",item_in_complete),"⚑","◆"),IF(AND(display="Plan vs Base",item_in_base),"◆","")),"")</f>
        <v/>
      </c>
      <c r="GH47" s="41" t="str" cm="1">
        <f t="array" aca="1" ref="GH47" ca="1">IF(type="M",IF(item_in_plan,IF(AND(show_progress="Yes",item_in_complete),"⚑","◆"),IF(AND(display="Plan vs Base",item_in_base),"◆","")),"")</f>
        <v/>
      </c>
      <c r="GI47" s="41" t="str" cm="1">
        <f t="array" aca="1" ref="GI47" ca="1">IF(type="M",IF(item_in_plan,IF(AND(show_progress="Yes",item_in_complete),"⚑","◆"),IF(AND(display="Plan vs Base",item_in_base),"◆","")),"")</f>
        <v/>
      </c>
      <c r="GJ47" s="41" t="str" cm="1">
        <f t="array" aca="1" ref="GJ47" ca="1">IF(type="M",IF(item_in_plan,IF(AND(show_progress="Yes",item_in_complete),"⚑","◆"),IF(AND(display="Plan vs Base",item_in_base),"◆","")),"")</f>
        <v/>
      </c>
      <c r="GK47" s="41" t="str" cm="1">
        <f t="array" aca="1" ref="GK47" ca="1">IF(type="M",IF(item_in_plan,IF(AND(show_progress="Yes",item_in_complete),"⚑","◆"),IF(AND(display="Plan vs Base",item_in_base),"◆","")),"")</f>
        <v/>
      </c>
      <c r="GL47" s="41" t="str" cm="1">
        <f t="array" aca="1" ref="GL47" ca="1">IF(type="M",IF(item_in_plan,IF(AND(show_progress="Yes",item_in_complete),"⚑","◆"),IF(AND(display="Plan vs Base",item_in_base),"◆","")),"")</f>
        <v/>
      </c>
      <c r="GM47" s="41" t="str" cm="1">
        <f t="array" aca="1" ref="GM47" ca="1">IF(type="M",IF(item_in_plan,IF(AND(show_progress="Yes",item_in_complete),"⚑","◆"),IF(AND(display="Plan vs Base",item_in_base),"◆","")),"")</f>
        <v/>
      </c>
      <c r="GN47" s="41" t="str" cm="1">
        <f t="array" aca="1" ref="GN47" ca="1">IF(type="M",IF(item_in_plan,IF(AND(show_progress="Yes",item_in_complete),"⚑","◆"),IF(AND(display="Plan vs Base",item_in_base),"◆","")),"")</f>
        <v/>
      </c>
      <c r="GO47" s="41" t="str" cm="1">
        <f t="array" aca="1" ref="GO47" ca="1">IF(type="M",IF(item_in_plan,IF(AND(show_progress="Yes",item_in_complete),"⚑","◆"),IF(AND(display="Plan vs Base",item_in_base),"◆","")),"")</f>
        <v/>
      </c>
      <c r="GP47" s="41" t="str" cm="1">
        <f t="array" aca="1" ref="GP47" ca="1">IF(type="M",IF(item_in_plan,IF(AND(show_progress="Yes",item_in_complete),"⚑","◆"),IF(AND(display="Plan vs Base",item_in_base),"◆","")),"")</f>
        <v/>
      </c>
      <c r="GQ47" s="41" t="str" cm="1">
        <f t="array" aca="1" ref="GQ47" ca="1">IF(type="M",IF(item_in_plan,IF(AND(show_progress="Yes",item_in_complete),"⚑","◆"),IF(AND(display="Plan vs Base",item_in_base),"◆","")),"")</f>
        <v/>
      </c>
      <c r="GR47" s="41" t="str" cm="1">
        <f t="array" aca="1" ref="GR47" ca="1">IF(type="M",IF(item_in_plan,IF(AND(show_progress="Yes",item_in_complete),"⚑","◆"),IF(AND(display="Plan vs Base",item_in_base),"◆","")),"")</f>
        <v/>
      </c>
      <c r="GS47" s="41" t="str" cm="1">
        <f t="array" aca="1" ref="GS47" ca="1">IF(type="M",IF(item_in_plan,IF(AND(show_progress="Yes",item_in_complete),"⚑","◆"),IF(AND(display="Plan vs Base",item_in_base),"◆","")),"")</f>
        <v/>
      </c>
      <c r="GT47" s="41" t="str" cm="1">
        <f t="array" aca="1" ref="GT47" ca="1">IF(type="M",IF(item_in_plan,IF(AND(show_progress="Yes",item_in_complete),"⚑","◆"),IF(AND(display="Plan vs Base",item_in_base),"◆","")),"")</f>
        <v/>
      </c>
      <c r="GU47" s="41" t="str" cm="1">
        <f t="array" aca="1" ref="GU47" ca="1">IF(type="M",IF(item_in_plan,IF(AND(show_progress="Yes",item_in_complete),"⚑","◆"),IF(AND(display="Plan vs Base",item_in_base),"◆","")),"")</f>
        <v/>
      </c>
      <c r="GV47" s="41" t="str" cm="1">
        <f t="array" aca="1" ref="GV47" ca="1">IF(type="M",IF(item_in_plan,IF(AND(show_progress="Yes",item_in_complete),"⚑","◆"),IF(AND(display="Plan vs Base",item_in_base),"◆","")),"")</f>
        <v/>
      </c>
      <c r="GW47" s="41" t="str" cm="1">
        <f t="array" aca="1" ref="GW47" ca="1">IF(type="M",IF(item_in_plan,IF(AND(show_progress="Yes",item_in_complete),"⚑","◆"),IF(AND(display="Plan vs Base",item_in_base),"◆","")),"")</f>
        <v/>
      </c>
      <c r="GX47" s="41" t="str" cm="1">
        <f t="array" aca="1" ref="GX47" ca="1">IF(type="M",IF(item_in_plan,IF(AND(show_progress="Yes",item_in_complete),"⚑","◆"),IF(AND(display="Plan vs Base",item_in_base),"◆","")),"")</f>
        <v/>
      </c>
      <c r="GY47" s="41" t="str" cm="1">
        <f t="array" aca="1" ref="GY47" ca="1">IF(type="M",IF(item_in_plan,IF(AND(show_progress="Yes",item_in_complete),"⚑","◆"),IF(AND(display="Plan vs Base",item_in_base),"◆","")),"")</f>
        <v/>
      </c>
      <c r="GZ47" s="41" t="str" cm="1">
        <f t="array" aca="1" ref="GZ47" ca="1">IF(type="M",IF(item_in_plan,IF(AND(show_progress="Yes",item_in_complete),"⚑","◆"),IF(AND(display="Plan vs Base",item_in_base),"◆","")),"")</f>
        <v/>
      </c>
    </row>
    <row r="48" spans="1:208" s="34" customFormat="1" ht="12.75" customHeight="1">
      <c r="A48" s="81"/>
      <c r="B48" s="42">
        <f t="shared" ca="1" si="9"/>
        <v>34</v>
      </c>
      <c r="C48" s="82">
        <f ca="1">IF(type&lt;&gt;"",IF(ROW(stage_id)=ROW($C$13)+2,1,IF(type="S",MAX(prev_col_range)+1,MAX(prev_col_range))))</f>
        <v>4</v>
      </c>
      <c r="D48" s="83">
        <f ca="1">_xlfn.IFNA(IF(OR(type="T",type="M"),MATCH(role,Setting!$I$9:$I$16,0),-1),-1)</f>
        <v>-1</v>
      </c>
      <c r="E48" s="42" t="s">
        <v>55</v>
      </c>
      <c r="F48" s="41" t="s">
        <v>89</v>
      </c>
      <c r="H48" s="41" t="str">
        <f ca="1">_xlfn.IFNA(INDEX(Setting!$P$9:$P$28,MATCH(team_member,Setting!$N$9:$N$28,0)),"")</f>
        <v/>
      </c>
      <c r="I48" s="41"/>
      <c r="J48" s="43" t="s">
        <v>41</v>
      </c>
      <c r="K48" s="99">
        <v>44929</v>
      </c>
      <c r="L48" s="71"/>
      <c r="M48" s="91"/>
      <c r="N48" s="72" t="str">
        <f t="shared" ca="1" si="10"/>
        <v/>
      </c>
      <c r="O48" s="73" t="str" cm="1">
        <f t="array" aca="1" ref="O48" ca="1">IFERROR("("&amp;d.type&amp;") "&amp;IF(LEN(d.name)&gt;7,LEFT(d.name,7)&amp;"…",d.name),"")</f>
        <v/>
      </c>
      <c r="P48" s="79" t="s">
        <v>54</v>
      </c>
      <c r="Q48" s="92"/>
      <c r="R48" s="94">
        <v>60</v>
      </c>
      <c r="S48" s="70" cm="1">
        <f t="array" aca="1" ref="S48" ca="1">IFERROR(IF(ind.start&gt;0,ind.start,IF(ind.end&lt;&gt;"",plan_start_calculation,IF(d.id&lt;&gt;"",IF(OR(d.conn="FS",d.conn=""),fs_calculation,IF(d.conn="SS",ss_calculation,plan_start_calculation)),""))),"")</f>
        <v>44929</v>
      </c>
      <c r="T48" s="71" cm="1">
        <f t="array" aca="1" ref="T48" ca="1">IFERROR(IF(ind.start&lt;&gt;"",plan_end_calculation,IF(ind.end&lt;&gt;"",ind.end,IF(d.id&lt;&gt;"",IF(d.conn="SF",sf_calculation,IF(d.conn="FF",ff_calculation,plan_end_calculation)),""))),"")</f>
        <v>44988</v>
      </c>
      <c r="U48" s="93">
        <v>44929</v>
      </c>
      <c r="V48" s="93">
        <v>44988</v>
      </c>
      <c r="W48" s="97"/>
      <c r="X48" s="41" t="str" cm="1">
        <f t="array" aca="1" ref="X48" ca="1">IF(type="M",IF(item_in_plan,IF(AND(show_progress="Yes",item_in_complete),"⚑","◆"),IF(AND(display="Plan vs Base",item_in_base),"◆","")),"")</f>
        <v/>
      </c>
      <c r="Y48" s="41" t="str" cm="1">
        <f t="array" aca="1" ref="Y48" ca="1">IF(type="M",IF(item_in_plan,IF(AND(show_progress="Yes",item_in_complete),"⚑","◆"),IF(AND(display="Plan vs Base",item_in_base),"◆","")),"")</f>
        <v/>
      </c>
      <c r="Z48" s="41" t="str" cm="1">
        <f t="array" aca="1" ref="Z48" ca="1">IF(type="M",IF(item_in_plan,IF(AND(show_progress="Yes",item_in_complete),"⚑","◆"),IF(AND(display="Plan vs Base",item_in_base),"◆","")),"")</f>
        <v/>
      </c>
      <c r="AA48" s="41" t="str" cm="1">
        <f t="array" aca="1" ref="AA48" ca="1">IF(type="M",IF(item_in_plan,IF(AND(show_progress="Yes",item_in_complete),"⚑","◆"),IF(AND(display="Plan vs Base",item_in_base),"◆","")),"")</f>
        <v/>
      </c>
      <c r="AB48" s="41" t="str" cm="1">
        <f t="array" aca="1" ref="AB48" ca="1">IF(type="M",IF(item_in_plan,IF(AND(show_progress="Yes",item_in_complete),"⚑","◆"),IF(AND(display="Plan vs Base",item_in_base),"◆","")),"")</f>
        <v/>
      </c>
      <c r="AC48" s="41" t="str" cm="1">
        <f t="array" aca="1" ref="AC48" ca="1">IF(type="M",IF(item_in_plan,IF(AND(show_progress="Yes",item_in_complete),"⚑","◆"),IF(AND(display="Plan vs Base",item_in_base),"◆","")),"")</f>
        <v/>
      </c>
      <c r="AD48" s="41" t="str" cm="1">
        <f t="array" aca="1" ref="AD48" ca="1">IF(type="M",IF(item_in_plan,IF(AND(show_progress="Yes",item_in_complete),"⚑","◆"),IF(AND(display="Plan vs Base",item_in_base),"◆","")),"")</f>
        <v/>
      </c>
      <c r="AE48" s="41" t="str" cm="1">
        <f t="array" aca="1" ref="AE48" ca="1">IF(type="M",IF(item_in_plan,IF(AND(show_progress="Yes",item_in_complete),"⚑","◆"),IF(AND(display="Plan vs Base",item_in_base),"◆","")),"")</f>
        <v/>
      </c>
      <c r="AF48" s="41" t="str" cm="1">
        <f t="array" aca="1" ref="AF48" ca="1">IF(type="M",IF(item_in_plan,IF(AND(show_progress="Yes",item_in_complete),"⚑","◆"),IF(AND(display="Plan vs Base",item_in_base),"◆","")),"")</f>
        <v/>
      </c>
      <c r="AG48" s="41" t="str" cm="1">
        <f t="array" aca="1" ref="AG48" ca="1">IF(type="M",IF(item_in_plan,IF(AND(show_progress="Yes",item_in_complete),"⚑","◆"),IF(AND(display="Plan vs Base",item_in_base),"◆","")),"")</f>
        <v/>
      </c>
      <c r="AH48" s="41" t="str" cm="1">
        <f t="array" aca="1" ref="AH48" ca="1">IF(type="M",IF(item_in_plan,IF(AND(show_progress="Yes",item_in_complete),"⚑","◆"),IF(AND(display="Plan vs Base",item_in_base),"◆","")),"")</f>
        <v/>
      </c>
      <c r="AI48" s="41" t="str" cm="1">
        <f t="array" aca="1" ref="AI48" ca="1">IF(type="M",IF(item_in_plan,IF(AND(show_progress="Yes",item_in_complete),"⚑","◆"),IF(AND(display="Plan vs Base",item_in_base),"◆","")),"")</f>
        <v/>
      </c>
      <c r="AJ48" s="41" t="str" cm="1">
        <f t="array" aca="1" ref="AJ48" ca="1">IF(type="M",IF(item_in_plan,IF(AND(show_progress="Yes",item_in_complete),"⚑","◆"),IF(AND(display="Plan vs Base",item_in_base),"◆","")),"")</f>
        <v/>
      </c>
      <c r="AK48" s="41" t="str" cm="1">
        <f t="array" aca="1" ref="AK48" ca="1">IF(type="M",IF(item_in_plan,IF(AND(show_progress="Yes",item_in_complete),"⚑","◆"),IF(AND(display="Plan vs Base",item_in_base),"◆","")),"")</f>
        <v/>
      </c>
      <c r="AL48" s="41" t="str" cm="1">
        <f t="array" aca="1" ref="AL48" ca="1">IF(type="M",IF(item_in_plan,IF(AND(show_progress="Yes",item_in_complete),"⚑","◆"),IF(AND(display="Plan vs Base",item_in_base),"◆","")),"")</f>
        <v/>
      </c>
      <c r="AM48" s="41" t="str" cm="1">
        <f t="array" aca="1" ref="AM48" ca="1">IF(type="M",IF(item_in_plan,IF(AND(show_progress="Yes",item_in_complete),"⚑","◆"),IF(AND(display="Plan vs Base",item_in_base),"◆","")),"")</f>
        <v/>
      </c>
      <c r="AN48" s="41" t="str" cm="1">
        <f t="array" aca="1" ref="AN48" ca="1">IF(type="M",IF(item_in_plan,IF(AND(show_progress="Yes",item_in_complete),"⚑","◆"),IF(AND(display="Plan vs Base",item_in_base),"◆","")),"")</f>
        <v/>
      </c>
      <c r="AO48" s="41" t="str" cm="1">
        <f t="array" aca="1" ref="AO48" ca="1">IF(type="M",IF(item_in_plan,IF(AND(show_progress="Yes",item_in_complete),"⚑","◆"),IF(AND(display="Plan vs Base",item_in_base),"◆","")),"")</f>
        <v/>
      </c>
      <c r="AP48" s="41" t="str" cm="1">
        <f t="array" aca="1" ref="AP48" ca="1">IF(type="M",IF(item_in_plan,IF(AND(show_progress="Yes",item_in_complete),"⚑","◆"),IF(AND(display="Plan vs Base",item_in_base),"◆","")),"")</f>
        <v/>
      </c>
      <c r="AQ48" s="41" t="str" cm="1">
        <f t="array" aca="1" ref="AQ48" ca="1">IF(type="M",IF(item_in_plan,IF(AND(show_progress="Yes",item_in_complete),"⚑","◆"),IF(AND(display="Plan vs Base",item_in_base),"◆","")),"")</f>
        <v/>
      </c>
      <c r="AR48" s="41" t="str" cm="1">
        <f t="array" aca="1" ref="AR48" ca="1">IF(type="M",IF(item_in_plan,IF(AND(show_progress="Yes",item_in_complete),"⚑","◆"),IF(AND(display="Plan vs Base",item_in_base),"◆","")),"")</f>
        <v/>
      </c>
      <c r="AS48" s="41" t="str" cm="1">
        <f t="array" aca="1" ref="AS48" ca="1">IF(type="M",IF(item_in_plan,IF(AND(show_progress="Yes",item_in_complete),"⚑","◆"),IF(AND(display="Plan vs Base",item_in_base),"◆","")),"")</f>
        <v/>
      </c>
      <c r="AT48" s="41" t="str" cm="1">
        <f t="array" aca="1" ref="AT48" ca="1">IF(type="M",IF(item_in_plan,IF(AND(show_progress="Yes",item_in_complete),"⚑","◆"),IF(AND(display="Plan vs Base",item_in_base),"◆","")),"")</f>
        <v/>
      </c>
      <c r="AU48" s="41" t="str" cm="1">
        <f t="array" aca="1" ref="AU48" ca="1">IF(type="M",IF(item_in_plan,IF(AND(show_progress="Yes",item_in_complete),"⚑","◆"),IF(AND(display="Plan vs Base",item_in_base),"◆","")),"")</f>
        <v/>
      </c>
      <c r="AV48" s="41" t="str" cm="1">
        <f t="array" aca="1" ref="AV48" ca="1">IF(type="M",IF(item_in_plan,IF(AND(show_progress="Yes",item_in_complete),"⚑","◆"),IF(AND(display="Plan vs Base",item_in_base),"◆","")),"")</f>
        <v/>
      </c>
      <c r="AW48" s="41" t="str" cm="1">
        <f t="array" aca="1" ref="AW48" ca="1">IF(type="M",IF(item_in_plan,IF(AND(show_progress="Yes",item_in_complete),"⚑","◆"),IF(AND(display="Plan vs Base",item_in_base),"◆","")),"")</f>
        <v/>
      </c>
      <c r="AX48" s="41" t="str" cm="1">
        <f t="array" aca="1" ref="AX48" ca="1">IF(type="M",IF(item_in_plan,IF(AND(show_progress="Yes",item_in_complete),"⚑","◆"),IF(AND(display="Plan vs Base",item_in_base),"◆","")),"")</f>
        <v/>
      </c>
      <c r="AY48" s="41" t="str" cm="1">
        <f t="array" aca="1" ref="AY48" ca="1">IF(type="M",IF(item_in_plan,IF(AND(show_progress="Yes",item_in_complete),"⚑","◆"),IF(AND(display="Plan vs Base",item_in_base),"◆","")),"")</f>
        <v/>
      </c>
      <c r="AZ48" s="41" t="str" cm="1">
        <f t="array" aca="1" ref="AZ48" ca="1">IF(type="M",IF(item_in_plan,IF(AND(show_progress="Yes",item_in_complete),"⚑","◆"),IF(AND(display="Plan vs Base",item_in_base),"◆","")),"")</f>
        <v/>
      </c>
      <c r="BA48" s="41" t="str" cm="1">
        <f t="array" aca="1" ref="BA48" ca="1">IF(type="M",IF(item_in_plan,IF(AND(show_progress="Yes",item_in_complete),"⚑","◆"),IF(AND(display="Plan vs Base",item_in_base),"◆","")),"")</f>
        <v/>
      </c>
      <c r="BB48" s="41" t="str" cm="1">
        <f t="array" aca="1" ref="BB48" ca="1">IF(type="M",IF(item_in_plan,IF(AND(show_progress="Yes",item_in_complete),"⚑","◆"),IF(AND(display="Plan vs Base",item_in_base),"◆","")),"")</f>
        <v/>
      </c>
      <c r="BC48" s="41" t="str" cm="1">
        <f t="array" aca="1" ref="BC48" ca="1">IF(type="M",IF(item_in_plan,IF(AND(show_progress="Yes",item_in_complete),"⚑","◆"),IF(AND(display="Plan vs Base",item_in_base),"◆","")),"")</f>
        <v/>
      </c>
      <c r="BD48" s="41" t="str" cm="1">
        <f t="array" aca="1" ref="BD48" ca="1">IF(type="M",IF(item_in_plan,IF(AND(show_progress="Yes",item_in_complete),"⚑","◆"),IF(AND(display="Plan vs Base",item_in_base),"◆","")),"")</f>
        <v/>
      </c>
      <c r="BE48" s="41" t="str" cm="1">
        <f t="array" aca="1" ref="BE48" ca="1">IF(type="M",IF(item_in_plan,IF(AND(show_progress="Yes",item_in_complete),"⚑","◆"),IF(AND(display="Plan vs Base",item_in_base),"◆","")),"")</f>
        <v/>
      </c>
      <c r="BF48" s="41" t="str" cm="1">
        <f t="array" aca="1" ref="BF48" ca="1">IF(type="M",IF(item_in_plan,IF(AND(show_progress="Yes",item_in_complete),"⚑","◆"),IF(AND(display="Plan vs Base",item_in_base),"◆","")),"")</f>
        <v/>
      </c>
      <c r="BG48" s="41" t="str" cm="1">
        <f t="array" aca="1" ref="BG48" ca="1">IF(type="M",IF(item_in_plan,IF(AND(show_progress="Yes",item_in_complete),"⚑","◆"),IF(AND(display="Plan vs Base",item_in_base),"◆","")),"")</f>
        <v/>
      </c>
      <c r="BH48" s="41" t="str" cm="1">
        <f t="array" aca="1" ref="BH48" ca="1">IF(type="M",IF(item_in_plan,IF(AND(show_progress="Yes",item_in_complete),"⚑","◆"),IF(AND(display="Plan vs Base",item_in_base),"◆","")),"")</f>
        <v/>
      </c>
      <c r="BI48" s="41" t="str" cm="1">
        <f t="array" aca="1" ref="BI48" ca="1">IF(type="M",IF(item_in_plan,IF(AND(show_progress="Yes",item_in_complete),"⚑","◆"),IF(AND(display="Plan vs Base",item_in_base),"◆","")),"")</f>
        <v/>
      </c>
      <c r="BJ48" s="41" t="str" cm="1">
        <f t="array" aca="1" ref="BJ48" ca="1">IF(type="M",IF(item_in_plan,IF(AND(show_progress="Yes",item_in_complete),"⚑","◆"),IF(AND(display="Plan vs Base",item_in_base),"◆","")),"")</f>
        <v/>
      </c>
      <c r="BK48" s="41" t="str" cm="1">
        <f t="array" aca="1" ref="BK48" ca="1">IF(type="M",IF(item_in_plan,IF(AND(show_progress="Yes",item_in_complete),"⚑","◆"),IF(AND(display="Plan vs Base",item_in_base),"◆","")),"")</f>
        <v/>
      </c>
      <c r="BL48" s="41" t="str" cm="1">
        <f t="array" aca="1" ref="BL48" ca="1">IF(type="M",IF(item_in_plan,IF(AND(show_progress="Yes",item_in_complete),"⚑","◆"),IF(AND(display="Plan vs Base",item_in_base),"◆","")),"")</f>
        <v/>
      </c>
      <c r="BM48" s="41" t="str" cm="1">
        <f t="array" aca="1" ref="BM48" ca="1">IF(type="M",IF(item_in_plan,IF(AND(show_progress="Yes",item_in_complete),"⚑","◆"),IF(AND(display="Plan vs Base",item_in_base),"◆","")),"")</f>
        <v/>
      </c>
      <c r="BN48" s="41" t="str" cm="1">
        <f t="array" aca="1" ref="BN48" ca="1">IF(type="M",IF(item_in_plan,IF(AND(show_progress="Yes",item_in_complete),"⚑","◆"),IF(AND(display="Plan vs Base",item_in_base),"◆","")),"")</f>
        <v/>
      </c>
      <c r="BO48" s="41" t="str" cm="1">
        <f t="array" aca="1" ref="BO48" ca="1">IF(type="M",IF(item_in_plan,IF(AND(show_progress="Yes",item_in_complete),"⚑","◆"),IF(AND(display="Plan vs Base",item_in_base),"◆","")),"")</f>
        <v/>
      </c>
      <c r="BP48" s="41" t="str" cm="1">
        <f t="array" aca="1" ref="BP48" ca="1">IF(type="M",IF(item_in_plan,IF(AND(show_progress="Yes",item_in_complete),"⚑","◆"),IF(AND(display="Plan vs Base",item_in_base),"◆","")),"")</f>
        <v/>
      </c>
      <c r="BQ48" s="41" t="str" cm="1">
        <f t="array" aca="1" ref="BQ48" ca="1">IF(type="M",IF(item_in_plan,IF(AND(show_progress="Yes",item_in_complete),"⚑","◆"),IF(AND(display="Plan vs Base",item_in_base),"◆","")),"")</f>
        <v/>
      </c>
      <c r="BR48" s="41" t="str" cm="1">
        <f t="array" aca="1" ref="BR48" ca="1">IF(type="M",IF(item_in_plan,IF(AND(show_progress="Yes",item_in_complete),"⚑","◆"),IF(AND(display="Plan vs Base",item_in_base),"◆","")),"")</f>
        <v/>
      </c>
      <c r="BS48" s="41" t="str" cm="1">
        <f t="array" aca="1" ref="BS48" ca="1">IF(type="M",IF(item_in_plan,IF(AND(show_progress="Yes",item_in_complete),"⚑","◆"),IF(AND(display="Plan vs Base",item_in_base),"◆","")),"")</f>
        <v/>
      </c>
      <c r="BT48" s="41" t="str" cm="1">
        <f t="array" aca="1" ref="BT48" ca="1">IF(type="M",IF(item_in_plan,IF(AND(show_progress="Yes",item_in_complete),"⚑","◆"),IF(AND(display="Plan vs Base",item_in_base),"◆","")),"")</f>
        <v/>
      </c>
      <c r="BU48" s="41" t="str" cm="1">
        <f t="array" aca="1" ref="BU48" ca="1">IF(type="M",IF(item_in_plan,IF(AND(show_progress="Yes",item_in_complete),"⚑","◆"),IF(AND(display="Plan vs Base",item_in_base),"◆","")),"")</f>
        <v/>
      </c>
      <c r="BV48" s="41" t="str" cm="1">
        <f t="array" aca="1" ref="BV48" ca="1">IF(type="M",IF(item_in_plan,IF(AND(show_progress="Yes",item_in_complete),"⚑","◆"),IF(AND(display="Plan vs Base",item_in_base),"◆","")),"")</f>
        <v/>
      </c>
      <c r="BW48" s="41" t="str" cm="1">
        <f t="array" aca="1" ref="BW48" ca="1">IF(type="M",IF(item_in_plan,IF(AND(show_progress="Yes",item_in_complete),"⚑","◆"),IF(AND(display="Plan vs Base",item_in_base),"◆","")),"")</f>
        <v/>
      </c>
      <c r="BX48" s="41" t="str" cm="1">
        <f t="array" aca="1" ref="BX48" ca="1">IF(type="M",IF(item_in_plan,IF(AND(show_progress="Yes",item_in_complete),"⚑","◆"),IF(AND(display="Plan vs Base",item_in_base),"◆","")),"")</f>
        <v/>
      </c>
      <c r="BY48" s="41" t="str" cm="1">
        <f t="array" aca="1" ref="BY48" ca="1">IF(type="M",IF(item_in_plan,IF(AND(show_progress="Yes",item_in_complete),"⚑","◆"),IF(AND(display="Plan vs Base",item_in_base),"◆","")),"")</f>
        <v/>
      </c>
      <c r="BZ48" s="41" t="str" cm="1">
        <f t="array" aca="1" ref="BZ48" ca="1">IF(type="M",IF(item_in_plan,IF(AND(show_progress="Yes",item_in_complete),"⚑","◆"),IF(AND(display="Plan vs Base",item_in_base),"◆","")),"")</f>
        <v/>
      </c>
      <c r="CA48" s="41" t="str" cm="1">
        <f t="array" aca="1" ref="CA48" ca="1">IF(type="M",IF(item_in_plan,IF(AND(show_progress="Yes",item_in_complete),"⚑","◆"),IF(AND(display="Plan vs Base",item_in_base),"◆","")),"")</f>
        <v/>
      </c>
      <c r="CB48" s="41" t="str" cm="1">
        <f t="array" aca="1" ref="CB48" ca="1">IF(type="M",IF(item_in_plan,IF(AND(show_progress="Yes",item_in_complete),"⚑","◆"),IF(AND(display="Plan vs Base",item_in_base),"◆","")),"")</f>
        <v/>
      </c>
      <c r="CC48" s="41" t="str" cm="1">
        <f t="array" aca="1" ref="CC48" ca="1">IF(type="M",IF(item_in_plan,IF(AND(show_progress="Yes",item_in_complete),"⚑","◆"),IF(AND(display="Plan vs Base",item_in_base),"◆","")),"")</f>
        <v/>
      </c>
      <c r="CD48" s="41" t="str" cm="1">
        <f t="array" aca="1" ref="CD48" ca="1">IF(type="M",IF(item_in_plan,IF(AND(show_progress="Yes",item_in_complete),"⚑","◆"),IF(AND(display="Plan vs Base",item_in_base),"◆","")),"")</f>
        <v/>
      </c>
      <c r="CE48" s="41" t="str" cm="1">
        <f t="array" aca="1" ref="CE48" ca="1">IF(type="M",IF(item_in_plan,IF(AND(show_progress="Yes",item_in_complete),"⚑","◆"),IF(AND(display="Plan vs Base",item_in_base),"◆","")),"")</f>
        <v/>
      </c>
      <c r="CF48" s="41" t="str" cm="1">
        <f t="array" aca="1" ref="CF48" ca="1">IF(type="M",IF(item_in_plan,IF(AND(show_progress="Yes",item_in_complete),"⚑","◆"),IF(AND(display="Plan vs Base",item_in_base),"◆","")),"")</f>
        <v/>
      </c>
      <c r="CG48" s="41" t="str" cm="1">
        <f t="array" aca="1" ref="CG48" ca="1">IF(type="M",IF(item_in_plan,IF(AND(show_progress="Yes",item_in_complete),"⚑","◆"),IF(AND(display="Plan vs Base",item_in_base),"◆","")),"")</f>
        <v/>
      </c>
      <c r="CH48" s="41" t="str" cm="1">
        <f t="array" aca="1" ref="CH48" ca="1">IF(type="M",IF(item_in_plan,IF(AND(show_progress="Yes",item_in_complete),"⚑","◆"),IF(AND(display="Plan vs Base",item_in_base),"◆","")),"")</f>
        <v/>
      </c>
      <c r="CI48" s="41" t="str" cm="1">
        <f t="array" aca="1" ref="CI48" ca="1">IF(type="M",IF(item_in_plan,IF(AND(show_progress="Yes",item_in_complete),"⚑","◆"),IF(AND(display="Plan vs Base",item_in_base),"◆","")),"")</f>
        <v/>
      </c>
      <c r="CJ48" s="41" t="str" cm="1">
        <f t="array" aca="1" ref="CJ48" ca="1">IF(type="M",IF(item_in_plan,IF(AND(show_progress="Yes",item_in_complete),"⚑","◆"),IF(AND(display="Plan vs Base",item_in_base),"◆","")),"")</f>
        <v/>
      </c>
      <c r="CK48" s="41" t="str" cm="1">
        <f t="array" aca="1" ref="CK48" ca="1">IF(type="M",IF(item_in_plan,IF(AND(show_progress="Yes",item_in_complete),"⚑","◆"),IF(AND(display="Plan vs Base",item_in_base),"◆","")),"")</f>
        <v/>
      </c>
      <c r="CL48" s="41" t="str" cm="1">
        <f t="array" aca="1" ref="CL48" ca="1">IF(type="M",IF(item_in_plan,IF(AND(show_progress="Yes",item_in_complete),"⚑","◆"),IF(AND(display="Plan vs Base",item_in_base),"◆","")),"")</f>
        <v/>
      </c>
      <c r="CM48" s="41" t="str" cm="1">
        <f t="array" aca="1" ref="CM48" ca="1">IF(type="M",IF(item_in_plan,IF(AND(show_progress="Yes",item_in_complete),"⚑","◆"),IF(AND(display="Plan vs Base",item_in_base),"◆","")),"")</f>
        <v/>
      </c>
      <c r="CN48" s="41" t="str" cm="1">
        <f t="array" aca="1" ref="CN48" ca="1">IF(type="M",IF(item_in_plan,IF(AND(show_progress="Yes",item_in_complete),"⚑","◆"),IF(AND(display="Plan vs Base",item_in_base),"◆","")),"")</f>
        <v/>
      </c>
      <c r="CO48" s="41" t="str" cm="1">
        <f t="array" aca="1" ref="CO48" ca="1">IF(type="M",IF(item_in_plan,IF(AND(show_progress="Yes",item_in_complete),"⚑","◆"),IF(AND(display="Plan vs Base",item_in_base),"◆","")),"")</f>
        <v/>
      </c>
      <c r="CP48" s="41" t="str" cm="1">
        <f t="array" aca="1" ref="CP48" ca="1">IF(type="M",IF(item_in_plan,IF(AND(show_progress="Yes",item_in_complete),"⚑","◆"),IF(AND(display="Plan vs Base",item_in_base),"◆","")),"")</f>
        <v/>
      </c>
      <c r="CQ48" s="41" t="str" cm="1">
        <f t="array" aca="1" ref="CQ48" ca="1">IF(type="M",IF(item_in_plan,IF(AND(show_progress="Yes",item_in_complete),"⚑","◆"),IF(AND(display="Plan vs Base",item_in_base),"◆","")),"")</f>
        <v/>
      </c>
      <c r="CR48" s="41" t="str" cm="1">
        <f t="array" aca="1" ref="CR48" ca="1">IF(type="M",IF(item_in_plan,IF(AND(show_progress="Yes",item_in_complete),"⚑","◆"),IF(AND(display="Plan vs Base",item_in_base),"◆","")),"")</f>
        <v/>
      </c>
      <c r="CS48" s="41" t="str" cm="1">
        <f t="array" aca="1" ref="CS48" ca="1">IF(type="M",IF(item_in_plan,IF(AND(show_progress="Yes",item_in_complete),"⚑","◆"),IF(AND(display="Plan vs Base",item_in_base),"◆","")),"")</f>
        <v/>
      </c>
      <c r="CT48" s="41" t="str" cm="1">
        <f t="array" aca="1" ref="CT48" ca="1">IF(type="M",IF(item_in_plan,IF(AND(show_progress="Yes",item_in_complete),"⚑","◆"),IF(AND(display="Plan vs Base",item_in_base),"◆","")),"")</f>
        <v/>
      </c>
      <c r="CU48" s="41" t="str" cm="1">
        <f t="array" aca="1" ref="CU48" ca="1">IF(type="M",IF(item_in_plan,IF(AND(show_progress="Yes",item_in_complete),"⚑","◆"),IF(AND(display="Plan vs Base",item_in_base),"◆","")),"")</f>
        <v/>
      </c>
      <c r="CV48" s="41" t="str" cm="1">
        <f t="array" aca="1" ref="CV48" ca="1">IF(type="M",IF(item_in_plan,IF(AND(show_progress="Yes",item_in_complete),"⚑","◆"),IF(AND(display="Plan vs Base",item_in_base),"◆","")),"")</f>
        <v/>
      </c>
      <c r="CW48" s="41" t="str" cm="1">
        <f t="array" aca="1" ref="CW48" ca="1">IF(type="M",IF(item_in_plan,IF(AND(show_progress="Yes",item_in_complete),"⚑","◆"),IF(AND(display="Plan vs Base",item_in_base),"◆","")),"")</f>
        <v/>
      </c>
      <c r="CX48" s="41" t="str" cm="1">
        <f t="array" aca="1" ref="CX48" ca="1">IF(type="M",IF(item_in_plan,IF(AND(show_progress="Yes",item_in_complete),"⚑","◆"),IF(AND(display="Plan vs Base",item_in_base),"◆","")),"")</f>
        <v/>
      </c>
      <c r="CY48" s="41" t="str" cm="1">
        <f t="array" aca="1" ref="CY48" ca="1">IF(type="M",IF(item_in_plan,IF(AND(show_progress="Yes",item_in_complete),"⚑","◆"),IF(AND(display="Plan vs Base",item_in_base),"◆","")),"")</f>
        <v/>
      </c>
      <c r="CZ48" s="41" t="str" cm="1">
        <f t="array" aca="1" ref="CZ48" ca="1">IF(type="M",IF(item_in_plan,IF(AND(show_progress="Yes",item_in_complete),"⚑","◆"),IF(AND(display="Plan vs Base",item_in_base),"◆","")),"")</f>
        <v/>
      </c>
      <c r="DA48" s="41" t="str" cm="1">
        <f t="array" aca="1" ref="DA48" ca="1">IF(type="M",IF(item_in_plan,IF(AND(show_progress="Yes",item_in_complete),"⚑","◆"),IF(AND(display="Plan vs Base",item_in_base),"◆","")),"")</f>
        <v/>
      </c>
      <c r="DB48" s="41" t="str" cm="1">
        <f t="array" aca="1" ref="DB48" ca="1">IF(type="M",IF(item_in_plan,IF(AND(show_progress="Yes",item_in_complete),"⚑","◆"),IF(AND(display="Plan vs Base",item_in_base),"◆","")),"")</f>
        <v/>
      </c>
      <c r="DC48" s="41" t="str" cm="1">
        <f t="array" aca="1" ref="DC48" ca="1">IF(type="M",IF(item_in_plan,IF(AND(show_progress="Yes",item_in_complete),"⚑","◆"),IF(AND(display="Plan vs Base",item_in_base),"◆","")),"")</f>
        <v/>
      </c>
      <c r="DD48" s="41" t="str" cm="1">
        <f t="array" aca="1" ref="DD48" ca="1">IF(type="M",IF(item_in_plan,IF(AND(show_progress="Yes",item_in_complete),"⚑","◆"),IF(AND(display="Plan vs Base",item_in_base),"◆","")),"")</f>
        <v/>
      </c>
      <c r="DE48" s="41" t="str" cm="1">
        <f t="array" aca="1" ref="DE48" ca="1">IF(type="M",IF(item_in_plan,IF(AND(show_progress="Yes",item_in_complete),"⚑","◆"),IF(AND(display="Plan vs Base",item_in_base),"◆","")),"")</f>
        <v/>
      </c>
      <c r="DF48" s="41" t="str" cm="1">
        <f t="array" aca="1" ref="DF48" ca="1">IF(type="M",IF(item_in_plan,IF(AND(show_progress="Yes",item_in_complete),"⚑","◆"),IF(AND(display="Plan vs Base",item_in_base),"◆","")),"")</f>
        <v/>
      </c>
      <c r="DG48" s="41" t="str" cm="1">
        <f t="array" aca="1" ref="DG48" ca="1">IF(type="M",IF(item_in_plan,IF(AND(show_progress="Yes",item_in_complete),"⚑","◆"),IF(AND(display="Plan vs Base",item_in_base),"◆","")),"")</f>
        <v/>
      </c>
      <c r="DH48" s="41" t="str" cm="1">
        <f t="array" aca="1" ref="DH48" ca="1">IF(type="M",IF(item_in_plan,IF(AND(show_progress="Yes",item_in_complete),"⚑","◆"),IF(AND(display="Plan vs Base",item_in_base),"◆","")),"")</f>
        <v/>
      </c>
      <c r="DI48" s="41" t="str" cm="1">
        <f t="array" aca="1" ref="DI48" ca="1">IF(type="M",IF(item_in_plan,IF(AND(show_progress="Yes",item_in_complete),"⚑","◆"),IF(AND(display="Plan vs Base",item_in_base),"◆","")),"")</f>
        <v/>
      </c>
      <c r="DJ48" s="41" t="str" cm="1">
        <f t="array" aca="1" ref="DJ48" ca="1">IF(type="M",IF(item_in_plan,IF(AND(show_progress="Yes",item_in_complete),"⚑","◆"),IF(AND(display="Plan vs Base",item_in_base),"◆","")),"")</f>
        <v/>
      </c>
      <c r="DK48" s="41" t="str" cm="1">
        <f t="array" aca="1" ref="DK48" ca="1">IF(type="M",IF(item_in_plan,IF(AND(show_progress="Yes",item_in_complete),"⚑","◆"),IF(AND(display="Plan vs Base",item_in_base),"◆","")),"")</f>
        <v/>
      </c>
      <c r="DL48" s="41" t="str" cm="1">
        <f t="array" aca="1" ref="DL48" ca="1">IF(type="M",IF(item_in_plan,IF(AND(show_progress="Yes",item_in_complete),"⚑","◆"),IF(AND(display="Plan vs Base",item_in_base),"◆","")),"")</f>
        <v/>
      </c>
      <c r="DM48" s="41" t="str" cm="1">
        <f t="array" aca="1" ref="DM48" ca="1">IF(type="M",IF(item_in_plan,IF(AND(show_progress="Yes",item_in_complete),"⚑","◆"),IF(AND(display="Plan vs Base",item_in_base),"◆","")),"")</f>
        <v/>
      </c>
      <c r="DN48" s="41" t="str" cm="1">
        <f t="array" aca="1" ref="DN48" ca="1">IF(type="M",IF(item_in_plan,IF(AND(show_progress="Yes",item_in_complete),"⚑","◆"),IF(AND(display="Plan vs Base",item_in_base),"◆","")),"")</f>
        <v/>
      </c>
      <c r="DO48" s="41" t="str" cm="1">
        <f t="array" aca="1" ref="DO48" ca="1">IF(type="M",IF(item_in_plan,IF(AND(show_progress="Yes",item_in_complete),"⚑","◆"),IF(AND(display="Plan vs Base",item_in_base),"◆","")),"")</f>
        <v/>
      </c>
      <c r="DP48" s="41" t="str" cm="1">
        <f t="array" aca="1" ref="DP48" ca="1">IF(type="M",IF(item_in_plan,IF(AND(show_progress="Yes",item_in_complete),"⚑","◆"),IF(AND(display="Plan vs Base",item_in_base),"◆","")),"")</f>
        <v/>
      </c>
      <c r="DQ48" s="41" t="str" cm="1">
        <f t="array" aca="1" ref="DQ48" ca="1">IF(type="M",IF(item_in_plan,IF(AND(show_progress="Yes",item_in_complete),"⚑","◆"),IF(AND(display="Plan vs Base",item_in_base),"◆","")),"")</f>
        <v/>
      </c>
      <c r="DR48" s="41" t="str" cm="1">
        <f t="array" aca="1" ref="DR48" ca="1">IF(type="M",IF(item_in_plan,IF(AND(show_progress="Yes",item_in_complete),"⚑","◆"),IF(AND(display="Plan vs Base",item_in_base),"◆","")),"")</f>
        <v/>
      </c>
      <c r="DS48" s="41" t="str" cm="1">
        <f t="array" aca="1" ref="DS48" ca="1">IF(type="M",IF(item_in_plan,IF(AND(show_progress="Yes",item_in_complete),"⚑","◆"),IF(AND(display="Plan vs Base",item_in_base),"◆","")),"")</f>
        <v/>
      </c>
      <c r="DT48" s="41" t="str" cm="1">
        <f t="array" aca="1" ref="DT48" ca="1">IF(type="M",IF(item_in_plan,IF(AND(show_progress="Yes",item_in_complete),"⚑","◆"),IF(AND(display="Plan vs Base",item_in_base),"◆","")),"")</f>
        <v/>
      </c>
      <c r="DU48" s="41" t="str" cm="1">
        <f t="array" aca="1" ref="DU48" ca="1">IF(type="M",IF(item_in_plan,IF(AND(show_progress="Yes",item_in_complete),"⚑","◆"),IF(AND(display="Plan vs Base",item_in_base),"◆","")),"")</f>
        <v/>
      </c>
      <c r="DV48" s="41" t="str" cm="1">
        <f t="array" aca="1" ref="DV48" ca="1">IF(type="M",IF(item_in_plan,IF(AND(show_progress="Yes",item_in_complete),"⚑","◆"),IF(AND(display="Plan vs Base",item_in_base),"◆","")),"")</f>
        <v/>
      </c>
      <c r="DW48" s="41" t="str" cm="1">
        <f t="array" aca="1" ref="DW48" ca="1">IF(type="M",IF(item_in_plan,IF(AND(show_progress="Yes",item_in_complete),"⚑","◆"),IF(AND(display="Plan vs Base",item_in_base),"◆","")),"")</f>
        <v/>
      </c>
      <c r="DX48" s="41" t="str" cm="1">
        <f t="array" aca="1" ref="DX48" ca="1">IF(type="M",IF(item_in_plan,IF(AND(show_progress="Yes",item_in_complete),"⚑","◆"),IF(AND(display="Plan vs Base",item_in_base),"◆","")),"")</f>
        <v/>
      </c>
      <c r="DY48" s="41" t="str" cm="1">
        <f t="array" aca="1" ref="DY48" ca="1">IF(type="M",IF(item_in_plan,IF(AND(show_progress="Yes",item_in_complete),"⚑","◆"),IF(AND(display="Plan vs Base",item_in_base),"◆","")),"")</f>
        <v/>
      </c>
      <c r="DZ48" s="41" t="str" cm="1">
        <f t="array" aca="1" ref="DZ48" ca="1">IF(type="M",IF(item_in_plan,IF(AND(show_progress="Yes",item_in_complete),"⚑","◆"),IF(AND(display="Plan vs Base",item_in_base),"◆","")),"")</f>
        <v/>
      </c>
      <c r="EA48" s="41" t="str" cm="1">
        <f t="array" aca="1" ref="EA48" ca="1">IF(type="M",IF(item_in_plan,IF(AND(show_progress="Yes",item_in_complete),"⚑","◆"),IF(AND(display="Plan vs Base",item_in_base),"◆","")),"")</f>
        <v/>
      </c>
      <c r="EB48" s="41" t="str" cm="1">
        <f t="array" aca="1" ref="EB48" ca="1">IF(type="M",IF(item_in_plan,IF(AND(show_progress="Yes",item_in_complete),"⚑","◆"),IF(AND(display="Plan vs Base",item_in_base),"◆","")),"")</f>
        <v/>
      </c>
      <c r="EC48" s="41" t="str" cm="1">
        <f t="array" aca="1" ref="EC48" ca="1">IF(type="M",IF(item_in_plan,IF(AND(show_progress="Yes",item_in_complete),"⚑","◆"),IF(AND(display="Plan vs Base",item_in_base),"◆","")),"")</f>
        <v/>
      </c>
      <c r="ED48" s="41" t="str" cm="1">
        <f t="array" aca="1" ref="ED48" ca="1">IF(type="M",IF(item_in_plan,IF(AND(show_progress="Yes",item_in_complete),"⚑","◆"),IF(AND(display="Plan vs Base",item_in_base),"◆","")),"")</f>
        <v/>
      </c>
      <c r="EE48" s="41" t="str" cm="1">
        <f t="array" aca="1" ref="EE48" ca="1">IF(type="M",IF(item_in_plan,IF(AND(show_progress="Yes",item_in_complete),"⚑","◆"),IF(AND(display="Plan vs Base",item_in_base),"◆","")),"")</f>
        <v/>
      </c>
      <c r="EF48" s="41" t="str" cm="1">
        <f t="array" aca="1" ref="EF48" ca="1">IF(type="M",IF(item_in_plan,IF(AND(show_progress="Yes",item_in_complete),"⚑","◆"),IF(AND(display="Plan vs Base",item_in_base),"◆","")),"")</f>
        <v/>
      </c>
      <c r="EG48" s="41" t="str" cm="1">
        <f t="array" aca="1" ref="EG48" ca="1">IF(type="M",IF(item_in_plan,IF(AND(show_progress="Yes",item_in_complete),"⚑","◆"),IF(AND(display="Plan vs Base",item_in_base),"◆","")),"")</f>
        <v/>
      </c>
      <c r="EH48" s="41" t="str" cm="1">
        <f t="array" aca="1" ref="EH48" ca="1">IF(type="M",IF(item_in_plan,IF(AND(show_progress="Yes",item_in_complete),"⚑","◆"),IF(AND(display="Plan vs Base",item_in_base),"◆","")),"")</f>
        <v/>
      </c>
      <c r="EI48" s="41" t="str" cm="1">
        <f t="array" aca="1" ref="EI48" ca="1">IF(type="M",IF(item_in_plan,IF(AND(show_progress="Yes",item_in_complete),"⚑","◆"),IF(AND(display="Plan vs Base",item_in_base),"◆","")),"")</f>
        <v/>
      </c>
      <c r="EJ48" s="41" t="str" cm="1">
        <f t="array" aca="1" ref="EJ48" ca="1">IF(type="M",IF(item_in_plan,IF(AND(show_progress="Yes",item_in_complete),"⚑","◆"),IF(AND(display="Plan vs Base",item_in_base),"◆","")),"")</f>
        <v/>
      </c>
      <c r="EK48" s="41" t="str" cm="1">
        <f t="array" aca="1" ref="EK48" ca="1">IF(type="M",IF(item_in_plan,IF(AND(show_progress="Yes",item_in_complete),"⚑","◆"),IF(AND(display="Plan vs Base",item_in_base),"◆","")),"")</f>
        <v/>
      </c>
      <c r="EL48" s="41" t="str" cm="1">
        <f t="array" aca="1" ref="EL48" ca="1">IF(type="M",IF(item_in_plan,IF(AND(show_progress="Yes",item_in_complete),"⚑","◆"),IF(AND(display="Plan vs Base",item_in_base),"◆","")),"")</f>
        <v/>
      </c>
      <c r="EM48" s="41" t="str" cm="1">
        <f t="array" aca="1" ref="EM48" ca="1">IF(type="M",IF(item_in_plan,IF(AND(show_progress="Yes",item_in_complete),"⚑","◆"),IF(AND(display="Plan vs Base",item_in_base),"◆","")),"")</f>
        <v/>
      </c>
      <c r="EN48" s="41" t="str" cm="1">
        <f t="array" aca="1" ref="EN48" ca="1">IF(type="M",IF(item_in_plan,IF(AND(show_progress="Yes",item_in_complete),"⚑","◆"),IF(AND(display="Plan vs Base",item_in_base),"◆","")),"")</f>
        <v/>
      </c>
      <c r="EO48" s="41" t="str" cm="1">
        <f t="array" aca="1" ref="EO48" ca="1">IF(type="M",IF(item_in_plan,IF(AND(show_progress="Yes",item_in_complete),"⚑","◆"),IF(AND(display="Plan vs Base",item_in_base),"◆","")),"")</f>
        <v/>
      </c>
      <c r="EP48" s="41" t="str" cm="1">
        <f t="array" aca="1" ref="EP48" ca="1">IF(type="M",IF(item_in_plan,IF(AND(show_progress="Yes",item_in_complete),"⚑","◆"),IF(AND(display="Plan vs Base",item_in_base),"◆","")),"")</f>
        <v/>
      </c>
      <c r="EQ48" s="41" t="str" cm="1">
        <f t="array" aca="1" ref="EQ48" ca="1">IF(type="M",IF(item_in_plan,IF(AND(show_progress="Yes",item_in_complete),"⚑","◆"),IF(AND(display="Plan vs Base",item_in_base),"◆","")),"")</f>
        <v/>
      </c>
      <c r="ER48" s="41" t="str" cm="1">
        <f t="array" aca="1" ref="ER48" ca="1">IF(type="M",IF(item_in_plan,IF(AND(show_progress="Yes",item_in_complete),"⚑","◆"),IF(AND(display="Plan vs Base",item_in_base),"◆","")),"")</f>
        <v/>
      </c>
      <c r="ES48" s="41" t="str" cm="1">
        <f t="array" aca="1" ref="ES48" ca="1">IF(type="M",IF(item_in_plan,IF(AND(show_progress="Yes",item_in_complete),"⚑","◆"),IF(AND(display="Plan vs Base",item_in_base),"◆","")),"")</f>
        <v/>
      </c>
      <c r="ET48" s="41" t="str" cm="1">
        <f t="array" aca="1" ref="ET48" ca="1">IF(type="M",IF(item_in_plan,IF(AND(show_progress="Yes",item_in_complete),"⚑","◆"),IF(AND(display="Plan vs Base",item_in_base),"◆","")),"")</f>
        <v/>
      </c>
      <c r="EU48" s="41" t="str" cm="1">
        <f t="array" aca="1" ref="EU48" ca="1">IF(type="M",IF(item_in_plan,IF(AND(show_progress="Yes",item_in_complete),"⚑","◆"),IF(AND(display="Plan vs Base",item_in_base),"◆","")),"")</f>
        <v/>
      </c>
      <c r="EV48" s="41" t="str" cm="1">
        <f t="array" aca="1" ref="EV48" ca="1">IF(type="M",IF(item_in_plan,IF(AND(show_progress="Yes",item_in_complete),"⚑","◆"),IF(AND(display="Plan vs Base",item_in_base),"◆","")),"")</f>
        <v/>
      </c>
      <c r="EW48" s="41" t="str" cm="1">
        <f t="array" aca="1" ref="EW48" ca="1">IF(type="M",IF(item_in_plan,IF(AND(show_progress="Yes",item_in_complete),"⚑","◆"),IF(AND(display="Plan vs Base",item_in_base),"◆","")),"")</f>
        <v/>
      </c>
      <c r="EX48" s="41" t="str" cm="1">
        <f t="array" aca="1" ref="EX48" ca="1">IF(type="M",IF(item_in_plan,IF(AND(show_progress="Yes",item_in_complete),"⚑","◆"),IF(AND(display="Plan vs Base",item_in_base),"◆","")),"")</f>
        <v/>
      </c>
      <c r="EY48" s="41" t="str" cm="1">
        <f t="array" aca="1" ref="EY48" ca="1">IF(type="M",IF(item_in_plan,IF(AND(show_progress="Yes",item_in_complete),"⚑","◆"),IF(AND(display="Plan vs Base",item_in_base),"◆","")),"")</f>
        <v/>
      </c>
      <c r="EZ48" s="41" t="str" cm="1">
        <f t="array" aca="1" ref="EZ48" ca="1">IF(type="M",IF(item_in_plan,IF(AND(show_progress="Yes",item_in_complete),"⚑","◆"),IF(AND(display="Plan vs Base",item_in_base),"◆","")),"")</f>
        <v/>
      </c>
      <c r="FA48" s="41" t="str" cm="1">
        <f t="array" aca="1" ref="FA48" ca="1">IF(type="M",IF(item_in_plan,IF(AND(show_progress="Yes",item_in_complete),"⚑","◆"),IF(AND(display="Plan vs Base",item_in_base),"◆","")),"")</f>
        <v/>
      </c>
      <c r="FB48" s="41" t="str" cm="1">
        <f t="array" aca="1" ref="FB48" ca="1">IF(type="M",IF(item_in_plan,IF(AND(show_progress="Yes",item_in_complete),"⚑","◆"),IF(AND(display="Plan vs Base",item_in_base),"◆","")),"")</f>
        <v/>
      </c>
      <c r="FC48" s="41" t="str" cm="1">
        <f t="array" aca="1" ref="FC48" ca="1">IF(type="M",IF(item_in_plan,IF(AND(show_progress="Yes",item_in_complete),"⚑","◆"),IF(AND(display="Plan vs Base",item_in_base),"◆","")),"")</f>
        <v/>
      </c>
      <c r="FD48" s="41" t="str" cm="1">
        <f t="array" aca="1" ref="FD48" ca="1">IF(type="M",IF(item_in_plan,IF(AND(show_progress="Yes",item_in_complete),"⚑","◆"),IF(AND(display="Plan vs Base",item_in_base),"◆","")),"")</f>
        <v/>
      </c>
      <c r="FE48" s="41" t="str" cm="1">
        <f t="array" aca="1" ref="FE48" ca="1">IF(type="M",IF(item_in_plan,IF(AND(show_progress="Yes",item_in_complete),"⚑","◆"),IF(AND(display="Plan vs Base",item_in_base),"◆","")),"")</f>
        <v/>
      </c>
      <c r="FF48" s="41" t="str" cm="1">
        <f t="array" aca="1" ref="FF48" ca="1">IF(type="M",IF(item_in_plan,IF(AND(show_progress="Yes",item_in_complete),"⚑","◆"),IF(AND(display="Plan vs Base",item_in_base),"◆","")),"")</f>
        <v/>
      </c>
      <c r="FG48" s="41" t="str" cm="1">
        <f t="array" aca="1" ref="FG48" ca="1">IF(type="M",IF(item_in_plan,IF(AND(show_progress="Yes",item_in_complete),"⚑","◆"),IF(AND(display="Plan vs Base",item_in_base),"◆","")),"")</f>
        <v/>
      </c>
      <c r="FH48" s="41" t="str" cm="1">
        <f t="array" aca="1" ref="FH48" ca="1">IF(type="M",IF(item_in_plan,IF(AND(show_progress="Yes",item_in_complete),"⚑","◆"),IF(AND(display="Plan vs Base",item_in_base),"◆","")),"")</f>
        <v/>
      </c>
      <c r="FI48" s="41" t="str" cm="1">
        <f t="array" aca="1" ref="FI48" ca="1">IF(type="M",IF(item_in_plan,IF(AND(show_progress="Yes",item_in_complete),"⚑","◆"),IF(AND(display="Plan vs Base",item_in_base),"◆","")),"")</f>
        <v/>
      </c>
      <c r="FJ48" s="41" t="str" cm="1">
        <f t="array" aca="1" ref="FJ48" ca="1">IF(type="M",IF(item_in_plan,IF(AND(show_progress="Yes",item_in_complete),"⚑","◆"),IF(AND(display="Plan vs Base",item_in_base),"◆","")),"")</f>
        <v/>
      </c>
      <c r="FK48" s="41" t="str" cm="1">
        <f t="array" aca="1" ref="FK48" ca="1">IF(type="M",IF(item_in_plan,IF(AND(show_progress="Yes",item_in_complete),"⚑","◆"),IF(AND(display="Plan vs Base",item_in_base),"◆","")),"")</f>
        <v/>
      </c>
      <c r="FL48" s="41" t="str" cm="1">
        <f t="array" aca="1" ref="FL48" ca="1">IF(type="M",IF(item_in_plan,IF(AND(show_progress="Yes",item_in_complete),"⚑","◆"),IF(AND(display="Plan vs Base",item_in_base),"◆","")),"")</f>
        <v/>
      </c>
      <c r="FM48" s="41" t="str" cm="1">
        <f t="array" aca="1" ref="FM48" ca="1">IF(type="M",IF(item_in_plan,IF(AND(show_progress="Yes",item_in_complete),"⚑","◆"),IF(AND(display="Plan vs Base",item_in_base),"◆","")),"")</f>
        <v/>
      </c>
      <c r="FN48" s="41" t="str" cm="1">
        <f t="array" aca="1" ref="FN48" ca="1">IF(type="M",IF(item_in_plan,IF(AND(show_progress="Yes",item_in_complete),"⚑","◆"),IF(AND(display="Plan vs Base",item_in_base),"◆","")),"")</f>
        <v/>
      </c>
      <c r="FO48" s="41" t="str" cm="1">
        <f t="array" aca="1" ref="FO48" ca="1">IF(type="M",IF(item_in_plan,IF(AND(show_progress="Yes",item_in_complete),"⚑","◆"),IF(AND(display="Plan vs Base",item_in_base),"◆","")),"")</f>
        <v/>
      </c>
      <c r="FP48" s="41" t="str" cm="1">
        <f t="array" aca="1" ref="FP48" ca="1">IF(type="M",IF(item_in_plan,IF(AND(show_progress="Yes",item_in_complete),"⚑","◆"),IF(AND(display="Plan vs Base",item_in_base),"◆","")),"")</f>
        <v/>
      </c>
      <c r="FQ48" s="41" t="str" cm="1">
        <f t="array" aca="1" ref="FQ48" ca="1">IF(type="M",IF(item_in_plan,IF(AND(show_progress="Yes",item_in_complete),"⚑","◆"),IF(AND(display="Plan vs Base",item_in_base),"◆","")),"")</f>
        <v/>
      </c>
      <c r="FR48" s="41" t="str" cm="1">
        <f t="array" aca="1" ref="FR48" ca="1">IF(type="M",IF(item_in_plan,IF(AND(show_progress="Yes",item_in_complete),"⚑","◆"),IF(AND(display="Plan vs Base",item_in_base),"◆","")),"")</f>
        <v/>
      </c>
      <c r="FS48" s="41" t="str" cm="1">
        <f t="array" aca="1" ref="FS48" ca="1">IF(type="M",IF(item_in_plan,IF(AND(show_progress="Yes",item_in_complete),"⚑","◆"),IF(AND(display="Plan vs Base",item_in_base),"◆","")),"")</f>
        <v/>
      </c>
      <c r="FT48" s="41" t="str" cm="1">
        <f t="array" aca="1" ref="FT48" ca="1">IF(type="M",IF(item_in_plan,IF(AND(show_progress="Yes",item_in_complete),"⚑","◆"),IF(AND(display="Plan vs Base",item_in_base),"◆","")),"")</f>
        <v/>
      </c>
      <c r="FU48" s="41" t="str" cm="1">
        <f t="array" aca="1" ref="FU48" ca="1">IF(type="M",IF(item_in_plan,IF(AND(show_progress="Yes",item_in_complete),"⚑","◆"),IF(AND(display="Plan vs Base",item_in_base),"◆","")),"")</f>
        <v/>
      </c>
      <c r="FV48" s="41" t="str" cm="1">
        <f t="array" aca="1" ref="FV48" ca="1">IF(type="M",IF(item_in_plan,IF(AND(show_progress="Yes",item_in_complete),"⚑","◆"),IF(AND(display="Plan vs Base",item_in_base),"◆","")),"")</f>
        <v/>
      </c>
      <c r="FW48" s="41" t="str" cm="1">
        <f t="array" aca="1" ref="FW48" ca="1">IF(type="M",IF(item_in_plan,IF(AND(show_progress="Yes",item_in_complete),"⚑","◆"),IF(AND(display="Plan vs Base",item_in_base),"◆","")),"")</f>
        <v/>
      </c>
      <c r="FX48" s="41" t="str" cm="1">
        <f t="array" aca="1" ref="FX48" ca="1">IF(type="M",IF(item_in_plan,IF(AND(show_progress="Yes",item_in_complete),"⚑","◆"),IF(AND(display="Plan vs Base",item_in_base),"◆","")),"")</f>
        <v/>
      </c>
      <c r="FY48" s="41" t="str" cm="1">
        <f t="array" aca="1" ref="FY48" ca="1">IF(type="M",IF(item_in_plan,IF(AND(show_progress="Yes",item_in_complete),"⚑","◆"),IF(AND(display="Plan vs Base",item_in_base),"◆","")),"")</f>
        <v/>
      </c>
      <c r="FZ48" s="41" t="str" cm="1">
        <f t="array" aca="1" ref="FZ48" ca="1">IF(type="M",IF(item_in_plan,IF(AND(show_progress="Yes",item_in_complete),"⚑","◆"),IF(AND(display="Plan vs Base",item_in_base),"◆","")),"")</f>
        <v/>
      </c>
      <c r="GA48" s="41" t="str" cm="1">
        <f t="array" aca="1" ref="GA48" ca="1">IF(type="M",IF(item_in_plan,IF(AND(show_progress="Yes",item_in_complete),"⚑","◆"),IF(AND(display="Plan vs Base",item_in_base),"◆","")),"")</f>
        <v/>
      </c>
      <c r="GB48" s="41" t="str" cm="1">
        <f t="array" aca="1" ref="GB48" ca="1">IF(type="M",IF(item_in_plan,IF(AND(show_progress="Yes",item_in_complete),"⚑","◆"),IF(AND(display="Plan vs Base",item_in_base),"◆","")),"")</f>
        <v/>
      </c>
      <c r="GC48" s="41" t="str" cm="1">
        <f t="array" aca="1" ref="GC48" ca="1">IF(type="M",IF(item_in_plan,IF(AND(show_progress="Yes",item_in_complete),"⚑","◆"),IF(AND(display="Plan vs Base",item_in_base),"◆","")),"")</f>
        <v/>
      </c>
      <c r="GD48" s="41" t="str" cm="1">
        <f t="array" aca="1" ref="GD48" ca="1">IF(type="M",IF(item_in_plan,IF(AND(show_progress="Yes",item_in_complete),"⚑","◆"),IF(AND(display="Plan vs Base",item_in_base),"◆","")),"")</f>
        <v/>
      </c>
      <c r="GE48" s="41" t="str" cm="1">
        <f t="array" aca="1" ref="GE48" ca="1">IF(type="M",IF(item_in_plan,IF(AND(show_progress="Yes",item_in_complete),"⚑","◆"),IF(AND(display="Plan vs Base",item_in_base),"◆","")),"")</f>
        <v/>
      </c>
      <c r="GF48" s="41" t="str" cm="1">
        <f t="array" aca="1" ref="GF48" ca="1">IF(type="M",IF(item_in_plan,IF(AND(show_progress="Yes",item_in_complete),"⚑","◆"),IF(AND(display="Plan vs Base",item_in_base),"◆","")),"")</f>
        <v/>
      </c>
      <c r="GG48" s="41" t="str" cm="1">
        <f t="array" aca="1" ref="GG48" ca="1">IF(type="M",IF(item_in_plan,IF(AND(show_progress="Yes",item_in_complete),"⚑","◆"),IF(AND(display="Plan vs Base",item_in_base),"◆","")),"")</f>
        <v/>
      </c>
      <c r="GH48" s="41" t="str" cm="1">
        <f t="array" aca="1" ref="GH48" ca="1">IF(type="M",IF(item_in_plan,IF(AND(show_progress="Yes",item_in_complete),"⚑","◆"),IF(AND(display="Plan vs Base",item_in_base),"◆","")),"")</f>
        <v/>
      </c>
      <c r="GI48" s="41" t="str" cm="1">
        <f t="array" aca="1" ref="GI48" ca="1">IF(type="M",IF(item_in_plan,IF(AND(show_progress="Yes",item_in_complete),"⚑","◆"),IF(AND(display="Plan vs Base",item_in_base),"◆","")),"")</f>
        <v/>
      </c>
      <c r="GJ48" s="41" t="str" cm="1">
        <f t="array" aca="1" ref="GJ48" ca="1">IF(type="M",IF(item_in_plan,IF(AND(show_progress="Yes",item_in_complete),"⚑","◆"),IF(AND(display="Plan vs Base",item_in_base),"◆","")),"")</f>
        <v/>
      </c>
      <c r="GK48" s="41" t="str" cm="1">
        <f t="array" aca="1" ref="GK48" ca="1">IF(type="M",IF(item_in_plan,IF(AND(show_progress="Yes",item_in_complete),"⚑","◆"),IF(AND(display="Plan vs Base",item_in_base),"◆","")),"")</f>
        <v/>
      </c>
      <c r="GL48" s="41" t="str" cm="1">
        <f t="array" aca="1" ref="GL48" ca="1">IF(type="M",IF(item_in_plan,IF(AND(show_progress="Yes",item_in_complete),"⚑","◆"),IF(AND(display="Plan vs Base",item_in_base),"◆","")),"")</f>
        <v/>
      </c>
      <c r="GM48" s="41" t="str" cm="1">
        <f t="array" aca="1" ref="GM48" ca="1">IF(type="M",IF(item_in_plan,IF(AND(show_progress="Yes",item_in_complete),"⚑","◆"),IF(AND(display="Plan vs Base",item_in_base),"◆","")),"")</f>
        <v/>
      </c>
      <c r="GN48" s="41" t="str" cm="1">
        <f t="array" aca="1" ref="GN48" ca="1">IF(type="M",IF(item_in_plan,IF(AND(show_progress="Yes",item_in_complete),"⚑","◆"),IF(AND(display="Plan vs Base",item_in_base),"◆","")),"")</f>
        <v/>
      </c>
      <c r="GO48" s="41" t="str" cm="1">
        <f t="array" aca="1" ref="GO48" ca="1">IF(type="M",IF(item_in_plan,IF(AND(show_progress="Yes",item_in_complete),"⚑","◆"),IF(AND(display="Plan vs Base",item_in_base),"◆","")),"")</f>
        <v/>
      </c>
      <c r="GP48" s="41" t="str" cm="1">
        <f t="array" aca="1" ref="GP48" ca="1">IF(type="M",IF(item_in_plan,IF(AND(show_progress="Yes",item_in_complete),"⚑","◆"),IF(AND(display="Plan vs Base",item_in_base),"◆","")),"")</f>
        <v/>
      </c>
      <c r="GQ48" s="41" t="str" cm="1">
        <f t="array" aca="1" ref="GQ48" ca="1">IF(type="M",IF(item_in_plan,IF(AND(show_progress="Yes",item_in_complete),"⚑","◆"),IF(AND(display="Plan vs Base",item_in_base),"◆","")),"")</f>
        <v/>
      </c>
      <c r="GR48" s="41" t="str" cm="1">
        <f t="array" aca="1" ref="GR48" ca="1">IF(type="M",IF(item_in_plan,IF(AND(show_progress="Yes",item_in_complete),"⚑","◆"),IF(AND(display="Plan vs Base",item_in_base),"◆","")),"")</f>
        <v/>
      </c>
      <c r="GS48" s="41" t="str" cm="1">
        <f t="array" aca="1" ref="GS48" ca="1">IF(type="M",IF(item_in_plan,IF(AND(show_progress="Yes",item_in_complete),"⚑","◆"),IF(AND(display="Plan vs Base",item_in_base),"◆","")),"")</f>
        <v/>
      </c>
      <c r="GT48" s="41" t="str" cm="1">
        <f t="array" aca="1" ref="GT48" ca="1">IF(type="M",IF(item_in_plan,IF(AND(show_progress="Yes",item_in_complete),"⚑","◆"),IF(AND(display="Plan vs Base",item_in_base),"◆","")),"")</f>
        <v/>
      </c>
      <c r="GU48" s="41" t="str" cm="1">
        <f t="array" aca="1" ref="GU48" ca="1">IF(type="M",IF(item_in_plan,IF(AND(show_progress="Yes",item_in_complete),"⚑","◆"),IF(AND(display="Plan vs Base",item_in_base),"◆","")),"")</f>
        <v/>
      </c>
      <c r="GV48" s="41" t="str" cm="1">
        <f t="array" aca="1" ref="GV48" ca="1">IF(type="M",IF(item_in_plan,IF(AND(show_progress="Yes",item_in_complete),"⚑","◆"),IF(AND(display="Plan vs Base",item_in_base),"◆","")),"")</f>
        <v/>
      </c>
      <c r="GW48" s="41" t="str" cm="1">
        <f t="array" aca="1" ref="GW48" ca="1">IF(type="M",IF(item_in_plan,IF(AND(show_progress="Yes",item_in_complete),"⚑","◆"),IF(AND(display="Plan vs Base",item_in_base),"◆","")),"")</f>
        <v/>
      </c>
      <c r="GX48" s="41" t="str" cm="1">
        <f t="array" aca="1" ref="GX48" ca="1">IF(type="M",IF(item_in_plan,IF(AND(show_progress="Yes",item_in_complete),"⚑","◆"),IF(AND(display="Plan vs Base",item_in_base),"◆","")),"")</f>
        <v/>
      </c>
      <c r="GY48" s="41" t="str" cm="1">
        <f t="array" aca="1" ref="GY48" ca="1">IF(type="M",IF(item_in_plan,IF(AND(show_progress="Yes",item_in_complete),"⚑","◆"),IF(AND(display="Plan vs Base",item_in_base),"◆","")),"")</f>
        <v/>
      </c>
      <c r="GZ48" s="41" t="str" cm="1">
        <f t="array" aca="1" ref="GZ48" ca="1">IF(type="M",IF(item_in_plan,IF(AND(show_progress="Yes",item_in_complete),"⚑","◆"),IF(AND(display="Plan vs Base",item_in_base),"◆","")),"")</f>
        <v/>
      </c>
    </row>
    <row r="49" spans="1:208" s="34" customFormat="1" ht="12.75" customHeight="1">
      <c r="A49" s="81"/>
      <c r="B49" s="42">
        <f t="shared" ca="1" si="9"/>
        <v>35</v>
      </c>
      <c r="C49" s="82">
        <f ca="1">IF(type&lt;&gt;"",IF(ROW(stage_id)=ROW($C$13)+2,1,IF(type="S",MAX(prev_col_range)+1,MAX(prev_col_range))))</f>
        <v>4</v>
      </c>
      <c r="D49" s="83">
        <f ca="1">_xlfn.IFNA(IF(OR(type="T",type="M"),MATCH(role,Setting!$I$9:$I$16,0),-1),-1)</f>
        <v>-1</v>
      </c>
      <c r="E49" s="42" t="s">
        <v>55</v>
      </c>
      <c r="F49" s="41" t="s">
        <v>90</v>
      </c>
      <c r="H49" s="41" t="str">
        <f ca="1">_xlfn.IFNA(INDEX(Setting!$P$9:$P$28,MATCH(team_member,Setting!$N$9:$N$28,0)),"")</f>
        <v/>
      </c>
      <c r="I49" s="41"/>
      <c r="J49" s="43" t="s">
        <v>41</v>
      </c>
      <c r="K49" s="99">
        <v>44929</v>
      </c>
      <c r="L49" s="71"/>
      <c r="M49" s="91"/>
      <c r="N49" s="72" t="str">
        <f t="shared" ca="1" si="10"/>
        <v/>
      </c>
      <c r="O49" s="73" t="str" cm="1">
        <f t="array" aca="1" ref="O49" ca="1">IFERROR("("&amp;d.type&amp;") "&amp;IF(LEN(d.name)&gt;7,LEFT(d.name,7)&amp;"…",d.name),"")</f>
        <v/>
      </c>
      <c r="P49" s="79" t="s">
        <v>54</v>
      </c>
      <c r="Q49" s="92"/>
      <c r="R49" s="94">
        <v>60</v>
      </c>
      <c r="S49" s="70" cm="1">
        <f t="array" aca="1" ref="S49" ca="1">IFERROR(IF(ind.start&gt;0,ind.start,IF(ind.end&lt;&gt;"",plan_start_calculation,IF(d.id&lt;&gt;"",IF(OR(d.conn="FS",d.conn=""),fs_calculation,IF(d.conn="SS",ss_calculation,plan_start_calculation)),""))),"")</f>
        <v>44929</v>
      </c>
      <c r="T49" s="71" cm="1">
        <f t="array" aca="1" ref="T49" ca="1">IFERROR(IF(ind.start&lt;&gt;"",plan_end_calculation,IF(ind.end&lt;&gt;"",ind.end,IF(d.id&lt;&gt;"",IF(d.conn="SF",sf_calculation,IF(d.conn="FF",ff_calculation,plan_end_calculation)),""))),"")</f>
        <v>44988</v>
      </c>
      <c r="U49" s="93">
        <v>44929</v>
      </c>
      <c r="V49" s="93">
        <v>44988</v>
      </c>
      <c r="W49" s="97"/>
      <c r="X49" s="41" t="str" cm="1">
        <f t="array" aca="1" ref="X49" ca="1">IF(type="M",IF(item_in_plan,IF(AND(show_progress="Yes",item_in_complete),"⚑","◆"),IF(AND(display="Plan vs Base",item_in_base),"◆","")),"")</f>
        <v/>
      </c>
      <c r="Y49" s="41" t="str" cm="1">
        <f t="array" aca="1" ref="Y49" ca="1">IF(type="M",IF(item_in_plan,IF(AND(show_progress="Yes",item_in_complete),"⚑","◆"),IF(AND(display="Plan vs Base",item_in_base),"◆","")),"")</f>
        <v/>
      </c>
      <c r="Z49" s="41" t="str" cm="1">
        <f t="array" aca="1" ref="Z49" ca="1">IF(type="M",IF(item_in_plan,IF(AND(show_progress="Yes",item_in_complete),"⚑","◆"),IF(AND(display="Plan vs Base",item_in_base),"◆","")),"")</f>
        <v/>
      </c>
      <c r="AA49" s="41" t="str" cm="1">
        <f t="array" aca="1" ref="AA49" ca="1">IF(type="M",IF(item_in_plan,IF(AND(show_progress="Yes",item_in_complete),"⚑","◆"),IF(AND(display="Plan vs Base",item_in_base),"◆","")),"")</f>
        <v/>
      </c>
      <c r="AB49" s="41" t="str" cm="1">
        <f t="array" aca="1" ref="AB49" ca="1">IF(type="M",IF(item_in_plan,IF(AND(show_progress="Yes",item_in_complete),"⚑","◆"),IF(AND(display="Plan vs Base",item_in_base),"◆","")),"")</f>
        <v/>
      </c>
      <c r="AC49" s="41" t="str" cm="1">
        <f t="array" aca="1" ref="AC49" ca="1">IF(type="M",IF(item_in_plan,IF(AND(show_progress="Yes",item_in_complete),"⚑","◆"),IF(AND(display="Plan vs Base",item_in_base),"◆","")),"")</f>
        <v/>
      </c>
      <c r="AD49" s="41" t="str" cm="1">
        <f t="array" aca="1" ref="AD49" ca="1">IF(type="M",IF(item_in_plan,IF(AND(show_progress="Yes",item_in_complete),"⚑","◆"),IF(AND(display="Plan vs Base",item_in_base),"◆","")),"")</f>
        <v/>
      </c>
      <c r="AE49" s="41" t="str" cm="1">
        <f t="array" aca="1" ref="AE49" ca="1">IF(type="M",IF(item_in_plan,IF(AND(show_progress="Yes",item_in_complete),"⚑","◆"),IF(AND(display="Plan vs Base",item_in_base),"◆","")),"")</f>
        <v/>
      </c>
      <c r="AF49" s="41" t="str" cm="1">
        <f t="array" aca="1" ref="AF49" ca="1">IF(type="M",IF(item_in_plan,IF(AND(show_progress="Yes",item_in_complete),"⚑","◆"),IF(AND(display="Plan vs Base",item_in_base),"◆","")),"")</f>
        <v/>
      </c>
      <c r="AG49" s="41" t="str" cm="1">
        <f t="array" aca="1" ref="AG49" ca="1">IF(type="M",IF(item_in_plan,IF(AND(show_progress="Yes",item_in_complete),"⚑","◆"),IF(AND(display="Plan vs Base",item_in_base),"◆","")),"")</f>
        <v/>
      </c>
      <c r="AH49" s="41" t="str" cm="1">
        <f t="array" aca="1" ref="AH49" ca="1">IF(type="M",IF(item_in_plan,IF(AND(show_progress="Yes",item_in_complete),"⚑","◆"),IF(AND(display="Plan vs Base",item_in_base),"◆","")),"")</f>
        <v/>
      </c>
      <c r="AI49" s="41" t="str" cm="1">
        <f t="array" aca="1" ref="AI49" ca="1">IF(type="M",IF(item_in_plan,IF(AND(show_progress="Yes",item_in_complete),"⚑","◆"),IF(AND(display="Plan vs Base",item_in_base),"◆","")),"")</f>
        <v/>
      </c>
      <c r="AJ49" s="41" t="str" cm="1">
        <f t="array" aca="1" ref="AJ49" ca="1">IF(type="M",IF(item_in_plan,IF(AND(show_progress="Yes",item_in_complete),"⚑","◆"),IF(AND(display="Plan vs Base",item_in_base),"◆","")),"")</f>
        <v/>
      </c>
      <c r="AK49" s="41" t="str" cm="1">
        <f t="array" aca="1" ref="AK49" ca="1">IF(type="M",IF(item_in_plan,IF(AND(show_progress="Yes",item_in_complete),"⚑","◆"),IF(AND(display="Plan vs Base",item_in_base),"◆","")),"")</f>
        <v/>
      </c>
      <c r="AL49" s="41" t="str" cm="1">
        <f t="array" aca="1" ref="AL49" ca="1">IF(type="M",IF(item_in_plan,IF(AND(show_progress="Yes",item_in_complete),"⚑","◆"),IF(AND(display="Plan vs Base",item_in_base),"◆","")),"")</f>
        <v/>
      </c>
      <c r="AM49" s="41" t="str" cm="1">
        <f t="array" aca="1" ref="AM49" ca="1">IF(type="M",IF(item_in_plan,IF(AND(show_progress="Yes",item_in_complete),"⚑","◆"),IF(AND(display="Plan vs Base",item_in_base),"◆","")),"")</f>
        <v/>
      </c>
      <c r="AN49" s="41" t="str" cm="1">
        <f t="array" aca="1" ref="AN49" ca="1">IF(type="M",IF(item_in_plan,IF(AND(show_progress="Yes",item_in_complete),"⚑","◆"),IF(AND(display="Plan vs Base",item_in_base),"◆","")),"")</f>
        <v/>
      </c>
      <c r="AO49" s="41" t="str" cm="1">
        <f t="array" aca="1" ref="AO49" ca="1">IF(type="M",IF(item_in_plan,IF(AND(show_progress="Yes",item_in_complete),"⚑","◆"),IF(AND(display="Plan vs Base",item_in_base),"◆","")),"")</f>
        <v/>
      </c>
      <c r="AP49" s="41" t="str" cm="1">
        <f t="array" aca="1" ref="AP49" ca="1">IF(type="M",IF(item_in_plan,IF(AND(show_progress="Yes",item_in_complete),"⚑","◆"),IF(AND(display="Plan vs Base",item_in_base),"◆","")),"")</f>
        <v/>
      </c>
      <c r="AQ49" s="41" t="str" cm="1">
        <f t="array" aca="1" ref="AQ49" ca="1">IF(type="M",IF(item_in_plan,IF(AND(show_progress="Yes",item_in_complete),"⚑","◆"),IF(AND(display="Plan vs Base",item_in_base),"◆","")),"")</f>
        <v/>
      </c>
      <c r="AR49" s="41" t="str" cm="1">
        <f t="array" aca="1" ref="AR49" ca="1">IF(type="M",IF(item_in_plan,IF(AND(show_progress="Yes",item_in_complete),"⚑","◆"),IF(AND(display="Plan vs Base",item_in_base),"◆","")),"")</f>
        <v/>
      </c>
      <c r="AS49" s="41" t="str" cm="1">
        <f t="array" aca="1" ref="AS49" ca="1">IF(type="M",IF(item_in_plan,IF(AND(show_progress="Yes",item_in_complete),"⚑","◆"),IF(AND(display="Plan vs Base",item_in_base),"◆","")),"")</f>
        <v/>
      </c>
      <c r="AT49" s="41" t="str" cm="1">
        <f t="array" aca="1" ref="AT49" ca="1">IF(type="M",IF(item_in_plan,IF(AND(show_progress="Yes",item_in_complete),"⚑","◆"),IF(AND(display="Plan vs Base",item_in_base),"◆","")),"")</f>
        <v/>
      </c>
      <c r="AU49" s="41" t="str" cm="1">
        <f t="array" aca="1" ref="AU49" ca="1">IF(type="M",IF(item_in_plan,IF(AND(show_progress="Yes",item_in_complete),"⚑","◆"),IF(AND(display="Plan vs Base",item_in_base),"◆","")),"")</f>
        <v/>
      </c>
      <c r="AV49" s="41" t="str" cm="1">
        <f t="array" aca="1" ref="AV49" ca="1">IF(type="M",IF(item_in_plan,IF(AND(show_progress="Yes",item_in_complete),"⚑","◆"),IF(AND(display="Plan vs Base",item_in_base),"◆","")),"")</f>
        <v/>
      </c>
      <c r="AW49" s="41" t="str" cm="1">
        <f t="array" aca="1" ref="AW49" ca="1">IF(type="M",IF(item_in_plan,IF(AND(show_progress="Yes",item_in_complete),"⚑","◆"),IF(AND(display="Plan vs Base",item_in_base),"◆","")),"")</f>
        <v/>
      </c>
      <c r="AX49" s="41" t="str" cm="1">
        <f t="array" aca="1" ref="AX49" ca="1">IF(type="M",IF(item_in_plan,IF(AND(show_progress="Yes",item_in_complete),"⚑","◆"),IF(AND(display="Plan vs Base",item_in_base),"◆","")),"")</f>
        <v/>
      </c>
      <c r="AY49" s="41" t="str" cm="1">
        <f t="array" aca="1" ref="AY49" ca="1">IF(type="M",IF(item_in_plan,IF(AND(show_progress="Yes",item_in_complete),"⚑","◆"),IF(AND(display="Plan vs Base",item_in_base),"◆","")),"")</f>
        <v/>
      </c>
      <c r="AZ49" s="41" t="str" cm="1">
        <f t="array" aca="1" ref="AZ49" ca="1">IF(type="M",IF(item_in_plan,IF(AND(show_progress="Yes",item_in_complete),"⚑","◆"),IF(AND(display="Plan vs Base",item_in_base),"◆","")),"")</f>
        <v/>
      </c>
      <c r="BA49" s="41" t="str" cm="1">
        <f t="array" aca="1" ref="BA49" ca="1">IF(type="M",IF(item_in_plan,IF(AND(show_progress="Yes",item_in_complete),"⚑","◆"),IF(AND(display="Plan vs Base",item_in_base),"◆","")),"")</f>
        <v/>
      </c>
      <c r="BB49" s="41" t="str" cm="1">
        <f t="array" aca="1" ref="BB49" ca="1">IF(type="M",IF(item_in_plan,IF(AND(show_progress="Yes",item_in_complete),"⚑","◆"),IF(AND(display="Plan vs Base",item_in_base),"◆","")),"")</f>
        <v/>
      </c>
      <c r="BC49" s="41" t="str" cm="1">
        <f t="array" aca="1" ref="BC49" ca="1">IF(type="M",IF(item_in_plan,IF(AND(show_progress="Yes",item_in_complete),"⚑","◆"),IF(AND(display="Plan vs Base",item_in_base),"◆","")),"")</f>
        <v/>
      </c>
      <c r="BD49" s="41" t="str" cm="1">
        <f t="array" aca="1" ref="BD49" ca="1">IF(type="M",IF(item_in_plan,IF(AND(show_progress="Yes",item_in_complete),"⚑","◆"),IF(AND(display="Plan vs Base",item_in_base),"◆","")),"")</f>
        <v/>
      </c>
      <c r="BE49" s="41" t="str" cm="1">
        <f t="array" aca="1" ref="BE49" ca="1">IF(type="M",IF(item_in_plan,IF(AND(show_progress="Yes",item_in_complete),"⚑","◆"),IF(AND(display="Plan vs Base",item_in_base),"◆","")),"")</f>
        <v/>
      </c>
      <c r="BF49" s="41" t="str" cm="1">
        <f t="array" aca="1" ref="BF49" ca="1">IF(type="M",IF(item_in_plan,IF(AND(show_progress="Yes",item_in_complete),"⚑","◆"),IF(AND(display="Plan vs Base",item_in_base),"◆","")),"")</f>
        <v/>
      </c>
      <c r="BG49" s="41" t="str" cm="1">
        <f t="array" aca="1" ref="BG49" ca="1">IF(type="M",IF(item_in_plan,IF(AND(show_progress="Yes",item_in_complete),"⚑","◆"),IF(AND(display="Plan vs Base",item_in_base),"◆","")),"")</f>
        <v/>
      </c>
      <c r="BH49" s="41" t="str" cm="1">
        <f t="array" aca="1" ref="BH49" ca="1">IF(type="M",IF(item_in_plan,IF(AND(show_progress="Yes",item_in_complete),"⚑","◆"),IF(AND(display="Plan vs Base",item_in_base),"◆","")),"")</f>
        <v/>
      </c>
      <c r="BI49" s="41" t="str" cm="1">
        <f t="array" aca="1" ref="BI49" ca="1">IF(type="M",IF(item_in_plan,IF(AND(show_progress="Yes",item_in_complete),"⚑","◆"),IF(AND(display="Plan vs Base",item_in_base),"◆","")),"")</f>
        <v/>
      </c>
      <c r="BJ49" s="41" t="str" cm="1">
        <f t="array" aca="1" ref="BJ49" ca="1">IF(type="M",IF(item_in_plan,IF(AND(show_progress="Yes",item_in_complete),"⚑","◆"),IF(AND(display="Plan vs Base",item_in_base),"◆","")),"")</f>
        <v/>
      </c>
      <c r="BK49" s="41" t="str" cm="1">
        <f t="array" aca="1" ref="BK49" ca="1">IF(type="M",IF(item_in_plan,IF(AND(show_progress="Yes",item_in_complete),"⚑","◆"),IF(AND(display="Plan vs Base",item_in_base),"◆","")),"")</f>
        <v/>
      </c>
      <c r="BL49" s="41" t="str" cm="1">
        <f t="array" aca="1" ref="BL49" ca="1">IF(type="M",IF(item_in_plan,IF(AND(show_progress="Yes",item_in_complete),"⚑","◆"),IF(AND(display="Plan vs Base",item_in_base),"◆","")),"")</f>
        <v/>
      </c>
      <c r="BM49" s="41" t="str" cm="1">
        <f t="array" aca="1" ref="BM49" ca="1">IF(type="M",IF(item_in_plan,IF(AND(show_progress="Yes",item_in_complete),"⚑","◆"),IF(AND(display="Plan vs Base",item_in_base),"◆","")),"")</f>
        <v/>
      </c>
      <c r="BN49" s="41" t="str" cm="1">
        <f t="array" aca="1" ref="BN49" ca="1">IF(type="M",IF(item_in_plan,IF(AND(show_progress="Yes",item_in_complete),"⚑","◆"),IF(AND(display="Plan vs Base",item_in_base),"◆","")),"")</f>
        <v/>
      </c>
      <c r="BO49" s="41" t="str" cm="1">
        <f t="array" aca="1" ref="BO49" ca="1">IF(type="M",IF(item_in_plan,IF(AND(show_progress="Yes",item_in_complete),"⚑","◆"),IF(AND(display="Plan vs Base",item_in_base),"◆","")),"")</f>
        <v/>
      </c>
      <c r="BP49" s="41" t="str" cm="1">
        <f t="array" aca="1" ref="BP49" ca="1">IF(type="M",IF(item_in_plan,IF(AND(show_progress="Yes",item_in_complete),"⚑","◆"),IF(AND(display="Plan vs Base",item_in_base),"◆","")),"")</f>
        <v/>
      </c>
      <c r="BQ49" s="41" t="str" cm="1">
        <f t="array" aca="1" ref="BQ49" ca="1">IF(type="M",IF(item_in_plan,IF(AND(show_progress="Yes",item_in_complete),"⚑","◆"),IF(AND(display="Plan vs Base",item_in_base),"◆","")),"")</f>
        <v/>
      </c>
      <c r="BR49" s="41" t="str" cm="1">
        <f t="array" aca="1" ref="BR49" ca="1">IF(type="M",IF(item_in_plan,IF(AND(show_progress="Yes",item_in_complete),"⚑","◆"),IF(AND(display="Plan vs Base",item_in_base),"◆","")),"")</f>
        <v/>
      </c>
      <c r="BS49" s="41" t="str" cm="1">
        <f t="array" aca="1" ref="BS49" ca="1">IF(type="M",IF(item_in_plan,IF(AND(show_progress="Yes",item_in_complete),"⚑","◆"),IF(AND(display="Plan vs Base",item_in_base),"◆","")),"")</f>
        <v/>
      </c>
      <c r="BT49" s="41" t="str" cm="1">
        <f t="array" aca="1" ref="BT49" ca="1">IF(type="M",IF(item_in_plan,IF(AND(show_progress="Yes",item_in_complete),"⚑","◆"),IF(AND(display="Plan vs Base",item_in_base),"◆","")),"")</f>
        <v/>
      </c>
      <c r="BU49" s="41" t="str" cm="1">
        <f t="array" aca="1" ref="BU49" ca="1">IF(type="M",IF(item_in_plan,IF(AND(show_progress="Yes",item_in_complete),"⚑","◆"),IF(AND(display="Plan vs Base",item_in_base),"◆","")),"")</f>
        <v/>
      </c>
      <c r="BV49" s="41" t="str" cm="1">
        <f t="array" aca="1" ref="BV49" ca="1">IF(type="M",IF(item_in_plan,IF(AND(show_progress="Yes",item_in_complete),"⚑","◆"),IF(AND(display="Plan vs Base",item_in_base),"◆","")),"")</f>
        <v/>
      </c>
      <c r="BW49" s="41" t="str" cm="1">
        <f t="array" aca="1" ref="BW49" ca="1">IF(type="M",IF(item_in_plan,IF(AND(show_progress="Yes",item_in_complete),"⚑","◆"),IF(AND(display="Plan vs Base",item_in_base),"◆","")),"")</f>
        <v/>
      </c>
      <c r="BX49" s="41" t="str" cm="1">
        <f t="array" aca="1" ref="BX49" ca="1">IF(type="M",IF(item_in_plan,IF(AND(show_progress="Yes",item_in_complete),"⚑","◆"),IF(AND(display="Plan vs Base",item_in_base),"◆","")),"")</f>
        <v/>
      </c>
      <c r="BY49" s="41" t="str" cm="1">
        <f t="array" aca="1" ref="BY49" ca="1">IF(type="M",IF(item_in_plan,IF(AND(show_progress="Yes",item_in_complete),"⚑","◆"),IF(AND(display="Plan vs Base",item_in_base),"◆","")),"")</f>
        <v/>
      </c>
      <c r="BZ49" s="41" t="str" cm="1">
        <f t="array" aca="1" ref="BZ49" ca="1">IF(type="M",IF(item_in_plan,IF(AND(show_progress="Yes",item_in_complete),"⚑","◆"),IF(AND(display="Plan vs Base",item_in_base),"◆","")),"")</f>
        <v/>
      </c>
      <c r="CA49" s="41" t="str" cm="1">
        <f t="array" aca="1" ref="CA49" ca="1">IF(type="M",IF(item_in_plan,IF(AND(show_progress="Yes",item_in_complete),"⚑","◆"),IF(AND(display="Plan vs Base",item_in_base),"◆","")),"")</f>
        <v/>
      </c>
      <c r="CB49" s="41" t="str" cm="1">
        <f t="array" aca="1" ref="CB49" ca="1">IF(type="M",IF(item_in_plan,IF(AND(show_progress="Yes",item_in_complete),"⚑","◆"),IF(AND(display="Plan vs Base",item_in_base),"◆","")),"")</f>
        <v/>
      </c>
      <c r="CC49" s="41" t="str" cm="1">
        <f t="array" aca="1" ref="CC49" ca="1">IF(type="M",IF(item_in_plan,IF(AND(show_progress="Yes",item_in_complete),"⚑","◆"),IF(AND(display="Plan vs Base",item_in_base),"◆","")),"")</f>
        <v/>
      </c>
      <c r="CD49" s="41" t="str" cm="1">
        <f t="array" aca="1" ref="CD49" ca="1">IF(type="M",IF(item_in_plan,IF(AND(show_progress="Yes",item_in_complete),"⚑","◆"),IF(AND(display="Plan vs Base",item_in_base),"◆","")),"")</f>
        <v/>
      </c>
      <c r="CE49" s="41" t="str" cm="1">
        <f t="array" aca="1" ref="CE49" ca="1">IF(type="M",IF(item_in_plan,IF(AND(show_progress="Yes",item_in_complete),"⚑","◆"),IF(AND(display="Plan vs Base",item_in_base),"◆","")),"")</f>
        <v/>
      </c>
      <c r="CF49" s="41" t="str" cm="1">
        <f t="array" aca="1" ref="CF49" ca="1">IF(type="M",IF(item_in_plan,IF(AND(show_progress="Yes",item_in_complete),"⚑","◆"),IF(AND(display="Plan vs Base",item_in_base),"◆","")),"")</f>
        <v/>
      </c>
      <c r="CG49" s="41" t="str" cm="1">
        <f t="array" aca="1" ref="CG49" ca="1">IF(type="M",IF(item_in_plan,IF(AND(show_progress="Yes",item_in_complete),"⚑","◆"),IF(AND(display="Plan vs Base",item_in_base),"◆","")),"")</f>
        <v/>
      </c>
      <c r="CH49" s="41" t="str" cm="1">
        <f t="array" aca="1" ref="CH49" ca="1">IF(type="M",IF(item_in_plan,IF(AND(show_progress="Yes",item_in_complete),"⚑","◆"),IF(AND(display="Plan vs Base",item_in_base),"◆","")),"")</f>
        <v/>
      </c>
      <c r="CI49" s="41" t="str" cm="1">
        <f t="array" aca="1" ref="CI49" ca="1">IF(type="M",IF(item_in_plan,IF(AND(show_progress="Yes",item_in_complete),"⚑","◆"),IF(AND(display="Plan vs Base",item_in_base),"◆","")),"")</f>
        <v/>
      </c>
      <c r="CJ49" s="41" t="str" cm="1">
        <f t="array" aca="1" ref="CJ49" ca="1">IF(type="M",IF(item_in_plan,IF(AND(show_progress="Yes",item_in_complete),"⚑","◆"),IF(AND(display="Plan vs Base",item_in_base),"◆","")),"")</f>
        <v/>
      </c>
      <c r="CK49" s="41" t="str" cm="1">
        <f t="array" aca="1" ref="CK49" ca="1">IF(type="M",IF(item_in_plan,IF(AND(show_progress="Yes",item_in_complete),"⚑","◆"),IF(AND(display="Plan vs Base",item_in_base),"◆","")),"")</f>
        <v/>
      </c>
      <c r="CL49" s="41" t="str" cm="1">
        <f t="array" aca="1" ref="CL49" ca="1">IF(type="M",IF(item_in_plan,IF(AND(show_progress="Yes",item_in_complete),"⚑","◆"),IF(AND(display="Plan vs Base",item_in_base),"◆","")),"")</f>
        <v/>
      </c>
      <c r="CM49" s="41" t="str" cm="1">
        <f t="array" aca="1" ref="CM49" ca="1">IF(type="M",IF(item_in_plan,IF(AND(show_progress="Yes",item_in_complete),"⚑","◆"),IF(AND(display="Plan vs Base",item_in_base),"◆","")),"")</f>
        <v/>
      </c>
      <c r="CN49" s="41" t="str" cm="1">
        <f t="array" aca="1" ref="CN49" ca="1">IF(type="M",IF(item_in_plan,IF(AND(show_progress="Yes",item_in_complete),"⚑","◆"),IF(AND(display="Plan vs Base",item_in_base),"◆","")),"")</f>
        <v/>
      </c>
      <c r="CO49" s="41" t="str" cm="1">
        <f t="array" aca="1" ref="CO49" ca="1">IF(type="M",IF(item_in_plan,IF(AND(show_progress="Yes",item_in_complete),"⚑","◆"),IF(AND(display="Plan vs Base",item_in_base),"◆","")),"")</f>
        <v/>
      </c>
      <c r="CP49" s="41" t="str" cm="1">
        <f t="array" aca="1" ref="CP49" ca="1">IF(type="M",IF(item_in_plan,IF(AND(show_progress="Yes",item_in_complete),"⚑","◆"),IF(AND(display="Plan vs Base",item_in_base),"◆","")),"")</f>
        <v/>
      </c>
      <c r="CQ49" s="41" t="str" cm="1">
        <f t="array" aca="1" ref="CQ49" ca="1">IF(type="M",IF(item_in_plan,IF(AND(show_progress="Yes",item_in_complete),"⚑","◆"),IF(AND(display="Plan vs Base",item_in_base),"◆","")),"")</f>
        <v/>
      </c>
      <c r="CR49" s="41" t="str" cm="1">
        <f t="array" aca="1" ref="CR49" ca="1">IF(type="M",IF(item_in_plan,IF(AND(show_progress="Yes",item_in_complete),"⚑","◆"),IF(AND(display="Plan vs Base",item_in_base),"◆","")),"")</f>
        <v/>
      </c>
      <c r="CS49" s="41" t="str" cm="1">
        <f t="array" aca="1" ref="CS49" ca="1">IF(type="M",IF(item_in_plan,IF(AND(show_progress="Yes",item_in_complete),"⚑","◆"),IF(AND(display="Plan vs Base",item_in_base),"◆","")),"")</f>
        <v/>
      </c>
      <c r="CT49" s="41" t="str" cm="1">
        <f t="array" aca="1" ref="CT49" ca="1">IF(type="M",IF(item_in_plan,IF(AND(show_progress="Yes",item_in_complete),"⚑","◆"),IF(AND(display="Plan vs Base",item_in_base),"◆","")),"")</f>
        <v/>
      </c>
      <c r="CU49" s="41" t="str" cm="1">
        <f t="array" aca="1" ref="CU49" ca="1">IF(type="M",IF(item_in_plan,IF(AND(show_progress="Yes",item_in_complete),"⚑","◆"),IF(AND(display="Plan vs Base",item_in_base),"◆","")),"")</f>
        <v/>
      </c>
      <c r="CV49" s="41" t="str" cm="1">
        <f t="array" aca="1" ref="CV49" ca="1">IF(type="M",IF(item_in_plan,IF(AND(show_progress="Yes",item_in_complete),"⚑","◆"),IF(AND(display="Plan vs Base",item_in_base),"◆","")),"")</f>
        <v/>
      </c>
      <c r="CW49" s="41" t="str" cm="1">
        <f t="array" aca="1" ref="CW49" ca="1">IF(type="M",IF(item_in_plan,IF(AND(show_progress="Yes",item_in_complete),"⚑","◆"),IF(AND(display="Plan vs Base",item_in_base),"◆","")),"")</f>
        <v/>
      </c>
      <c r="CX49" s="41" t="str" cm="1">
        <f t="array" aca="1" ref="CX49" ca="1">IF(type="M",IF(item_in_plan,IF(AND(show_progress="Yes",item_in_complete),"⚑","◆"),IF(AND(display="Plan vs Base",item_in_base),"◆","")),"")</f>
        <v/>
      </c>
      <c r="CY49" s="41" t="str" cm="1">
        <f t="array" aca="1" ref="CY49" ca="1">IF(type="M",IF(item_in_plan,IF(AND(show_progress="Yes",item_in_complete),"⚑","◆"),IF(AND(display="Plan vs Base",item_in_base),"◆","")),"")</f>
        <v/>
      </c>
      <c r="CZ49" s="41" t="str" cm="1">
        <f t="array" aca="1" ref="CZ49" ca="1">IF(type="M",IF(item_in_plan,IF(AND(show_progress="Yes",item_in_complete),"⚑","◆"),IF(AND(display="Plan vs Base",item_in_base),"◆","")),"")</f>
        <v/>
      </c>
      <c r="DA49" s="41" t="str" cm="1">
        <f t="array" aca="1" ref="DA49" ca="1">IF(type="M",IF(item_in_plan,IF(AND(show_progress="Yes",item_in_complete),"⚑","◆"),IF(AND(display="Plan vs Base",item_in_base),"◆","")),"")</f>
        <v/>
      </c>
      <c r="DB49" s="41" t="str" cm="1">
        <f t="array" aca="1" ref="DB49" ca="1">IF(type="M",IF(item_in_plan,IF(AND(show_progress="Yes",item_in_complete),"⚑","◆"),IF(AND(display="Plan vs Base",item_in_base),"◆","")),"")</f>
        <v/>
      </c>
      <c r="DC49" s="41" t="str" cm="1">
        <f t="array" aca="1" ref="DC49" ca="1">IF(type="M",IF(item_in_plan,IF(AND(show_progress="Yes",item_in_complete),"⚑","◆"),IF(AND(display="Plan vs Base",item_in_base),"◆","")),"")</f>
        <v/>
      </c>
      <c r="DD49" s="41" t="str" cm="1">
        <f t="array" aca="1" ref="DD49" ca="1">IF(type="M",IF(item_in_plan,IF(AND(show_progress="Yes",item_in_complete),"⚑","◆"),IF(AND(display="Plan vs Base",item_in_base),"◆","")),"")</f>
        <v/>
      </c>
      <c r="DE49" s="41" t="str" cm="1">
        <f t="array" aca="1" ref="DE49" ca="1">IF(type="M",IF(item_in_plan,IF(AND(show_progress="Yes",item_in_complete),"⚑","◆"),IF(AND(display="Plan vs Base",item_in_base),"◆","")),"")</f>
        <v/>
      </c>
      <c r="DF49" s="41" t="str" cm="1">
        <f t="array" aca="1" ref="DF49" ca="1">IF(type="M",IF(item_in_plan,IF(AND(show_progress="Yes",item_in_complete),"⚑","◆"),IF(AND(display="Plan vs Base",item_in_base),"◆","")),"")</f>
        <v/>
      </c>
      <c r="DG49" s="41" t="str" cm="1">
        <f t="array" aca="1" ref="DG49" ca="1">IF(type="M",IF(item_in_plan,IF(AND(show_progress="Yes",item_in_complete),"⚑","◆"),IF(AND(display="Plan vs Base",item_in_base),"◆","")),"")</f>
        <v/>
      </c>
      <c r="DH49" s="41" t="str" cm="1">
        <f t="array" aca="1" ref="DH49" ca="1">IF(type="M",IF(item_in_plan,IF(AND(show_progress="Yes",item_in_complete),"⚑","◆"),IF(AND(display="Plan vs Base",item_in_base),"◆","")),"")</f>
        <v/>
      </c>
      <c r="DI49" s="41" t="str" cm="1">
        <f t="array" aca="1" ref="DI49" ca="1">IF(type="M",IF(item_in_plan,IF(AND(show_progress="Yes",item_in_complete),"⚑","◆"),IF(AND(display="Plan vs Base",item_in_base),"◆","")),"")</f>
        <v/>
      </c>
      <c r="DJ49" s="41" t="str" cm="1">
        <f t="array" aca="1" ref="DJ49" ca="1">IF(type="M",IF(item_in_plan,IF(AND(show_progress="Yes",item_in_complete),"⚑","◆"),IF(AND(display="Plan vs Base",item_in_base),"◆","")),"")</f>
        <v/>
      </c>
      <c r="DK49" s="41" t="str" cm="1">
        <f t="array" aca="1" ref="DK49" ca="1">IF(type="M",IF(item_in_plan,IF(AND(show_progress="Yes",item_in_complete),"⚑","◆"),IF(AND(display="Plan vs Base",item_in_base),"◆","")),"")</f>
        <v/>
      </c>
      <c r="DL49" s="41" t="str" cm="1">
        <f t="array" aca="1" ref="DL49" ca="1">IF(type="M",IF(item_in_plan,IF(AND(show_progress="Yes",item_in_complete),"⚑","◆"),IF(AND(display="Plan vs Base",item_in_base),"◆","")),"")</f>
        <v/>
      </c>
      <c r="DM49" s="41" t="str" cm="1">
        <f t="array" aca="1" ref="DM49" ca="1">IF(type="M",IF(item_in_plan,IF(AND(show_progress="Yes",item_in_complete),"⚑","◆"),IF(AND(display="Plan vs Base",item_in_base),"◆","")),"")</f>
        <v/>
      </c>
      <c r="DN49" s="41" t="str" cm="1">
        <f t="array" aca="1" ref="DN49" ca="1">IF(type="M",IF(item_in_plan,IF(AND(show_progress="Yes",item_in_complete),"⚑","◆"),IF(AND(display="Plan vs Base",item_in_base),"◆","")),"")</f>
        <v/>
      </c>
      <c r="DO49" s="41" t="str" cm="1">
        <f t="array" aca="1" ref="DO49" ca="1">IF(type="M",IF(item_in_plan,IF(AND(show_progress="Yes",item_in_complete),"⚑","◆"),IF(AND(display="Plan vs Base",item_in_base),"◆","")),"")</f>
        <v/>
      </c>
      <c r="DP49" s="41" t="str" cm="1">
        <f t="array" aca="1" ref="DP49" ca="1">IF(type="M",IF(item_in_plan,IF(AND(show_progress="Yes",item_in_complete),"⚑","◆"),IF(AND(display="Plan vs Base",item_in_base),"◆","")),"")</f>
        <v/>
      </c>
      <c r="DQ49" s="41" t="str" cm="1">
        <f t="array" aca="1" ref="DQ49" ca="1">IF(type="M",IF(item_in_plan,IF(AND(show_progress="Yes",item_in_complete),"⚑","◆"),IF(AND(display="Plan vs Base",item_in_base),"◆","")),"")</f>
        <v/>
      </c>
      <c r="DR49" s="41" t="str" cm="1">
        <f t="array" aca="1" ref="DR49" ca="1">IF(type="M",IF(item_in_plan,IF(AND(show_progress="Yes",item_in_complete),"⚑","◆"),IF(AND(display="Plan vs Base",item_in_base),"◆","")),"")</f>
        <v/>
      </c>
      <c r="DS49" s="41" t="str" cm="1">
        <f t="array" aca="1" ref="DS49" ca="1">IF(type="M",IF(item_in_plan,IF(AND(show_progress="Yes",item_in_complete),"⚑","◆"),IF(AND(display="Plan vs Base",item_in_base),"◆","")),"")</f>
        <v/>
      </c>
      <c r="DT49" s="41" t="str" cm="1">
        <f t="array" aca="1" ref="DT49" ca="1">IF(type="M",IF(item_in_plan,IF(AND(show_progress="Yes",item_in_complete),"⚑","◆"),IF(AND(display="Plan vs Base",item_in_base),"◆","")),"")</f>
        <v/>
      </c>
      <c r="DU49" s="41" t="str" cm="1">
        <f t="array" aca="1" ref="DU49" ca="1">IF(type="M",IF(item_in_plan,IF(AND(show_progress="Yes",item_in_complete),"⚑","◆"),IF(AND(display="Plan vs Base",item_in_base),"◆","")),"")</f>
        <v/>
      </c>
      <c r="DV49" s="41" t="str" cm="1">
        <f t="array" aca="1" ref="DV49" ca="1">IF(type="M",IF(item_in_plan,IF(AND(show_progress="Yes",item_in_complete),"⚑","◆"),IF(AND(display="Plan vs Base",item_in_base),"◆","")),"")</f>
        <v/>
      </c>
      <c r="DW49" s="41" t="str" cm="1">
        <f t="array" aca="1" ref="DW49" ca="1">IF(type="M",IF(item_in_plan,IF(AND(show_progress="Yes",item_in_complete),"⚑","◆"),IF(AND(display="Plan vs Base",item_in_base),"◆","")),"")</f>
        <v/>
      </c>
      <c r="DX49" s="41" t="str" cm="1">
        <f t="array" aca="1" ref="DX49" ca="1">IF(type="M",IF(item_in_plan,IF(AND(show_progress="Yes",item_in_complete),"⚑","◆"),IF(AND(display="Plan vs Base",item_in_base),"◆","")),"")</f>
        <v/>
      </c>
      <c r="DY49" s="41" t="str" cm="1">
        <f t="array" aca="1" ref="DY49" ca="1">IF(type="M",IF(item_in_plan,IF(AND(show_progress="Yes",item_in_complete),"⚑","◆"),IF(AND(display="Plan vs Base",item_in_base),"◆","")),"")</f>
        <v/>
      </c>
      <c r="DZ49" s="41" t="str" cm="1">
        <f t="array" aca="1" ref="DZ49" ca="1">IF(type="M",IF(item_in_plan,IF(AND(show_progress="Yes",item_in_complete),"⚑","◆"),IF(AND(display="Plan vs Base",item_in_base),"◆","")),"")</f>
        <v/>
      </c>
      <c r="EA49" s="41" t="str" cm="1">
        <f t="array" aca="1" ref="EA49" ca="1">IF(type="M",IF(item_in_plan,IF(AND(show_progress="Yes",item_in_complete),"⚑","◆"),IF(AND(display="Plan vs Base",item_in_base),"◆","")),"")</f>
        <v/>
      </c>
      <c r="EB49" s="41" t="str" cm="1">
        <f t="array" aca="1" ref="EB49" ca="1">IF(type="M",IF(item_in_plan,IF(AND(show_progress="Yes",item_in_complete),"⚑","◆"),IF(AND(display="Plan vs Base",item_in_base),"◆","")),"")</f>
        <v/>
      </c>
      <c r="EC49" s="41" t="str" cm="1">
        <f t="array" aca="1" ref="EC49" ca="1">IF(type="M",IF(item_in_plan,IF(AND(show_progress="Yes",item_in_complete),"⚑","◆"),IF(AND(display="Plan vs Base",item_in_base),"◆","")),"")</f>
        <v/>
      </c>
      <c r="ED49" s="41" t="str" cm="1">
        <f t="array" aca="1" ref="ED49" ca="1">IF(type="M",IF(item_in_plan,IF(AND(show_progress="Yes",item_in_complete),"⚑","◆"),IF(AND(display="Plan vs Base",item_in_base),"◆","")),"")</f>
        <v/>
      </c>
      <c r="EE49" s="41" t="str" cm="1">
        <f t="array" aca="1" ref="EE49" ca="1">IF(type="M",IF(item_in_plan,IF(AND(show_progress="Yes",item_in_complete),"⚑","◆"),IF(AND(display="Plan vs Base",item_in_base),"◆","")),"")</f>
        <v/>
      </c>
      <c r="EF49" s="41" t="str" cm="1">
        <f t="array" aca="1" ref="EF49" ca="1">IF(type="M",IF(item_in_plan,IF(AND(show_progress="Yes",item_in_complete),"⚑","◆"),IF(AND(display="Plan vs Base",item_in_base),"◆","")),"")</f>
        <v/>
      </c>
      <c r="EG49" s="41" t="str" cm="1">
        <f t="array" aca="1" ref="EG49" ca="1">IF(type="M",IF(item_in_plan,IF(AND(show_progress="Yes",item_in_complete),"⚑","◆"),IF(AND(display="Plan vs Base",item_in_base),"◆","")),"")</f>
        <v/>
      </c>
      <c r="EH49" s="41" t="str" cm="1">
        <f t="array" aca="1" ref="EH49" ca="1">IF(type="M",IF(item_in_plan,IF(AND(show_progress="Yes",item_in_complete),"⚑","◆"),IF(AND(display="Plan vs Base",item_in_base),"◆","")),"")</f>
        <v/>
      </c>
      <c r="EI49" s="41" t="str" cm="1">
        <f t="array" aca="1" ref="EI49" ca="1">IF(type="M",IF(item_in_plan,IF(AND(show_progress="Yes",item_in_complete),"⚑","◆"),IF(AND(display="Plan vs Base",item_in_base),"◆","")),"")</f>
        <v/>
      </c>
      <c r="EJ49" s="41" t="str" cm="1">
        <f t="array" aca="1" ref="EJ49" ca="1">IF(type="M",IF(item_in_plan,IF(AND(show_progress="Yes",item_in_complete),"⚑","◆"),IF(AND(display="Plan vs Base",item_in_base),"◆","")),"")</f>
        <v/>
      </c>
      <c r="EK49" s="41" t="str" cm="1">
        <f t="array" aca="1" ref="EK49" ca="1">IF(type="M",IF(item_in_plan,IF(AND(show_progress="Yes",item_in_complete),"⚑","◆"),IF(AND(display="Plan vs Base",item_in_base),"◆","")),"")</f>
        <v/>
      </c>
      <c r="EL49" s="41" t="str" cm="1">
        <f t="array" aca="1" ref="EL49" ca="1">IF(type="M",IF(item_in_plan,IF(AND(show_progress="Yes",item_in_complete),"⚑","◆"),IF(AND(display="Plan vs Base",item_in_base),"◆","")),"")</f>
        <v/>
      </c>
      <c r="EM49" s="41" t="str" cm="1">
        <f t="array" aca="1" ref="EM49" ca="1">IF(type="M",IF(item_in_plan,IF(AND(show_progress="Yes",item_in_complete),"⚑","◆"),IF(AND(display="Plan vs Base",item_in_base),"◆","")),"")</f>
        <v/>
      </c>
      <c r="EN49" s="41" t="str" cm="1">
        <f t="array" aca="1" ref="EN49" ca="1">IF(type="M",IF(item_in_plan,IF(AND(show_progress="Yes",item_in_complete),"⚑","◆"),IF(AND(display="Plan vs Base",item_in_base),"◆","")),"")</f>
        <v/>
      </c>
      <c r="EO49" s="41" t="str" cm="1">
        <f t="array" aca="1" ref="EO49" ca="1">IF(type="M",IF(item_in_plan,IF(AND(show_progress="Yes",item_in_complete),"⚑","◆"),IF(AND(display="Plan vs Base",item_in_base),"◆","")),"")</f>
        <v/>
      </c>
      <c r="EP49" s="41" t="str" cm="1">
        <f t="array" aca="1" ref="EP49" ca="1">IF(type="M",IF(item_in_plan,IF(AND(show_progress="Yes",item_in_complete),"⚑","◆"),IF(AND(display="Plan vs Base",item_in_base),"◆","")),"")</f>
        <v/>
      </c>
      <c r="EQ49" s="41" t="str" cm="1">
        <f t="array" aca="1" ref="EQ49" ca="1">IF(type="M",IF(item_in_plan,IF(AND(show_progress="Yes",item_in_complete),"⚑","◆"),IF(AND(display="Plan vs Base",item_in_base),"◆","")),"")</f>
        <v/>
      </c>
      <c r="ER49" s="41" t="str" cm="1">
        <f t="array" aca="1" ref="ER49" ca="1">IF(type="M",IF(item_in_plan,IF(AND(show_progress="Yes",item_in_complete),"⚑","◆"),IF(AND(display="Plan vs Base",item_in_base),"◆","")),"")</f>
        <v/>
      </c>
      <c r="ES49" s="41" t="str" cm="1">
        <f t="array" aca="1" ref="ES49" ca="1">IF(type="M",IF(item_in_plan,IF(AND(show_progress="Yes",item_in_complete),"⚑","◆"),IF(AND(display="Plan vs Base",item_in_base),"◆","")),"")</f>
        <v/>
      </c>
      <c r="ET49" s="41" t="str" cm="1">
        <f t="array" aca="1" ref="ET49" ca="1">IF(type="M",IF(item_in_plan,IF(AND(show_progress="Yes",item_in_complete),"⚑","◆"),IF(AND(display="Plan vs Base",item_in_base),"◆","")),"")</f>
        <v/>
      </c>
      <c r="EU49" s="41" t="str" cm="1">
        <f t="array" aca="1" ref="EU49" ca="1">IF(type="M",IF(item_in_plan,IF(AND(show_progress="Yes",item_in_complete),"⚑","◆"),IF(AND(display="Plan vs Base",item_in_base),"◆","")),"")</f>
        <v/>
      </c>
      <c r="EV49" s="41" t="str" cm="1">
        <f t="array" aca="1" ref="EV49" ca="1">IF(type="M",IF(item_in_plan,IF(AND(show_progress="Yes",item_in_complete),"⚑","◆"),IF(AND(display="Plan vs Base",item_in_base),"◆","")),"")</f>
        <v/>
      </c>
      <c r="EW49" s="41" t="str" cm="1">
        <f t="array" aca="1" ref="EW49" ca="1">IF(type="M",IF(item_in_plan,IF(AND(show_progress="Yes",item_in_complete),"⚑","◆"),IF(AND(display="Plan vs Base",item_in_base),"◆","")),"")</f>
        <v/>
      </c>
      <c r="EX49" s="41" t="str" cm="1">
        <f t="array" aca="1" ref="EX49" ca="1">IF(type="M",IF(item_in_plan,IF(AND(show_progress="Yes",item_in_complete),"⚑","◆"),IF(AND(display="Plan vs Base",item_in_base),"◆","")),"")</f>
        <v/>
      </c>
      <c r="EY49" s="41" t="str" cm="1">
        <f t="array" aca="1" ref="EY49" ca="1">IF(type="M",IF(item_in_plan,IF(AND(show_progress="Yes",item_in_complete),"⚑","◆"),IF(AND(display="Plan vs Base",item_in_base),"◆","")),"")</f>
        <v/>
      </c>
      <c r="EZ49" s="41" t="str" cm="1">
        <f t="array" aca="1" ref="EZ49" ca="1">IF(type="M",IF(item_in_plan,IF(AND(show_progress="Yes",item_in_complete),"⚑","◆"),IF(AND(display="Plan vs Base",item_in_base),"◆","")),"")</f>
        <v/>
      </c>
      <c r="FA49" s="41" t="str" cm="1">
        <f t="array" aca="1" ref="FA49" ca="1">IF(type="M",IF(item_in_plan,IF(AND(show_progress="Yes",item_in_complete),"⚑","◆"),IF(AND(display="Plan vs Base",item_in_base),"◆","")),"")</f>
        <v/>
      </c>
      <c r="FB49" s="41" t="str" cm="1">
        <f t="array" aca="1" ref="FB49" ca="1">IF(type="M",IF(item_in_plan,IF(AND(show_progress="Yes",item_in_complete),"⚑","◆"),IF(AND(display="Plan vs Base",item_in_base),"◆","")),"")</f>
        <v/>
      </c>
      <c r="FC49" s="41" t="str" cm="1">
        <f t="array" aca="1" ref="FC49" ca="1">IF(type="M",IF(item_in_plan,IF(AND(show_progress="Yes",item_in_complete),"⚑","◆"),IF(AND(display="Plan vs Base",item_in_base),"◆","")),"")</f>
        <v/>
      </c>
      <c r="FD49" s="41" t="str" cm="1">
        <f t="array" aca="1" ref="FD49" ca="1">IF(type="M",IF(item_in_plan,IF(AND(show_progress="Yes",item_in_complete),"⚑","◆"),IF(AND(display="Plan vs Base",item_in_base),"◆","")),"")</f>
        <v/>
      </c>
      <c r="FE49" s="41" t="str" cm="1">
        <f t="array" aca="1" ref="FE49" ca="1">IF(type="M",IF(item_in_plan,IF(AND(show_progress="Yes",item_in_complete),"⚑","◆"),IF(AND(display="Plan vs Base",item_in_base),"◆","")),"")</f>
        <v/>
      </c>
      <c r="FF49" s="41" t="str" cm="1">
        <f t="array" aca="1" ref="FF49" ca="1">IF(type="M",IF(item_in_plan,IF(AND(show_progress="Yes",item_in_complete),"⚑","◆"),IF(AND(display="Plan vs Base",item_in_base),"◆","")),"")</f>
        <v/>
      </c>
      <c r="FG49" s="41" t="str" cm="1">
        <f t="array" aca="1" ref="FG49" ca="1">IF(type="M",IF(item_in_plan,IF(AND(show_progress="Yes",item_in_complete),"⚑","◆"),IF(AND(display="Plan vs Base",item_in_base),"◆","")),"")</f>
        <v/>
      </c>
      <c r="FH49" s="41" t="str" cm="1">
        <f t="array" aca="1" ref="FH49" ca="1">IF(type="M",IF(item_in_plan,IF(AND(show_progress="Yes",item_in_complete),"⚑","◆"),IF(AND(display="Plan vs Base",item_in_base),"◆","")),"")</f>
        <v/>
      </c>
      <c r="FI49" s="41" t="str" cm="1">
        <f t="array" aca="1" ref="FI49" ca="1">IF(type="M",IF(item_in_plan,IF(AND(show_progress="Yes",item_in_complete),"⚑","◆"),IF(AND(display="Plan vs Base",item_in_base),"◆","")),"")</f>
        <v/>
      </c>
      <c r="FJ49" s="41" t="str" cm="1">
        <f t="array" aca="1" ref="FJ49" ca="1">IF(type="M",IF(item_in_plan,IF(AND(show_progress="Yes",item_in_complete),"⚑","◆"),IF(AND(display="Plan vs Base",item_in_base),"◆","")),"")</f>
        <v/>
      </c>
      <c r="FK49" s="41" t="str" cm="1">
        <f t="array" aca="1" ref="FK49" ca="1">IF(type="M",IF(item_in_plan,IF(AND(show_progress="Yes",item_in_complete),"⚑","◆"),IF(AND(display="Plan vs Base",item_in_base),"◆","")),"")</f>
        <v/>
      </c>
      <c r="FL49" s="41" t="str" cm="1">
        <f t="array" aca="1" ref="FL49" ca="1">IF(type="M",IF(item_in_plan,IF(AND(show_progress="Yes",item_in_complete),"⚑","◆"),IF(AND(display="Plan vs Base",item_in_base),"◆","")),"")</f>
        <v/>
      </c>
      <c r="FM49" s="41" t="str" cm="1">
        <f t="array" aca="1" ref="FM49" ca="1">IF(type="M",IF(item_in_plan,IF(AND(show_progress="Yes",item_in_complete),"⚑","◆"),IF(AND(display="Plan vs Base",item_in_base),"◆","")),"")</f>
        <v/>
      </c>
      <c r="FN49" s="41" t="str" cm="1">
        <f t="array" aca="1" ref="FN49" ca="1">IF(type="M",IF(item_in_plan,IF(AND(show_progress="Yes",item_in_complete),"⚑","◆"),IF(AND(display="Plan vs Base",item_in_base),"◆","")),"")</f>
        <v/>
      </c>
      <c r="FO49" s="41" t="str" cm="1">
        <f t="array" aca="1" ref="FO49" ca="1">IF(type="M",IF(item_in_plan,IF(AND(show_progress="Yes",item_in_complete),"⚑","◆"),IF(AND(display="Plan vs Base",item_in_base),"◆","")),"")</f>
        <v/>
      </c>
      <c r="FP49" s="41" t="str" cm="1">
        <f t="array" aca="1" ref="FP49" ca="1">IF(type="M",IF(item_in_plan,IF(AND(show_progress="Yes",item_in_complete),"⚑","◆"),IF(AND(display="Plan vs Base",item_in_base),"◆","")),"")</f>
        <v/>
      </c>
      <c r="FQ49" s="41" t="str" cm="1">
        <f t="array" aca="1" ref="FQ49" ca="1">IF(type="M",IF(item_in_plan,IF(AND(show_progress="Yes",item_in_complete),"⚑","◆"),IF(AND(display="Plan vs Base",item_in_base),"◆","")),"")</f>
        <v/>
      </c>
      <c r="FR49" s="41" t="str" cm="1">
        <f t="array" aca="1" ref="FR49" ca="1">IF(type="M",IF(item_in_plan,IF(AND(show_progress="Yes",item_in_complete),"⚑","◆"),IF(AND(display="Plan vs Base",item_in_base),"◆","")),"")</f>
        <v/>
      </c>
      <c r="FS49" s="41" t="str" cm="1">
        <f t="array" aca="1" ref="FS49" ca="1">IF(type="M",IF(item_in_plan,IF(AND(show_progress="Yes",item_in_complete),"⚑","◆"),IF(AND(display="Plan vs Base",item_in_base),"◆","")),"")</f>
        <v/>
      </c>
      <c r="FT49" s="41" t="str" cm="1">
        <f t="array" aca="1" ref="FT49" ca="1">IF(type="M",IF(item_in_plan,IF(AND(show_progress="Yes",item_in_complete),"⚑","◆"),IF(AND(display="Plan vs Base",item_in_base),"◆","")),"")</f>
        <v/>
      </c>
      <c r="FU49" s="41" t="str" cm="1">
        <f t="array" aca="1" ref="FU49" ca="1">IF(type="M",IF(item_in_plan,IF(AND(show_progress="Yes",item_in_complete),"⚑","◆"),IF(AND(display="Plan vs Base",item_in_base),"◆","")),"")</f>
        <v/>
      </c>
      <c r="FV49" s="41" t="str" cm="1">
        <f t="array" aca="1" ref="FV49" ca="1">IF(type="M",IF(item_in_plan,IF(AND(show_progress="Yes",item_in_complete),"⚑","◆"),IF(AND(display="Plan vs Base",item_in_base),"◆","")),"")</f>
        <v/>
      </c>
      <c r="FW49" s="41" t="str" cm="1">
        <f t="array" aca="1" ref="FW49" ca="1">IF(type="M",IF(item_in_plan,IF(AND(show_progress="Yes",item_in_complete),"⚑","◆"),IF(AND(display="Plan vs Base",item_in_base),"◆","")),"")</f>
        <v/>
      </c>
      <c r="FX49" s="41" t="str" cm="1">
        <f t="array" aca="1" ref="FX49" ca="1">IF(type="M",IF(item_in_plan,IF(AND(show_progress="Yes",item_in_complete),"⚑","◆"),IF(AND(display="Plan vs Base",item_in_base),"◆","")),"")</f>
        <v/>
      </c>
      <c r="FY49" s="41" t="str" cm="1">
        <f t="array" aca="1" ref="FY49" ca="1">IF(type="M",IF(item_in_plan,IF(AND(show_progress="Yes",item_in_complete),"⚑","◆"),IF(AND(display="Plan vs Base",item_in_base),"◆","")),"")</f>
        <v/>
      </c>
      <c r="FZ49" s="41" t="str" cm="1">
        <f t="array" aca="1" ref="FZ49" ca="1">IF(type="M",IF(item_in_plan,IF(AND(show_progress="Yes",item_in_complete),"⚑","◆"),IF(AND(display="Plan vs Base",item_in_base),"◆","")),"")</f>
        <v/>
      </c>
      <c r="GA49" s="41" t="str" cm="1">
        <f t="array" aca="1" ref="GA49" ca="1">IF(type="M",IF(item_in_plan,IF(AND(show_progress="Yes",item_in_complete),"⚑","◆"),IF(AND(display="Plan vs Base",item_in_base),"◆","")),"")</f>
        <v/>
      </c>
      <c r="GB49" s="41" t="str" cm="1">
        <f t="array" aca="1" ref="GB49" ca="1">IF(type="M",IF(item_in_plan,IF(AND(show_progress="Yes",item_in_complete),"⚑","◆"),IF(AND(display="Plan vs Base",item_in_base),"◆","")),"")</f>
        <v/>
      </c>
      <c r="GC49" s="41" t="str" cm="1">
        <f t="array" aca="1" ref="GC49" ca="1">IF(type="M",IF(item_in_plan,IF(AND(show_progress="Yes",item_in_complete),"⚑","◆"),IF(AND(display="Plan vs Base",item_in_base),"◆","")),"")</f>
        <v/>
      </c>
      <c r="GD49" s="41" t="str" cm="1">
        <f t="array" aca="1" ref="GD49" ca="1">IF(type="M",IF(item_in_plan,IF(AND(show_progress="Yes",item_in_complete),"⚑","◆"),IF(AND(display="Plan vs Base",item_in_base),"◆","")),"")</f>
        <v/>
      </c>
      <c r="GE49" s="41" t="str" cm="1">
        <f t="array" aca="1" ref="GE49" ca="1">IF(type="M",IF(item_in_plan,IF(AND(show_progress="Yes",item_in_complete),"⚑","◆"),IF(AND(display="Plan vs Base",item_in_base),"◆","")),"")</f>
        <v/>
      </c>
      <c r="GF49" s="41" t="str" cm="1">
        <f t="array" aca="1" ref="GF49" ca="1">IF(type="M",IF(item_in_plan,IF(AND(show_progress="Yes",item_in_complete),"⚑","◆"),IF(AND(display="Plan vs Base",item_in_base),"◆","")),"")</f>
        <v/>
      </c>
      <c r="GG49" s="41" t="str" cm="1">
        <f t="array" aca="1" ref="GG49" ca="1">IF(type="M",IF(item_in_plan,IF(AND(show_progress="Yes",item_in_complete),"⚑","◆"),IF(AND(display="Plan vs Base",item_in_base),"◆","")),"")</f>
        <v/>
      </c>
      <c r="GH49" s="41" t="str" cm="1">
        <f t="array" aca="1" ref="GH49" ca="1">IF(type="M",IF(item_in_plan,IF(AND(show_progress="Yes",item_in_complete),"⚑","◆"),IF(AND(display="Plan vs Base",item_in_base),"◆","")),"")</f>
        <v/>
      </c>
      <c r="GI49" s="41" t="str" cm="1">
        <f t="array" aca="1" ref="GI49" ca="1">IF(type="M",IF(item_in_plan,IF(AND(show_progress="Yes",item_in_complete),"⚑","◆"),IF(AND(display="Plan vs Base",item_in_base),"◆","")),"")</f>
        <v/>
      </c>
      <c r="GJ49" s="41" t="str" cm="1">
        <f t="array" aca="1" ref="GJ49" ca="1">IF(type="M",IF(item_in_plan,IF(AND(show_progress="Yes",item_in_complete),"⚑","◆"),IF(AND(display="Plan vs Base",item_in_base),"◆","")),"")</f>
        <v/>
      </c>
      <c r="GK49" s="41" t="str" cm="1">
        <f t="array" aca="1" ref="GK49" ca="1">IF(type="M",IF(item_in_plan,IF(AND(show_progress="Yes",item_in_complete),"⚑","◆"),IF(AND(display="Plan vs Base",item_in_base),"◆","")),"")</f>
        <v/>
      </c>
      <c r="GL49" s="41" t="str" cm="1">
        <f t="array" aca="1" ref="GL49" ca="1">IF(type="M",IF(item_in_plan,IF(AND(show_progress="Yes",item_in_complete),"⚑","◆"),IF(AND(display="Plan vs Base",item_in_base),"◆","")),"")</f>
        <v/>
      </c>
      <c r="GM49" s="41" t="str" cm="1">
        <f t="array" aca="1" ref="GM49" ca="1">IF(type="M",IF(item_in_plan,IF(AND(show_progress="Yes",item_in_complete),"⚑","◆"),IF(AND(display="Plan vs Base",item_in_base),"◆","")),"")</f>
        <v/>
      </c>
      <c r="GN49" s="41" t="str" cm="1">
        <f t="array" aca="1" ref="GN49" ca="1">IF(type="M",IF(item_in_plan,IF(AND(show_progress="Yes",item_in_complete),"⚑","◆"),IF(AND(display="Plan vs Base",item_in_base),"◆","")),"")</f>
        <v/>
      </c>
      <c r="GO49" s="41" t="str" cm="1">
        <f t="array" aca="1" ref="GO49" ca="1">IF(type="M",IF(item_in_plan,IF(AND(show_progress="Yes",item_in_complete),"⚑","◆"),IF(AND(display="Plan vs Base",item_in_base),"◆","")),"")</f>
        <v/>
      </c>
      <c r="GP49" s="41" t="str" cm="1">
        <f t="array" aca="1" ref="GP49" ca="1">IF(type="M",IF(item_in_plan,IF(AND(show_progress="Yes",item_in_complete),"⚑","◆"),IF(AND(display="Plan vs Base",item_in_base),"◆","")),"")</f>
        <v/>
      </c>
      <c r="GQ49" s="41" t="str" cm="1">
        <f t="array" aca="1" ref="GQ49" ca="1">IF(type="M",IF(item_in_plan,IF(AND(show_progress="Yes",item_in_complete),"⚑","◆"),IF(AND(display="Plan vs Base",item_in_base),"◆","")),"")</f>
        <v/>
      </c>
      <c r="GR49" s="41" t="str" cm="1">
        <f t="array" aca="1" ref="GR49" ca="1">IF(type="M",IF(item_in_plan,IF(AND(show_progress="Yes",item_in_complete),"⚑","◆"),IF(AND(display="Plan vs Base",item_in_base),"◆","")),"")</f>
        <v/>
      </c>
      <c r="GS49" s="41" t="str" cm="1">
        <f t="array" aca="1" ref="GS49" ca="1">IF(type="M",IF(item_in_plan,IF(AND(show_progress="Yes",item_in_complete),"⚑","◆"),IF(AND(display="Plan vs Base",item_in_base),"◆","")),"")</f>
        <v/>
      </c>
      <c r="GT49" s="41" t="str" cm="1">
        <f t="array" aca="1" ref="GT49" ca="1">IF(type="M",IF(item_in_plan,IF(AND(show_progress="Yes",item_in_complete),"⚑","◆"),IF(AND(display="Plan vs Base",item_in_base),"◆","")),"")</f>
        <v/>
      </c>
      <c r="GU49" s="41" t="str" cm="1">
        <f t="array" aca="1" ref="GU49" ca="1">IF(type="M",IF(item_in_plan,IF(AND(show_progress="Yes",item_in_complete),"⚑","◆"),IF(AND(display="Plan vs Base",item_in_base),"◆","")),"")</f>
        <v/>
      </c>
      <c r="GV49" s="41" t="str" cm="1">
        <f t="array" aca="1" ref="GV49" ca="1">IF(type="M",IF(item_in_plan,IF(AND(show_progress="Yes",item_in_complete),"⚑","◆"),IF(AND(display="Plan vs Base",item_in_base),"◆","")),"")</f>
        <v/>
      </c>
      <c r="GW49" s="41" t="str" cm="1">
        <f t="array" aca="1" ref="GW49" ca="1">IF(type="M",IF(item_in_plan,IF(AND(show_progress="Yes",item_in_complete),"⚑","◆"),IF(AND(display="Plan vs Base",item_in_base),"◆","")),"")</f>
        <v/>
      </c>
      <c r="GX49" s="41" t="str" cm="1">
        <f t="array" aca="1" ref="GX49" ca="1">IF(type="M",IF(item_in_plan,IF(AND(show_progress="Yes",item_in_complete),"⚑","◆"),IF(AND(display="Plan vs Base",item_in_base),"◆","")),"")</f>
        <v/>
      </c>
      <c r="GY49" s="41" t="str" cm="1">
        <f t="array" aca="1" ref="GY49" ca="1">IF(type="M",IF(item_in_plan,IF(AND(show_progress="Yes",item_in_complete),"⚑","◆"),IF(AND(display="Plan vs Base",item_in_base),"◆","")),"")</f>
        <v/>
      </c>
      <c r="GZ49" s="41" t="str" cm="1">
        <f t="array" aca="1" ref="GZ49" ca="1">IF(type="M",IF(item_in_plan,IF(AND(show_progress="Yes",item_in_complete),"⚑","◆"),IF(AND(display="Plan vs Base",item_in_base),"◆","")),"")</f>
        <v/>
      </c>
    </row>
    <row r="50" spans="1:208" s="34" customFormat="1" ht="12.75" customHeight="1">
      <c r="A50" s="81"/>
      <c r="B50" s="42">
        <f t="shared" ca="1" si="9"/>
        <v>36</v>
      </c>
      <c r="C50" s="82">
        <f ca="1">IF(type&lt;&gt;"",IF(ROW(stage_id)=ROW($C$13)+2,1,IF(type="S",MAX(prev_col_range)+1,MAX(prev_col_range))))</f>
        <v>4</v>
      </c>
      <c r="D50" s="83">
        <f ca="1">_xlfn.IFNA(IF(OR(type="T",type="M"),MATCH(role,Setting!$I$9:$I$16,0),-1),-1)</f>
        <v>-1</v>
      </c>
      <c r="E50" s="42" t="s">
        <v>55</v>
      </c>
      <c r="F50" s="41" t="s">
        <v>91</v>
      </c>
      <c r="H50" s="41" t="str">
        <f ca="1">_xlfn.IFNA(INDEX(Setting!$P$9:$P$28,MATCH(team_member,Setting!$N$9:$N$28,0)),"")</f>
        <v/>
      </c>
      <c r="I50" s="41"/>
      <c r="J50" s="43"/>
      <c r="K50" s="99">
        <v>44986</v>
      </c>
      <c r="L50" s="71"/>
      <c r="M50" s="91"/>
      <c r="N50" s="72" t="str">
        <f t="shared" ca="1" si="10"/>
        <v/>
      </c>
      <c r="O50" s="73" t="str" cm="1">
        <f t="array" aca="1" ref="O50" ca="1">IFERROR("("&amp;d.type&amp;") "&amp;IF(LEN(d.name)&gt;7,LEFT(d.name,7)&amp;"…",d.name),"")</f>
        <v/>
      </c>
      <c r="P50" s="79" t="s">
        <v>54</v>
      </c>
      <c r="Q50" s="92"/>
      <c r="R50" s="94">
        <f>10*7</f>
        <v>70</v>
      </c>
      <c r="S50" s="70" cm="1">
        <f t="array" aca="1" ref="S50" ca="1">IFERROR(IF(ind.start&gt;0,ind.start,IF(ind.end&lt;&gt;"",plan_start_calculation,IF(d.id&lt;&gt;"",IF(OR(d.conn="FS",d.conn=""),fs_calculation,IF(d.conn="SS",ss_calculation,plan_start_calculation)),""))),"")</f>
        <v>44986</v>
      </c>
      <c r="T50" s="71" cm="1">
        <f t="array" aca="1" ref="T50" ca="1">IFERROR(IF(ind.start&lt;&gt;"",plan_end_calculation,IF(ind.end&lt;&gt;"",ind.end,IF(d.id&lt;&gt;"",IF(d.conn="SF",sf_calculation,IF(d.conn="FF",ff_calculation,plan_end_calculation)),""))),"")</f>
        <v>45055</v>
      </c>
      <c r="U50" s="93">
        <v>44986</v>
      </c>
      <c r="V50" s="93">
        <v>45055</v>
      </c>
      <c r="W50" s="97"/>
      <c r="X50" s="41" t="str" cm="1">
        <f t="array" aca="1" ref="X50" ca="1">IF(type="M",IF(item_in_plan,IF(AND(show_progress="Yes",item_in_complete),"⚑","◆"),IF(AND(display="Plan vs Base",item_in_base),"◆","")),"")</f>
        <v/>
      </c>
      <c r="Y50" s="41" t="str" cm="1">
        <f t="array" aca="1" ref="Y50" ca="1">IF(type="M",IF(item_in_plan,IF(AND(show_progress="Yes",item_in_complete),"⚑","◆"),IF(AND(display="Plan vs Base",item_in_base),"◆","")),"")</f>
        <v/>
      </c>
      <c r="Z50" s="41" t="str" cm="1">
        <f t="array" aca="1" ref="Z50" ca="1">IF(type="M",IF(item_in_plan,IF(AND(show_progress="Yes",item_in_complete),"⚑","◆"),IF(AND(display="Plan vs Base",item_in_base),"◆","")),"")</f>
        <v/>
      </c>
      <c r="AA50" s="41" t="str" cm="1">
        <f t="array" aca="1" ref="AA50" ca="1">IF(type="M",IF(item_in_plan,IF(AND(show_progress="Yes",item_in_complete),"⚑","◆"),IF(AND(display="Plan vs Base",item_in_base),"◆","")),"")</f>
        <v/>
      </c>
      <c r="AB50" s="41" t="str" cm="1">
        <f t="array" aca="1" ref="AB50" ca="1">IF(type="M",IF(item_in_plan,IF(AND(show_progress="Yes",item_in_complete),"⚑","◆"),IF(AND(display="Plan vs Base",item_in_base),"◆","")),"")</f>
        <v/>
      </c>
      <c r="AC50" s="41" t="str" cm="1">
        <f t="array" aca="1" ref="AC50" ca="1">IF(type="M",IF(item_in_plan,IF(AND(show_progress="Yes",item_in_complete),"⚑","◆"),IF(AND(display="Plan vs Base",item_in_base),"◆","")),"")</f>
        <v/>
      </c>
      <c r="AD50" s="41" t="str" cm="1">
        <f t="array" aca="1" ref="AD50" ca="1">IF(type="M",IF(item_in_plan,IF(AND(show_progress="Yes",item_in_complete),"⚑","◆"),IF(AND(display="Plan vs Base",item_in_base),"◆","")),"")</f>
        <v/>
      </c>
      <c r="AE50" s="41" t="str" cm="1">
        <f t="array" aca="1" ref="AE50" ca="1">IF(type="M",IF(item_in_plan,IF(AND(show_progress="Yes",item_in_complete),"⚑","◆"),IF(AND(display="Plan vs Base",item_in_base),"◆","")),"")</f>
        <v/>
      </c>
      <c r="AF50" s="41" t="str" cm="1">
        <f t="array" aca="1" ref="AF50" ca="1">IF(type="M",IF(item_in_plan,IF(AND(show_progress="Yes",item_in_complete),"⚑","◆"),IF(AND(display="Plan vs Base",item_in_base),"◆","")),"")</f>
        <v/>
      </c>
      <c r="AG50" s="41" t="str" cm="1">
        <f t="array" aca="1" ref="AG50" ca="1">IF(type="M",IF(item_in_plan,IF(AND(show_progress="Yes",item_in_complete),"⚑","◆"),IF(AND(display="Plan vs Base",item_in_base),"◆","")),"")</f>
        <v/>
      </c>
      <c r="AH50" s="41" t="str" cm="1">
        <f t="array" aca="1" ref="AH50" ca="1">IF(type="M",IF(item_in_plan,IF(AND(show_progress="Yes",item_in_complete),"⚑","◆"),IF(AND(display="Plan vs Base",item_in_base),"◆","")),"")</f>
        <v/>
      </c>
      <c r="AI50" s="41" t="str" cm="1">
        <f t="array" aca="1" ref="AI50" ca="1">IF(type="M",IF(item_in_plan,IF(AND(show_progress="Yes",item_in_complete),"⚑","◆"),IF(AND(display="Plan vs Base",item_in_base),"◆","")),"")</f>
        <v/>
      </c>
      <c r="AJ50" s="41" t="str" cm="1">
        <f t="array" aca="1" ref="AJ50" ca="1">IF(type="M",IF(item_in_plan,IF(AND(show_progress="Yes",item_in_complete),"⚑","◆"),IF(AND(display="Plan vs Base",item_in_base),"◆","")),"")</f>
        <v/>
      </c>
      <c r="AK50" s="41" t="str" cm="1">
        <f t="array" aca="1" ref="AK50" ca="1">IF(type="M",IF(item_in_plan,IF(AND(show_progress="Yes",item_in_complete),"⚑","◆"),IF(AND(display="Plan vs Base",item_in_base),"◆","")),"")</f>
        <v/>
      </c>
      <c r="AL50" s="41" t="str" cm="1">
        <f t="array" aca="1" ref="AL50" ca="1">IF(type="M",IF(item_in_plan,IF(AND(show_progress="Yes",item_in_complete),"⚑","◆"),IF(AND(display="Plan vs Base",item_in_base),"◆","")),"")</f>
        <v/>
      </c>
      <c r="AM50" s="41" t="str" cm="1">
        <f t="array" aca="1" ref="AM50" ca="1">IF(type="M",IF(item_in_plan,IF(AND(show_progress="Yes",item_in_complete),"⚑","◆"),IF(AND(display="Plan vs Base",item_in_base),"◆","")),"")</f>
        <v/>
      </c>
      <c r="AN50" s="41" t="str" cm="1">
        <f t="array" aca="1" ref="AN50" ca="1">IF(type="M",IF(item_in_plan,IF(AND(show_progress="Yes",item_in_complete),"⚑","◆"),IF(AND(display="Plan vs Base",item_in_base),"◆","")),"")</f>
        <v/>
      </c>
      <c r="AO50" s="41" t="str" cm="1">
        <f t="array" aca="1" ref="AO50" ca="1">IF(type="M",IF(item_in_plan,IF(AND(show_progress="Yes",item_in_complete),"⚑","◆"),IF(AND(display="Plan vs Base",item_in_base),"◆","")),"")</f>
        <v/>
      </c>
      <c r="AP50" s="41" t="str" cm="1">
        <f t="array" aca="1" ref="AP50" ca="1">IF(type="M",IF(item_in_plan,IF(AND(show_progress="Yes",item_in_complete),"⚑","◆"),IF(AND(display="Plan vs Base",item_in_base),"◆","")),"")</f>
        <v/>
      </c>
      <c r="AQ50" s="41" t="str" cm="1">
        <f t="array" aca="1" ref="AQ50" ca="1">IF(type="M",IF(item_in_plan,IF(AND(show_progress="Yes",item_in_complete),"⚑","◆"),IF(AND(display="Plan vs Base",item_in_base),"◆","")),"")</f>
        <v/>
      </c>
      <c r="AR50" s="41" t="str" cm="1">
        <f t="array" aca="1" ref="AR50" ca="1">IF(type="M",IF(item_in_plan,IF(AND(show_progress="Yes",item_in_complete),"⚑","◆"),IF(AND(display="Plan vs Base",item_in_base),"◆","")),"")</f>
        <v/>
      </c>
      <c r="AS50" s="41" t="str" cm="1">
        <f t="array" aca="1" ref="AS50" ca="1">IF(type="M",IF(item_in_plan,IF(AND(show_progress="Yes",item_in_complete),"⚑","◆"),IF(AND(display="Plan vs Base",item_in_base),"◆","")),"")</f>
        <v/>
      </c>
      <c r="AT50" s="41" t="str" cm="1">
        <f t="array" aca="1" ref="AT50" ca="1">IF(type="M",IF(item_in_plan,IF(AND(show_progress="Yes",item_in_complete),"⚑","◆"),IF(AND(display="Plan vs Base",item_in_base),"◆","")),"")</f>
        <v/>
      </c>
      <c r="AU50" s="41" t="str" cm="1">
        <f t="array" aca="1" ref="AU50" ca="1">IF(type="M",IF(item_in_plan,IF(AND(show_progress="Yes",item_in_complete),"⚑","◆"),IF(AND(display="Plan vs Base",item_in_base),"◆","")),"")</f>
        <v/>
      </c>
      <c r="AV50" s="41" t="str" cm="1">
        <f t="array" aca="1" ref="AV50" ca="1">IF(type="M",IF(item_in_plan,IF(AND(show_progress="Yes",item_in_complete),"⚑","◆"),IF(AND(display="Plan vs Base",item_in_base),"◆","")),"")</f>
        <v/>
      </c>
      <c r="AW50" s="41" t="str" cm="1">
        <f t="array" aca="1" ref="AW50" ca="1">IF(type="M",IF(item_in_plan,IF(AND(show_progress="Yes",item_in_complete),"⚑","◆"),IF(AND(display="Plan vs Base",item_in_base),"◆","")),"")</f>
        <v/>
      </c>
      <c r="AX50" s="41" t="str" cm="1">
        <f t="array" aca="1" ref="AX50" ca="1">IF(type="M",IF(item_in_plan,IF(AND(show_progress="Yes",item_in_complete),"⚑","◆"),IF(AND(display="Plan vs Base",item_in_base),"◆","")),"")</f>
        <v/>
      </c>
      <c r="AY50" s="41" t="str" cm="1">
        <f t="array" aca="1" ref="AY50" ca="1">IF(type="M",IF(item_in_plan,IF(AND(show_progress="Yes",item_in_complete),"⚑","◆"),IF(AND(display="Plan vs Base",item_in_base),"◆","")),"")</f>
        <v/>
      </c>
      <c r="AZ50" s="41" t="str" cm="1">
        <f t="array" aca="1" ref="AZ50" ca="1">IF(type="M",IF(item_in_plan,IF(AND(show_progress="Yes",item_in_complete),"⚑","◆"),IF(AND(display="Plan vs Base",item_in_base),"◆","")),"")</f>
        <v/>
      </c>
      <c r="BA50" s="41" t="str" cm="1">
        <f t="array" aca="1" ref="BA50" ca="1">IF(type="M",IF(item_in_plan,IF(AND(show_progress="Yes",item_in_complete),"⚑","◆"),IF(AND(display="Plan vs Base",item_in_base),"◆","")),"")</f>
        <v/>
      </c>
      <c r="BB50" s="41" t="str" cm="1">
        <f t="array" aca="1" ref="BB50" ca="1">IF(type="M",IF(item_in_plan,IF(AND(show_progress="Yes",item_in_complete),"⚑","◆"),IF(AND(display="Plan vs Base",item_in_base),"◆","")),"")</f>
        <v/>
      </c>
      <c r="BC50" s="41" t="str" cm="1">
        <f t="array" aca="1" ref="BC50" ca="1">IF(type="M",IF(item_in_plan,IF(AND(show_progress="Yes",item_in_complete),"⚑","◆"),IF(AND(display="Plan vs Base",item_in_base),"◆","")),"")</f>
        <v/>
      </c>
      <c r="BD50" s="41" t="str" cm="1">
        <f t="array" aca="1" ref="BD50" ca="1">IF(type="M",IF(item_in_plan,IF(AND(show_progress="Yes",item_in_complete),"⚑","◆"),IF(AND(display="Plan vs Base",item_in_base),"◆","")),"")</f>
        <v/>
      </c>
      <c r="BE50" s="41" t="str" cm="1">
        <f t="array" aca="1" ref="BE50" ca="1">IF(type="M",IF(item_in_plan,IF(AND(show_progress="Yes",item_in_complete),"⚑","◆"),IF(AND(display="Plan vs Base",item_in_base),"◆","")),"")</f>
        <v/>
      </c>
      <c r="BF50" s="41" t="str" cm="1">
        <f t="array" aca="1" ref="BF50" ca="1">IF(type="M",IF(item_in_plan,IF(AND(show_progress="Yes",item_in_complete),"⚑","◆"),IF(AND(display="Plan vs Base",item_in_base),"◆","")),"")</f>
        <v/>
      </c>
      <c r="BG50" s="41" t="str" cm="1">
        <f t="array" aca="1" ref="BG50" ca="1">IF(type="M",IF(item_in_plan,IF(AND(show_progress="Yes",item_in_complete),"⚑","◆"),IF(AND(display="Plan vs Base",item_in_base),"◆","")),"")</f>
        <v/>
      </c>
      <c r="BH50" s="41" t="str" cm="1">
        <f t="array" aca="1" ref="BH50" ca="1">IF(type="M",IF(item_in_plan,IF(AND(show_progress="Yes",item_in_complete),"⚑","◆"),IF(AND(display="Plan vs Base",item_in_base),"◆","")),"")</f>
        <v/>
      </c>
      <c r="BI50" s="41" t="str" cm="1">
        <f t="array" aca="1" ref="BI50" ca="1">IF(type="M",IF(item_in_plan,IF(AND(show_progress="Yes",item_in_complete),"⚑","◆"),IF(AND(display="Plan vs Base",item_in_base),"◆","")),"")</f>
        <v/>
      </c>
      <c r="BJ50" s="41" t="str" cm="1">
        <f t="array" aca="1" ref="BJ50" ca="1">IF(type="M",IF(item_in_plan,IF(AND(show_progress="Yes",item_in_complete),"⚑","◆"),IF(AND(display="Plan vs Base",item_in_base),"◆","")),"")</f>
        <v/>
      </c>
      <c r="BK50" s="41" t="str" cm="1">
        <f t="array" aca="1" ref="BK50" ca="1">IF(type="M",IF(item_in_plan,IF(AND(show_progress="Yes",item_in_complete),"⚑","◆"),IF(AND(display="Plan vs Base",item_in_base),"◆","")),"")</f>
        <v/>
      </c>
      <c r="BL50" s="41" t="str" cm="1">
        <f t="array" aca="1" ref="BL50" ca="1">IF(type="M",IF(item_in_plan,IF(AND(show_progress="Yes",item_in_complete),"⚑","◆"),IF(AND(display="Plan vs Base",item_in_base),"◆","")),"")</f>
        <v/>
      </c>
      <c r="BM50" s="41" t="str" cm="1">
        <f t="array" aca="1" ref="BM50" ca="1">IF(type="M",IF(item_in_plan,IF(AND(show_progress="Yes",item_in_complete),"⚑","◆"),IF(AND(display="Plan vs Base",item_in_base),"◆","")),"")</f>
        <v/>
      </c>
      <c r="BN50" s="41" t="str" cm="1">
        <f t="array" aca="1" ref="BN50" ca="1">IF(type="M",IF(item_in_plan,IF(AND(show_progress="Yes",item_in_complete),"⚑","◆"),IF(AND(display="Plan vs Base",item_in_base),"◆","")),"")</f>
        <v/>
      </c>
      <c r="BO50" s="41" t="str" cm="1">
        <f t="array" aca="1" ref="BO50" ca="1">IF(type="M",IF(item_in_plan,IF(AND(show_progress="Yes",item_in_complete),"⚑","◆"),IF(AND(display="Plan vs Base",item_in_base),"◆","")),"")</f>
        <v/>
      </c>
      <c r="BP50" s="41" t="str" cm="1">
        <f t="array" aca="1" ref="BP50" ca="1">IF(type="M",IF(item_in_plan,IF(AND(show_progress="Yes",item_in_complete),"⚑","◆"),IF(AND(display="Plan vs Base",item_in_base),"◆","")),"")</f>
        <v/>
      </c>
      <c r="BQ50" s="41" t="str" cm="1">
        <f t="array" aca="1" ref="BQ50" ca="1">IF(type="M",IF(item_in_plan,IF(AND(show_progress="Yes",item_in_complete),"⚑","◆"),IF(AND(display="Plan vs Base",item_in_base),"◆","")),"")</f>
        <v/>
      </c>
      <c r="BR50" s="41" t="str" cm="1">
        <f t="array" aca="1" ref="BR50" ca="1">IF(type="M",IF(item_in_plan,IF(AND(show_progress="Yes",item_in_complete),"⚑","◆"),IF(AND(display="Plan vs Base",item_in_base),"◆","")),"")</f>
        <v/>
      </c>
      <c r="BS50" s="41" t="str" cm="1">
        <f t="array" aca="1" ref="BS50" ca="1">IF(type="M",IF(item_in_plan,IF(AND(show_progress="Yes",item_in_complete),"⚑","◆"),IF(AND(display="Plan vs Base",item_in_base),"◆","")),"")</f>
        <v/>
      </c>
      <c r="BT50" s="41" t="str" cm="1">
        <f t="array" aca="1" ref="BT50" ca="1">IF(type="M",IF(item_in_plan,IF(AND(show_progress="Yes",item_in_complete),"⚑","◆"),IF(AND(display="Plan vs Base",item_in_base),"◆","")),"")</f>
        <v/>
      </c>
      <c r="BU50" s="41" t="str" cm="1">
        <f t="array" aca="1" ref="BU50" ca="1">IF(type="M",IF(item_in_plan,IF(AND(show_progress="Yes",item_in_complete),"⚑","◆"),IF(AND(display="Plan vs Base",item_in_base),"◆","")),"")</f>
        <v/>
      </c>
      <c r="BV50" s="41" t="str" cm="1">
        <f t="array" aca="1" ref="BV50" ca="1">IF(type="M",IF(item_in_plan,IF(AND(show_progress="Yes",item_in_complete),"⚑","◆"),IF(AND(display="Plan vs Base",item_in_base),"◆","")),"")</f>
        <v/>
      </c>
      <c r="BW50" s="41" t="str" cm="1">
        <f t="array" aca="1" ref="BW50" ca="1">IF(type="M",IF(item_in_plan,IF(AND(show_progress="Yes",item_in_complete),"⚑","◆"),IF(AND(display="Plan vs Base",item_in_base),"◆","")),"")</f>
        <v/>
      </c>
      <c r="BX50" s="41" t="str" cm="1">
        <f t="array" aca="1" ref="BX50" ca="1">IF(type="M",IF(item_in_plan,IF(AND(show_progress="Yes",item_in_complete),"⚑","◆"),IF(AND(display="Plan vs Base",item_in_base),"◆","")),"")</f>
        <v/>
      </c>
      <c r="BY50" s="41" t="str" cm="1">
        <f t="array" aca="1" ref="BY50" ca="1">IF(type="M",IF(item_in_plan,IF(AND(show_progress="Yes",item_in_complete),"⚑","◆"),IF(AND(display="Plan vs Base",item_in_base),"◆","")),"")</f>
        <v/>
      </c>
      <c r="BZ50" s="41" t="str" cm="1">
        <f t="array" aca="1" ref="BZ50" ca="1">IF(type="M",IF(item_in_plan,IF(AND(show_progress="Yes",item_in_complete),"⚑","◆"),IF(AND(display="Plan vs Base",item_in_base),"◆","")),"")</f>
        <v/>
      </c>
      <c r="CA50" s="41" t="str" cm="1">
        <f t="array" aca="1" ref="CA50" ca="1">IF(type="M",IF(item_in_plan,IF(AND(show_progress="Yes",item_in_complete),"⚑","◆"),IF(AND(display="Plan vs Base",item_in_base),"◆","")),"")</f>
        <v/>
      </c>
      <c r="CB50" s="41" t="str" cm="1">
        <f t="array" aca="1" ref="CB50" ca="1">IF(type="M",IF(item_in_plan,IF(AND(show_progress="Yes",item_in_complete),"⚑","◆"),IF(AND(display="Plan vs Base",item_in_base),"◆","")),"")</f>
        <v/>
      </c>
      <c r="CC50" s="41" t="str" cm="1">
        <f t="array" aca="1" ref="CC50" ca="1">IF(type="M",IF(item_in_plan,IF(AND(show_progress="Yes",item_in_complete),"⚑","◆"),IF(AND(display="Plan vs Base",item_in_base),"◆","")),"")</f>
        <v/>
      </c>
      <c r="CD50" s="41" t="str" cm="1">
        <f t="array" aca="1" ref="CD50" ca="1">IF(type="M",IF(item_in_plan,IF(AND(show_progress="Yes",item_in_complete),"⚑","◆"),IF(AND(display="Plan vs Base",item_in_base),"◆","")),"")</f>
        <v/>
      </c>
      <c r="CE50" s="41" t="str" cm="1">
        <f t="array" aca="1" ref="CE50" ca="1">IF(type="M",IF(item_in_plan,IF(AND(show_progress="Yes",item_in_complete),"⚑","◆"),IF(AND(display="Plan vs Base",item_in_base),"◆","")),"")</f>
        <v/>
      </c>
      <c r="CF50" s="41" t="str" cm="1">
        <f t="array" aca="1" ref="CF50" ca="1">IF(type="M",IF(item_in_plan,IF(AND(show_progress="Yes",item_in_complete),"⚑","◆"),IF(AND(display="Plan vs Base",item_in_base),"◆","")),"")</f>
        <v/>
      </c>
      <c r="CG50" s="41" t="str" cm="1">
        <f t="array" aca="1" ref="CG50" ca="1">IF(type="M",IF(item_in_plan,IF(AND(show_progress="Yes",item_in_complete),"⚑","◆"),IF(AND(display="Plan vs Base",item_in_base),"◆","")),"")</f>
        <v/>
      </c>
      <c r="CH50" s="41" t="str" cm="1">
        <f t="array" aca="1" ref="CH50" ca="1">IF(type="M",IF(item_in_plan,IF(AND(show_progress="Yes",item_in_complete),"⚑","◆"),IF(AND(display="Plan vs Base",item_in_base),"◆","")),"")</f>
        <v/>
      </c>
      <c r="CI50" s="41" t="str" cm="1">
        <f t="array" aca="1" ref="CI50" ca="1">IF(type="M",IF(item_in_plan,IF(AND(show_progress="Yes",item_in_complete),"⚑","◆"),IF(AND(display="Plan vs Base",item_in_base),"◆","")),"")</f>
        <v/>
      </c>
      <c r="CJ50" s="41" t="str" cm="1">
        <f t="array" aca="1" ref="CJ50" ca="1">IF(type="M",IF(item_in_plan,IF(AND(show_progress="Yes",item_in_complete),"⚑","◆"),IF(AND(display="Plan vs Base",item_in_base),"◆","")),"")</f>
        <v/>
      </c>
      <c r="CK50" s="41" t="str" cm="1">
        <f t="array" aca="1" ref="CK50" ca="1">IF(type="M",IF(item_in_plan,IF(AND(show_progress="Yes",item_in_complete),"⚑","◆"),IF(AND(display="Plan vs Base",item_in_base),"◆","")),"")</f>
        <v/>
      </c>
      <c r="CL50" s="41" t="str" cm="1">
        <f t="array" aca="1" ref="CL50" ca="1">IF(type="M",IF(item_in_plan,IF(AND(show_progress="Yes",item_in_complete),"⚑","◆"),IF(AND(display="Plan vs Base",item_in_base),"◆","")),"")</f>
        <v/>
      </c>
      <c r="CM50" s="41" t="str" cm="1">
        <f t="array" aca="1" ref="CM50" ca="1">IF(type="M",IF(item_in_plan,IF(AND(show_progress="Yes",item_in_complete),"⚑","◆"),IF(AND(display="Plan vs Base",item_in_base),"◆","")),"")</f>
        <v/>
      </c>
      <c r="CN50" s="41" t="str" cm="1">
        <f t="array" aca="1" ref="CN50" ca="1">IF(type="M",IF(item_in_plan,IF(AND(show_progress="Yes",item_in_complete),"⚑","◆"),IF(AND(display="Plan vs Base",item_in_base),"◆","")),"")</f>
        <v/>
      </c>
      <c r="CO50" s="41" t="str" cm="1">
        <f t="array" aca="1" ref="CO50" ca="1">IF(type="M",IF(item_in_plan,IF(AND(show_progress="Yes",item_in_complete),"⚑","◆"),IF(AND(display="Plan vs Base",item_in_base),"◆","")),"")</f>
        <v/>
      </c>
      <c r="CP50" s="41" t="str" cm="1">
        <f t="array" aca="1" ref="CP50" ca="1">IF(type="M",IF(item_in_plan,IF(AND(show_progress="Yes",item_in_complete),"⚑","◆"),IF(AND(display="Plan vs Base",item_in_base),"◆","")),"")</f>
        <v/>
      </c>
      <c r="CQ50" s="41" t="str" cm="1">
        <f t="array" aca="1" ref="CQ50" ca="1">IF(type="M",IF(item_in_plan,IF(AND(show_progress="Yes",item_in_complete),"⚑","◆"),IF(AND(display="Plan vs Base",item_in_base),"◆","")),"")</f>
        <v/>
      </c>
      <c r="CR50" s="41" t="str" cm="1">
        <f t="array" aca="1" ref="CR50" ca="1">IF(type="M",IF(item_in_plan,IF(AND(show_progress="Yes",item_in_complete),"⚑","◆"),IF(AND(display="Plan vs Base",item_in_base),"◆","")),"")</f>
        <v/>
      </c>
      <c r="CS50" s="41" t="str" cm="1">
        <f t="array" aca="1" ref="CS50" ca="1">IF(type="M",IF(item_in_plan,IF(AND(show_progress="Yes",item_in_complete),"⚑","◆"),IF(AND(display="Plan vs Base",item_in_base),"◆","")),"")</f>
        <v/>
      </c>
      <c r="CT50" s="41" t="str" cm="1">
        <f t="array" aca="1" ref="CT50" ca="1">IF(type="M",IF(item_in_plan,IF(AND(show_progress="Yes",item_in_complete),"⚑","◆"),IF(AND(display="Plan vs Base",item_in_base),"◆","")),"")</f>
        <v/>
      </c>
      <c r="CU50" s="41" t="str" cm="1">
        <f t="array" aca="1" ref="CU50" ca="1">IF(type="M",IF(item_in_plan,IF(AND(show_progress="Yes",item_in_complete),"⚑","◆"),IF(AND(display="Plan vs Base",item_in_base),"◆","")),"")</f>
        <v/>
      </c>
      <c r="CV50" s="41" t="str" cm="1">
        <f t="array" aca="1" ref="CV50" ca="1">IF(type="M",IF(item_in_plan,IF(AND(show_progress="Yes",item_in_complete),"⚑","◆"),IF(AND(display="Plan vs Base",item_in_base),"◆","")),"")</f>
        <v/>
      </c>
      <c r="CW50" s="41" t="str" cm="1">
        <f t="array" aca="1" ref="CW50" ca="1">IF(type="M",IF(item_in_plan,IF(AND(show_progress="Yes",item_in_complete),"⚑","◆"),IF(AND(display="Plan vs Base",item_in_base),"◆","")),"")</f>
        <v/>
      </c>
      <c r="CX50" s="41" t="str" cm="1">
        <f t="array" aca="1" ref="CX50" ca="1">IF(type="M",IF(item_in_plan,IF(AND(show_progress="Yes",item_in_complete),"⚑","◆"),IF(AND(display="Plan vs Base",item_in_base),"◆","")),"")</f>
        <v/>
      </c>
      <c r="CY50" s="41" t="str" cm="1">
        <f t="array" aca="1" ref="CY50" ca="1">IF(type="M",IF(item_in_plan,IF(AND(show_progress="Yes",item_in_complete),"⚑","◆"),IF(AND(display="Plan vs Base",item_in_base),"◆","")),"")</f>
        <v/>
      </c>
      <c r="CZ50" s="41" t="str" cm="1">
        <f t="array" aca="1" ref="CZ50" ca="1">IF(type="M",IF(item_in_plan,IF(AND(show_progress="Yes",item_in_complete),"⚑","◆"),IF(AND(display="Plan vs Base",item_in_base),"◆","")),"")</f>
        <v/>
      </c>
      <c r="DA50" s="41" t="str" cm="1">
        <f t="array" aca="1" ref="DA50" ca="1">IF(type="M",IF(item_in_plan,IF(AND(show_progress="Yes",item_in_complete),"⚑","◆"),IF(AND(display="Plan vs Base",item_in_base),"◆","")),"")</f>
        <v/>
      </c>
      <c r="DB50" s="41" t="str" cm="1">
        <f t="array" aca="1" ref="DB50" ca="1">IF(type="M",IF(item_in_plan,IF(AND(show_progress="Yes",item_in_complete),"⚑","◆"),IF(AND(display="Plan vs Base",item_in_base),"◆","")),"")</f>
        <v/>
      </c>
      <c r="DC50" s="41" t="str" cm="1">
        <f t="array" aca="1" ref="DC50" ca="1">IF(type="M",IF(item_in_plan,IF(AND(show_progress="Yes",item_in_complete),"⚑","◆"),IF(AND(display="Plan vs Base",item_in_base),"◆","")),"")</f>
        <v/>
      </c>
      <c r="DD50" s="41" t="str" cm="1">
        <f t="array" aca="1" ref="DD50" ca="1">IF(type="M",IF(item_in_plan,IF(AND(show_progress="Yes",item_in_complete),"⚑","◆"),IF(AND(display="Plan vs Base",item_in_base),"◆","")),"")</f>
        <v/>
      </c>
      <c r="DE50" s="41" t="str" cm="1">
        <f t="array" aca="1" ref="DE50" ca="1">IF(type="M",IF(item_in_plan,IF(AND(show_progress="Yes",item_in_complete),"⚑","◆"),IF(AND(display="Plan vs Base",item_in_base),"◆","")),"")</f>
        <v/>
      </c>
      <c r="DF50" s="41" t="str" cm="1">
        <f t="array" aca="1" ref="DF50" ca="1">IF(type="M",IF(item_in_plan,IF(AND(show_progress="Yes",item_in_complete),"⚑","◆"),IF(AND(display="Plan vs Base",item_in_base),"◆","")),"")</f>
        <v/>
      </c>
      <c r="DG50" s="41" t="str" cm="1">
        <f t="array" aca="1" ref="DG50" ca="1">IF(type="M",IF(item_in_plan,IF(AND(show_progress="Yes",item_in_complete),"⚑","◆"),IF(AND(display="Plan vs Base",item_in_base),"◆","")),"")</f>
        <v/>
      </c>
      <c r="DH50" s="41" t="str" cm="1">
        <f t="array" aca="1" ref="DH50" ca="1">IF(type="M",IF(item_in_plan,IF(AND(show_progress="Yes",item_in_complete),"⚑","◆"),IF(AND(display="Plan vs Base",item_in_base),"◆","")),"")</f>
        <v/>
      </c>
      <c r="DI50" s="41" t="str" cm="1">
        <f t="array" aca="1" ref="DI50" ca="1">IF(type="M",IF(item_in_plan,IF(AND(show_progress="Yes",item_in_complete),"⚑","◆"),IF(AND(display="Plan vs Base",item_in_base),"◆","")),"")</f>
        <v/>
      </c>
      <c r="DJ50" s="41" t="str" cm="1">
        <f t="array" aca="1" ref="DJ50" ca="1">IF(type="M",IF(item_in_plan,IF(AND(show_progress="Yes",item_in_complete),"⚑","◆"),IF(AND(display="Plan vs Base",item_in_base),"◆","")),"")</f>
        <v/>
      </c>
      <c r="DK50" s="41" t="str" cm="1">
        <f t="array" aca="1" ref="DK50" ca="1">IF(type="M",IF(item_in_plan,IF(AND(show_progress="Yes",item_in_complete),"⚑","◆"),IF(AND(display="Plan vs Base",item_in_base),"◆","")),"")</f>
        <v/>
      </c>
      <c r="DL50" s="41" t="str" cm="1">
        <f t="array" aca="1" ref="DL50" ca="1">IF(type="M",IF(item_in_plan,IF(AND(show_progress="Yes",item_in_complete),"⚑","◆"),IF(AND(display="Plan vs Base",item_in_base),"◆","")),"")</f>
        <v/>
      </c>
      <c r="DM50" s="41" t="str" cm="1">
        <f t="array" aca="1" ref="DM50" ca="1">IF(type="M",IF(item_in_plan,IF(AND(show_progress="Yes",item_in_complete),"⚑","◆"),IF(AND(display="Plan vs Base",item_in_base),"◆","")),"")</f>
        <v/>
      </c>
      <c r="DN50" s="41" t="str" cm="1">
        <f t="array" aca="1" ref="DN50" ca="1">IF(type="M",IF(item_in_plan,IF(AND(show_progress="Yes",item_in_complete),"⚑","◆"),IF(AND(display="Plan vs Base",item_in_base),"◆","")),"")</f>
        <v/>
      </c>
      <c r="DO50" s="41" t="str" cm="1">
        <f t="array" aca="1" ref="DO50" ca="1">IF(type="M",IF(item_in_plan,IF(AND(show_progress="Yes",item_in_complete),"⚑","◆"),IF(AND(display="Plan vs Base",item_in_base),"◆","")),"")</f>
        <v/>
      </c>
      <c r="DP50" s="41" t="str" cm="1">
        <f t="array" aca="1" ref="DP50" ca="1">IF(type="M",IF(item_in_plan,IF(AND(show_progress="Yes",item_in_complete),"⚑","◆"),IF(AND(display="Plan vs Base",item_in_base),"◆","")),"")</f>
        <v/>
      </c>
      <c r="DQ50" s="41" t="str" cm="1">
        <f t="array" aca="1" ref="DQ50" ca="1">IF(type="M",IF(item_in_plan,IF(AND(show_progress="Yes",item_in_complete),"⚑","◆"),IF(AND(display="Plan vs Base",item_in_base),"◆","")),"")</f>
        <v/>
      </c>
      <c r="DR50" s="41" t="str" cm="1">
        <f t="array" aca="1" ref="DR50" ca="1">IF(type="M",IF(item_in_plan,IF(AND(show_progress="Yes",item_in_complete),"⚑","◆"),IF(AND(display="Plan vs Base",item_in_base),"◆","")),"")</f>
        <v/>
      </c>
      <c r="DS50" s="41" t="str" cm="1">
        <f t="array" aca="1" ref="DS50" ca="1">IF(type="M",IF(item_in_plan,IF(AND(show_progress="Yes",item_in_complete),"⚑","◆"),IF(AND(display="Plan vs Base",item_in_base),"◆","")),"")</f>
        <v/>
      </c>
      <c r="DT50" s="41" t="str" cm="1">
        <f t="array" aca="1" ref="DT50" ca="1">IF(type="M",IF(item_in_plan,IF(AND(show_progress="Yes",item_in_complete),"⚑","◆"),IF(AND(display="Plan vs Base",item_in_base),"◆","")),"")</f>
        <v/>
      </c>
      <c r="DU50" s="41" t="str" cm="1">
        <f t="array" aca="1" ref="DU50" ca="1">IF(type="M",IF(item_in_plan,IF(AND(show_progress="Yes",item_in_complete),"⚑","◆"),IF(AND(display="Plan vs Base",item_in_base),"◆","")),"")</f>
        <v/>
      </c>
      <c r="DV50" s="41" t="str" cm="1">
        <f t="array" aca="1" ref="DV50" ca="1">IF(type="M",IF(item_in_plan,IF(AND(show_progress="Yes",item_in_complete),"⚑","◆"),IF(AND(display="Plan vs Base",item_in_base),"◆","")),"")</f>
        <v/>
      </c>
      <c r="DW50" s="41" t="str" cm="1">
        <f t="array" aca="1" ref="DW50" ca="1">IF(type="M",IF(item_in_plan,IF(AND(show_progress="Yes",item_in_complete),"⚑","◆"),IF(AND(display="Plan vs Base",item_in_base),"◆","")),"")</f>
        <v/>
      </c>
      <c r="DX50" s="41" t="str" cm="1">
        <f t="array" aca="1" ref="DX50" ca="1">IF(type="M",IF(item_in_plan,IF(AND(show_progress="Yes",item_in_complete),"⚑","◆"),IF(AND(display="Plan vs Base",item_in_base),"◆","")),"")</f>
        <v/>
      </c>
      <c r="DY50" s="41" t="str" cm="1">
        <f t="array" aca="1" ref="DY50" ca="1">IF(type="M",IF(item_in_plan,IF(AND(show_progress="Yes",item_in_complete),"⚑","◆"),IF(AND(display="Plan vs Base",item_in_base),"◆","")),"")</f>
        <v/>
      </c>
      <c r="DZ50" s="41" t="str" cm="1">
        <f t="array" aca="1" ref="DZ50" ca="1">IF(type="M",IF(item_in_plan,IF(AND(show_progress="Yes",item_in_complete),"⚑","◆"),IF(AND(display="Plan vs Base",item_in_base),"◆","")),"")</f>
        <v/>
      </c>
      <c r="EA50" s="41" t="str" cm="1">
        <f t="array" aca="1" ref="EA50" ca="1">IF(type="M",IF(item_in_plan,IF(AND(show_progress="Yes",item_in_complete),"⚑","◆"),IF(AND(display="Plan vs Base",item_in_base),"◆","")),"")</f>
        <v/>
      </c>
      <c r="EB50" s="41" t="str" cm="1">
        <f t="array" aca="1" ref="EB50" ca="1">IF(type="M",IF(item_in_plan,IF(AND(show_progress="Yes",item_in_complete),"⚑","◆"),IF(AND(display="Plan vs Base",item_in_base),"◆","")),"")</f>
        <v/>
      </c>
      <c r="EC50" s="41" t="str" cm="1">
        <f t="array" aca="1" ref="EC50" ca="1">IF(type="M",IF(item_in_plan,IF(AND(show_progress="Yes",item_in_complete),"⚑","◆"),IF(AND(display="Plan vs Base",item_in_base),"◆","")),"")</f>
        <v/>
      </c>
      <c r="ED50" s="41" t="str" cm="1">
        <f t="array" aca="1" ref="ED50" ca="1">IF(type="M",IF(item_in_plan,IF(AND(show_progress="Yes",item_in_complete),"⚑","◆"),IF(AND(display="Plan vs Base",item_in_base),"◆","")),"")</f>
        <v/>
      </c>
      <c r="EE50" s="41" t="str" cm="1">
        <f t="array" aca="1" ref="EE50" ca="1">IF(type="M",IF(item_in_plan,IF(AND(show_progress="Yes",item_in_complete),"⚑","◆"),IF(AND(display="Plan vs Base",item_in_base),"◆","")),"")</f>
        <v/>
      </c>
      <c r="EF50" s="41" t="str" cm="1">
        <f t="array" aca="1" ref="EF50" ca="1">IF(type="M",IF(item_in_plan,IF(AND(show_progress="Yes",item_in_complete),"⚑","◆"),IF(AND(display="Plan vs Base",item_in_base),"◆","")),"")</f>
        <v/>
      </c>
      <c r="EG50" s="41" t="str" cm="1">
        <f t="array" aca="1" ref="EG50" ca="1">IF(type="M",IF(item_in_plan,IF(AND(show_progress="Yes",item_in_complete),"⚑","◆"),IF(AND(display="Plan vs Base",item_in_base),"◆","")),"")</f>
        <v/>
      </c>
      <c r="EH50" s="41" t="str" cm="1">
        <f t="array" aca="1" ref="EH50" ca="1">IF(type="M",IF(item_in_plan,IF(AND(show_progress="Yes",item_in_complete),"⚑","◆"),IF(AND(display="Plan vs Base",item_in_base),"◆","")),"")</f>
        <v/>
      </c>
      <c r="EI50" s="41" t="str" cm="1">
        <f t="array" aca="1" ref="EI50" ca="1">IF(type="M",IF(item_in_plan,IF(AND(show_progress="Yes",item_in_complete),"⚑","◆"),IF(AND(display="Plan vs Base",item_in_base),"◆","")),"")</f>
        <v/>
      </c>
      <c r="EJ50" s="41" t="str" cm="1">
        <f t="array" aca="1" ref="EJ50" ca="1">IF(type="M",IF(item_in_plan,IF(AND(show_progress="Yes",item_in_complete),"⚑","◆"),IF(AND(display="Plan vs Base",item_in_base),"◆","")),"")</f>
        <v/>
      </c>
      <c r="EK50" s="41" t="str" cm="1">
        <f t="array" aca="1" ref="EK50" ca="1">IF(type="M",IF(item_in_plan,IF(AND(show_progress="Yes",item_in_complete),"⚑","◆"),IF(AND(display="Plan vs Base",item_in_base),"◆","")),"")</f>
        <v/>
      </c>
      <c r="EL50" s="41" t="str" cm="1">
        <f t="array" aca="1" ref="EL50" ca="1">IF(type="M",IF(item_in_plan,IF(AND(show_progress="Yes",item_in_complete),"⚑","◆"),IF(AND(display="Plan vs Base",item_in_base),"◆","")),"")</f>
        <v/>
      </c>
      <c r="EM50" s="41" t="str" cm="1">
        <f t="array" aca="1" ref="EM50" ca="1">IF(type="M",IF(item_in_plan,IF(AND(show_progress="Yes",item_in_complete),"⚑","◆"),IF(AND(display="Plan vs Base",item_in_base),"◆","")),"")</f>
        <v/>
      </c>
      <c r="EN50" s="41" t="str" cm="1">
        <f t="array" aca="1" ref="EN50" ca="1">IF(type="M",IF(item_in_plan,IF(AND(show_progress="Yes",item_in_complete),"⚑","◆"),IF(AND(display="Plan vs Base",item_in_base),"◆","")),"")</f>
        <v/>
      </c>
      <c r="EO50" s="41" t="str" cm="1">
        <f t="array" aca="1" ref="EO50" ca="1">IF(type="M",IF(item_in_plan,IF(AND(show_progress="Yes",item_in_complete),"⚑","◆"),IF(AND(display="Plan vs Base",item_in_base),"◆","")),"")</f>
        <v/>
      </c>
      <c r="EP50" s="41" t="str" cm="1">
        <f t="array" aca="1" ref="EP50" ca="1">IF(type="M",IF(item_in_plan,IF(AND(show_progress="Yes",item_in_complete),"⚑","◆"),IF(AND(display="Plan vs Base",item_in_base),"◆","")),"")</f>
        <v/>
      </c>
      <c r="EQ50" s="41" t="str" cm="1">
        <f t="array" aca="1" ref="EQ50" ca="1">IF(type="M",IF(item_in_plan,IF(AND(show_progress="Yes",item_in_complete),"⚑","◆"),IF(AND(display="Plan vs Base",item_in_base),"◆","")),"")</f>
        <v/>
      </c>
      <c r="ER50" s="41" t="str" cm="1">
        <f t="array" aca="1" ref="ER50" ca="1">IF(type="M",IF(item_in_plan,IF(AND(show_progress="Yes",item_in_complete),"⚑","◆"),IF(AND(display="Plan vs Base",item_in_base),"◆","")),"")</f>
        <v/>
      </c>
      <c r="ES50" s="41" t="str" cm="1">
        <f t="array" aca="1" ref="ES50" ca="1">IF(type="M",IF(item_in_plan,IF(AND(show_progress="Yes",item_in_complete),"⚑","◆"),IF(AND(display="Plan vs Base",item_in_base),"◆","")),"")</f>
        <v/>
      </c>
      <c r="ET50" s="41" t="str" cm="1">
        <f t="array" aca="1" ref="ET50" ca="1">IF(type="M",IF(item_in_plan,IF(AND(show_progress="Yes",item_in_complete),"⚑","◆"),IF(AND(display="Plan vs Base",item_in_base),"◆","")),"")</f>
        <v/>
      </c>
      <c r="EU50" s="41" t="str" cm="1">
        <f t="array" aca="1" ref="EU50" ca="1">IF(type="M",IF(item_in_plan,IF(AND(show_progress="Yes",item_in_complete),"⚑","◆"),IF(AND(display="Plan vs Base",item_in_base),"◆","")),"")</f>
        <v/>
      </c>
      <c r="EV50" s="41" t="str" cm="1">
        <f t="array" aca="1" ref="EV50" ca="1">IF(type="M",IF(item_in_plan,IF(AND(show_progress="Yes",item_in_complete),"⚑","◆"),IF(AND(display="Plan vs Base",item_in_base),"◆","")),"")</f>
        <v/>
      </c>
      <c r="EW50" s="41" t="str" cm="1">
        <f t="array" aca="1" ref="EW50" ca="1">IF(type="M",IF(item_in_plan,IF(AND(show_progress="Yes",item_in_complete),"⚑","◆"),IF(AND(display="Plan vs Base",item_in_base),"◆","")),"")</f>
        <v/>
      </c>
      <c r="EX50" s="41" t="str" cm="1">
        <f t="array" aca="1" ref="EX50" ca="1">IF(type="M",IF(item_in_plan,IF(AND(show_progress="Yes",item_in_complete),"⚑","◆"),IF(AND(display="Plan vs Base",item_in_base),"◆","")),"")</f>
        <v/>
      </c>
      <c r="EY50" s="41" t="str" cm="1">
        <f t="array" aca="1" ref="EY50" ca="1">IF(type="M",IF(item_in_plan,IF(AND(show_progress="Yes",item_in_complete),"⚑","◆"),IF(AND(display="Plan vs Base",item_in_base),"◆","")),"")</f>
        <v/>
      </c>
      <c r="EZ50" s="41" t="str" cm="1">
        <f t="array" aca="1" ref="EZ50" ca="1">IF(type="M",IF(item_in_plan,IF(AND(show_progress="Yes",item_in_complete),"⚑","◆"),IF(AND(display="Plan vs Base",item_in_base),"◆","")),"")</f>
        <v/>
      </c>
      <c r="FA50" s="41" t="str" cm="1">
        <f t="array" aca="1" ref="FA50" ca="1">IF(type="M",IF(item_in_plan,IF(AND(show_progress="Yes",item_in_complete),"⚑","◆"),IF(AND(display="Plan vs Base",item_in_base),"◆","")),"")</f>
        <v/>
      </c>
      <c r="FB50" s="41" t="str" cm="1">
        <f t="array" aca="1" ref="FB50" ca="1">IF(type="M",IF(item_in_plan,IF(AND(show_progress="Yes",item_in_complete),"⚑","◆"),IF(AND(display="Plan vs Base",item_in_base),"◆","")),"")</f>
        <v/>
      </c>
      <c r="FC50" s="41" t="str" cm="1">
        <f t="array" aca="1" ref="FC50" ca="1">IF(type="M",IF(item_in_plan,IF(AND(show_progress="Yes",item_in_complete),"⚑","◆"),IF(AND(display="Plan vs Base",item_in_base),"◆","")),"")</f>
        <v/>
      </c>
      <c r="FD50" s="41" t="str" cm="1">
        <f t="array" aca="1" ref="FD50" ca="1">IF(type="M",IF(item_in_plan,IF(AND(show_progress="Yes",item_in_complete),"⚑","◆"),IF(AND(display="Plan vs Base",item_in_base),"◆","")),"")</f>
        <v/>
      </c>
      <c r="FE50" s="41" t="str" cm="1">
        <f t="array" aca="1" ref="FE50" ca="1">IF(type="M",IF(item_in_plan,IF(AND(show_progress="Yes",item_in_complete),"⚑","◆"),IF(AND(display="Plan vs Base",item_in_base),"◆","")),"")</f>
        <v/>
      </c>
      <c r="FF50" s="41" t="str" cm="1">
        <f t="array" aca="1" ref="FF50" ca="1">IF(type="M",IF(item_in_plan,IF(AND(show_progress="Yes",item_in_complete),"⚑","◆"),IF(AND(display="Plan vs Base",item_in_base),"◆","")),"")</f>
        <v/>
      </c>
      <c r="FG50" s="41" t="str" cm="1">
        <f t="array" aca="1" ref="FG50" ca="1">IF(type="M",IF(item_in_plan,IF(AND(show_progress="Yes",item_in_complete),"⚑","◆"),IF(AND(display="Plan vs Base",item_in_base),"◆","")),"")</f>
        <v/>
      </c>
      <c r="FH50" s="41" t="str" cm="1">
        <f t="array" aca="1" ref="FH50" ca="1">IF(type="M",IF(item_in_plan,IF(AND(show_progress="Yes",item_in_complete),"⚑","◆"),IF(AND(display="Plan vs Base",item_in_base),"◆","")),"")</f>
        <v/>
      </c>
      <c r="FI50" s="41" t="str" cm="1">
        <f t="array" aca="1" ref="FI50" ca="1">IF(type="M",IF(item_in_plan,IF(AND(show_progress="Yes",item_in_complete),"⚑","◆"),IF(AND(display="Plan vs Base",item_in_base),"◆","")),"")</f>
        <v/>
      </c>
      <c r="FJ50" s="41" t="str" cm="1">
        <f t="array" aca="1" ref="FJ50" ca="1">IF(type="M",IF(item_in_plan,IF(AND(show_progress="Yes",item_in_complete),"⚑","◆"),IF(AND(display="Plan vs Base",item_in_base),"◆","")),"")</f>
        <v/>
      </c>
      <c r="FK50" s="41" t="str" cm="1">
        <f t="array" aca="1" ref="FK50" ca="1">IF(type="M",IF(item_in_plan,IF(AND(show_progress="Yes",item_in_complete),"⚑","◆"),IF(AND(display="Plan vs Base",item_in_base),"◆","")),"")</f>
        <v/>
      </c>
      <c r="FL50" s="41" t="str" cm="1">
        <f t="array" aca="1" ref="FL50" ca="1">IF(type="M",IF(item_in_plan,IF(AND(show_progress="Yes",item_in_complete),"⚑","◆"),IF(AND(display="Plan vs Base",item_in_base),"◆","")),"")</f>
        <v/>
      </c>
      <c r="FM50" s="41" t="str" cm="1">
        <f t="array" aca="1" ref="FM50" ca="1">IF(type="M",IF(item_in_plan,IF(AND(show_progress="Yes",item_in_complete),"⚑","◆"),IF(AND(display="Plan vs Base",item_in_base),"◆","")),"")</f>
        <v/>
      </c>
      <c r="FN50" s="41" t="str" cm="1">
        <f t="array" aca="1" ref="FN50" ca="1">IF(type="M",IF(item_in_plan,IF(AND(show_progress="Yes",item_in_complete),"⚑","◆"),IF(AND(display="Plan vs Base",item_in_base),"◆","")),"")</f>
        <v/>
      </c>
      <c r="FO50" s="41" t="str" cm="1">
        <f t="array" aca="1" ref="FO50" ca="1">IF(type="M",IF(item_in_plan,IF(AND(show_progress="Yes",item_in_complete),"⚑","◆"),IF(AND(display="Plan vs Base",item_in_base),"◆","")),"")</f>
        <v/>
      </c>
      <c r="FP50" s="41" t="str" cm="1">
        <f t="array" aca="1" ref="FP50" ca="1">IF(type="M",IF(item_in_plan,IF(AND(show_progress="Yes",item_in_complete),"⚑","◆"),IF(AND(display="Plan vs Base",item_in_base),"◆","")),"")</f>
        <v/>
      </c>
      <c r="FQ50" s="41" t="str" cm="1">
        <f t="array" aca="1" ref="FQ50" ca="1">IF(type="M",IF(item_in_plan,IF(AND(show_progress="Yes",item_in_complete),"⚑","◆"),IF(AND(display="Plan vs Base",item_in_base),"◆","")),"")</f>
        <v/>
      </c>
      <c r="FR50" s="41" t="str" cm="1">
        <f t="array" aca="1" ref="FR50" ca="1">IF(type="M",IF(item_in_plan,IF(AND(show_progress="Yes",item_in_complete),"⚑","◆"),IF(AND(display="Plan vs Base",item_in_base),"◆","")),"")</f>
        <v/>
      </c>
      <c r="FS50" s="41" t="str" cm="1">
        <f t="array" aca="1" ref="FS50" ca="1">IF(type="M",IF(item_in_plan,IF(AND(show_progress="Yes",item_in_complete),"⚑","◆"),IF(AND(display="Plan vs Base",item_in_base),"◆","")),"")</f>
        <v/>
      </c>
      <c r="FT50" s="41" t="str" cm="1">
        <f t="array" aca="1" ref="FT50" ca="1">IF(type="M",IF(item_in_plan,IF(AND(show_progress="Yes",item_in_complete),"⚑","◆"),IF(AND(display="Plan vs Base",item_in_base),"◆","")),"")</f>
        <v/>
      </c>
      <c r="FU50" s="41" t="str" cm="1">
        <f t="array" aca="1" ref="FU50" ca="1">IF(type="M",IF(item_in_plan,IF(AND(show_progress="Yes",item_in_complete),"⚑","◆"),IF(AND(display="Plan vs Base",item_in_base),"◆","")),"")</f>
        <v/>
      </c>
      <c r="FV50" s="41" t="str" cm="1">
        <f t="array" aca="1" ref="FV50" ca="1">IF(type="M",IF(item_in_plan,IF(AND(show_progress="Yes",item_in_complete),"⚑","◆"),IF(AND(display="Plan vs Base",item_in_base),"◆","")),"")</f>
        <v/>
      </c>
      <c r="FW50" s="41" t="str" cm="1">
        <f t="array" aca="1" ref="FW50" ca="1">IF(type="M",IF(item_in_plan,IF(AND(show_progress="Yes",item_in_complete),"⚑","◆"),IF(AND(display="Plan vs Base",item_in_base),"◆","")),"")</f>
        <v/>
      </c>
      <c r="FX50" s="41" t="str" cm="1">
        <f t="array" aca="1" ref="FX50" ca="1">IF(type="M",IF(item_in_plan,IF(AND(show_progress="Yes",item_in_complete),"⚑","◆"),IF(AND(display="Plan vs Base",item_in_base),"◆","")),"")</f>
        <v/>
      </c>
      <c r="FY50" s="41" t="str" cm="1">
        <f t="array" aca="1" ref="FY50" ca="1">IF(type="M",IF(item_in_plan,IF(AND(show_progress="Yes",item_in_complete),"⚑","◆"),IF(AND(display="Plan vs Base",item_in_base),"◆","")),"")</f>
        <v/>
      </c>
      <c r="FZ50" s="41" t="str" cm="1">
        <f t="array" aca="1" ref="FZ50" ca="1">IF(type="M",IF(item_in_plan,IF(AND(show_progress="Yes",item_in_complete),"⚑","◆"),IF(AND(display="Plan vs Base",item_in_base),"◆","")),"")</f>
        <v/>
      </c>
      <c r="GA50" s="41" t="str" cm="1">
        <f t="array" aca="1" ref="GA50" ca="1">IF(type="M",IF(item_in_plan,IF(AND(show_progress="Yes",item_in_complete),"⚑","◆"),IF(AND(display="Plan vs Base",item_in_base),"◆","")),"")</f>
        <v/>
      </c>
      <c r="GB50" s="41" t="str" cm="1">
        <f t="array" aca="1" ref="GB50" ca="1">IF(type="M",IF(item_in_plan,IF(AND(show_progress="Yes",item_in_complete),"⚑","◆"),IF(AND(display="Plan vs Base",item_in_base),"◆","")),"")</f>
        <v/>
      </c>
      <c r="GC50" s="41" t="str" cm="1">
        <f t="array" aca="1" ref="GC50" ca="1">IF(type="M",IF(item_in_plan,IF(AND(show_progress="Yes",item_in_complete),"⚑","◆"),IF(AND(display="Plan vs Base",item_in_base),"◆","")),"")</f>
        <v/>
      </c>
      <c r="GD50" s="41" t="str" cm="1">
        <f t="array" aca="1" ref="GD50" ca="1">IF(type="M",IF(item_in_plan,IF(AND(show_progress="Yes",item_in_complete),"⚑","◆"),IF(AND(display="Plan vs Base",item_in_base),"◆","")),"")</f>
        <v/>
      </c>
      <c r="GE50" s="41" t="str" cm="1">
        <f t="array" aca="1" ref="GE50" ca="1">IF(type="M",IF(item_in_plan,IF(AND(show_progress="Yes",item_in_complete),"⚑","◆"),IF(AND(display="Plan vs Base",item_in_base),"◆","")),"")</f>
        <v/>
      </c>
      <c r="GF50" s="41" t="str" cm="1">
        <f t="array" aca="1" ref="GF50" ca="1">IF(type="M",IF(item_in_plan,IF(AND(show_progress="Yes",item_in_complete),"⚑","◆"),IF(AND(display="Plan vs Base",item_in_base),"◆","")),"")</f>
        <v/>
      </c>
      <c r="GG50" s="41" t="str" cm="1">
        <f t="array" aca="1" ref="GG50" ca="1">IF(type="M",IF(item_in_plan,IF(AND(show_progress="Yes",item_in_complete),"⚑","◆"),IF(AND(display="Plan vs Base",item_in_base),"◆","")),"")</f>
        <v/>
      </c>
      <c r="GH50" s="41" t="str" cm="1">
        <f t="array" aca="1" ref="GH50" ca="1">IF(type="M",IF(item_in_plan,IF(AND(show_progress="Yes",item_in_complete),"⚑","◆"),IF(AND(display="Plan vs Base",item_in_base),"◆","")),"")</f>
        <v/>
      </c>
      <c r="GI50" s="41" t="str" cm="1">
        <f t="array" aca="1" ref="GI50" ca="1">IF(type="M",IF(item_in_plan,IF(AND(show_progress="Yes",item_in_complete),"⚑","◆"),IF(AND(display="Plan vs Base",item_in_base),"◆","")),"")</f>
        <v/>
      </c>
      <c r="GJ50" s="41" t="str" cm="1">
        <f t="array" aca="1" ref="GJ50" ca="1">IF(type="M",IF(item_in_plan,IF(AND(show_progress="Yes",item_in_complete),"⚑","◆"),IF(AND(display="Plan vs Base",item_in_base),"◆","")),"")</f>
        <v/>
      </c>
      <c r="GK50" s="41" t="str" cm="1">
        <f t="array" aca="1" ref="GK50" ca="1">IF(type="M",IF(item_in_plan,IF(AND(show_progress="Yes",item_in_complete),"⚑","◆"),IF(AND(display="Plan vs Base",item_in_base),"◆","")),"")</f>
        <v/>
      </c>
      <c r="GL50" s="41" t="str" cm="1">
        <f t="array" aca="1" ref="GL50" ca="1">IF(type="M",IF(item_in_plan,IF(AND(show_progress="Yes",item_in_complete),"⚑","◆"),IF(AND(display="Plan vs Base",item_in_base),"◆","")),"")</f>
        <v/>
      </c>
      <c r="GM50" s="41" t="str" cm="1">
        <f t="array" aca="1" ref="GM50" ca="1">IF(type="M",IF(item_in_plan,IF(AND(show_progress="Yes",item_in_complete),"⚑","◆"),IF(AND(display="Plan vs Base",item_in_base),"◆","")),"")</f>
        <v/>
      </c>
      <c r="GN50" s="41" t="str" cm="1">
        <f t="array" aca="1" ref="GN50" ca="1">IF(type="M",IF(item_in_plan,IF(AND(show_progress="Yes",item_in_complete),"⚑","◆"),IF(AND(display="Plan vs Base",item_in_base),"◆","")),"")</f>
        <v/>
      </c>
      <c r="GO50" s="41" t="str" cm="1">
        <f t="array" aca="1" ref="GO50" ca="1">IF(type="M",IF(item_in_plan,IF(AND(show_progress="Yes",item_in_complete),"⚑","◆"),IF(AND(display="Plan vs Base",item_in_base),"◆","")),"")</f>
        <v/>
      </c>
      <c r="GP50" s="41" t="str" cm="1">
        <f t="array" aca="1" ref="GP50" ca="1">IF(type="M",IF(item_in_plan,IF(AND(show_progress="Yes",item_in_complete),"⚑","◆"),IF(AND(display="Plan vs Base",item_in_base),"◆","")),"")</f>
        <v/>
      </c>
      <c r="GQ50" s="41" t="str" cm="1">
        <f t="array" aca="1" ref="GQ50" ca="1">IF(type="M",IF(item_in_plan,IF(AND(show_progress="Yes",item_in_complete),"⚑","◆"),IF(AND(display="Plan vs Base",item_in_base),"◆","")),"")</f>
        <v/>
      </c>
      <c r="GR50" s="41" t="str" cm="1">
        <f t="array" aca="1" ref="GR50" ca="1">IF(type="M",IF(item_in_plan,IF(AND(show_progress="Yes",item_in_complete),"⚑","◆"),IF(AND(display="Plan vs Base",item_in_base),"◆","")),"")</f>
        <v/>
      </c>
      <c r="GS50" s="41" t="str" cm="1">
        <f t="array" aca="1" ref="GS50" ca="1">IF(type="M",IF(item_in_plan,IF(AND(show_progress="Yes",item_in_complete),"⚑","◆"),IF(AND(display="Plan vs Base",item_in_base),"◆","")),"")</f>
        <v/>
      </c>
      <c r="GT50" s="41" t="str" cm="1">
        <f t="array" aca="1" ref="GT50" ca="1">IF(type="M",IF(item_in_plan,IF(AND(show_progress="Yes",item_in_complete),"⚑","◆"),IF(AND(display="Plan vs Base",item_in_base),"◆","")),"")</f>
        <v/>
      </c>
      <c r="GU50" s="41" t="str" cm="1">
        <f t="array" aca="1" ref="GU50" ca="1">IF(type="M",IF(item_in_plan,IF(AND(show_progress="Yes",item_in_complete),"⚑","◆"),IF(AND(display="Plan vs Base",item_in_base),"◆","")),"")</f>
        <v/>
      </c>
      <c r="GV50" s="41" t="str" cm="1">
        <f t="array" aca="1" ref="GV50" ca="1">IF(type="M",IF(item_in_plan,IF(AND(show_progress="Yes",item_in_complete),"⚑","◆"),IF(AND(display="Plan vs Base",item_in_base),"◆","")),"")</f>
        <v/>
      </c>
      <c r="GW50" s="41" t="str" cm="1">
        <f t="array" aca="1" ref="GW50" ca="1">IF(type="M",IF(item_in_plan,IF(AND(show_progress="Yes",item_in_complete),"⚑","◆"),IF(AND(display="Plan vs Base",item_in_base),"◆","")),"")</f>
        <v/>
      </c>
      <c r="GX50" s="41" t="str" cm="1">
        <f t="array" aca="1" ref="GX50" ca="1">IF(type="M",IF(item_in_plan,IF(AND(show_progress="Yes",item_in_complete),"⚑","◆"),IF(AND(display="Plan vs Base",item_in_base),"◆","")),"")</f>
        <v/>
      </c>
      <c r="GY50" s="41" t="str" cm="1">
        <f t="array" aca="1" ref="GY50" ca="1">IF(type="M",IF(item_in_plan,IF(AND(show_progress="Yes",item_in_complete),"⚑","◆"),IF(AND(display="Plan vs Base",item_in_base),"◆","")),"")</f>
        <v/>
      </c>
      <c r="GZ50" s="41" t="str" cm="1">
        <f t="array" aca="1" ref="GZ50" ca="1">IF(type="M",IF(item_in_plan,IF(AND(show_progress="Yes",item_in_complete),"⚑","◆"),IF(AND(display="Plan vs Base",item_in_base),"◆","")),"")</f>
        <v/>
      </c>
    </row>
    <row r="51" spans="1:208" s="34" customFormat="1" ht="12.75" customHeight="1">
      <c r="A51" s="81"/>
      <c r="B51" s="42">
        <f t="shared" ca="1" si="9"/>
        <v>37</v>
      </c>
      <c r="C51" s="82">
        <f ca="1">IF(type&lt;&gt;"",IF(ROW(stage_id)=ROW($C$13)+2,1,IF(type="S",MAX(prev_col_range)+1,MAX(prev_col_range))))</f>
        <v>4</v>
      </c>
      <c r="D51" s="83">
        <f ca="1">_xlfn.IFNA(IF(OR(type="T",type="M"),MATCH(role,Setting!$I$9:$I$16,0),-1),-1)</f>
        <v>-1</v>
      </c>
      <c r="E51" s="42" t="s">
        <v>55</v>
      </c>
      <c r="F51" s="41" t="s">
        <v>92</v>
      </c>
      <c r="H51" s="41" t="str">
        <f ca="1">_xlfn.IFNA(INDEX(Setting!$P$9:$P$28,MATCH(team_member,Setting!$N$9:$N$28,0)),"")</f>
        <v/>
      </c>
      <c r="I51" s="41"/>
      <c r="J51" s="43" t="s">
        <v>41</v>
      </c>
      <c r="K51" s="99"/>
      <c r="L51" s="71"/>
      <c r="M51" s="91">
        <f ca="1">B50</f>
        <v>36</v>
      </c>
      <c r="N51" s="72" t="str">
        <f t="shared" ca="1" si="10"/>
        <v>↖</v>
      </c>
      <c r="O51" s="73" t="str" cm="1">
        <f t="array" aca="1" ref="O51" ca="1">IFERROR("("&amp;d.type&amp;") "&amp;IF(LEN(d.name)&gt;7,LEFT(d.name,7)&amp;"…",d.name),"")</f>
        <v>(T) Pad Con…</v>
      </c>
      <c r="P51" s="79" t="s">
        <v>62</v>
      </c>
      <c r="Q51" s="92"/>
      <c r="R51" s="94">
        <v>60</v>
      </c>
      <c r="S51" s="70" cm="1">
        <f t="array" aca="1" ref="S51" ca="1">IFERROR(IF(ind.start&gt;0,ind.start,IF(ind.end&lt;&gt;"",plan_start_calculation,IF(d.id&lt;&gt;"",IF(OR(d.conn="FS",d.conn=""),fs_calculation,IF(d.conn="SS",ss_calculation,plan_start_calculation)),""))),"")</f>
        <v>44986</v>
      </c>
      <c r="T51" s="71" cm="1">
        <f t="array" aca="1" ref="T51" ca="1">IFERROR(IF(ind.start&lt;&gt;"",plan_end_calculation,IF(ind.end&lt;&gt;"",ind.end,IF(d.id&lt;&gt;"",IF(d.conn="SF",sf_calculation,IF(d.conn="FF",ff_calculation,plan_end_calculation)),""))),"")</f>
        <v>45045</v>
      </c>
      <c r="U51" s="93">
        <v>44986</v>
      </c>
      <c r="V51" s="93">
        <v>45045</v>
      </c>
      <c r="W51" s="97"/>
      <c r="X51" s="41" t="str" cm="1">
        <f t="array" aca="1" ref="X51" ca="1">IF(type="M",IF(item_in_plan,IF(AND(show_progress="Yes",item_in_complete),"⚑","◆"),IF(AND(display="Plan vs Base",item_in_base),"◆","")),"")</f>
        <v/>
      </c>
      <c r="Y51" s="41" t="str" cm="1">
        <f t="array" aca="1" ref="Y51" ca="1">IF(type="M",IF(item_in_plan,IF(AND(show_progress="Yes",item_in_complete),"⚑","◆"),IF(AND(display="Plan vs Base",item_in_base),"◆","")),"")</f>
        <v/>
      </c>
      <c r="Z51" s="41" t="str" cm="1">
        <f t="array" aca="1" ref="Z51" ca="1">IF(type="M",IF(item_in_plan,IF(AND(show_progress="Yes",item_in_complete),"⚑","◆"),IF(AND(display="Plan vs Base",item_in_base),"◆","")),"")</f>
        <v/>
      </c>
      <c r="AA51" s="41" t="str" cm="1">
        <f t="array" aca="1" ref="AA51" ca="1">IF(type="M",IF(item_in_plan,IF(AND(show_progress="Yes",item_in_complete),"⚑","◆"),IF(AND(display="Plan vs Base",item_in_base),"◆","")),"")</f>
        <v/>
      </c>
      <c r="AB51" s="41" t="str" cm="1">
        <f t="array" aca="1" ref="AB51" ca="1">IF(type="M",IF(item_in_plan,IF(AND(show_progress="Yes",item_in_complete),"⚑","◆"),IF(AND(display="Plan vs Base",item_in_base),"◆","")),"")</f>
        <v/>
      </c>
      <c r="AC51" s="41" t="str" cm="1">
        <f t="array" aca="1" ref="AC51" ca="1">IF(type="M",IF(item_in_plan,IF(AND(show_progress="Yes",item_in_complete),"⚑","◆"),IF(AND(display="Plan vs Base",item_in_base),"◆","")),"")</f>
        <v/>
      </c>
      <c r="AD51" s="41" t="str" cm="1">
        <f t="array" aca="1" ref="AD51" ca="1">IF(type="M",IF(item_in_plan,IF(AND(show_progress="Yes",item_in_complete),"⚑","◆"),IF(AND(display="Plan vs Base",item_in_base),"◆","")),"")</f>
        <v/>
      </c>
      <c r="AE51" s="41" t="str" cm="1">
        <f t="array" aca="1" ref="AE51" ca="1">IF(type="M",IF(item_in_plan,IF(AND(show_progress="Yes",item_in_complete),"⚑","◆"),IF(AND(display="Plan vs Base",item_in_base),"◆","")),"")</f>
        <v/>
      </c>
      <c r="AF51" s="41" t="str" cm="1">
        <f t="array" aca="1" ref="AF51" ca="1">IF(type="M",IF(item_in_plan,IF(AND(show_progress="Yes",item_in_complete),"⚑","◆"),IF(AND(display="Plan vs Base",item_in_base),"◆","")),"")</f>
        <v/>
      </c>
      <c r="AG51" s="41" t="str" cm="1">
        <f t="array" aca="1" ref="AG51" ca="1">IF(type="M",IF(item_in_plan,IF(AND(show_progress="Yes",item_in_complete),"⚑","◆"),IF(AND(display="Plan vs Base",item_in_base),"◆","")),"")</f>
        <v/>
      </c>
      <c r="AH51" s="41" t="str" cm="1">
        <f t="array" aca="1" ref="AH51" ca="1">IF(type="M",IF(item_in_plan,IF(AND(show_progress="Yes",item_in_complete),"⚑","◆"),IF(AND(display="Plan vs Base",item_in_base),"◆","")),"")</f>
        <v/>
      </c>
      <c r="AI51" s="41" t="str" cm="1">
        <f t="array" aca="1" ref="AI51" ca="1">IF(type="M",IF(item_in_plan,IF(AND(show_progress="Yes",item_in_complete),"⚑","◆"),IF(AND(display="Plan vs Base",item_in_base),"◆","")),"")</f>
        <v/>
      </c>
      <c r="AJ51" s="41" t="str" cm="1">
        <f t="array" aca="1" ref="AJ51" ca="1">IF(type="M",IF(item_in_plan,IF(AND(show_progress="Yes",item_in_complete),"⚑","◆"),IF(AND(display="Plan vs Base",item_in_base),"◆","")),"")</f>
        <v/>
      </c>
      <c r="AK51" s="41" t="str" cm="1">
        <f t="array" aca="1" ref="AK51" ca="1">IF(type="M",IF(item_in_plan,IF(AND(show_progress="Yes",item_in_complete),"⚑","◆"),IF(AND(display="Plan vs Base",item_in_base),"◆","")),"")</f>
        <v/>
      </c>
      <c r="AL51" s="41" t="str" cm="1">
        <f t="array" aca="1" ref="AL51" ca="1">IF(type="M",IF(item_in_plan,IF(AND(show_progress="Yes",item_in_complete),"⚑","◆"),IF(AND(display="Plan vs Base",item_in_base),"◆","")),"")</f>
        <v/>
      </c>
      <c r="AM51" s="41" t="str" cm="1">
        <f t="array" aca="1" ref="AM51" ca="1">IF(type="M",IF(item_in_plan,IF(AND(show_progress="Yes",item_in_complete),"⚑","◆"),IF(AND(display="Plan vs Base",item_in_base),"◆","")),"")</f>
        <v/>
      </c>
      <c r="AN51" s="41" t="str" cm="1">
        <f t="array" aca="1" ref="AN51" ca="1">IF(type="M",IF(item_in_plan,IF(AND(show_progress="Yes",item_in_complete),"⚑","◆"),IF(AND(display="Plan vs Base",item_in_base),"◆","")),"")</f>
        <v/>
      </c>
      <c r="AO51" s="41" t="str" cm="1">
        <f t="array" aca="1" ref="AO51" ca="1">IF(type="M",IF(item_in_plan,IF(AND(show_progress="Yes",item_in_complete),"⚑","◆"),IF(AND(display="Plan vs Base",item_in_base),"◆","")),"")</f>
        <v/>
      </c>
      <c r="AP51" s="41" t="str" cm="1">
        <f t="array" aca="1" ref="AP51" ca="1">IF(type="M",IF(item_in_plan,IF(AND(show_progress="Yes",item_in_complete),"⚑","◆"),IF(AND(display="Plan vs Base",item_in_base),"◆","")),"")</f>
        <v/>
      </c>
      <c r="AQ51" s="41" t="str" cm="1">
        <f t="array" aca="1" ref="AQ51" ca="1">IF(type="M",IF(item_in_plan,IF(AND(show_progress="Yes",item_in_complete),"⚑","◆"),IF(AND(display="Plan vs Base",item_in_base),"◆","")),"")</f>
        <v/>
      </c>
      <c r="AR51" s="41" t="str" cm="1">
        <f t="array" aca="1" ref="AR51" ca="1">IF(type="M",IF(item_in_plan,IF(AND(show_progress="Yes",item_in_complete),"⚑","◆"),IF(AND(display="Plan vs Base",item_in_base),"◆","")),"")</f>
        <v/>
      </c>
      <c r="AS51" s="41" t="str" cm="1">
        <f t="array" aca="1" ref="AS51" ca="1">IF(type="M",IF(item_in_plan,IF(AND(show_progress="Yes",item_in_complete),"⚑","◆"),IF(AND(display="Plan vs Base",item_in_base),"◆","")),"")</f>
        <v/>
      </c>
      <c r="AT51" s="41" t="str" cm="1">
        <f t="array" aca="1" ref="AT51" ca="1">IF(type="M",IF(item_in_plan,IF(AND(show_progress="Yes",item_in_complete),"⚑","◆"),IF(AND(display="Plan vs Base",item_in_base),"◆","")),"")</f>
        <v/>
      </c>
      <c r="AU51" s="41" t="str" cm="1">
        <f t="array" aca="1" ref="AU51" ca="1">IF(type="M",IF(item_in_plan,IF(AND(show_progress="Yes",item_in_complete),"⚑","◆"),IF(AND(display="Plan vs Base",item_in_base),"◆","")),"")</f>
        <v/>
      </c>
      <c r="AV51" s="41" t="str" cm="1">
        <f t="array" aca="1" ref="AV51" ca="1">IF(type="M",IF(item_in_plan,IF(AND(show_progress="Yes",item_in_complete),"⚑","◆"),IF(AND(display="Plan vs Base",item_in_base),"◆","")),"")</f>
        <v/>
      </c>
      <c r="AW51" s="41" t="str" cm="1">
        <f t="array" aca="1" ref="AW51" ca="1">IF(type="M",IF(item_in_plan,IF(AND(show_progress="Yes",item_in_complete),"⚑","◆"),IF(AND(display="Plan vs Base",item_in_base),"◆","")),"")</f>
        <v/>
      </c>
      <c r="AX51" s="41" t="str" cm="1">
        <f t="array" aca="1" ref="AX51" ca="1">IF(type="M",IF(item_in_plan,IF(AND(show_progress="Yes",item_in_complete),"⚑","◆"),IF(AND(display="Plan vs Base",item_in_base),"◆","")),"")</f>
        <v/>
      </c>
      <c r="AY51" s="41" t="str" cm="1">
        <f t="array" aca="1" ref="AY51" ca="1">IF(type="M",IF(item_in_plan,IF(AND(show_progress="Yes",item_in_complete),"⚑","◆"),IF(AND(display="Plan vs Base",item_in_base),"◆","")),"")</f>
        <v/>
      </c>
      <c r="AZ51" s="41" t="str" cm="1">
        <f t="array" aca="1" ref="AZ51" ca="1">IF(type="M",IF(item_in_plan,IF(AND(show_progress="Yes",item_in_complete),"⚑","◆"),IF(AND(display="Plan vs Base",item_in_base),"◆","")),"")</f>
        <v/>
      </c>
      <c r="BA51" s="41" t="str" cm="1">
        <f t="array" aca="1" ref="BA51" ca="1">IF(type="M",IF(item_in_plan,IF(AND(show_progress="Yes",item_in_complete),"⚑","◆"),IF(AND(display="Plan vs Base",item_in_base),"◆","")),"")</f>
        <v/>
      </c>
      <c r="BB51" s="41" t="str" cm="1">
        <f t="array" aca="1" ref="BB51" ca="1">IF(type="M",IF(item_in_plan,IF(AND(show_progress="Yes",item_in_complete),"⚑","◆"),IF(AND(display="Plan vs Base",item_in_base),"◆","")),"")</f>
        <v/>
      </c>
      <c r="BC51" s="41" t="str" cm="1">
        <f t="array" aca="1" ref="BC51" ca="1">IF(type="M",IF(item_in_plan,IF(AND(show_progress="Yes",item_in_complete),"⚑","◆"),IF(AND(display="Plan vs Base",item_in_base),"◆","")),"")</f>
        <v/>
      </c>
      <c r="BD51" s="41" t="str" cm="1">
        <f t="array" aca="1" ref="BD51" ca="1">IF(type="M",IF(item_in_plan,IF(AND(show_progress="Yes",item_in_complete),"⚑","◆"),IF(AND(display="Plan vs Base",item_in_base),"◆","")),"")</f>
        <v/>
      </c>
      <c r="BE51" s="41" t="str" cm="1">
        <f t="array" aca="1" ref="BE51" ca="1">IF(type="M",IF(item_in_plan,IF(AND(show_progress="Yes",item_in_complete),"⚑","◆"),IF(AND(display="Plan vs Base",item_in_base),"◆","")),"")</f>
        <v/>
      </c>
      <c r="BF51" s="41" t="str" cm="1">
        <f t="array" aca="1" ref="BF51" ca="1">IF(type="M",IF(item_in_plan,IF(AND(show_progress="Yes",item_in_complete),"⚑","◆"),IF(AND(display="Plan vs Base",item_in_base),"◆","")),"")</f>
        <v/>
      </c>
      <c r="BG51" s="41" t="str" cm="1">
        <f t="array" aca="1" ref="BG51" ca="1">IF(type="M",IF(item_in_plan,IF(AND(show_progress="Yes",item_in_complete),"⚑","◆"),IF(AND(display="Plan vs Base",item_in_base),"◆","")),"")</f>
        <v/>
      </c>
      <c r="BH51" s="41" t="str" cm="1">
        <f t="array" aca="1" ref="BH51" ca="1">IF(type="M",IF(item_in_plan,IF(AND(show_progress="Yes",item_in_complete),"⚑","◆"),IF(AND(display="Plan vs Base",item_in_base),"◆","")),"")</f>
        <v/>
      </c>
      <c r="BI51" s="41" t="str" cm="1">
        <f t="array" aca="1" ref="BI51" ca="1">IF(type="M",IF(item_in_plan,IF(AND(show_progress="Yes",item_in_complete),"⚑","◆"),IF(AND(display="Plan vs Base",item_in_base),"◆","")),"")</f>
        <v/>
      </c>
      <c r="BJ51" s="41" t="str" cm="1">
        <f t="array" aca="1" ref="BJ51" ca="1">IF(type="M",IF(item_in_plan,IF(AND(show_progress="Yes",item_in_complete),"⚑","◆"),IF(AND(display="Plan vs Base",item_in_base),"◆","")),"")</f>
        <v/>
      </c>
      <c r="BK51" s="41" t="str" cm="1">
        <f t="array" aca="1" ref="BK51" ca="1">IF(type="M",IF(item_in_plan,IF(AND(show_progress="Yes",item_in_complete),"⚑","◆"),IF(AND(display="Plan vs Base",item_in_base),"◆","")),"")</f>
        <v/>
      </c>
      <c r="BL51" s="41" t="str" cm="1">
        <f t="array" aca="1" ref="BL51" ca="1">IF(type="M",IF(item_in_plan,IF(AND(show_progress="Yes",item_in_complete),"⚑","◆"),IF(AND(display="Plan vs Base",item_in_base),"◆","")),"")</f>
        <v/>
      </c>
      <c r="BM51" s="41" t="str" cm="1">
        <f t="array" aca="1" ref="BM51" ca="1">IF(type="M",IF(item_in_plan,IF(AND(show_progress="Yes",item_in_complete),"⚑","◆"),IF(AND(display="Plan vs Base",item_in_base),"◆","")),"")</f>
        <v/>
      </c>
      <c r="BN51" s="41" t="str" cm="1">
        <f t="array" aca="1" ref="BN51" ca="1">IF(type="M",IF(item_in_plan,IF(AND(show_progress="Yes",item_in_complete),"⚑","◆"),IF(AND(display="Plan vs Base",item_in_base),"◆","")),"")</f>
        <v/>
      </c>
      <c r="BO51" s="41" t="str" cm="1">
        <f t="array" aca="1" ref="BO51" ca="1">IF(type="M",IF(item_in_plan,IF(AND(show_progress="Yes",item_in_complete),"⚑","◆"),IF(AND(display="Plan vs Base",item_in_base),"◆","")),"")</f>
        <v/>
      </c>
      <c r="BP51" s="41" t="str" cm="1">
        <f t="array" aca="1" ref="BP51" ca="1">IF(type="M",IF(item_in_plan,IF(AND(show_progress="Yes",item_in_complete),"⚑","◆"),IF(AND(display="Plan vs Base",item_in_base),"◆","")),"")</f>
        <v/>
      </c>
      <c r="BQ51" s="41" t="str" cm="1">
        <f t="array" aca="1" ref="BQ51" ca="1">IF(type="M",IF(item_in_plan,IF(AND(show_progress="Yes",item_in_complete),"⚑","◆"),IF(AND(display="Plan vs Base",item_in_base),"◆","")),"")</f>
        <v/>
      </c>
      <c r="BR51" s="41" t="str" cm="1">
        <f t="array" aca="1" ref="BR51" ca="1">IF(type="M",IF(item_in_plan,IF(AND(show_progress="Yes",item_in_complete),"⚑","◆"),IF(AND(display="Plan vs Base",item_in_base),"◆","")),"")</f>
        <v/>
      </c>
      <c r="BS51" s="41" t="str" cm="1">
        <f t="array" aca="1" ref="BS51" ca="1">IF(type="M",IF(item_in_plan,IF(AND(show_progress="Yes",item_in_complete),"⚑","◆"),IF(AND(display="Plan vs Base",item_in_base),"◆","")),"")</f>
        <v/>
      </c>
      <c r="BT51" s="41" t="str" cm="1">
        <f t="array" aca="1" ref="BT51" ca="1">IF(type="M",IF(item_in_plan,IF(AND(show_progress="Yes",item_in_complete),"⚑","◆"),IF(AND(display="Plan vs Base",item_in_base),"◆","")),"")</f>
        <v/>
      </c>
      <c r="BU51" s="41" t="str" cm="1">
        <f t="array" aca="1" ref="BU51" ca="1">IF(type="M",IF(item_in_plan,IF(AND(show_progress="Yes",item_in_complete),"⚑","◆"),IF(AND(display="Plan vs Base",item_in_base),"◆","")),"")</f>
        <v/>
      </c>
      <c r="BV51" s="41" t="str" cm="1">
        <f t="array" aca="1" ref="BV51" ca="1">IF(type="M",IF(item_in_plan,IF(AND(show_progress="Yes",item_in_complete),"⚑","◆"),IF(AND(display="Plan vs Base",item_in_base),"◆","")),"")</f>
        <v/>
      </c>
      <c r="BW51" s="41" t="str" cm="1">
        <f t="array" aca="1" ref="BW51" ca="1">IF(type="M",IF(item_in_plan,IF(AND(show_progress="Yes",item_in_complete),"⚑","◆"),IF(AND(display="Plan vs Base",item_in_base),"◆","")),"")</f>
        <v/>
      </c>
      <c r="BX51" s="41" t="str" cm="1">
        <f t="array" aca="1" ref="BX51" ca="1">IF(type="M",IF(item_in_plan,IF(AND(show_progress="Yes",item_in_complete),"⚑","◆"),IF(AND(display="Plan vs Base",item_in_base),"◆","")),"")</f>
        <v/>
      </c>
      <c r="BY51" s="41" t="str" cm="1">
        <f t="array" aca="1" ref="BY51" ca="1">IF(type="M",IF(item_in_plan,IF(AND(show_progress="Yes",item_in_complete),"⚑","◆"),IF(AND(display="Plan vs Base",item_in_base),"◆","")),"")</f>
        <v/>
      </c>
      <c r="BZ51" s="41" t="str" cm="1">
        <f t="array" aca="1" ref="BZ51" ca="1">IF(type="M",IF(item_in_plan,IF(AND(show_progress="Yes",item_in_complete),"⚑","◆"),IF(AND(display="Plan vs Base",item_in_base),"◆","")),"")</f>
        <v/>
      </c>
      <c r="CA51" s="41" t="str" cm="1">
        <f t="array" aca="1" ref="CA51" ca="1">IF(type="M",IF(item_in_plan,IF(AND(show_progress="Yes",item_in_complete),"⚑","◆"),IF(AND(display="Plan vs Base",item_in_base),"◆","")),"")</f>
        <v/>
      </c>
      <c r="CB51" s="41" t="str" cm="1">
        <f t="array" aca="1" ref="CB51" ca="1">IF(type="M",IF(item_in_plan,IF(AND(show_progress="Yes",item_in_complete),"⚑","◆"),IF(AND(display="Plan vs Base",item_in_base),"◆","")),"")</f>
        <v/>
      </c>
      <c r="CC51" s="41" t="str" cm="1">
        <f t="array" aca="1" ref="CC51" ca="1">IF(type="M",IF(item_in_plan,IF(AND(show_progress="Yes",item_in_complete),"⚑","◆"),IF(AND(display="Plan vs Base",item_in_base),"◆","")),"")</f>
        <v/>
      </c>
      <c r="CD51" s="41" t="str" cm="1">
        <f t="array" aca="1" ref="CD51" ca="1">IF(type="M",IF(item_in_plan,IF(AND(show_progress="Yes",item_in_complete),"⚑","◆"),IF(AND(display="Plan vs Base",item_in_base),"◆","")),"")</f>
        <v/>
      </c>
      <c r="CE51" s="41" t="str" cm="1">
        <f t="array" aca="1" ref="CE51" ca="1">IF(type="M",IF(item_in_plan,IF(AND(show_progress="Yes",item_in_complete),"⚑","◆"),IF(AND(display="Plan vs Base",item_in_base),"◆","")),"")</f>
        <v/>
      </c>
      <c r="CF51" s="41" t="str" cm="1">
        <f t="array" aca="1" ref="CF51" ca="1">IF(type="M",IF(item_in_plan,IF(AND(show_progress="Yes",item_in_complete),"⚑","◆"),IF(AND(display="Plan vs Base",item_in_base),"◆","")),"")</f>
        <v/>
      </c>
      <c r="CG51" s="41" t="str" cm="1">
        <f t="array" aca="1" ref="CG51" ca="1">IF(type="M",IF(item_in_plan,IF(AND(show_progress="Yes",item_in_complete),"⚑","◆"),IF(AND(display="Plan vs Base",item_in_base),"◆","")),"")</f>
        <v/>
      </c>
      <c r="CH51" s="41" t="str" cm="1">
        <f t="array" aca="1" ref="CH51" ca="1">IF(type="M",IF(item_in_plan,IF(AND(show_progress="Yes",item_in_complete),"⚑","◆"),IF(AND(display="Plan vs Base",item_in_base),"◆","")),"")</f>
        <v/>
      </c>
      <c r="CI51" s="41" t="str" cm="1">
        <f t="array" aca="1" ref="CI51" ca="1">IF(type="M",IF(item_in_plan,IF(AND(show_progress="Yes",item_in_complete),"⚑","◆"),IF(AND(display="Plan vs Base",item_in_base),"◆","")),"")</f>
        <v/>
      </c>
      <c r="CJ51" s="41" t="str" cm="1">
        <f t="array" aca="1" ref="CJ51" ca="1">IF(type="M",IF(item_in_plan,IF(AND(show_progress="Yes",item_in_complete),"⚑","◆"),IF(AND(display="Plan vs Base",item_in_base),"◆","")),"")</f>
        <v/>
      </c>
      <c r="CK51" s="41" t="str" cm="1">
        <f t="array" aca="1" ref="CK51" ca="1">IF(type="M",IF(item_in_plan,IF(AND(show_progress="Yes",item_in_complete),"⚑","◆"),IF(AND(display="Plan vs Base",item_in_base),"◆","")),"")</f>
        <v/>
      </c>
      <c r="CL51" s="41" t="str" cm="1">
        <f t="array" aca="1" ref="CL51" ca="1">IF(type="M",IF(item_in_plan,IF(AND(show_progress="Yes",item_in_complete),"⚑","◆"),IF(AND(display="Plan vs Base",item_in_base),"◆","")),"")</f>
        <v/>
      </c>
      <c r="CM51" s="41" t="str" cm="1">
        <f t="array" aca="1" ref="CM51" ca="1">IF(type="M",IF(item_in_plan,IF(AND(show_progress="Yes",item_in_complete),"⚑","◆"),IF(AND(display="Plan vs Base",item_in_base),"◆","")),"")</f>
        <v/>
      </c>
      <c r="CN51" s="41" t="str" cm="1">
        <f t="array" aca="1" ref="CN51" ca="1">IF(type="M",IF(item_in_plan,IF(AND(show_progress="Yes",item_in_complete),"⚑","◆"),IF(AND(display="Plan vs Base",item_in_base),"◆","")),"")</f>
        <v/>
      </c>
      <c r="CO51" s="41" t="str" cm="1">
        <f t="array" aca="1" ref="CO51" ca="1">IF(type="M",IF(item_in_plan,IF(AND(show_progress="Yes",item_in_complete),"⚑","◆"),IF(AND(display="Plan vs Base",item_in_base),"◆","")),"")</f>
        <v/>
      </c>
      <c r="CP51" s="41" t="str" cm="1">
        <f t="array" aca="1" ref="CP51" ca="1">IF(type="M",IF(item_in_plan,IF(AND(show_progress="Yes",item_in_complete),"⚑","◆"),IF(AND(display="Plan vs Base",item_in_base),"◆","")),"")</f>
        <v/>
      </c>
      <c r="CQ51" s="41" t="str" cm="1">
        <f t="array" aca="1" ref="CQ51" ca="1">IF(type="M",IF(item_in_plan,IF(AND(show_progress="Yes",item_in_complete),"⚑","◆"),IF(AND(display="Plan vs Base",item_in_base),"◆","")),"")</f>
        <v/>
      </c>
      <c r="CR51" s="41" t="str" cm="1">
        <f t="array" aca="1" ref="CR51" ca="1">IF(type="M",IF(item_in_plan,IF(AND(show_progress="Yes",item_in_complete),"⚑","◆"),IF(AND(display="Plan vs Base",item_in_base),"◆","")),"")</f>
        <v/>
      </c>
      <c r="CS51" s="41" t="str" cm="1">
        <f t="array" aca="1" ref="CS51" ca="1">IF(type="M",IF(item_in_plan,IF(AND(show_progress="Yes",item_in_complete),"⚑","◆"),IF(AND(display="Plan vs Base",item_in_base),"◆","")),"")</f>
        <v/>
      </c>
      <c r="CT51" s="41" t="str" cm="1">
        <f t="array" aca="1" ref="CT51" ca="1">IF(type="M",IF(item_in_plan,IF(AND(show_progress="Yes",item_in_complete),"⚑","◆"),IF(AND(display="Plan vs Base",item_in_base),"◆","")),"")</f>
        <v/>
      </c>
      <c r="CU51" s="41" t="str" cm="1">
        <f t="array" aca="1" ref="CU51" ca="1">IF(type="M",IF(item_in_plan,IF(AND(show_progress="Yes",item_in_complete),"⚑","◆"),IF(AND(display="Plan vs Base",item_in_base),"◆","")),"")</f>
        <v/>
      </c>
      <c r="CV51" s="41" t="str" cm="1">
        <f t="array" aca="1" ref="CV51" ca="1">IF(type="M",IF(item_in_plan,IF(AND(show_progress="Yes",item_in_complete),"⚑","◆"),IF(AND(display="Plan vs Base",item_in_base),"◆","")),"")</f>
        <v/>
      </c>
      <c r="CW51" s="41" t="str" cm="1">
        <f t="array" aca="1" ref="CW51" ca="1">IF(type="M",IF(item_in_plan,IF(AND(show_progress="Yes",item_in_complete),"⚑","◆"),IF(AND(display="Plan vs Base",item_in_base),"◆","")),"")</f>
        <v/>
      </c>
      <c r="CX51" s="41" t="str" cm="1">
        <f t="array" aca="1" ref="CX51" ca="1">IF(type="M",IF(item_in_plan,IF(AND(show_progress="Yes",item_in_complete),"⚑","◆"),IF(AND(display="Plan vs Base",item_in_base),"◆","")),"")</f>
        <v/>
      </c>
      <c r="CY51" s="41" t="str" cm="1">
        <f t="array" aca="1" ref="CY51" ca="1">IF(type="M",IF(item_in_plan,IF(AND(show_progress="Yes",item_in_complete),"⚑","◆"),IF(AND(display="Plan vs Base",item_in_base),"◆","")),"")</f>
        <v/>
      </c>
      <c r="CZ51" s="41" t="str" cm="1">
        <f t="array" aca="1" ref="CZ51" ca="1">IF(type="M",IF(item_in_plan,IF(AND(show_progress="Yes",item_in_complete),"⚑","◆"),IF(AND(display="Plan vs Base",item_in_base),"◆","")),"")</f>
        <v/>
      </c>
      <c r="DA51" s="41" t="str" cm="1">
        <f t="array" aca="1" ref="DA51" ca="1">IF(type="M",IF(item_in_plan,IF(AND(show_progress="Yes",item_in_complete),"⚑","◆"),IF(AND(display="Plan vs Base",item_in_base),"◆","")),"")</f>
        <v/>
      </c>
      <c r="DB51" s="41" t="str" cm="1">
        <f t="array" aca="1" ref="DB51" ca="1">IF(type="M",IF(item_in_plan,IF(AND(show_progress="Yes",item_in_complete),"⚑","◆"),IF(AND(display="Plan vs Base",item_in_base),"◆","")),"")</f>
        <v/>
      </c>
      <c r="DC51" s="41" t="str" cm="1">
        <f t="array" aca="1" ref="DC51" ca="1">IF(type="M",IF(item_in_plan,IF(AND(show_progress="Yes",item_in_complete),"⚑","◆"),IF(AND(display="Plan vs Base",item_in_base),"◆","")),"")</f>
        <v/>
      </c>
      <c r="DD51" s="41" t="str" cm="1">
        <f t="array" aca="1" ref="DD51" ca="1">IF(type="M",IF(item_in_plan,IF(AND(show_progress="Yes",item_in_complete),"⚑","◆"),IF(AND(display="Plan vs Base",item_in_base),"◆","")),"")</f>
        <v/>
      </c>
      <c r="DE51" s="41" t="str" cm="1">
        <f t="array" aca="1" ref="DE51" ca="1">IF(type="M",IF(item_in_plan,IF(AND(show_progress="Yes",item_in_complete),"⚑","◆"),IF(AND(display="Plan vs Base",item_in_base),"◆","")),"")</f>
        <v/>
      </c>
      <c r="DF51" s="41" t="str" cm="1">
        <f t="array" aca="1" ref="DF51" ca="1">IF(type="M",IF(item_in_plan,IF(AND(show_progress="Yes",item_in_complete),"⚑","◆"),IF(AND(display="Plan vs Base",item_in_base),"◆","")),"")</f>
        <v/>
      </c>
      <c r="DG51" s="41" t="str" cm="1">
        <f t="array" aca="1" ref="DG51" ca="1">IF(type="M",IF(item_in_plan,IF(AND(show_progress="Yes",item_in_complete),"⚑","◆"),IF(AND(display="Plan vs Base",item_in_base),"◆","")),"")</f>
        <v/>
      </c>
      <c r="DH51" s="41" t="str" cm="1">
        <f t="array" aca="1" ref="DH51" ca="1">IF(type="M",IF(item_in_plan,IF(AND(show_progress="Yes",item_in_complete),"⚑","◆"),IF(AND(display="Plan vs Base",item_in_base),"◆","")),"")</f>
        <v/>
      </c>
      <c r="DI51" s="41" t="str" cm="1">
        <f t="array" aca="1" ref="DI51" ca="1">IF(type="M",IF(item_in_plan,IF(AND(show_progress="Yes",item_in_complete),"⚑","◆"),IF(AND(display="Plan vs Base",item_in_base),"◆","")),"")</f>
        <v/>
      </c>
      <c r="DJ51" s="41" t="str" cm="1">
        <f t="array" aca="1" ref="DJ51" ca="1">IF(type="M",IF(item_in_plan,IF(AND(show_progress="Yes",item_in_complete),"⚑","◆"),IF(AND(display="Plan vs Base",item_in_base),"◆","")),"")</f>
        <v/>
      </c>
      <c r="DK51" s="41" t="str" cm="1">
        <f t="array" aca="1" ref="DK51" ca="1">IF(type="M",IF(item_in_plan,IF(AND(show_progress="Yes",item_in_complete),"⚑","◆"),IF(AND(display="Plan vs Base",item_in_base),"◆","")),"")</f>
        <v/>
      </c>
      <c r="DL51" s="41" t="str" cm="1">
        <f t="array" aca="1" ref="DL51" ca="1">IF(type="M",IF(item_in_plan,IF(AND(show_progress="Yes",item_in_complete),"⚑","◆"),IF(AND(display="Plan vs Base",item_in_base),"◆","")),"")</f>
        <v/>
      </c>
      <c r="DM51" s="41" t="str" cm="1">
        <f t="array" aca="1" ref="DM51" ca="1">IF(type="M",IF(item_in_plan,IF(AND(show_progress="Yes",item_in_complete),"⚑","◆"),IF(AND(display="Plan vs Base",item_in_base),"◆","")),"")</f>
        <v/>
      </c>
      <c r="DN51" s="41" t="str" cm="1">
        <f t="array" aca="1" ref="DN51" ca="1">IF(type="M",IF(item_in_plan,IF(AND(show_progress="Yes",item_in_complete),"⚑","◆"),IF(AND(display="Plan vs Base",item_in_base),"◆","")),"")</f>
        <v/>
      </c>
      <c r="DO51" s="41" t="str" cm="1">
        <f t="array" aca="1" ref="DO51" ca="1">IF(type="M",IF(item_in_plan,IF(AND(show_progress="Yes",item_in_complete),"⚑","◆"),IF(AND(display="Plan vs Base",item_in_base),"◆","")),"")</f>
        <v/>
      </c>
      <c r="DP51" s="41" t="str" cm="1">
        <f t="array" aca="1" ref="DP51" ca="1">IF(type="M",IF(item_in_plan,IF(AND(show_progress="Yes",item_in_complete),"⚑","◆"),IF(AND(display="Plan vs Base",item_in_base),"◆","")),"")</f>
        <v/>
      </c>
      <c r="DQ51" s="41" t="str" cm="1">
        <f t="array" aca="1" ref="DQ51" ca="1">IF(type="M",IF(item_in_plan,IF(AND(show_progress="Yes",item_in_complete),"⚑","◆"),IF(AND(display="Plan vs Base",item_in_base),"◆","")),"")</f>
        <v/>
      </c>
      <c r="DR51" s="41" t="str" cm="1">
        <f t="array" aca="1" ref="DR51" ca="1">IF(type="M",IF(item_in_plan,IF(AND(show_progress="Yes",item_in_complete),"⚑","◆"),IF(AND(display="Plan vs Base",item_in_base),"◆","")),"")</f>
        <v/>
      </c>
      <c r="DS51" s="41" t="str" cm="1">
        <f t="array" aca="1" ref="DS51" ca="1">IF(type="M",IF(item_in_plan,IF(AND(show_progress="Yes",item_in_complete),"⚑","◆"),IF(AND(display="Plan vs Base",item_in_base),"◆","")),"")</f>
        <v/>
      </c>
      <c r="DT51" s="41" t="str" cm="1">
        <f t="array" aca="1" ref="DT51" ca="1">IF(type="M",IF(item_in_plan,IF(AND(show_progress="Yes",item_in_complete),"⚑","◆"),IF(AND(display="Plan vs Base",item_in_base),"◆","")),"")</f>
        <v/>
      </c>
      <c r="DU51" s="41" t="str" cm="1">
        <f t="array" aca="1" ref="DU51" ca="1">IF(type="M",IF(item_in_plan,IF(AND(show_progress="Yes",item_in_complete),"⚑","◆"),IF(AND(display="Plan vs Base",item_in_base),"◆","")),"")</f>
        <v/>
      </c>
      <c r="DV51" s="41" t="str" cm="1">
        <f t="array" aca="1" ref="DV51" ca="1">IF(type="M",IF(item_in_plan,IF(AND(show_progress="Yes",item_in_complete),"⚑","◆"),IF(AND(display="Plan vs Base",item_in_base),"◆","")),"")</f>
        <v/>
      </c>
      <c r="DW51" s="41" t="str" cm="1">
        <f t="array" aca="1" ref="DW51" ca="1">IF(type="M",IF(item_in_plan,IF(AND(show_progress="Yes",item_in_complete),"⚑","◆"),IF(AND(display="Plan vs Base",item_in_base),"◆","")),"")</f>
        <v/>
      </c>
      <c r="DX51" s="41" t="str" cm="1">
        <f t="array" aca="1" ref="DX51" ca="1">IF(type="M",IF(item_in_plan,IF(AND(show_progress="Yes",item_in_complete),"⚑","◆"),IF(AND(display="Plan vs Base",item_in_base),"◆","")),"")</f>
        <v/>
      </c>
      <c r="DY51" s="41" t="str" cm="1">
        <f t="array" aca="1" ref="DY51" ca="1">IF(type="M",IF(item_in_plan,IF(AND(show_progress="Yes",item_in_complete),"⚑","◆"),IF(AND(display="Plan vs Base",item_in_base),"◆","")),"")</f>
        <v/>
      </c>
      <c r="DZ51" s="41" t="str" cm="1">
        <f t="array" aca="1" ref="DZ51" ca="1">IF(type="M",IF(item_in_plan,IF(AND(show_progress="Yes",item_in_complete),"⚑","◆"),IF(AND(display="Plan vs Base",item_in_base),"◆","")),"")</f>
        <v/>
      </c>
      <c r="EA51" s="41" t="str" cm="1">
        <f t="array" aca="1" ref="EA51" ca="1">IF(type="M",IF(item_in_plan,IF(AND(show_progress="Yes",item_in_complete),"⚑","◆"),IF(AND(display="Plan vs Base",item_in_base),"◆","")),"")</f>
        <v/>
      </c>
      <c r="EB51" s="41" t="str" cm="1">
        <f t="array" aca="1" ref="EB51" ca="1">IF(type="M",IF(item_in_plan,IF(AND(show_progress="Yes",item_in_complete),"⚑","◆"),IF(AND(display="Plan vs Base",item_in_base),"◆","")),"")</f>
        <v/>
      </c>
      <c r="EC51" s="41" t="str" cm="1">
        <f t="array" aca="1" ref="EC51" ca="1">IF(type="M",IF(item_in_plan,IF(AND(show_progress="Yes",item_in_complete),"⚑","◆"),IF(AND(display="Plan vs Base",item_in_base),"◆","")),"")</f>
        <v/>
      </c>
      <c r="ED51" s="41" t="str" cm="1">
        <f t="array" aca="1" ref="ED51" ca="1">IF(type="M",IF(item_in_plan,IF(AND(show_progress="Yes",item_in_complete),"⚑","◆"),IF(AND(display="Plan vs Base",item_in_base),"◆","")),"")</f>
        <v/>
      </c>
      <c r="EE51" s="41" t="str" cm="1">
        <f t="array" aca="1" ref="EE51" ca="1">IF(type="M",IF(item_in_plan,IF(AND(show_progress="Yes",item_in_complete),"⚑","◆"),IF(AND(display="Plan vs Base",item_in_base),"◆","")),"")</f>
        <v/>
      </c>
      <c r="EF51" s="41" t="str" cm="1">
        <f t="array" aca="1" ref="EF51" ca="1">IF(type="M",IF(item_in_plan,IF(AND(show_progress="Yes",item_in_complete),"⚑","◆"),IF(AND(display="Plan vs Base",item_in_base),"◆","")),"")</f>
        <v/>
      </c>
      <c r="EG51" s="41" t="str" cm="1">
        <f t="array" aca="1" ref="EG51" ca="1">IF(type="M",IF(item_in_plan,IF(AND(show_progress="Yes",item_in_complete),"⚑","◆"),IF(AND(display="Plan vs Base",item_in_base),"◆","")),"")</f>
        <v/>
      </c>
      <c r="EH51" s="41" t="str" cm="1">
        <f t="array" aca="1" ref="EH51" ca="1">IF(type="M",IF(item_in_plan,IF(AND(show_progress="Yes",item_in_complete),"⚑","◆"),IF(AND(display="Plan vs Base",item_in_base),"◆","")),"")</f>
        <v/>
      </c>
      <c r="EI51" s="41" t="str" cm="1">
        <f t="array" aca="1" ref="EI51" ca="1">IF(type="M",IF(item_in_plan,IF(AND(show_progress="Yes",item_in_complete),"⚑","◆"),IF(AND(display="Plan vs Base",item_in_base),"◆","")),"")</f>
        <v/>
      </c>
      <c r="EJ51" s="41" t="str" cm="1">
        <f t="array" aca="1" ref="EJ51" ca="1">IF(type="M",IF(item_in_plan,IF(AND(show_progress="Yes",item_in_complete),"⚑","◆"),IF(AND(display="Plan vs Base",item_in_base),"◆","")),"")</f>
        <v/>
      </c>
      <c r="EK51" s="41" t="str" cm="1">
        <f t="array" aca="1" ref="EK51" ca="1">IF(type="M",IF(item_in_plan,IF(AND(show_progress="Yes",item_in_complete),"⚑","◆"),IF(AND(display="Plan vs Base",item_in_base),"◆","")),"")</f>
        <v/>
      </c>
      <c r="EL51" s="41" t="str" cm="1">
        <f t="array" aca="1" ref="EL51" ca="1">IF(type="M",IF(item_in_plan,IF(AND(show_progress="Yes",item_in_complete),"⚑","◆"),IF(AND(display="Plan vs Base",item_in_base),"◆","")),"")</f>
        <v/>
      </c>
      <c r="EM51" s="41" t="str" cm="1">
        <f t="array" aca="1" ref="EM51" ca="1">IF(type="M",IF(item_in_plan,IF(AND(show_progress="Yes",item_in_complete),"⚑","◆"),IF(AND(display="Plan vs Base",item_in_base),"◆","")),"")</f>
        <v/>
      </c>
      <c r="EN51" s="41" t="str" cm="1">
        <f t="array" aca="1" ref="EN51" ca="1">IF(type="M",IF(item_in_plan,IF(AND(show_progress="Yes",item_in_complete),"⚑","◆"),IF(AND(display="Plan vs Base",item_in_base),"◆","")),"")</f>
        <v/>
      </c>
      <c r="EO51" s="41" t="str" cm="1">
        <f t="array" aca="1" ref="EO51" ca="1">IF(type="M",IF(item_in_plan,IF(AND(show_progress="Yes",item_in_complete),"⚑","◆"),IF(AND(display="Plan vs Base",item_in_base),"◆","")),"")</f>
        <v/>
      </c>
      <c r="EP51" s="41" t="str" cm="1">
        <f t="array" aca="1" ref="EP51" ca="1">IF(type="M",IF(item_in_plan,IF(AND(show_progress="Yes",item_in_complete),"⚑","◆"),IF(AND(display="Plan vs Base",item_in_base),"◆","")),"")</f>
        <v/>
      </c>
      <c r="EQ51" s="41" t="str" cm="1">
        <f t="array" aca="1" ref="EQ51" ca="1">IF(type="M",IF(item_in_plan,IF(AND(show_progress="Yes",item_in_complete),"⚑","◆"),IF(AND(display="Plan vs Base",item_in_base),"◆","")),"")</f>
        <v/>
      </c>
      <c r="ER51" s="41" t="str" cm="1">
        <f t="array" aca="1" ref="ER51" ca="1">IF(type="M",IF(item_in_plan,IF(AND(show_progress="Yes",item_in_complete),"⚑","◆"),IF(AND(display="Plan vs Base",item_in_base),"◆","")),"")</f>
        <v/>
      </c>
      <c r="ES51" s="41" t="str" cm="1">
        <f t="array" aca="1" ref="ES51" ca="1">IF(type="M",IF(item_in_plan,IF(AND(show_progress="Yes",item_in_complete),"⚑","◆"),IF(AND(display="Plan vs Base",item_in_base),"◆","")),"")</f>
        <v/>
      </c>
      <c r="ET51" s="41" t="str" cm="1">
        <f t="array" aca="1" ref="ET51" ca="1">IF(type="M",IF(item_in_plan,IF(AND(show_progress="Yes",item_in_complete),"⚑","◆"),IF(AND(display="Plan vs Base",item_in_base),"◆","")),"")</f>
        <v/>
      </c>
      <c r="EU51" s="41" t="str" cm="1">
        <f t="array" aca="1" ref="EU51" ca="1">IF(type="M",IF(item_in_plan,IF(AND(show_progress="Yes",item_in_complete),"⚑","◆"),IF(AND(display="Plan vs Base",item_in_base),"◆","")),"")</f>
        <v/>
      </c>
      <c r="EV51" s="41" t="str" cm="1">
        <f t="array" aca="1" ref="EV51" ca="1">IF(type="M",IF(item_in_plan,IF(AND(show_progress="Yes",item_in_complete),"⚑","◆"),IF(AND(display="Plan vs Base",item_in_base),"◆","")),"")</f>
        <v/>
      </c>
      <c r="EW51" s="41" t="str" cm="1">
        <f t="array" aca="1" ref="EW51" ca="1">IF(type="M",IF(item_in_plan,IF(AND(show_progress="Yes",item_in_complete),"⚑","◆"),IF(AND(display="Plan vs Base",item_in_base),"◆","")),"")</f>
        <v/>
      </c>
      <c r="EX51" s="41" t="str" cm="1">
        <f t="array" aca="1" ref="EX51" ca="1">IF(type="M",IF(item_in_plan,IF(AND(show_progress="Yes",item_in_complete),"⚑","◆"),IF(AND(display="Plan vs Base",item_in_base),"◆","")),"")</f>
        <v/>
      </c>
      <c r="EY51" s="41" t="str" cm="1">
        <f t="array" aca="1" ref="EY51" ca="1">IF(type="M",IF(item_in_plan,IF(AND(show_progress="Yes",item_in_complete),"⚑","◆"),IF(AND(display="Plan vs Base",item_in_base),"◆","")),"")</f>
        <v/>
      </c>
      <c r="EZ51" s="41" t="str" cm="1">
        <f t="array" aca="1" ref="EZ51" ca="1">IF(type="M",IF(item_in_plan,IF(AND(show_progress="Yes",item_in_complete),"⚑","◆"),IF(AND(display="Plan vs Base",item_in_base),"◆","")),"")</f>
        <v/>
      </c>
      <c r="FA51" s="41" t="str" cm="1">
        <f t="array" aca="1" ref="FA51" ca="1">IF(type="M",IF(item_in_plan,IF(AND(show_progress="Yes",item_in_complete),"⚑","◆"),IF(AND(display="Plan vs Base",item_in_base),"◆","")),"")</f>
        <v/>
      </c>
      <c r="FB51" s="41" t="str" cm="1">
        <f t="array" aca="1" ref="FB51" ca="1">IF(type="M",IF(item_in_plan,IF(AND(show_progress="Yes",item_in_complete),"⚑","◆"),IF(AND(display="Plan vs Base",item_in_base),"◆","")),"")</f>
        <v/>
      </c>
      <c r="FC51" s="41" t="str" cm="1">
        <f t="array" aca="1" ref="FC51" ca="1">IF(type="M",IF(item_in_plan,IF(AND(show_progress="Yes",item_in_complete),"⚑","◆"),IF(AND(display="Plan vs Base",item_in_base),"◆","")),"")</f>
        <v/>
      </c>
      <c r="FD51" s="41" t="str" cm="1">
        <f t="array" aca="1" ref="FD51" ca="1">IF(type="M",IF(item_in_plan,IF(AND(show_progress="Yes",item_in_complete),"⚑","◆"),IF(AND(display="Plan vs Base",item_in_base),"◆","")),"")</f>
        <v/>
      </c>
      <c r="FE51" s="41" t="str" cm="1">
        <f t="array" aca="1" ref="FE51" ca="1">IF(type="M",IF(item_in_plan,IF(AND(show_progress="Yes",item_in_complete),"⚑","◆"),IF(AND(display="Plan vs Base",item_in_base),"◆","")),"")</f>
        <v/>
      </c>
      <c r="FF51" s="41" t="str" cm="1">
        <f t="array" aca="1" ref="FF51" ca="1">IF(type="M",IF(item_in_plan,IF(AND(show_progress="Yes",item_in_complete),"⚑","◆"),IF(AND(display="Plan vs Base",item_in_base),"◆","")),"")</f>
        <v/>
      </c>
      <c r="FG51" s="41" t="str" cm="1">
        <f t="array" aca="1" ref="FG51" ca="1">IF(type="M",IF(item_in_plan,IF(AND(show_progress="Yes",item_in_complete),"⚑","◆"),IF(AND(display="Plan vs Base",item_in_base),"◆","")),"")</f>
        <v/>
      </c>
      <c r="FH51" s="41" t="str" cm="1">
        <f t="array" aca="1" ref="FH51" ca="1">IF(type="M",IF(item_in_plan,IF(AND(show_progress="Yes",item_in_complete),"⚑","◆"),IF(AND(display="Plan vs Base",item_in_base),"◆","")),"")</f>
        <v/>
      </c>
      <c r="FI51" s="41" t="str" cm="1">
        <f t="array" aca="1" ref="FI51" ca="1">IF(type="M",IF(item_in_plan,IF(AND(show_progress="Yes",item_in_complete),"⚑","◆"),IF(AND(display="Plan vs Base",item_in_base),"◆","")),"")</f>
        <v/>
      </c>
      <c r="FJ51" s="41" t="str" cm="1">
        <f t="array" aca="1" ref="FJ51" ca="1">IF(type="M",IF(item_in_plan,IF(AND(show_progress="Yes",item_in_complete),"⚑","◆"),IF(AND(display="Plan vs Base",item_in_base),"◆","")),"")</f>
        <v/>
      </c>
      <c r="FK51" s="41" t="str" cm="1">
        <f t="array" aca="1" ref="FK51" ca="1">IF(type="M",IF(item_in_plan,IF(AND(show_progress="Yes",item_in_complete),"⚑","◆"),IF(AND(display="Plan vs Base",item_in_base),"◆","")),"")</f>
        <v/>
      </c>
      <c r="FL51" s="41" t="str" cm="1">
        <f t="array" aca="1" ref="FL51" ca="1">IF(type="M",IF(item_in_plan,IF(AND(show_progress="Yes",item_in_complete),"⚑","◆"),IF(AND(display="Plan vs Base",item_in_base),"◆","")),"")</f>
        <v/>
      </c>
      <c r="FM51" s="41" t="str" cm="1">
        <f t="array" aca="1" ref="FM51" ca="1">IF(type="M",IF(item_in_plan,IF(AND(show_progress="Yes",item_in_complete),"⚑","◆"),IF(AND(display="Plan vs Base",item_in_base),"◆","")),"")</f>
        <v/>
      </c>
      <c r="FN51" s="41" t="str" cm="1">
        <f t="array" aca="1" ref="FN51" ca="1">IF(type="M",IF(item_in_plan,IF(AND(show_progress="Yes",item_in_complete),"⚑","◆"),IF(AND(display="Plan vs Base",item_in_base),"◆","")),"")</f>
        <v/>
      </c>
      <c r="FO51" s="41" t="str" cm="1">
        <f t="array" aca="1" ref="FO51" ca="1">IF(type="M",IF(item_in_plan,IF(AND(show_progress="Yes",item_in_complete),"⚑","◆"),IF(AND(display="Plan vs Base",item_in_base),"◆","")),"")</f>
        <v/>
      </c>
      <c r="FP51" s="41" t="str" cm="1">
        <f t="array" aca="1" ref="FP51" ca="1">IF(type="M",IF(item_in_plan,IF(AND(show_progress="Yes",item_in_complete),"⚑","◆"),IF(AND(display="Plan vs Base",item_in_base),"◆","")),"")</f>
        <v/>
      </c>
      <c r="FQ51" s="41" t="str" cm="1">
        <f t="array" aca="1" ref="FQ51" ca="1">IF(type="M",IF(item_in_plan,IF(AND(show_progress="Yes",item_in_complete),"⚑","◆"),IF(AND(display="Plan vs Base",item_in_base),"◆","")),"")</f>
        <v/>
      </c>
      <c r="FR51" s="41" t="str" cm="1">
        <f t="array" aca="1" ref="FR51" ca="1">IF(type="M",IF(item_in_plan,IF(AND(show_progress="Yes",item_in_complete),"⚑","◆"),IF(AND(display="Plan vs Base",item_in_base),"◆","")),"")</f>
        <v/>
      </c>
      <c r="FS51" s="41" t="str" cm="1">
        <f t="array" aca="1" ref="FS51" ca="1">IF(type="M",IF(item_in_plan,IF(AND(show_progress="Yes",item_in_complete),"⚑","◆"),IF(AND(display="Plan vs Base",item_in_base),"◆","")),"")</f>
        <v/>
      </c>
      <c r="FT51" s="41" t="str" cm="1">
        <f t="array" aca="1" ref="FT51" ca="1">IF(type="M",IF(item_in_plan,IF(AND(show_progress="Yes",item_in_complete),"⚑","◆"),IF(AND(display="Plan vs Base",item_in_base),"◆","")),"")</f>
        <v/>
      </c>
      <c r="FU51" s="41" t="str" cm="1">
        <f t="array" aca="1" ref="FU51" ca="1">IF(type="M",IF(item_in_plan,IF(AND(show_progress="Yes",item_in_complete),"⚑","◆"),IF(AND(display="Plan vs Base",item_in_base),"◆","")),"")</f>
        <v/>
      </c>
      <c r="FV51" s="41" t="str" cm="1">
        <f t="array" aca="1" ref="FV51" ca="1">IF(type="M",IF(item_in_plan,IF(AND(show_progress="Yes",item_in_complete),"⚑","◆"),IF(AND(display="Plan vs Base",item_in_base),"◆","")),"")</f>
        <v/>
      </c>
      <c r="FW51" s="41" t="str" cm="1">
        <f t="array" aca="1" ref="FW51" ca="1">IF(type="M",IF(item_in_plan,IF(AND(show_progress="Yes",item_in_complete),"⚑","◆"),IF(AND(display="Plan vs Base",item_in_base),"◆","")),"")</f>
        <v/>
      </c>
      <c r="FX51" s="41" t="str" cm="1">
        <f t="array" aca="1" ref="FX51" ca="1">IF(type="M",IF(item_in_plan,IF(AND(show_progress="Yes",item_in_complete),"⚑","◆"),IF(AND(display="Plan vs Base",item_in_base),"◆","")),"")</f>
        <v/>
      </c>
      <c r="FY51" s="41" t="str" cm="1">
        <f t="array" aca="1" ref="FY51" ca="1">IF(type="M",IF(item_in_plan,IF(AND(show_progress="Yes",item_in_complete),"⚑","◆"),IF(AND(display="Plan vs Base",item_in_base),"◆","")),"")</f>
        <v/>
      </c>
      <c r="FZ51" s="41" t="str" cm="1">
        <f t="array" aca="1" ref="FZ51" ca="1">IF(type="M",IF(item_in_plan,IF(AND(show_progress="Yes",item_in_complete),"⚑","◆"),IF(AND(display="Plan vs Base",item_in_base),"◆","")),"")</f>
        <v/>
      </c>
      <c r="GA51" s="41" t="str" cm="1">
        <f t="array" aca="1" ref="GA51" ca="1">IF(type="M",IF(item_in_plan,IF(AND(show_progress="Yes",item_in_complete),"⚑","◆"),IF(AND(display="Plan vs Base",item_in_base),"◆","")),"")</f>
        <v/>
      </c>
      <c r="GB51" s="41" t="str" cm="1">
        <f t="array" aca="1" ref="GB51" ca="1">IF(type="M",IF(item_in_plan,IF(AND(show_progress="Yes",item_in_complete),"⚑","◆"),IF(AND(display="Plan vs Base",item_in_base),"◆","")),"")</f>
        <v/>
      </c>
      <c r="GC51" s="41" t="str" cm="1">
        <f t="array" aca="1" ref="GC51" ca="1">IF(type="M",IF(item_in_plan,IF(AND(show_progress="Yes",item_in_complete),"⚑","◆"),IF(AND(display="Plan vs Base",item_in_base),"◆","")),"")</f>
        <v/>
      </c>
      <c r="GD51" s="41" t="str" cm="1">
        <f t="array" aca="1" ref="GD51" ca="1">IF(type="M",IF(item_in_plan,IF(AND(show_progress="Yes",item_in_complete),"⚑","◆"),IF(AND(display="Plan vs Base",item_in_base),"◆","")),"")</f>
        <v/>
      </c>
      <c r="GE51" s="41" t="str" cm="1">
        <f t="array" aca="1" ref="GE51" ca="1">IF(type="M",IF(item_in_plan,IF(AND(show_progress="Yes",item_in_complete),"⚑","◆"),IF(AND(display="Plan vs Base",item_in_base),"◆","")),"")</f>
        <v/>
      </c>
      <c r="GF51" s="41" t="str" cm="1">
        <f t="array" aca="1" ref="GF51" ca="1">IF(type="M",IF(item_in_plan,IF(AND(show_progress="Yes",item_in_complete),"⚑","◆"),IF(AND(display="Plan vs Base",item_in_base),"◆","")),"")</f>
        <v/>
      </c>
      <c r="GG51" s="41" t="str" cm="1">
        <f t="array" aca="1" ref="GG51" ca="1">IF(type="M",IF(item_in_plan,IF(AND(show_progress="Yes",item_in_complete),"⚑","◆"),IF(AND(display="Plan vs Base",item_in_base),"◆","")),"")</f>
        <v/>
      </c>
      <c r="GH51" s="41" t="str" cm="1">
        <f t="array" aca="1" ref="GH51" ca="1">IF(type="M",IF(item_in_plan,IF(AND(show_progress="Yes",item_in_complete),"⚑","◆"),IF(AND(display="Plan vs Base",item_in_base),"◆","")),"")</f>
        <v/>
      </c>
      <c r="GI51" s="41" t="str" cm="1">
        <f t="array" aca="1" ref="GI51" ca="1">IF(type="M",IF(item_in_plan,IF(AND(show_progress="Yes",item_in_complete),"⚑","◆"),IF(AND(display="Plan vs Base",item_in_base),"◆","")),"")</f>
        <v/>
      </c>
      <c r="GJ51" s="41" t="str" cm="1">
        <f t="array" aca="1" ref="GJ51" ca="1">IF(type="M",IF(item_in_plan,IF(AND(show_progress="Yes",item_in_complete),"⚑","◆"),IF(AND(display="Plan vs Base",item_in_base),"◆","")),"")</f>
        <v/>
      </c>
      <c r="GK51" s="41" t="str" cm="1">
        <f t="array" aca="1" ref="GK51" ca="1">IF(type="M",IF(item_in_plan,IF(AND(show_progress="Yes",item_in_complete),"⚑","◆"),IF(AND(display="Plan vs Base",item_in_base),"◆","")),"")</f>
        <v/>
      </c>
      <c r="GL51" s="41" t="str" cm="1">
        <f t="array" aca="1" ref="GL51" ca="1">IF(type="M",IF(item_in_plan,IF(AND(show_progress="Yes",item_in_complete),"⚑","◆"),IF(AND(display="Plan vs Base",item_in_base),"◆","")),"")</f>
        <v/>
      </c>
      <c r="GM51" s="41" t="str" cm="1">
        <f t="array" aca="1" ref="GM51" ca="1">IF(type="M",IF(item_in_plan,IF(AND(show_progress="Yes",item_in_complete),"⚑","◆"),IF(AND(display="Plan vs Base",item_in_base),"◆","")),"")</f>
        <v/>
      </c>
      <c r="GN51" s="41" t="str" cm="1">
        <f t="array" aca="1" ref="GN51" ca="1">IF(type="M",IF(item_in_plan,IF(AND(show_progress="Yes",item_in_complete),"⚑","◆"),IF(AND(display="Plan vs Base",item_in_base),"◆","")),"")</f>
        <v/>
      </c>
      <c r="GO51" s="41" t="str" cm="1">
        <f t="array" aca="1" ref="GO51" ca="1">IF(type="M",IF(item_in_plan,IF(AND(show_progress="Yes",item_in_complete),"⚑","◆"),IF(AND(display="Plan vs Base",item_in_base),"◆","")),"")</f>
        <v/>
      </c>
      <c r="GP51" s="41" t="str" cm="1">
        <f t="array" aca="1" ref="GP51" ca="1">IF(type="M",IF(item_in_plan,IF(AND(show_progress="Yes",item_in_complete),"⚑","◆"),IF(AND(display="Plan vs Base",item_in_base),"◆","")),"")</f>
        <v/>
      </c>
      <c r="GQ51" s="41" t="str" cm="1">
        <f t="array" aca="1" ref="GQ51" ca="1">IF(type="M",IF(item_in_plan,IF(AND(show_progress="Yes",item_in_complete),"⚑","◆"),IF(AND(display="Plan vs Base",item_in_base),"◆","")),"")</f>
        <v/>
      </c>
      <c r="GR51" s="41" t="str" cm="1">
        <f t="array" aca="1" ref="GR51" ca="1">IF(type="M",IF(item_in_plan,IF(AND(show_progress="Yes",item_in_complete),"⚑","◆"),IF(AND(display="Plan vs Base",item_in_base),"◆","")),"")</f>
        <v/>
      </c>
      <c r="GS51" s="41" t="str" cm="1">
        <f t="array" aca="1" ref="GS51" ca="1">IF(type="M",IF(item_in_plan,IF(AND(show_progress="Yes",item_in_complete),"⚑","◆"),IF(AND(display="Plan vs Base",item_in_base),"◆","")),"")</f>
        <v/>
      </c>
      <c r="GT51" s="41" t="str" cm="1">
        <f t="array" aca="1" ref="GT51" ca="1">IF(type="M",IF(item_in_plan,IF(AND(show_progress="Yes",item_in_complete),"⚑","◆"),IF(AND(display="Plan vs Base",item_in_base),"◆","")),"")</f>
        <v/>
      </c>
      <c r="GU51" s="41" t="str" cm="1">
        <f t="array" aca="1" ref="GU51" ca="1">IF(type="M",IF(item_in_plan,IF(AND(show_progress="Yes",item_in_complete),"⚑","◆"),IF(AND(display="Plan vs Base",item_in_base),"◆","")),"")</f>
        <v/>
      </c>
      <c r="GV51" s="41" t="str" cm="1">
        <f t="array" aca="1" ref="GV51" ca="1">IF(type="M",IF(item_in_plan,IF(AND(show_progress="Yes",item_in_complete),"⚑","◆"),IF(AND(display="Plan vs Base",item_in_base),"◆","")),"")</f>
        <v/>
      </c>
      <c r="GW51" s="41" t="str" cm="1">
        <f t="array" aca="1" ref="GW51" ca="1">IF(type="M",IF(item_in_plan,IF(AND(show_progress="Yes",item_in_complete),"⚑","◆"),IF(AND(display="Plan vs Base",item_in_base),"◆","")),"")</f>
        <v/>
      </c>
      <c r="GX51" s="41" t="str" cm="1">
        <f t="array" aca="1" ref="GX51" ca="1">IF(type="M",IF(item_in_plan,IF(AND(show_progress="Yes",item_in_complete),"⚑","◆"),IF(AND(display="Plan vs Base",item_in_base),"◆","")),"")</f>
        <v/>
      </c>
      <c r="GY51" s="41" t="str" cm="1">
        <f t="array" aca="1" ref="GY51" ca="1">IF(type="M",IF(item_in_plan,IF(AND(show_progress="Yes",item_in_complete),"⚑","◆"),IF(AND(display="Plan vs Base",item_in_base),"◆","")),"")</f>
        <v/>
      </c>
      <c r="GZ51" s="41" t="str" cm="1">
        <f t="array" aca="1" ref="GZ51" ca="1">IF(type="M",IF(item_in_plan,IF(AND(show_progress="Yes",item_in_complete),"⚑","◆"),IF(AND(display="Plan vs Base",item_in_base),"◆","")),"")</f>
        <v/>
      </c>
    </row>
    <row r="52" spans="1:208" s="34" customFormat="1" ht="12.75" customHeight="1">
      <c r="A52" s="81"/>
      <c r="B52" s="42">
        <f t="shared" ca="1" si="9"/>
        <v>38</v>
      </c>
      <c r="C52" s="82">
        <f ca="1">IF(type&lt;&gt;"",IF(ROW(stage_id)=ROW($C$13)+2,1,IF(type="S",MAX(prev_col_range)+1,MAX(prev_col_range))))</f>
        <v>4</v>
      </c>
      <c r="D52" s="83">
        <f ca="1">_xlfn.IFNA(IF(OR(type="T",type="M"),MATCH(role,Setting!$I$9:$I$16,0),-1),-1)</f>
        <v>-1</v>
      </c>
      <c r="E52" s="42" t="s">
        <v>55</v>
      </c>
      <c r="F52" s="41" t="s">
        <v>93</v>
      </c>
      <c r="H52" s="41" t="str">
        <f ca="1">_xlfn.IFNA(INDEX(Setting!$P$9:$P$28,MATCH(team_member,Setting!$N$9:$N$28,0)),"")</f>
        <v/>
      </c>
      <c r="I52" s="41"/>
      <c r="J52" s="43"/>
      <c r="K52" s="99">
        <v>45061</v>
      </c>
      <c r="L52" s="71"/>
      <c r="M52" s="91"/>
      <c r="N52" s="72" t="str">
        <f t="shared" ca="1" si="10"/>
        <v/>
      </c>
      <c r="O52" s="73" t="str" cm="1">
        <f t="array" aca="1" ref="O52" ca="1">IFERROR("("&amp;d.type&amp;") "&amp;IF(LEN(d.name)&gt;7,LEFT(d.name,7)&amp;"…",d.name),"")</f>
        <v/>
      </c>
      <c r="P52" s="79" t="s">
        <v>54</v>
      </c>
      <c r="Q52" s="92">
        <v>7</v>
      </c>
      <c r="R52" s="94">
        <v>30</v>
      </c>
      <c r="S52" s="70" cm="1">
        <f t="array" aca="1" ref="S52" ca="1">IFERROR(IF(ind.start&gt;0,ind.start,IF(ind.end&lt;&gt;"",plan_start_calculation,IF(d.id&lt;&gt;"",IF(OR(d.conn="FS",d.conn=""),fs_calculation,IF(d.conn="SS",ss_calculation,plan_start_calculation)),""))),"")</f>
        <v>45061</v>
      </c>
      <c r="T52" s="71" cm="1">
        <f t="array" aca="1" ref="T52" ca="1">IFERROR(IF(ind.start&lt;&gt;"",plan_end_calculation,IF(ind.end&lt;&gt;"",ind.end,IF(d.id&lt;&gt;"",IF(d.conn="SF",sf_calculation,IF(d.conn="FF",ff_calculation,plan_end_calculation)),""))),"")</f>
        <v>45090</v>
      </c>
      <c r="U52" s="93">
        <v>45061</v>
      </c>
      <c r="V52" s="93">
        <v>45090</v>
      </c>
      <c r="W52" s="97"/>
      <c r="X52" s="41" t="str" cm="1">
        <f t="array" aca="1" ref="X52" ca="1">IF(type="M",IF(item_in_plan,IF(AND(show_progress="Yes",item_in_complete),"⚑","◆"),IF(AND(display="Plan vs Base",item_in_base),"◆","")),"")</f>
        <v/>
      </c>
      <c r="Y52" s="41" t="str" cm="1">
        <f t="array" aca="1" ref="Y52" ca="1">IF(type="M",IF(item_in_plan,IF(AND(show_progress="Yes",item_in_complete),"⚑","◆"),IF(AND(display="Plan vs Base",item_in_base),"◆","")),"")</f>
        <v/>
      </c>
      <c r="Z52" s="41" t="str" cm="1">
        <f t="array" aca="1" ref="Z52" ca="1">IF(type="M",IF(item_in_plan,IF(AND(show_progress="Yes",item_in_complete),"⚑","◆"),IF(AND(display="Plan vs Base",item_in_base),"◆","")),"")</f>
        <v/>
      </c>
      <c r="AA52" s="41" t="str" cm="1">
        <f t="array" aca="1" ref="AA52" ca="1">IF(type="M",IF(item_in_plan,IF(AND(show_progress="Yes",item_in_complete),"⚑","◆"),IF(AND(display="Plan vs Base",item_in_base),"◆","")),"")</f>
        <v/>
      </c>
      <c r="AB52" s="41" t="str" cm="1">
        <f t="array" aca="1" ref="AB52" ca="1">IF(type="M",IF(item_in_plan,IF(AND(show_progress="Yes",item_in_complete),"⚑","◆"),IF(AND(display="Plan vs Base",item_in_base),"◆","")),"")</f>
        <v/>
      </c>
      <c r="AC52" s="41" t="str" cm="1">
        <f t="array" aca="1" ref="AC52" ca="1">IF(type="M",IF(item_in_plan,IF(AND(show_progress="Yes",item_in_complete),"⚑","◆"),IF(AND(display="Plan vs Base",item_in_base),"◆","")),"")</f>
        <v/>
      </c>
      <c r="AD52" s="41" t="str" cm="1">
        <f t="array" aca="1" ref="AD52" ca="1">IF(type="M",IF(item_in_plan,IF(AND(show_progress="Yes",item_in_complete),"⚑","◆"),IF(AND(display="Plan vs Base",item_in_base),"◆","")),"")</f>
        <v/>
      </c>
      <c r="AE52" s="41" t="str" cm="1">
        <f t="array" aca="1" ref="AE52" ca="1">IF(type="M",IF(item_in_plan,IF(AND(show_progress="Yes",item_in_complete),"⚑","◆"),IF(AND(display="Plan vs Base",item_in_base),"◆","")),"")</f>
        <v/>
      </c>
      <c r="AF52" s="41" t="str" cm="1">
        <f t="array" aca="1" ref="AF52" ca="1">IF(type="M",IF(item_in_plan,IF(AND(show_progress="Yes",item_in_complete),"⚑","◆"),IF(AND(display="Plan vs Base",item_in_base),"◆","")),"")</f>
        <v/>
      </c>
      <c r="AG52" s="41" t="str" cm="1">
        <f t="array" aca="1" ref="AG52" ca="1">IF(type="M",IF(item_in_plan,IF(AND(show_progress="Yes",item_in_complete),"⚑","◆"),IF(AND(display="Plan vs Base",item_in_base),"◆","")),"")</f>
        <v/>
      </c>
      <c r="AH52" s="41" t="str" cm="1">
        <f t="array" aca="1" ref="AH52" ca="1">IF(type="M",IF(item_in_plan,IF(AND(show_progress="Yes",item_in_complete),"⚑","◆"),IF(AND(display="Plan vs Base",item_in_base),"◆","")),"")</f>
        <v/>
      </c>
      <c r="AI52" s="41" t="str" cm="1">
        <f t="array" aca="1" ref="AI52" ca="1">IF(type="M",IF(item_in_plan,IF(AND(show_progress="Yes",item_in_complete),"⚑","◆"),IF(AND(display="Plan vs Base",item_in_base),"◆","")),"")</f>
        <v/>
      </c>
      <c r="AJ52" s="41" t="str" cm="1">
        <f t="array" aca="1" ref="AJ52" ca="1">IF(type="M",IF(item_in_plan,IF(AND(show_progress="Yes",item_in_complete),"⚑","◆"),IF(AND(display="Plan vs Base",item_in_base),"◆","")),"")</f>
        <v/>
      </c>
      <c r="AK52" s="41" t="str" cm="1">
        <f t="array" aca="1" ref="AK52" ca="1">IF(type="M",IF(item_in_plan,IF(AND(show_progress="Yes",item_in_complete),"⚑","◆"),IF(AND(display="Plan vs Base",item_in_base),"◆","")),"")</f>
        <v/>
      </c>
      <c r="AL52" s="41" t="str" cm="1">
        <f t="array" aca="1" ref="AL52" ca="1">IF(type="M",IF(item_in_plan,IF(AND(show_progress="Yes",item_in_complete),"⚑","◆"),IF(AND(display="Plan vs Base",item_in_base),"◆","")),"")</f>
        <v/>
      </c>
      <c r="AM52" s="41" t="str" cm="1">
        <f t="array" aca="1" ref="AM52" ca="1">IF(type="M",IF(item_in_plan,IF(AND(show_progress="Yes",item_in_complete),"⚑","◆"),IF(AND(display="Plan vs Base",item_in_base),"◆","")),"")</f>
        <v/>
      </c>
      <c r="AN52" s="41" t="str" cm="1">
        <f t="array" aca="1" ref="AN52" ca="1">IF(type="M",IF(item_in_plan,IF(AND(show_progress="Yes",item_in_complete),"⚑","◆"),IF(AND(display="Plan vs Base",item_in_base),"◆","")),"")</f>
        <v/>
      </c>
      <c r="AO52" s="41" t="str" cm="1">
        <f t="array" aca="1" ref="AO52" ca="1">IF(type="M",IF(item_in_plan,IF(AND(show_progress="Yes",item_in_complete),"⚑","◆"),IF(AND(display="Plan vs Base",item_in_base),"◆","")),"")</f>
        <v/>
      </c>
      <c r="AP52" s="41" t="str" cm="1">
        <f t="array" aca="1" ref="AP52" ca="1">IF(type="M",IF(item_in_plan,IF(AND(show_progress="Yes",item_in_complete),"⚑","◆"),IF(AND(display="Plan vs Base",item_in_base),"◆","")),"")</f>
        <v/>
      </c>
      <c r="AQ52" s="41" t="str" cm="1">
        <f t="array" aca="1" ref="AQ52" ca="1">IF(type="M",IF(item_in_plan,IF(AND(show_progress="Yes",item_in_complete),"⚑","◆"),IF(AND(display="Plan vs Base",item_in_base),"◆","")),"")</f>
        <v/>
      </c>
      <c r="AR52" s="41" t="str" cm="1">
        <f t="array" aca="1" ref="AR52" ca="1">IF(type="M",IF(item_in_plan,IF(AND(show_progress="Yes",item_in_complete),"⚑","◆"),IF(AND(display="Plan vs Base",item_in_base),"◆","")),"")</f>
        <v/>
      </c>
      <c r="AS52" s="41" t="str" cm="1">
        <f t="array" aca="1" ref="AS52" ca="1">IF(type="M",IF(item_in_plan,IF(AND(show_progress="Yes",item_in_complete),"⚑","◆"),IF(AND(display="Plan vs Base",item_in_base),"◆","")),"")</f>
        <v/>
      </c>
      <c r="AT52" s="41" t="str" cm="1">
        <f t="array" aca="1" ref="AT52" ca="1">IF(type="M",IF(item_in_plan,IF(AND(show_progress="Yes",item_in_complete),"⚑","◆"),IF(AND(display="Plan vs Base",item_in_base),"◆","")),"")</f>
        <v/>
      </c>
      <c r="AU52" s="41" t="str" cm="1">
        <f t="array" aca="1" ref="AU52" ca="1">IF(type="M",IF(item_in_plan,IF(AND(show_progress="Yes",item_in_complete),"⚑","◆"),IF(AND(display="Plan vs Base",item_in_base),"◆","")),"")</f>
        <v/>
      </c>
      <c r="AV52" s="41" t="str" cm="1">
        <f t="array" aca="1" ref="AV52" ca="1">IF(type="M",IF(item_in_plan,IF(AND(show_progress="Yes",item_in_complete),"⚑","◆"),IF(AND(display="Plan vs Base",item_in_base),"◆","")),"")</f>
        <v/>
      </c>
      <c r="AW52" s="41" t="str" cm="1">
        <f t="array" aca="1" ref="AW52" ca="1">IF(type="M",IF(item_in_plan,IF(AND(show_progress="Yes",item_in_complete),"⚑","◆"),IF(AND(display="Plan vs Base",item_in_base),"◆","")),"")</f>
        <v/>
      </c>
      <c r="AX52" s="41" t="str" cm="1">
        <f t="array" aca="1" ref="AX52" ca="1">IF(type="M",IF(item_in_plan,IF(AND(show_progress="Yes",item_in_complete),"⚑","◆"),IF(AND(display="Plan vs Base",item_in_base),"◆","")),"")</f>
        <v/>
      </c>
      <c r="AY52" s="41" t="str" cm="1">
        <f t="array" aca="1" ref="AY52" ca="1">IF(type="M",IF(item_in_plan,IF(AND(show_progress="Yes",item_in_complete),"⚑","◆"),IF(AND(display="Plan vs Base",item_in_base),"◆","")),"")</f>
        <v/>
      </c>
      <c r="AZ52" s="41" t="str" cm="1">
        <f t="array" aca="1" ref="AZ52" ca="1">IF(type="M",IF(item_in_plan,IF(AND(show_progress="Yes",item_in_complete),"⚑","◆"),IF(AND(display="Plan vs Base",item_in_base),"◆","")),"")</f>
        <v/>
      </c>
      <c r="BA52" s="41" t="str" cm="1">
        <f t="array" aca="1" ref="BA52" ca="1">IF(type="M",IF(item_in_plan,IF(AND(show_progress="Yes",item_in_complete),"⚑","◆"),IF(AND(display="Plan vs Base",item_in_base),"◆","")),"")</f>
        <v/>
      </c>
      <c r="BB52" s="41" t="str" cm="1">
        <f t="array" aca="1" ref="BB52" ca="1">IF(type="M",IF(item_in_plan,IF(AND(show_progress="Yes",item_in_complete),"⚑","◆"),IF(AND(display="Plan vs Base",item_in_base),"◆","")),"")</f>
        <v/>
      </c>
      <c r="BC52" s="41" t="str" cm="1">
        <f t="array" aca="1" ref="BC52" ca="1">IF(type="M",IF(item_in_plan,IF(AND(show_progress="Yes",item_in_complete),"⚑","◆"),IF(AND(display="Plan vs Base",item_in_base),"◆","")),"")</f>
        <v/>
      </c>
      <c r="BD52" s="41" t="str" cm="1">
        <f t="array" aca="1" ref="BD52" ca="1">IF(type="M",IF(item_in_plan,IF(AND(show_progress="Yes",item_in_complete),"⚑","◆"),IF(AND(display="Plan vs Base",item_in_base),"◆","")),"")</f>
        <v/>
      </c>
      <c r="BE52" s="41" t="str" cm="1">
        <f t="array" aca="1" ref="BE52" ca="1">IF(type="M",IF(item_in_plan,IF(AND(show_progress="Yes",item_in_complete),"⚑","◆"),IF(AND(display="Plan vs Base",item_in_base),"◆","")),"")</f>
        <v/>
      </c>
      <c r="BF52" s="41" t="str" cm="1">
        <f t="array" aca="1" ref="BF52" ca="1">IF(type="M",IF(item_in_plan,IF(AND(show_progress="Yes",item_in_complete),"⚑","◆"),IF(AND(display="Plan vs Base",item_in_base),"◆","")),"")</f>
        <v/>
      </c>
      <c r="BG52" s="41" t="str" cm="1">
        <f t="array" aca="1" ref="BG52" ca="1">IF(type="M",IF(item_in_plan,IF(AND(show_progress="Yes",item_in_complete),"⚑","◆"),IF(AND(display="Plan vs Base",item_in_base),"◆","")),"")</f>
        <v/>
      </c>
      <c r="BH52" s="41" t="str" cm="1">
        <f t="array" aca="1" ref="BH52" ca="1">IF(type="M",IF(item_in_plan,IF(AND(show_progress="Yes",item_in_complete),"⚑","◆"),IF(AND(display="Plan vs Base",item_in_base),"◆","")),"")</f>
        <v/>
      </c>
      <c r="BI52" s="41" t="str" cm="1">
        <f t="array" aca="1" ref="BI52" ca="1">IF(type="M",IF(item_in_plan,IF(AND(show_progress="Yes",item_in_complete),"⚑","◆"),IF(AND(display="Plan vs Base",item_in_base),"◆","")),"")</f>
        <v/>
      </c>
      <c r="BJ52" s="41" t="str" cm="1">
        <f t="array" aca="1" ref="BJ52" ca="1">IF(type="M",IF(item_in_plan,IF(AND(show_progress="Yes",item_in_complete),"⚑","◆"),IF(AND(display="Plan vs Base",item_in_base),"◆","")),"")</f>
        <v/>
      </c>
      <c r="BK52" s="41" t="str" cm="1">
        <f t="array" aca="1" ref="BK52" ca="1">IF(type="M",IF(item_in_plan,IF(AND(show_progress="Yes",item_in_complete),"⚑","◆"),IF(AND(display="Plan vs Base",item_in_base),"◆","")),"")</f>
        <v/>
      </c>
      <c r="BL52" s="41" t="str" cm="1">
        <f t="array" aca="1" ref="BL52" ca="1">IF(type="M",IF(item_in_plan,IF(AND(show_progress="Yes",item_in_complete),"⚑","◆"),IF(AND(display="Plan vs Base",item_in_base),"◆","")),"")</f>
        <v/>
      </c>
      <c r="BM52" s="41" t="str" cm="1">
        <f t="array" aca="1" ref="BM52" ca="1">IF(type="M",IF(item_in_plan,IF(AND(show_progress="Yes",item_in_complete),"⚑","◆"),IF(AND(display="Plan vs Base",item_in_base),"◆","")),"")</f>
        <v/>
      </c>
      <c r="BN52" s="41" t="str" cm="1">
        <f t="array" aca="1" ref="BN52" ca="1">IF(type="M",IF(item_in_plan,IF(AND(show_progress="Yes",item_in_complete),"⚑","◆"),IF(AND(display="Plan vs Base",item_in_base),"◆","")),"")</f>
        <v/>
      </c>
      <c r="BO52" s="41" t="str" cm="1">
        <f t="array" aca="1" ref="BO52" ca="1">IF(type="M",IF(item_in_plan,IF(AND(show_progress="Yes",item_in_complete),"⚑","◆"),IF(AND(display="Plan vs Base",item_in_base),"◆","")),"")</f>
        <v/>
      </c>
      <c r="BP52" s="41" t="str" cm="1">
        <f t="array" aca="1" ref="BP52" ca="1">IF(type="M",IF(item_in_plan,IF(AND(show_progress="Yes",item_in_complete),"⚑","◆"),IF(AND(display="Plan vs Base",item_in_base),"◆","")),"")</f>
        <v/>
      </c>
      <c r="BQ52" s="41" t="str" cm="1">
        <f t="array" aca="1" ref="BQ52" ca="1">IF(type="M",IF(item_in_plan,IF(AND(show_progress="Yes",item_in_complete),"⚑","◆"),IF(AND(display="Plan vs Base",item_in_base),"◆","")),"")</f>
        <v/>
      </c>
      <c r="BR52" s="41" t="str" cm="1">
        <f t="array" aca="1" ref="BR52" ca="1">IF(type="M",IF(item_in_plan,IF(AND(show_progress="Yes",item_in_complete),"⚑","◆"),IF(AND(display="Plan vs Base",item_in_base),"◆","")),"")</f>
        <v/>
      </c>
      <c r="BS52" s="41" t="str" cm="1">
        <f t="array" aca="1" ref="BS52" ca="1">IF(type="M",IF(item_in_plan,IF(AND(show_progress="Yes",item_in_complete),"⚑","◆"),IF(AND(display="Plan vs Base",item_in_base),"◆","")),"")</f>
        <v/>
      </c>
      <c r="BT52" s="41" t="str" cm="1">
        <f t="array" aca="1" ref="BT52" ca="1">IF(type="M",IF(item_in_plan,IF(AND(show_progress="Yes",item_in_complete),"⚑","◆"),IF(AND(display="Plan vs Base",item_in_base),"◆","")),"")</f>
        <v/>
      </c>
      <c r="BU52" s="41" t="str" cm="1">
        <f t="array" aca="1" ref="BU52" ca="1">IF(type="M",IF(item_in_plan,IF(AND(show_progress="Yes",item_in_complete),"⚑","◆"),IF(AND(display="Plan vs Base",item_in_base),"◆","")),"")</f>
        <v/>
      </c>
      <c r="BV52" s="41" t="str" cm="1">
        <f t="array" aca="1" ref="BV52" ca="1">IF(type="M",IF(item_in_plan,IF(AND(show_progress="Yes",item_in_complete),"⚑","◆"),IF(AND(display="Plan vs Base",item_in_base),"◆","")),"")</f>
        <v/>
      </c>
      <c r="BW52" s="41" t="str" cm="1">
        <f t="array" aca="1" ref="BW52" ca="1">IF(type="M",IF(item_in_plan,IF(AND(show_progress="Yes",item_in_complete),"⚑","◆"),IF(AND(display="Plan vs Base",item_in_base),"◆","")),"")</f>
        <v/>
      </c>
      <c r="BX52" s="41" t="str" cm="1">
        <f t="array" aca="1" ref="BX52" ca="1">IF(type="M",IF(item_in_plan,IF(AND(show_progress="Yes",item_in_complete),"⚑","◆"),IF(AND(display="Plan vs Base",item_in_base),"◆","")),"")</f>
        <v/>
      </c>
      <c r="BY52" s="41" t="str" cm="1">
        <f t="array" aca="1" ref="BY52" ca="1">IF(type="M",IF(item_in_plan,IF(AND(show_progress="Yes",item_in_complete),"⚑","◆"),IF(AND(display="Plan vs Base",item_in_base),"◆","")),"")</f>
        <v/>
      </c>
      <c r="BZ52" s="41" t="str" cm="1">
        <f t="array" aca="1" ref="BZ52" ca="1">IF(type="M",IF(item_in_plan,IF(AND(show_progress="Yes",item_in_complete),"⚑","◆"),IF(AND(display="Plan vs Base",item_in_base),"◆","")),"")</f>
        <v/>
      </c>
      <c r="CA52" s="41" t="str" cm="1">
        <f t="array" aca="1" ref="CA52" ca="1">IF(type="M",IF(item_in_plan,IF(AND(show_progress="Yes",item_in_complete),"⚑","◆"),IF(AND(display="Plan vs Base",item_in_base),"◆","")),"")</f>
        <v/>
      </c>
      <c r="CB52" s="41" t="str" cm="1">
        <f t="array" aca="1" ref="CB52" ca="1">IF(type="M",IF(item_in_plan,IF(AND(show_progress="Yes",item_in_complete),"⚑","◆"),IF(AND(display="Plan vs Base",item_in_base),"◆","")),"")</f>
        <v/>
      </c>
      <c r="CC52" s="41" t="str" cm="1">
        <f t="array" aca="1" ref="CC52" ca="1">IF(type="M",IF(item_in_plan,IF(AND(show_progress="Yes",item_in_complete),"⚑","◆"),IF(AND(display="Plan vs Base",item_in_base),"◆","")),"")</f>
        <v/>
      </c>
      <c r="CD52" s="41" t="str" cm="1">
        <f t="array" aca="1" ref="CD52" ca="1">IF(type="M",IF(item_in_plan,IF(AND(show_progress="Yes",item_in_complete),"⚑","◆"),IF(AND(display="Plan vs Base",item_in_base),"◆","")),"")</f>
        <v/>
      </c>
      <c r="CE52" s="41" t="str" cm="1">
        <f t="array" aca="1" ref="CE52" ca="1">IF(type="M",IF(item_in_plan,IF(AND(show_progress="Yes",item_in_complete),"⚑","◆"),IF(AND(display="Plan vs Base",item_in_base),"◆","")),"")</f>
        <v/>
      </c>
      <c r="CF52" s="41" t="str" cm="1">
        <f t="array" aca="1" ref="CF52" ca="1">IF(type="M",IF(item_in_plan,IF(AND(show_progress="Yes",item_in_complete),"⚑","◆"),IF(AND(display="Plan vs Base",item_in_base),"◆","")),"")</f>
        <v/>
      </c>
      <c r="CG52" s="41" t="str" cm="1">
        <f t="array" aca="1" ref="CG52" ca="1">IF(type="M",IF(item_in_plan,IF(AND(show_progress="Yes",item_in_complete),"⚑","◆"),IF(AND(display="Plan vs Base",item_in_base),"◆","")),"")</f>
        <v/>
      </c>
      <c r="CH52" s="41" t="str" cm="1">
        <f t="array" aca="1" ref="CH52" ca="1">IF(type="M",IF(item_in_plan,IF(AND(show_progress="Yes",item_in_complete),"⚑","◆"),IF(AND(display="Plan vs Base",item_in_base),"◆","")),"")</f>
        <v/>
      </c>
      <c r="CI52" s="41" t="str" cm="1">
        <f t="array" aca="1" ref="CI52" ca="1">IF(type="M",IF(item_in_plan,IF(AND(show_progress="Yes",item_in_complete),"⚑","◆"),IF(AND(display="Plan vs Base",item_in_base),"◆","")),"")</f>
        <v/>
      </c>
      <c r="CJ52" s="41" t="str" cm="1">
        <f t="array" aca="1" ref="CJ52" ca="1">IF(type="M",IF(item_in_plan,IF(AND(show_progress="Yes",item_in_complete),"⚑","◆"),IF(AND(display="Plan vs Base",item_in_base),"◆","")),"")</f>
        <v/>
      </c>
      <c r="CK52" s="41" t="str" cm="1">
        <f t="array" aca="1" ref="CK52" ca="1">IF(type="M",IF(item_in_plan,IF(AND(show_progress="Yes",item_in_complete),"⚑","◆"),IF(AND(display="Plan vs Base",item_in_base),"◆","")),"")</f>
        <v/>
      </c>
      <c r="CL52" s="41" t="str" cm="1">
        <f t="array" aca="1" ref="CL52" ca="1">IF(type="M",IF(item_in_plan,IF(AND(show_progress="Yes",item_in_complete),"⚑","◆"),IF(AND(display="Plan vs Base",item_in_base),"◆","")),"")</f>
        <v/>
      </c>
      <c r="CM52" s="41" t="str" cm="1">
        <f t="array" aca="1" ref="CM52" ca="1">IF(type="M",IF(item_in_plan,IF(AND(show_progress="Yes",item_in_complete),"⚑","◆"),IF(AND(display="Plan vs Base",item_in_base),"◆","")),"")</f>
        <v/>
      </c>
      <c r="CN52" s="41" t="str" cm="1">
        <f t="array" aca="1" ref="CN52" ca="1">IF(type="M",IF(item_in_plan,IF(AND(show_progress="Yes",item_in_complete),"⚑","◆"),IF(AND(display="Plan vs Base",item_in_base),"◆","")),"")</f>
        <v/>
      </c>
      <c r="CO52" s="41" t="str" cm="1">
        <f t="array" aca="1" ref="CO52" ca="1">IF(type="M",IF(item_in_plan,IF(AND(show_progress="Yes",item_in_complete),"⚑","◆"),IF(AND(display="Plan vs Base",item_in_base),"◆","")),"")</f>
        <v/>
      </c>
      <c r="CP52" s="41" t="str" cm="1">
        <f t="array" aca="1" ref="CP52" ca="1">IF(type="M",IF(item_in_plan,IF(AND(show_progress="Yes",item_in_complete),"⚑","◆"),IF(AND(display="Plan vs Base",item_in_base),"◆","")),"")</f>
        <v/>
      </c>
      <c r="CQ52" s="41" t="str" cm="1">
        <f t="array" aca="1" ref="CQ52" ca="1">IF(type="M",IF(item_in_plan,IF(AND(show_progress="Yes",item_in_complete),"⚑","◆"),IF(AND(display="Plan vs Base",item_in_base),"◆","")),"")</f>
        <v/>
      </c>
      <c r="CR52" s="41" t="str" cm="1">
        <f t="array" aca="1" ref="CR52" ca="1">IF(type="M",IF(item_in_plan,IF(AND(show_progress="Yes",item_in_complete),"⚑","◆"),IF(AND(display="Plan vs Base",item_in_base),"◆","")),"")</f>
        <v/>
      </c>
      <c r="CS52" s="41" t="str" cm="1">
        <f t="array" aca="1" ref="CS52" ca="1">IF(type="M",IF(item_in_plan,IF(AND(show_progress="Yes",item_in_complete),"⚑","◆"),IF(AND(display="Plan vs Base",item_in_base),"◆","")),"")</f>
        <v/>
      </c>
      <c r="CT52" s="41" t="str" cm="1">
        <f t="array" aca="1" ref="CT52" ca="1">IF(type="M",IF(item_in_plan,IF(AND(show_progress="Yes",item_in_complete),"⚑","◆"),IF(AND(display="Plan vs Base",item_in_base),"◆","")),"")</f>
        <v/>
      </c>
      <c r="CU52" s="41" t="str" cm="1">
        <f t="array" aca="1" ref="CU52" ca="1">IF(type="M",IF(item_in_plan,IF(AND(show_progress="Yes",item_in_complete),"⚑","◆"),IF(AND(display="Plan vs Base",item_in_base),"◆","")),"")</f>
        <v/>
      </c>
      <c r="CV52" s="41" t="str" cm="1">
        <f t="array" aca="1" ref="CV52" ca="1">IF(type="M",IF(item_in_plan,IF(AND(show_progress="Yes",item_in_complete),"⚑","◆"),IF(AND(display="Plan vs Base",item_in_base),"◆","")),"")</f>
        <v/>
      </c>
      <c r="CW52" s="41" t="str" cm="1">
        <f t="array" aca="1" ref="CW52" ca="1">IF(type="M",IF(item_in_plan,IF(AND(show_progress="Yes",item_in_complete),"⚑","◆"),IF(AND(display="Plan vs Base",item_in_base),"◆","")),"")</f>
        <v/>
      </c>
      <c r="CX52" s="41" t="str" cm="1">
        <f t="array" aca="1" ref="CX52" ca="1">IF(type="M",IF(item_in_plan,IF(AND(show_progress="Yes",item_in_complete),"⚑","◆"),IF(AND(display="Plan vs Base",item_in_base),"◆","")),"")</f>
        <v/>
      </c>
      <c r="CY52" s="41" t="str" cm="1">
        <f t="array" aca="1" ref="CY52" ca="1">IF(type="M",IF(item_in_plan,IF(AND(show_progress="Yes",item_in_complete),"⚑","◆"),IF(AND(display="Plan vs Base",item_in_base),"◆","")),"")</f>
        <v/>
      </c>
      <c r="CZ52" s="41" t="str" cm="1">
        <f t="array" aca="1" ref="CZ52" ca="1">IF(type="M",IF(item_in_plan,IF(AND(show_progress="Yes",item_in_complete),"⚑","◆"),IF(AND(display="Plan vs Base",item_in_base),"◆","")),"")</f>
        <v/>
      </c>
      <c r="DA52" s="41" t="str" cm="1">
        <f t="array" aca="1" ref="DA52" ca="1">IF(type="M",IF(item_in_plan,IF(AND(show_progress="Yes",item_in_complete),"⚑","◆"),IF(AND(display="Plan vs Base",item_in_base),"◆","")),"")</f>
        <v/>
      </c>
      <c r="DB52" s="41" t="str" cm="1">
        <f t="array" aca="1" ref="DB52" ca="1">IF(type="M",IF(item_in_plan,IF(AND(show_progress="Yes",item_in_complete),"⚑","◆"),IF(AND(display="Plan vs Base",item_in_base),"◆","")),"")</f>
        <v/>
      </c>
      <c r="DC52" s="41" t="str" cm="1">
        <f t="array" aca="1" ref="DC52" ca="1">IF(type="M",IF(item_in_plan,IF(AND(show_progress="Yes",item_in_complete),"⚑","◆"),IF(AND(display="Plan vs Base",item_in_base),"◆","")),"")</f>
        <v/>
      </c>
      <c r="DD52" s="41" t="str" cm="1">
        <f t="array" aca="1" ref="DD52" ca="1">IF(type="M",IF(item_in_plan,IF(AND(show_progress="Yes",item_in_complete),"⚑","◆"),IF(AND(display="Plan vs Base",item_in_base),"◆","")),"")</f>
        <v/>
      </c>
      <c r="DE52" s="41" t="str" cm="1">
        <f t="array" aca="1" ref="DE52" ca="1">IF(type="M",IF(item_in_plan,IF(AND(show_progress="Yes",item_in_complete),"⚑","◆"),IF(AND(display="Plan vs Base",item_in_base),"◆","")),"")</f>
        <v/>
      </c>
      <c r="DF52" s="41" t="str" cm="1">
        <f t="array" aca="1" ref="DF52" ca="1">IF(type="M",IF(item_in_plan,IF(AND(show_progress="Yes",item_in_complete),"⚑","◆"),IF(AND(display="Plan vs Base",item_in_base),"◆","")),"")</f>
        <v/>
      </c>
      <c r="DG52" s="41" t="str" cm="1">
        <f t="array" aca="1" ref="DG52" ca="1">IF(type="M",IF(item_in_plan,IF(AND(show_progress="Yes",item_in_complete),"⚑","◆"),IF(AND(display="Plan vs Base",item_in_base),"◆","")),"")</f>
        <v/>
      </c>
      <c r="DH52" s="41" t="str" cm="1">
        <f t="array" aca="1" ref="DH52" ca="1">IF(type="M",IF(item_in_plan,IF(AND(show_progress="Yes",item_in_complete),"⚑","◆"),IF(AND(display="Plan vs Base",item_in_base),"◆","")),"")</f>
        <v/>
      </c>
      <c r="DI52" s="41" t="str" cm="1">
        <f t="array" aca="1" ref="DI52" ca="1">IF(type="M",IF(item_in_plan,IF(AND(show_progress="Yes",item_in_complete),"⚑","◆"),IF(AND(display="Plan vs Base",item_in_base),"◆","")),"")</f>
        <v/>
      </c>
      <c r="DJ52" s="41" t="str" cm="1">
        <f t="array" aca="1" ref="DJ52" ca="1">IF(type="M",IF(item_in_plan,IF(AND(show_progress="Yes",item_in_complete),"⚑","◆"),IF(AND(display="Plan vs Base",item_in_base),"◆","")),"")</f>
        <v/>
      </c>
      <c r="DK52" s="41" t="str" cm="1">
        <f t="array" aca="1" ref="DK52" ca="1">IF(type="M",IF(item_in_plan,IF(AND(show_progress="Yes",item_in_complete),"⚑","◆"),IF(AND(display="Plan vs Base",item_in_base),"◆","")),"")</f>
        <v/>
      </c>
      <c r="DL52" s="41" t="str" cm="1">
        <f t="array" aca="1" ref="DL52" ca="1">IF(type="M",IF(item_in_plan,IF(AND(show_progress="Yes",item_in_complete),"⚑","◆"),IF(AND(display="Plan vs Base",item_in_base),"◆","")),"")</f>
        <v/>
      </c>
      <c r="DM52" s="41" t="str" cm="1">
        <f t="array" aca="1" ref="DM52" ca="1">IF(type="M",IF(item_in_plan,IF(AND(show_progress="Yes",item_in_complete),"⚑","◆"),IF(AND(display="Plan vs Base",item_in_base),"◆","")),"")</f>
        <v/>
      </c>
      <c r="DN52" s="41" t="str" cm="1">
        <f t="array" aca="1" ref="DN52" ca="1">IF(type="M",IF(item_in_plan,IF(AND(show_progress="Yes",item_in_complete),"⚑","◆"),IF(AND(display="Plan vs Base",item_in_base),"◆","")),"")</f>
        <v/>
      </c>
      <c r="DO52" s="41" t="str" cm="1">
        <f t="array" aca="1" ref="DO52" ca="1">IF(type="M",IF(item_in_plan,IF(AND(show_progress="Yes",item_in_complete),"⚑","◆"),IF(AND(display="Plan vs Base",item_in_base),"◆","")),"")</f>
        <v/>
      </c>
      <c r="DP52" s="41" t="str" cm="1">
        <f t="array" aca="1" ref="DP52" ca="1">IF(type="M",IF(item_in_plan,IF(AND(show_progress="Yes",item_in_complete),"⚑","◆"),IF(AND(display="Plan vs Base",item_in_base),"◆","")),"")</f>
        <v/>
      </c>
      <c r="DQ52" s="41" t="str" cm="1">
        <f t="array" aca="1" ref="DQ52" ca="1">IF(type="M",IF(item_in_plan,IF(AND(show_progress="Yes",item_in_complete),"⚑","◆"),IF(AND(display="Plan vs Base",item_in_base),"◆","")),"")</f>
        <v/>
      </c>
      <c r="DR52" s="41" t="str" cm="1">
        <f t="array" aca="1" ref="DR52" ca="1">IF(type="M",IF(item_in_plan,IF(AND(show_progress="Yes",item_in_complete),"⚑","◆"),IF(AND(display="Plan vs Base",item_in_base),"◆","")),"")</f>
        <v/>
      </c>
      <c r="DS52" s="41" t="str" cm="1">
        <f t="array" aca="1" ref="DS52" ca="1">IF(type="M",IF(item_in_plan,IF(AND(show_progress="Yes",item_in_complete),"⚑","◆"),IF(AND(display="Plan vs Base",item_in_base),"◆","")),"")</f>
        <v/>
      </c>
      <c r="DT52" s="41" t="str" cm="1">
        <f t="array" aca="1" ref="DT52" ca="1">IF(type="M",IF(item_in_plan,IF(AND(show_progress="Yes",item_in_complete),"⚑","◆"),IF(AND(display="Plan vs Base",item_in_base),"◆","")),"")</f>
        <v/>
      </c>
      <c r="DU52" s="41" t="str" cm="1">
        <f t="array" aca="1" ref="DU52" ca="1">IF(type="M",IF(item_in_plan,IF(AND(show_progress="Yes",item_in_complete),"⚑","◆"),IF(AND(display="Plan vs Base",item_in_base),"◆","")),"")</f>
        <v/>
      </c>
      <c r="DV52" s="41" t="str" cm="1">
        <f t="array" aca="1" ref="DV52" ca="1">IF(type="M",IF(item_in_plan,IF(AND(show_progress="Yes",item_in_complete),"⚑","◆"),IF(AND(display="Plan vs Base",item_in_base),"◆","")),"")</f>
        <v/>
      </c>
      <c r="DW52" s="41" t="str" cm="1">
        <f t="array" aca="1" ref="DW52" ca="1">IF(type="M",IF(item_in_plan,IF(AND(show_progress="Yes",item_in_complete),"⚑","◆"),IF(AND(display="Plan vs Base",item_in_base),"◆","")),"")</f>
        <v/>
      </c>
      <c r="DX52" s="41" t="str" cm="1">
        <f t="array" aca="1" ref="DX52" ca="1">IF(type="M",IF(item_in_plan,IF(AND(show_progress="Yes",item_in_complete),"⚑","◆"),IF(AND(display="Plan vs Base",item_in_base),"◆","")),"")</f>
        <v/>
      </c>
      <c r="DY52" s="41" t="str" cm="1">
        <f t="array" aca="1" ref="DY52" ca="1">IF(type="M",IF(item_in_plan,IF(AND(show_progress="Yes",item_in_complete),"⚑","◆"),IF(AND(display="Plan vs Base",item_in_base),"◆","")),"")</f>
        <v/>
      </c>
      <c r="DZ52" s="41" t="str" cm="1">
        <f t="array" aca="1" ref="DZ52" ca="1">IF(type="M",IF(item_in_plan,IF(AND(show_progress="Yes",item_in_complete),"⚑","◆"),IF(AND(display="Plan vs Base",item_in_base),"◆","")),"")</f>
        <v/>
      </c>
      <c r="EA52" s="41" t="str" cm="1">
        <f t="array" aca="1" ref="EA52" ca="1">IF(type="M",IF(item_in_plan,IF(AND(show_progress="Yes",item_in_complete),"⚑","◆"),IF(AND(display="Plan vs Base",item_in_base),"◆","")),"")</f>
        <v/>
      </c>
      <c r="EB52" s="41" t="str" cm="1">
        <f t="array" aca="1" ref="EB52" ca="1">IF(type="M",IF(item_in_plan,IF(AND(show_progress="Yes",item_in_complete),"⚑","◆"),IF(AND(display="Plan vs Base",item_in_base),"◆","")),"")</f>
        <v/>
      </c>
      <c r="EC52" s="41" t="str" cm="1">
        <f t="array" aca="1" ref="EC52" ca="1">IF(type="M",IF(item_in_plan,IF(AND(show_progress="Yes",item_in_complete),"⚑","◆"),IF(AND(display="Plan vs Base",item_in_base),"◆","")),"")</f>
        <v/>
      </c>
      <c r="ED52" s="41" t="str" cm="1">
        <f t="array" aca="1" ref="ED52" ca="1">IF(type="M",IF(item_in_plan,IF(AND(show_progress="Yes",item_in_complete),"⚑","◆"),IF(AND(display="Plan vs Base",item_in_base),"◆","")),"")</f>
        <v/>
      </c>
      <c r="EE52" s="41" t="str" cm="1">
        <f t="array" aca="1" ref="EE52" ca="1">IF(type="M",IF(item_in_plan,IF(AND(show_progress="Yes",item_in_complete),"⚑","◆"),IF(AND(display="Plan vs Base",item_in_base),"◆","")),"")</f>
        <v/>
      </c>
      <c r="EF52" s="41" t="str" cm="1">
        <f t="array" aca="1" ref="EF52" ca="1">IF(type="M",IF(item_in_plan,IF(AND(show_progress="Yes",item_in_complete),"⚑","◆"),IF(AND(display="Plan vs Base",item_in_base),"◆","")),"")</f>
        <v/>
      </c>
      <c r="EG52" s="41" t="str" cm="1">
        <f t="array" aca="1" ref="EG52" ca="1">IF(type="M",IF(item_in_plan,IF(AND(show_progress="Yes",item_in_complete),"⚑","◆"),IF(AND(display="Plan vs Base",item_in_base),"◆","")),"")</f>
        <v/>
      </c>
      <c r="EH52" s="41" t="str" cm="1">
        <f t="array" aca="1" ref="EH52" ca="1">IF(type="M",IF(item_in_plan,IF(AND(show_progress="Yes",item_in_complete),"⚑","◆"),IF(AND(display="Plan vs Base",item_in_base),"◆","")),"")</f>
        <v/>
      </c>
      <c r="EI52" s="41" t="str" cm="1">
        <f t="array" aca="1" ref="EI52" ca="1">IF(type="M",IF(item_in_plan,IF(AND(show_progress="Yes",item_in_complete),"⚑","◆"),IF(AND(display="Plan vs Base",item_in_base),"◆","")),"")</f>
        <v/>
      </c>
      <c r="EJ52" s="41" t="str" cm="1">
        <f t="array" aca="1" ref="EJ52" ca="1">IF(type="M",IF(item_in_plan,IF(AND(show_progress="Yes",item_in_complete),"⚑","◆"),IF(AND(display="Plan vs Base",item_in_base),"◆","")),"")</f>
        <v/>
      </c>
      <c r="EK52" s="41" t="str" cm="1">
        <f t="array" aca="1" ref="EK52" ca="1">IF(type="M",IF(item_in_plan,IF(AND(show_progress="Yes",item_in_complete),"⚑","◆"),IF(AND(display="Plan vs Base",item_in_base),"◆","")),"")</f>
        <v/>
      </c>
      <c r="EL52" s="41" t="str" cm="1">
        <f t="array" aca="1" ref="EL52" ca="1">IF(type="M",IF(item_in_plan,IF(AND(show_progress="Yes",item_in_complete),"⚑","◆"),IF(AND(display="Plan vs Base",item_in_base),"◆","")),"")</f>
        <v/>
      </c>
      <c r="EM52" s="41" t="str" cm="1">
        <f t="array" aca="1" ref="EM52" ca="1">IF(type="M",IF(item_in_plan,IF(AND(show_progress="Yes",item_in_complete),"⚑","◆"),IF(AND(display="Plan vs Base",item_in_base),"◆","")),"")</f>
        <v/>
      </c>
      <c r="EN52" s="41" t="str" cm="1">
        <f t="array" aca="1" ref="EN52" ca="1">IF(type="M",IF(item_in_plan,IF(AND(show_progress="Yes",item_in_complete),"⚑","◆"),IF(AND(display="Plan vs Base",item_in_base),"◆","")),"")</f>
        <v/>
      </c>
      <c r="EO52" s="41" t="str" cm="1">
        <f t="array" aca="1" ref="EO52" ca="1">IF(type="M",IF(item_in_plan,IF(AND(show_progress="Yes",item_in_complete),"⚑","◆"),IF(AND(display="Plan vs Base",item_in_base),"◆","")),"")</f>
        <v/>
      </c>
      <c r="EP52" s="41" t="str" cm="1">
        <f t="array" aca="1" ref="EP52" ca="1">IF(type="M",IF(item_in_plan,IF(AND(show_progress="Yes",item_in_complete),"⚑","◆"),IF(AND(display="Plan vs Base",item_in_base),"◆","")),"")</f>
        <v/>
      </c>
      <c r="EQ52" s="41" t="str" cm="1">
        <f t="array" aca="1" ref="EQ52" ca="1">IF(type="M",IF(item_in_plan,IF(AND(show_progress="Yes",item_in_complete),"⚑","◆"),IF(AND(display="Plan vs Base",item_in_base),"◆","")),"")</f>
        <v/>
      </c>
      <c r="ER52" s="41" t="str" cm="1">
        <f t="array" aca="1" ref="ER52" ca="1">IF(type="M",IF(item_in_plan,IF(AND(show_progress="Yes",item_in_complete),"⚑","◆"),IF(AND(display="Plan vs Base",item_in_base),"◆","")),"")</f>
        <v/>
      </c>
      <c r="ES52" s="41" t="str" cm="1">
        <f t="array" aca="1" ref="ES52" ca="1">IF(type="M",IF(item_in_plan,IF(AND(show_progress="Yes",item_in_complete),"⚑","◆"),IF(AND(display="Plan vs Base",item_in_base),"◆","")),"")</f>
        <v/>
      </c>
      <c r="ET52" s="41" t="str" cm="1">
        <f t="array" aca="1" ref="ET52" ca="1">IF(type="M",IF(item_in_plan,IF(AND(show_progress="Yes",item_in_complete),"⚑","◆"),IF(AND(display="Plan vs Base",item_in_base),"◆","")),"")</f>
        <v/>
      </c>
      <c r="EU52" s="41" t="str" cm="1">
        <f t="array" aca="1" ref="EU52" ca="1">IF(type="M",IF(item_in_plan,IF(AND(show_progress="Yes",item_in_complete),"⚑","◆"),IF(AND(display="Plan vs Base",item_in_base),"◆","")),"")</f>
        <v/>
      </c>
      <c r="EV52" s="41" t="str" cm="1">
        <f t="array" aca="1" ref="EV52" ca="1">IF(type="M",IF(item_in_plan,IF(AND(show_progress="Yes",item_in_complete),"⚑","◆"),IF(AND(display="Plan vs Base",item_in_base),"◆","")),"")</f>
        <v/>
      </c>
      <c r="EW52" s="41" t="str" cm="1">
        <f t="array" aca="1" ref="EW52" ca="1">IF(type="M",IF(item_in_plan,IF(AND(show_progress="Yes",item_in_complete),"⚑","◆"),IF(AND(display="Plan vs Base",item_in_base),"◆","")),"")</f>
        <v/>
      </c>
      <c r="EX52" s="41" t="str" cm="1">
        <f t="array" aca="1" ref="EX52" ca="1">IF(type="M",IF(item_in_plan,IF(AND(show_progress="Yes",item_in_complete),"⚑","◆"),IF(AND(display="Plan vs Base",item_in_base),"◆","")),"")</f>
        <v/>
      </c>
      <c r="EY52" s="41" t="str" cm="1">
        <f t="array" aca="1" ref="EY52" ca="1">IF(type="M",IF(item_in_plan,IF(AND(show_progress="Yes",item_in_complete),"⚑","◆"),IF(AND(display="Plan vs Base",item_in_base),"◆","")),"")</f>
        <v/>
      </c>
      <c r="EZ52" s="41" t="str" cm="1">
        <f t="array" aca="1" ref="EZ52" ca="1">IF(type="M",IF(item_in_plan,IF(AND(show_progress="Yes",item_in_complete),"⚑","◆"),IF(AND(display="Plan vs Base",item_in_base),"◆","")),"")</f>
        <v/>
      </c>
      <c r="FA52" s="41" t="str" cm="1">
        <f t="array" aca="1" ref="FA52" ca="1">IF(type="M",IF(item_in_plan,IF(AND(show_progress="Yes",item_in_complete),"⚑","◆"),IF(AND(display="Plan vs Base",item_in_base),"◆","")),"")</f>
        <v/>
      </c>
      <c r="FB52" s="41" t="str" cm="1">
        <f t="array" aca="1" ref="FB52" ca="1">IF(type="M",IF(item_in_plan,IF(AND(show_progress="Yes",item_in_complete),"⚑","◆"),IF(AND(display="Plan vs Base",item_in_base),"◆","")),"")</f>
        <v/>
      </c>
      <c r="FC52" s="41" t="str" cm="1">
        <f t="array" aca="1" ref="FC52" ca="1">IF(type="M",IF(item_in_plan,IF(AND(show_progress="Yes",item_in_complete),"⚑","◆"),IF(AND(display="Plan vs Base",item_in_base),"◆","")),"")</f>
        <v/>
      </c>
      <c r="FD52" s="41" t="str" cm="1">
        <f t="array" aca="1" ref="FD52" ca="1">IF(type="M",IF(item_in_plan,IF(AND(show_progress="Yes",item_in_complete),"⚑","◆"),IF(AND(display="Plan vs Base",item_in_base),"◆","")),"")</f>
        <v/>
      </c>
      <c r="FE52" s="41" t="str" cm="1">
        <f t="array" aca="1" ref="FE52" ca="1">IF(type="M",IF(item_in_plan,IF(AND(show_progress="Yes",item_in_complete),"⚑","◆"),IF(AND(display="Plan vs Base",item_in_base),"◆","")),"")</f>
        <v/>
      </c>
      <c r="FF52" s="41" t="str" cm="1">
        <f t="array" aca="1" ref="FF52" ca="1">IF(type="M",IF(item_in_plan,IF(AND(show_progress="Yes",item_in_complete),"⚑","◆"),IF(AND(display="Plan vs Base",item_in_base),"◆","")),"")</f>
        <v/>
      </c>
      <c r="FG52" s="41" t="str" cm="1">
        <f t="array" aca="1" ref="FG52" ca="1">IF(type="M",IF(item_in_plan,IF(AND(show_progress="Yes",item_in_complete),"⚑","◆"),IF(AND(display="Plan vs Base",item_in_base),"◆","")),"")</f>
        <v/>
      </c>
      <c r="FH52" s="41" t="str" cm="1">
        <f t="array" aca="1" ref="FH52" ca="1">IF(type="M",IF(item_in_plan,IF(AND(show_progress="Yes",item_in_complete),"⚑","◆"),IF(AND(display="Plan vs Base",item_in_base),"◆","")),"")</f>
        <v/>
      </c>
      <c r="FI52" s="41" t="str" cm="1">
        <f t="array" aca="1" ref="FI52" ca="1">IF(type="M",IF(item_in_plan,IF(AND(show_progress="Yes",item_in_complete),"⚑","◆"),IF(AND(display="Plan vs Base",item_in_base),"◆","")),"")</f>
        <v/>
      </c>
      <c r="FJ52" s="41" t="str" cm="1">
        <f t="array" aca="1" ref="FJ52" ca="1">IF(type="M",IF(item_in_plan,IF(AND(show_progress="Yes",item_in_complete),"⚑","◆"),IF(AND(display="Plan vs Base",item_in_base),"◆","")),"")</f>
        <v/>
      </c>
      <c r="FK52" s="41" t="str" cm="1">
        <f t="array" aca="1" ref="FK52" ca="1">IF(type="M",IF(item_in_plan,IF(AND(show_progress="Yes",item_in_complete),"⚑","◆"),IF(AND(display="Plan vs Base",item_in_base),"◆","")),"")</f>
        <v/>
      </c>
      <c r="FL52" s="41" t="str" cm="1">
        <f t="array" aca="1" ref="FL52" ca="1">IF(type="M",IF(item_in_plan,IF(AND(show_progress="Yes",item_in_complete),"⚑","◆"),IF(AND(display="Plan vs Base",item_in_base),"◆","")),"")</f>
        <v/>
      </c>
      <c r="FM52" s="41" t="str" cm="1">
        <f t="array" aca="1" ref="FM52" ca="1">IF(type="M",IF(item_in_plan,IF(AND(show_progress="Yes",item_in_complete),"⚑","◆"),IF(AND(display="Plan vs Base",item_in_base),"◆","")),"")</f>
        <v/>
      </c>
      <c r="FN52" s="41" t="str" cm="1">
        <f t="array" aca="1" ref="FN52" ca="1">IF(type="M",IF(item_in_plan,IF(AND(show_progress="Yes",item_in_complete),"⚑","◆"),IF(AND(display="Plan vs Base",item_in_base),"◆","")),"")</f>
        <v/>
      </c>
      <c r="FO52" s="41" t="str" cm="1">
        <f t="array" aca="1" ref="FO52" ca="1">IF(type="M",IF(item_in_plan,IF(AND(show_progress="Yes",item_in_complete),"⚑","◆"),IF(AND(display="Plan vs Base",item_in_base),"◆","")),"")</f>
        <v/>
      </c>
      <c r="FP52" s="41" t="str" cm="1">
        <f t="array" aca="1" ref="FP52" ca="1">IF(type="M",IF(item_in_plan,IF(AND(show_progress="Yes",item_in_complete),"⚑","◆"),IF(AND(display="Plan vs Base",item_in_base),"◆","")),"")</f>
        <v/>
      </c>
      <c r="FQ52" s="41" t="str" cm="1">
        <f t="array" aca="1" ref="FQ52" ca="1">IF(type="M",IF(item_in_plan,IF(AND(show_progress="Yes",item_in_complete),"⚑","◆"),IF(AND(display="Plan vs Base",item_in_base),"◆","")),"")</f>
        <v/>
      </c>
      <c r="FR52" s="41" t="str" cm="1">
        <f t="array" aca="1" ref="FR52" ca="1">IF(type="M",IF(item_in_plan,IF(AND(show_progress="Yes",item_in_complete),"⚑","◆"),IF(AND(display="Plan vs Base",item_in_base),"◆","")),"")</f>
        <v/>
      </c>
      <c r="FS52" s="41" t="str" cm="1">
        <f t="array" aca="1" ref="FS52" ca="1">IF(type="M",IF(item_in_plan,IF(AND(show_progress="Yes",item_in_complete),"⚑","◆"),IF(AND(display="Plan vs Base",item_in_base),"◆","")),"")</f>
        <v/>
      </c>
      <c r="FT52" s="41" t="str" cm="1">
        <f t="array" aca="1" ref="FT52" ca="1">IF(type="M",IF(item_in_plan,IF(AND(show_progress="Yes",item_in_complete),"⚑","◆"),IF(AND(display="Plan vs Base",item_in_base),"◆","")),"")</f>
        <v/>
      </c>
      <c r="FU52" s="41" t="str" cm="1">
        <f t="array" aca="1" ref="FU52" ca="1">IF(type="M",IF(item_in_plan,IF(AND(show_progress="Yes",item_in_complete),"⚑","◆"),IF(AND(display="Plan vs Base",item_in_base),"◆","")),"")</f>
        <v/>
      </c>
      <c r="FV52" s="41" t="str" cm="1">
        <f t="array" aca="1" ref="FV52" ca="1">IF(type="M",IF(item_in_plan,IF(AND(show_progress="Yes",item_in_complete),"⚑","◆"),IF(AND(display="Plan vs Base",item_in_base),"◆","")),"")</f>
        <v/>
      </c>
      <c r="FW52" s="41" t="str" cm="1">
        <f t="array" aca="1" ref="FW52" ca="1">IF(type="M",IF(item_in_plan,IF(AND(show_progress="Yes",item_in_complete),"⚑","◆"),IF(AND(display="Plan vs Base",item_in_base),"◆","")),"")</f>
        <v/>
      </c>
      <c r="FX52" s="41" t="str" cm="1">
        <f t="array" aca="1" ref="FX52" ca="1">IF(type="M",IF(item_in_plan,IF(AND(show_progress="Yes",item_in_complete),"⚑","◆"),IF(AND(display="Plan vs Base",item_in_base),"◆","")),"")</f>
        <v/>
      </c>
      <c r="FY52" s="41" t="str" cm="1">
        <f t="array" aca="1" ref="FY52" ca="1">IF(type="M",IF(item_in_plan,IF(AND(show_progress="Yes",item_in_complete),"⚑","◆"),IF(AND(display="Plan vs Base",item_in_base),"◆","")),"")</f>
        <v/>
      </c>
      <c r="FZ52" s="41" t="str" cm="1">
        <f t="array" aca="1" ref="FZ52" ca="1">IF(type="M",IF(item_in_plan,IF(AND(show_progress="Yes",item_in_complete),"⚑","◆"),IF(AND(display="Plan vs Base",item_in_base),"◆","")),"")</f>
        <v/>
      </c>
      <c r="GA52" s="41" t="str" cm="1">
        <f t="array" aca="1" ref="GA52" ca="1">IF(type="M",IF(item_in_plan,IF(AND(show_progress="Yes",item_in_complete),"⚑","◆"),IF(AND(display="Plan vs Base",item_in_base),"◆","")),"")</f>
        <v/>
      </c>
      <c r="GB52" s="41" t="str" cm="1">
        <f t="array" aca="1" ref="GB52" ca="1">IF(type="M",IF(item_in_plan,IF(AND(show_progress="Yes",item_in_complete),"⚑","◆"),IF(AND(display="Plan vs Base",item_in_base),"◆","")),"")</f>
        <v/>
      </c>
      <c r="GC52" s="41" t="str" cm="1">
        <f t="array" aca="1" ref="GC52" ca="1">IF(type="M",IF(item_in_plan,IF(AND(show_progress="Yes",item_in_complete),"⚑","◆"),IF(AND(display="Plan vs Base",item_in_base),"◆","")),"")</f>
        <v/>
      </c>
      <c r="GD52" s="41" t="str" cm="1">
        <f t="array" aca="1" ref="GD52" ca="1">IF(type="M",IF(item_in_plan,IF(AND(show_progress="Yes",item_in_complete),"⚑","◆"),IF(AND(display="Plan vs Base",item_in_base),"◆","")),"")</f>
        <v/>
      </c>
      <c r="GE52" s="41" t="str" cm="1">
        <f t="array" aca="1" ref="GE52" ca="1">IF(type="M",IF(item_in_plan,IF(AND(show_progress="Yes",item_in_complete),"⚑","◆"),IF(AND(display="Plan vs Base",item_in_base),"◆","")),"")</f>
        <v/>
      </c>
      <c r="GF52" s="41" t="str" cm="1">
        <f t="array" aca="1" ref="GF52" ca="1">IF(type="M",IF(item_in_plan,IF(AND(show_progress="Yes",item_in_complete),"⚑","◆"),IF(AND(display="Plan vs Base",item_in_base),"◆","")),"")</f>
        <v/>
      </c>
      <c r="GG52" s="41" t="str" cm="1">
        <f t="array" aca="1" ref="GG52" ca="1">IF(type="M",IF(item_in_plan,IF(AND(show_progress="Yes",item_in_complete),"⚑","◆"),IF(AND(display="Plan vs Base",item_in_base),"◆","")),"")</f>
        <v/>
      </c>
      <c r="GH52" s="41" t="str" cm="1">
        <f t="array" aca="1" ref="GH52" ca="1">IF(type="M",IF(item_in_plan,IF(AND(show_progress="Yes",item_in_complete),"⚑","◆"),IF(AND(display="Plan vs Base",item_in_base),"◆","")),"")</f>
        <v/>
      </c>
      <c r="GI52" s="41" t="str" cm="1">
        <f t="array" aca="1" ref="GI52" ca="1">IF(type="M",IF(item_in_plan,IF(AND(show_progress="Yes",item_in_complete),"⚑","◆"),IF(AND(display="Plan vs Base",item_in_base),"◆","")),"")</f>
        <v/>
      </c>
      <c r="GJ52" s="41" t="str" cm="1">
        <f t="array" aca="1" ref="GJ52" ca="1">IF(type="M",IF(item_in_plan,IF(AND(show_progress="Yes",item_in_complete),"⚑","◆"),IF(AND(display="Plan vs Base",item_in_base),"◆","")),"")</f>
        <v/>
      </c>
      <c r="GK52" s="41" t="str" cm="1">
        <f t="array" aca="1" ref="GK52" ca="1">IF(type="M",IF(item_in_plan,IF(AND(show_progress="Yes",item_in_complete),"⚑","◆"),IF(AND(display="Plan vs Base",item_in_base),"◆","")),"")</f>
        <v/>
      </c>
      <c r="GL52" s="41" t="str" cm="1">
        <f t="array" aca="1" ref="GL52" ca="1">IF(type="M",IF(item_in_plan,IF(AND(show_progress="Yes",item_in_complete),"⚑","◆"),IF(AND(display="Plan vs Base",item_in_base),"◆","")),"")</f>
        <v/>
      </c>
      <c r="GM52" s="41" t="str" cm="1">
        <f t="array" aca="1" ref="GM52" ca="1">IF(type="M",IF(item_in_plan,IF(AND(show_progress="Yes",item_in_complete),"⚑","◆"),IF(AND(display="Plan vs Base",item_in_base),"◆","")),"")</f>
        <v/>
      </c>
      <c r="GN52" s="41" t="str" cm="1">
        <f t="array" aca="1" ref="GN52" ca="1">IF(type="M",IF(item_in_plan,IF(AND(show_progress="Yes",item_in_complete),"⚑","◆"),IF(AND(display="Plan vs Base",item_in_base),"◆","")),"")</f>
        <v/>
      </c>
      <c r="GO52" s="41" t="str" cm="1">
        <f t="array" aca="1" ref="GO52" ca="1">IF(type="M",IF(item_in_plan,IF(AND(show_progress="Yes",item_in_complete),"⚑","◆"),IF(AND(display="Plan vs Base",item_in_base),"◆","")),"")</f>
        <v/>
      </c>
      <c r="GP52" s="41" t="str" cm="1">
        <f t="array" aca="1" ref="GP52" ca="1">IF(type="M",IF(item_in_plan,IF(AND(show_progress="Yes",item_in_complete),"⚑","◆"),IF(AND(display="Plan vs Base",item_in_base),"◆","")),"")</f>
        <v/>
      </c>
      <c r="GQ52" s="41" t="str" cm="1">
        <f t="array" aca="1" ref="GQ52" ca="1">IF(type="M",IF(item_in_plan,IF(AND(show_progress="Yes",item_in_complete),"⚑","◆"),IF(AND(display="Plan vs Base",item_in_base),"◆","")),"")</f>
        <v/>
      </c>
      <c r="GR52" s="41" t="str" cm="1">
        <f t="array" aca="1" ref="GR52" ca="1">IF(type="M",IF(item_in_plan,IF(AND(show_progress="Yes",item_in_complete),"⚑","◆"),IF(AND(display="Plan vs Base",item_in_base),"◆","")),"")</f>
        <v/>
      </c>
      <c r="GS52" s="41" t="str" cm="1">
        <f t="array" aca="1" ref="GS52" ca="1">IF(type="M",IF(item_in_plan,IF(AND(show_progress="Yes",item_in_complete),"⚑","◆"),IF(AND(display="Plan vs Base",item_in_base),"◆","")),"")</f>
        <v/>
      </c>
      <c r="GT52" s="41" t="str" cm="1">
        <f t="array" aca="1" ref="GT52" ca="1">IF(type="M",IF(item_in_plan,IF(AND(show_progress="Yes",item_in_complete),"⚑","◆"),IF(AND(display="Plan vs Base",item_in_base),"◆","")),"")</f>
        <v/>
      </c>
      <c r="GU52" s="41" t="str" cm="1">
        <f t="array" aca="1" ref="GU52" ca="1">IF(type="M",IF(item_in_plan,IF(AND(show_progress="Yes",item_in_complete),"⚑","◆"),IF(AND(display="Plan vs Base",item_in_base),"◆","")),"")</f>
        <v/>
      </c>
      <c r="GV52" s="41" t="str" cm="1">
        <f t="array" aca="1" ref="GV52" ca="1">IF(type="M",IF(item_in_plan,IF(AND(show_progress="Yes",item_in_complete),"⚑","◆"),IF(AND(display="Plan vs Base",item_in_base),"◆","")),"")</f>
        <v/>
      </c>
      <c r="GW52" s="41" t="str" cm="1">
        <f t="array" aca="1" ref="GW52" ca="1">IF(type="M",IF(item_in_plan,IF(AND(show_progress="Yes",item_in_complete),"⚑","◆"),IF(AND(display="Plan vs Base",item_in_base),"◆","")),"")</f>
        <v/>
      </c>
      <c r="GX52" s="41" t="str" cm="1">
        <f t="array" aca="1" ref="GX52" ca="1">IF(type="M",IF(item_in_plan,IF(AND(show_progress="Yes",item_in_complete),"⚑","◆"),IF(AND(display="Plan vs Base",item_in_base),"◆","")),"")</f>
        <v/>
      </c>
      <c r="GY52" s="41" t="str" cm="1">
        <f t="array" aca="1" ref="GY52" ca="1">IF(type="M",IF(item_in_plan,IF(AND(show_progress="Yes",item_in_complete),"⚑","◆"),IF(AND(display="Plan vs Base",item_in_base),"◆","")),"")</f>
        <v/>
      </c>
      <c r="GZ52" s="41" t="str" cm="1">
        <f t="array" aca="1" ref="GZ52" ca="1">IF(type="M",IF(item_in_plan,IF(AND(show_progress="Yes",item_in_complete),"⚑","◆"),IF(AND(display="Plan vs Base",item_in_base),"◆","")),"")</f>
        <v/>
      </c>
    </row>
    <row r="53" spans="1:208" ht="12.75" customHeight="1">
      <c r="A53" s="81"/>
      <c r="B53" s="42">
        <f t="shared" ca="1" si="9"/>
        <v>39</v>
      </c>
      <c r="C53" s="82">
        <f ca="1">IF(type&lt;&gt;"",IF(ROW(stage_id)=ROW($C$13)+2,1,IF(type="S",MAX(prev_col_range)+1,MAX(prev_col_range))))</f>
        <v>4</v>
      </c>
      <c r="D53" s="83">
        <f ca="1">_xlfn.IFNA(IF(OR(type="T",type="M"),MATCH(role,Setting!$I$9:$I$16,0),-1),-1)</f>
        <v>-1</v>
      </c>
      <c r="E53" s="42" t="s">
        <v>55</v>
      </c>
      <c r="F53" s="41" t="s">
        <v>94</v>
      </c>
      <c r="G53" s="34"/>
      <c r="H53" s="41" t="str">
        <f ca="1">_xlfn.IFNA(INDEX(Setting!$P$9:$P$28,MATCH(team_member,Setting!$N$9:$N$28,0)),"")</f>
        <v/>
      </c>
      <c r="I53" s="41"/>
      <c r="J53" s="43"/>
      <c r="K53" s="95"/>
      <c r="L53" s="71"/>
      <c r="M53" s="91">
        <f ca="1">B52</f>
        <v>38</v>
      </c>
      <c r="N53" s="72" t="str">
        <f t="shared" ca="1" si="10"/>
        <v>↖</v>
      </c>
      <c r="O53" s="73" t="str" cm="1">
        <f t="array" aca="1" ref="O53" ca="1">IFERROR("("&amp;d.type&amp;") "&amp;IF(LEN(d.name)&gt;7,LEFT(d.name,7)&amp;"…",d.name),"")</f>
        <v>(T) Drillin…</v>
      </c>
      <c r="P53" s="79" t="s">
        <v>54</v>
      </c>
      <c r="Q53" s="92"/>
      <c r="R53" s="94">
        <v>14</v>
      </c>
      <c r="S53" s="70" cm="1">
        <f t="array" aca="1" ref="S53" ca="1">IFERROR(IF(ind.start&gt;0,ind.start,IF(ind.end&lt;&gt;"",plan_start_calculation,IF(d.id&lt;&gt;"",IF(OR(d.conn="FS",d.conn=""),fs_calculation,IF(d.conn="SS",ss_calculation,plan_start_calculation)),""))),"")</f>
        <v>45091</v>
      </c>
      <c r="T53" s="71" cm="1">
        <f t="array" aca="1" ref="T53" ca="1">IFERROR(IF(ind.start&lt;&gt;"",plan_end_calculation,IF(ind.end&lt;&gt;"",ind.end,IF(d.id&lt;&gt;"",IF(d.conn="SF",sf_calculation,IF(d.conn="FF",ff_calculation,plan_end_calculation)),""))),"")</f>
        <v>45104</v>
      </c>
      <c r="U53" s="93">
        <v>45091</v>
      </c>
      <c r="V53" s="93">
        <v>45104</v>
      </c>
      <c r="W53" s="97"/>
      <c r="X53" s="41" t="str" cm="1">
        <f t="array" aca="1" ref="X53" ca="1">IF(type="M",IF(item_in_plan,IF(AND(show_progress="Yes",item_in_complete),"⚑","◆"),IF(AND(display="Plan vs Base",item_in_base),"◆","")),"")</f>
        <v/>
      </c>
      <c r="Y53" s="41" t="str" cm="1">
        <f t="array" aca="1" ref="Y53" ca="1">IF(type="M",IF(item_in_plan,IF(AND(show_progress="Yes",item_in_complete),"⚑","◆"),IF(AND(display="Plan vs Base",item_in_base),"◆","")),"")</f>
        <v/>
      </c>
      <c r="Z53" s="41" t="str" cm="1">
        <f t="array" aca="1" ref="Z53" ca="1">IF(type="M",IF(item_in_plan,IF(AND(show_progress="Yes",item_in_complete),"⚑","◆"),IF(AND(display="Plan vs Base",item_in_base),"◆","")),"")</f>
        <v/>
      </c>
      <c r="AA53" s="41" t="str" cm="1">
        <f t="array" aca="1" ref="AA53" ca="1">IF(type="M",IF(item_in_plan,IF(AND(show_progress="Yes",item_in_complete),"⚑","◆"),IF(AND(display="Plan vs Base",item_in_base),"◆","")),"")</f>
        <v/>
      </c>
      <c r="AB53" s="41" t="str" cm="1">
        <f t="array" aca="1" ref="AB53" ca="1">IF(type="M",IF(item_in_plan,IF(AND(show_progress="Yes",item_in_complete),"⚑","◆"),IF(AND(display="Plan vs Base",item_in_base),"◆","")),"")</f>
        <v/>
      </c>
      <c r="AC53" s="41" t="str" cm="1">
        <f t="array" aca="1" ref="AC53" ca="1">IF(type="M",IF(item_in_plan,IF(AND(show_progress="Yes",item_in_complete),"⚑","◆"),IF(AND(display="Plan vs Base",item_in_base),"◆","")),"")</f>
        <v/>
      </c>
      <c r="AD53" s="41" t="str" cm="1">
        <f t="array" aca="1" ref="AD53" ca="1">IF(type="M",IF(item_in_plan,IF(AND(show_progress="Yes",item_in_complete),"⚑","◆"),IF(AND(display="Plan vs Base",item_in_base),"◆","")),"")</f>
        <v/>
      </c>
      <c r="AE53" s="41" t="str" cm="1">
        <f t="array" aca="1" ref="AE53" ca="1">IF(type="M",IF(item_in_plan,IF(AND(show_progress="Yes",item_in_complete),"⚑","◆"),IF(AND(display="Plan vs Base",item_in_base),"◆","")),"")</f>
        <v/>
      </c>
      <c r="AF53" s="41" t="str" cm="1">
        <f t="array" aca="1" ref="AF53" ca="1">IF(type="M",IF(item_in_plan,IF(AND(show_progress="Yes",item_in_complete),"⚑","◆"),IF(AND(display="Plan vs Base",item_in_base),"◆","")),"")</f>
        <v/>
      </c>
      <c r="AG53" s="41" t="str" cm="1">
        <f t="array" aca="1" ref="AG53" ca="1">IF(type="M",IF(item_in_plan,IF(AND(show_progress="Yes",item_in_complete),"⚑","◆"),IF(AND(display="Plan vs Base",item_in_base),"◆","")),"")</f>
        <v/>
      </c>
      <c r="AH53" s="41" t="str" cm="1">
        <f t="array" aca="1" ref="AH53" ca="1">IF(type="M",IF(item_in_plan,IF(AND(show_progress="Yes",item_in_complete),"⚑","◆"),IF(AND(display="Plan vs Base",item_in_base),"◆","")),"")</f>
        <v/>
      </c>
      <c r="AI53" s="41" t="str" cm="1">
        <f t="array" aca="1" ref="AI53" ca="1">IF(type="M",IF(item_in_plan,IF(AND(show_progress="Yes",item_in_complete),"⚑","◆"),IF(AND(display="Plan vs Base",item_in_base),"◆","")),"")</f>
        <v/>
      </c>
      <c r="AJ53" s="41" t="str" cm="1">
        <f t="array" aca="1" ref="AJ53" ca="1">IF(type="M",IF(item_in_plan,IF(AND(show_progress="Yes",item_in_complete),"⚑","◆"),IF(AND(display="Plan vs Base",item_in_base),"◆","")),"")</f>
        <v/>
      </c>
      <c r="AK53" s="41" t="str" cm="1">
        <f t="array" aca="1" ref="AK53" ca="1">IF(type="M",IF(item_in_plan,IF(AND(show_progress="Yes",item_in_complete),"⚑","◆"),IF(AND(display="Plan vs Base",item_in_base),"◆","")),"")</f>
        <v/>
      </c>
      <c r="AL53" s="41" t="str" cm="1">
        <f t="array" aca="1" ref="AL53" ca="1">IF(type="M",IF(item_in_plan,IF(AND(show_progress="Yes",item_in_complete),"⚑","◆"),IF(AND(display="Plan vs Base",item_in_base),"◆","")),"")</f>
        <v/>
      </c>
      <c r="AM53" s="41" t="str" cm="1">
        <f t="array" aca="1" ref="AM53" ca="1">IF(type="M",IF(item_in_plan,IF(AND(show_progress="Yes",item_in_complete),"⚑","◆"),IF(AND(display="Plan vs Base",item_in_base),"◆","")),"")</f>
        <v/>
      </c>
      <c r="AN53" s="41" t="str" cm="1">
        <f t="array" aca="1" ref="AN53" ca="1">IF(type="M",IF(item_in_plan,IF(AND(show_progress="Yes",item_in_complete),"⚑","◆"),IF(AND(display="Plan vs Base",item_in_base),"◆","")),"")</f>
        <v/>
      </c>
      <c r="AO53" s="41" t="str" cm="1">
        <f t="array" aca="1" ref="AO53" ca="1">IF(type="M",IF(item_in_plan,IF(AND(show_progress="Yes",item_in_complete),"⚑","◆"),IF(AND(display="Plan vs Base",item_in_base),"◆","")),"")</f>
        <v/>
      </c>
      <c r="AP53" s="41" t="str" cm="1">
        <f t="array" aca="1" ref="AP53" ca="1">IF(type="M",IF(item_in_plan,IF(AND(show_progress="Yes",item_in_complete),"⚑","◆"),IF(AND(display="Plan vs Base",item_in_base),"◆","")),"")</f>
        <v/>
      </c>
      <c r="AQ53" s="41" t="str" cm="1">
        <f t="array" aca="1" ref="AQ53" ca="1">IF(type="M",IF(item_in_plan,IF(AND(show_progress="Yes",item_in_complete),"⚑","◆"),IF(AND(display="Plan vs Base",item_in_base),"◆","")),"")</f>
        <v/>
      </c>
      <c r="AR53" s="41" t="str" cm="1">
        <f t="array" aca="1" ref="AR53" ca="1">IF(type="M",IF(item_in_plan,IF(AND(show_progress="Yes",item_in_complete),"⚑","◆"),IF(AND(display="Plan vs Base",item_in_base),"◆","")),"")</f>
        <v/>
      </c>
      <c r="AS53" s="41" t="str" cm="1">
        <f t="array" aca="1" ref="AS53" ca="1">IF(type="M",IF(item_in_plan,IF(AND(show_progress="Yes",item_in_complete),"⚑","◆"),IF(AND(display="Plan vs Base",item_in_base),"◆","")),"")</f>
        <v/>
      </c>
      <c r="AT53" s="41" t="str" cm="1">
        <f t="array" aca="1" ref="AT53" ca="1">IF(type="M",IF(item_in_plan,IF(AND(show_progress="Yes",item_in_complete),"⚑","◆"),IF(AND(display="Plan vs Base",item_in_base),"◆","")),"")</f>
        <v/>
      </c>
      <c r="AU53" s="41" t="str" cm="1">
        <f t="array" aca="1" ref="AU53" ca="1">IF(type="M",IF(item_in_plan,IF(AND(show_progress="Yes",item_in_complete),"⚑","◆"),IF(AND(display="Plan vs Base",item_in_base),"◆","")),"")</f>
        <v/>
      </c>
      <c r="AV53" s="41" t="str" cm="1">
        <f t="array" aca="1" ref="AV53" ca="1">IF(type="M",IF(item_in_plan,IF(AND(show_progress="Yes",item_in_complete),"⚑","◆"),IF(AND(display="Plan vs Base",item_in_base),"◆","")),"")</f>
        <v/>
      </c>
      <c r="AW53" s="41" t="str" cm="1">
        <f t="array" aca="1" ref="AW53" ca="1">IF(type="M",IF(item_in_plan,IF(AND(show_progress="Yes",item_in_complete),"⚑","◆"),IF(AND(display="Plan vs Base",item_in_base),"◆","")),"")</f>
        <v/>
      </c>
      <c r="AX53" s="41" t="str" cm="1">
        <f t="array" aca="1" ref="AX53" ca="1">IF(type="M",IF(item_in_plan,IF(AND(show_progress="Yes",item_in_complete),"⚑","◆"),IF(AND(display="Plan vs Base",item_in_base),"◆","")),"")</f>
        <v/>
      </c>
      <c r="AY53" s="41" t="str" cm="1">
        <f t="array" aca="1" ref="AY53" ca="1">IF(type="M",IF(item_in_plan,IF(AND(show_progress="Yes",item_in_complete),"⚑","◆"),IF(AND(display="Plan vs Base",item_in_base),"◆","")),"")</f>
        <v/>
      </c>
      <c r="AZ53" s="41" t="str" cm="1">
        <f t="array" aca="1" ref="AZ53" ca="1">IF(type="M",IF(item_in_plan,IF(AND(show_progress="Yes",item_in_complete),"⚑","◆"),IF(AND(display="Plan vs Base",item_in_base),"◆","")),"")</f>
        <v/>
      </c>
      <c r="BA53" s="41" t="str" cm="1">
        <f t="array" aca="1" ref="BA53" ca="1">IF(type="M",IF(item_in_plan,IF(AND(show_progress="Yes",item_in_complete),"⚑","◆"),IF(AND(display="Plan vs Base",item_in_base),"◆","")),"")</f>
        <v/>
      </c>
      <c r="BB53" s="41" t="str" cm="1">
        <f t="array" aca="1" ref="BB53" ca="1">IF(type="M",IF(item_in_plan,IF(AND(show_progress="Yes",item_in_complete),"⚑","◆"),IF(AND(display="Plan vs Base",item_in_base),"◆","")),"")</f>
        <v/>
      </c>
      <c r="BC53" s="41" t="str" cm="1">
        <f t="array" aca="1" ref="BC53" ca="1">IF(type="M",IF(item_in_plan,IF(AND(show_progress="Yes",item_in_complete),"⚑","◆"),IF(AND(display="Plan vs Base",item_in_base),"◆","")),"")</f>
        <v/>
      </c>
      <c r="BD53" s="41" t="str" cm="1">
        <f t="array" aca="1" ref="BD53" ca="1">IF(type="M",IF(item_in_plan,IF(AND(show_progress="Yes",item_in_complete),"⚑","◆"),IF(AND(display="Plan vs Base",item_in_base),"◆","")),"")</f>
        <v/>
      </c>
      <c r="BE53" s="41" t="str" cm="1">
        <f t="array" aca="1" ref="BE53" ca="1">IF(type="M",IF(item_in_plan,IF(AND(show_progress="Yes",item_in_complete),"⚑","◆"),IF(AND(display="Plan vs Base",item_in_base),"◆","")),"")</f>
        <v/>
      </c>
      <c r="BF53" s="41" t="str" cm="1">
        <f t="array" aca="1" ref="BF53" ca="1">IF(type="M",IF(item_in_plan,IF(AND(show_progress="Yes",item_in_complete),"⚑","◆"),IF(AND(display="Plan vs Base",item_in_base),"◆","")),"")</f>
        <v/>
      </c>
      <c r="BG53" s="41" t="str" cm="1">
        <f t="array" aca="1" ref="BG53" ca="1">IF(type="M",IF(item_in_plan,IF(AND(show_progress="Yes",item_in_complete),"⚑","◆"),IF(AND(display="Plan vs Base",item_in_base),"◆","")),"")</f>
        <v/>
      </c>
      <c r="BH53" s="41" t="str" cm="1">
        <f t="array" aca="1" ref="BH53" ca="1">IF(type="M",IF(item_in_plan,IF(AND(show_progress="Yes",item_in_complete),"⚑","◆"),IF(AND(display="Plan vs Base",item_in_base),"◆","")),"")</f>
        <v/>
      </c>
      <c r="BI53" s="41" t="str" cm="1">
        <f t="array" aca="1" ref="BI53" ca="1">IF(type="M",IF(item_in_plan,IF(AND(show_progress="Yes",item_in_complete),"⚑","◆"),IF(AND(display="Plan vs Base",item_in_base),"◆","")),"")</f>
        <v/>
      </c>
      <c r="BJ53" s="41" t="str" cm="1">
        <f t="array" aca="1" ref="BJ53" ca="1">IF(type="M",IF(item_in_plan,IF(AND(show_progress="Yes",item_in_complete),"⚑","◆"),IF(AND(display="Plan vs Base",item_in_base),"◆","")),"")</f>
        <v/>
      </c>
      <c r="BK53" s="41" t="str" cm="1">
        <f t="array" aca="1" ref="BK53" ca="1">IF(type="M",IF(item_in_plan,IF(AND(show_progress="Yes",item_in_complete),"⚑","◆"),IF(AND(display="Plan vs Base",item_in_base),"◆","")),"")</f>
        <v/>
      </c>
      <c r="BL53" s="41" t="str" cm="1">
        <f t="array" aca="1" ref="BL53" ca="1">IF(type="M",IF(item_in_plan,IF(AND(show_progress="Yes",item_in_complete),"⚑","◆"),IF(AND(display="Plan vs Base",item_in_base),"◆","")),"")</f>
        <v/>
      </c>
      <c r="BM53" s="41" t="str" cm="1">
        <f t="array" aca="1" ref="BM53" ca="1">IF(type="M",IF(item_in_plan,IF(AND(show_progress="Yes",item_in_complete),"⚑","◆"),IF(AND(display="Plan vs Base",item_in_base),"◆","")),"")</f>
        <v/>
      </c>
      <c r="BN53" s="41" t="str" cm="1">
        <f t="array" aca="1" ref="BN53" ca="1">IF(type="M",IF(item_in_plan,IF(AND(show_progress="Yes",item_in_complete),"⚑","◆"),IF(AND(display="Plan vs Base",item_in_base),"◆","")),"")</f>
        <v/>
      </c>
      <c r="BO53" s="41" t="str" cm="1">
        <f t="array" aca="1" ref="BO53" ca="1">IF(type="M",IF(item_in_plan,IF(AND(show_progress="Yes",item_in_complete),"⚑","◆"),IF(AND(display="Plan vs Base",item_in_base),"◆","")),"")</f>
        <v/>
      </c>
      <c r="BP53" s="41" t="str" cm="1">
        <f t="array" aca="1" ref="BP53" ca="1">IF(type="M",IF(item_in_plan,IF(AND(show_progress="Yes",item_in_complete),"⚑","◆"),IF(AND(display="Plan vs Base",item_in_base),"◆","")),"")</f>
        <v/>
      </c>
      <c r="BQ53" s="41" t="str" cm="1">
        <f t="array" aca="1" ref="BQ53" ca="1">IF(type="M",IF(item_in_plan,IF(AND(show_progress="Yes",item_in_complete),"⚑","◆"),IF(AND(display="Plan vs Base",item_in_base),"◆","")),"")</f>
        <v/>
      </c>
      <c r="BR53" s="41" t="str" cm="1">
        <f t="array" aca="1" ref="BR53" ca="1">IF(type="M",IF(item_in_plan,IF(AND(show_progress="Yes",item_in_complete),"⚑","◆"),IF(AND(display="Plan vs Base",item_in_base),"◆","")),"")</f>
        <v/>
      </c>
      <c r="BS53" s="41" t="str" cm="1">
        <f t="array" aca="1" ref="BS53" ca="1">IF(type="M",IF(item_in_plan,IF(AND(show_progress="Yes",item_in_complete),"⚑","◆"),IF(AND(display="Plan vs Base",item_in_base),"◆","")),"")</f>
        <v/>
      </c>
      <c r="BT53" s="41" t="str" cm="1">
        <f t="array" aca="1" ref="BT53" ca="1">IF(type="M",IF(item_in_plan,IF(AND(show_progress="Yes",item_in_complete),"⚑","◆"),IF(AND(display="Plan vs Base",item_in_base),"◆","")),"")</f>
        <v/>
      </c>
      <c r="BU53" s="41" t="str" cm="1">
        <f t="array" aca="1" ref="BU53" ca="1">IF(type="M",IF(item_in_plan,IF(AND(show_progress="Yes",item_in_complete),"⚑","◆"),IF(AND(display="Plan vs Base",item_in_base),"◆","")),"")</f>
        <v/>
      </c>
      <c r="BV53" s="41" t="str" cm="1">
        <f t="array" aca="1" ref="BV53" ca="1">IF(type="M",IF(item_in_plan,IF(AND(show_progress="Yes",item_in_complete),"⚑","◆"),IF(AND(display="Plan vs Base",item_in_base),"◆","")),"")</f>
        <v/>
      </c>
      <c r="BW53" s="41" t="str" cm="1">
        <f t="array" aca="1" ref="BW53" ca="1">IF(type="M",IF(item_in_plan,IF(AND(show_progress="Yes",item_in_complete),"⚑","◆"),IF(AND(display="Plan vs Base",item_in_base),"◆","")),"")</f>
        <v/>
      </c>
      <c r="BX53" s="41" t="str" cm="1">
        <f t="array" aca="1" ref="BX53" ca="1">IF(type="M",IF(item_in_plan,IF(AND(show_progress="Yes",item_in_complete),"⚑","◆"),IF(AND(display="Plan vs Base",item_in_base),"◆","")),"")</f>
        <v/>
      </c>
      <c r="BY53" s="41" t="str" cm="1">
        <f t="array" aca="1" ref="BY53" ca="1">IF(type="M",IF(item_in_plan,IF(AND(show_progress="Yes",item_in_complete),"⚑","◆"),IF(AND(display="Plan vs Base",item_in_base),"◆","")),"")</f>
        <v/>
      </c>
      <c r="BZ53" s="41" t="str" cm="1">
        <f t="array" aca="1" ref="BZ53" ca="1">IF(type="M",IF(item_in_plan,IF(AND(show_progress="Yes",item_in_complete),"⚑","◆"),IF(AND(display="Plan vs Base",item_in_base),"◆","")),"")</f>
        <v/>
      </c>
      <c r="CA53" s="41" t="str" cm="1">
        <f t="array" aca="1" ref="CA53" ca="1">IF(type="M",IF(item_in_plan,IF(AND(show_progress="Yes",item_in_complete),"⚑","◆"),IF(AND(display="Plan vs Base",item_in_base),"◆","")),"")</f>
        <v/>
      </c>
      <c r="CB53" s="41" t="str" cm="1">
        <f t="array" aca="1" ref="CB53" ca="1">IF(type="M",IF(item_in_plan,IF(AND(show_progress="Yes",item_in_complete),"⚑","◆"),IF(AND(display="Plan vs Base",item_in_base),"◆","")),"")</f>
        <v/>
      </c>
      <c r="CC53" s="41" t="str" cm="1">
        <f t="array" aca="1" ref="CC53" ca="1">IF(type="M",IF(item_in_plan,IF(AND(show_progress="Yes",item_in_complete),"⚑","◆"),IF(AND(display="Plan vs Base",item_in_base),"◆","")),"")</f>
        <v/>
      </c>
      <c r="CD53" s="41" t="str" cm="1">
        <f t="array" aca="1" ref="CD53" ca="1">IF(type="M",IF(item_in_plan,IF(AND(show_progress="Yes",item_in_complete),"⚑","◆"),IF(AND(display="Plan vs Base",item_in_base),"◆","")),"")</f>
        <v/>
      </c>
      <c r="CE53" s="41" t="str" cm="1">
        <f t="array" aca="1" ref="CE53" ca="1">IF(type="M",IF(item_in_plan,IF(AND(show_progress="Yes",item_in_complete),"⚑","◆"),IF(AND(display="Plan vs Base",item_in_base),"◆","")),"")</f>
        <v/>
      </c>
      <c r="CF53" s="41" t="str" cm="1">
        <f t="array" aca="1" ref="CF53" ca="1">IF(type="M",IF(item_in_plan,IF(AND(show_progress="Yes",item_in_complete),"⚑","◆"),IF(AND(display="Plan vs Base",item_in_base),"◆","")),"")</f>
        <v/>
      </c>
      <c r="CG53" s="41" t="str" cm="1">
        <f t="array" aca="1" ref="CG53" ca="1">IF(type="M",IF(item_in_plan,IF(AND(show_progress="Yes",item_in_complete),"⚑","◆"),IF(AND(display="Plan vs Base",item_in_base),"◆","")),"")</f>
        <v/>
      </c>
      <c r="CH53" s="41" t="str" cm="1">
        <f t="array" aca="1" ref="CH53" ca="1">IF(type="M",IF(item_in_plan,IF(AND(show_progress="Yes",item_in_complete),"⚑","◆"),IF(AND(display="Plan vs Base",item_in_base),"◆","")),"")</f>
        <v/>
      </c>
      <c r="CI53" s="41" t="str" cm="1">
        <f t="array" aca="1" ref="CI53" ca="1">IF(type="M",IF(item_in_plan,IF(AND(show_progress="Yes",item_in_complete),"⚑","◆"),IF(AND(display="Plan vs Base",item_in_base),"◆","")),"")</f>
        <v/>
      </c>
      <c r="CJ53" s="41" t="str" cm="1">
        <f t="array" aca="1" ref="CJ53" ca="1">IF(type="M",IF(item_in_plan,IF(AND(show_progress="Yes",item_in_complete),"⚑","◆"),IF(AND(display="Plan vs Base",item_in_base),"◆","")),"")</f>
        <v/>
      </c>
      <c r="CK53" s="41" t="str" cm="1">
        <f t="array" aca="1" ref="CK53" ca="1">IF(type="M",IF(item_in_plan,IF(AND(show_progress="Yes",item_in_complete),"⚑","◆"),IF(AND(display="Plan vs Base",item_in_base),"◆","")),"")</f>
        <v/>
      </c>
      <c r="CL53" s="41" t="str" cm="1">
        <f t="array" aca="1" ref="CL53" ca="1">IF(type="M",IF(item_in_plan,IF(AND(show_progress="Yes",item_in_complete),"⚑","◆"),IF(AND(display="Plan vs Base",item_in_base),"◆","")),"")</f>
        <v/>
      </c>
      <c r="CM53" s="41" t="str" cm="1">
        <f t="array" aca="1" ref="CM53" ca="1">IF(type="M",IF(item_in_plan,IF(AND(show_progress="Yes",item_in_complete),"⚑","◆"),IF(AND(display="Plan vs Base",item_in_base),"◆","")),"")</f>
        <v/>
      </c>
      <c r="CN53" s="41" t="str" cm="1">
        <f t="array" aca="1" ref="CN53" ca="1">IF(type="M",IF(item_in_plan,IF(AND(show_progress="Yes",item_in_complete),"⚑","◆"),IF(AND(display="Plan vs Base",item_in_base),"◆","")),"")</f>
        <v/>
      </c>
      <c r="CO53" s="41" t="str" cm="1">
        <f t="array" aca="1" ref="CO53" ca="1">IF(type="M",IF(item_in_plan,IF(AND(show_progress="Yes",item_in_complete),"⚑","◆"),IF(AND(display="Plan vs Base",item_in_base),"◆","")),"")</f>
        <v/>
      </c>
      <c r="CP53" s="41" t="str" cm="1">
        <f t="array" aca="1" ref="CP53" ca="1">IF(type="M",IF(item_in_plan,IF(AND(show_progress="Yes",item_in_complete),"⚑","◆"),IF(AND(display="Plan vs Base",item_in_base),"◆","")),"")</f>
        <v/>
      </c>
      <c r="CQ53" s="41" t="str" cm="1">
        <f t="array" aca="1" ref="CQ53" ca="1">IF(type="M",IF(item_in_plan,IF(AND(show_progress="Yes",item_in_complete),"⚑","◆"),IF(AND(display="Plan vs Base",item_in_base),"◆","")),"")</f>
        <v/>
      </c>
      <c r="CR53" s="41" t="str" cm="1">
        <f t="array" aca="1" ref="CR53" ca="1">IF(type="M",IF(item_in_plan,IF(AND(show_progress="Yes",item_in_complete),"⚑","◆"),IF(AND(display="Plan vs Base",item_in_base),"◆","")),"")</f>
        <v/>
      </c>
      <c r="CS53" s="41" t="str" cm="1">
        <f t="array" aca="1" ref="CS53" ca="1">IF(type="M",IF(item_in_plan,IF(AND(show_progress="Yes",item_in_complete),"⚑","◆"),IF(AND(display="Plan vs Base",item_in_base),"◆","")),"")</f>
        <v/>
      </c>
      <c r="CT53" s="41" t="str" cm="1">
        <f t="array" aca="1" ref="CT53" ca="1">IF(type="M",IF(item_in_plan,IF(AND(show_progress="Yes",item_in_complete),"⚑","◆"),IF(AND(display="Plan vs Base",item_in_base),"◆","")),"")</f>
        <v/>
      </c>
      <c r="CU53" s="41" t="str" cm="1">
        <f t="array" aca="1" ref="CU53" ca="1">IF(type="M",IF(item_in_plan,IF(AND(show_progress="Yes",item_in_complete),"⚑","◆"),IF(AND(display="Plan vs Base",item_in_base),"◆","")),"")</f>
        <v/>
      </c>
      <c r="CV53" s="41" t="str" cm="1">
        <f t="array" aca="1" ref="CV53" ca="1">IF(type="M",IF(item_in_plan,IF(AND(show_progress="Yes",item_in_complete),"⚑","◆"),IF(AND(display="Plan vs Base",item_in_base),"◆","")),"")</f>
        <v/>
      </c>
      <c r="CW53" s="41" t="str" cm="1">
        <f t="array" aca="1" ref="CW53" ca="1">IF(type="M",IF(item_in_plan,IF(AND(show_progress="Yes",item_in_complete),"⚑","◆"),IF(AND(display="Plan vs Base",item_in_base),"◆","")),"")</f>
        <v/>
      </c>
      <c r="CX53" s="41" t="str" cm="1">
        <f t="array" aca="1" ref="CX53" ca="1">IF(type="M",IF(item_in_plan,IF(AND(show_progress="Yes",item_in_complete),"⚑","◆"),IF(AND(display="Plan vs Base",item_in_base),"◆","")),"")</f>
        <v/>
      </c>
      <c r="CY53" s="41" t="str" cm="1">
        <f t="array" aca="1" ref="CY53" ca="1">IF(type="M",IF(item_in_plan,IF(AND(show_progress="Yes",item_in_complete),"⚑","◆"),IF(AND(display="Plan vs Base",item_in_base),"◆","")),"")</f>
        <v/>
      </c>
      <c r="CZ53" s="41" t="str" cm="1">
        <f t="array" aca="1" ref="CZ53" ca="1">IF(type="M",IF(item_in_plan,IF(AND(show_progress="Yes",item_in_complete),"⚑","◆"),IF(AND(display="Plan vs Base",item_in_base),"◆","")),"")</f>
        <v/>
      </c>
      <c r="DA53" s="41" t="str" cm="1">
        <f t="array" aca="1" ref="DA53" ca="1">IF(type="M",IF(item_in_plan,IF(AND(show_progress="Yes",item_in_complete),"⚑","◆"),IF(AND(display="Plan vs Base",item_in_base),"◆","")),"")</f>
        <v/>
      </c>
      <c r="DB53" s="41" t="str" cm="1">
        <f t="array" aca="1" ref="DB53" ca="1">IF(type="M",IF(item_in_plan,IF(AND(show_progress="Yes",item_in_complete),"⚑","◆"),IF(AND(display="Plan vs Base",item_in_base),"◆","")),"")</f>
        <v/>
      </c>
      <c r="DC53" s="41" t="str" cm="1">
        <f t="array" aca="1" ref="DC53" ca="1">IF(type="M",IF(item_in_plan,IF(AND(show_progress="Yes",item_in_complete),"⚑","◆"),IF(AND(display="Plan vs Base",item_in_base),"◆","")),"")</f>
        <v/>
      </c>
      <c r="DD53" s="41" t="str" cm="1">
        <f t="array" aca="1" ref="DD53" ca="1">IF(type="M",IF(item_in_plan,IF(AND(show_progress="Yes",item_in_complete),"⚑","◆"),IF(AND(display="Plan vs Base",item_in_base),"◆","")),"")</f>
        <v/>
      </c>
      <c r="DE53" s="41" t="str" cm="1">
        <f t="array" aca="1" ref="DE53" ca="1">IF(type="M",IF(item_in_plan,IF(AND(show_progress="Yes",item_in_complete),"⚑","◆"),IF(AND(display="Plan vs Base",item_in_base),"◆","")),"")</f>
        <v/>
      </c>
      <c r="DF53" s="41" t="str" cm="1">
        <f t="array" aca="1" ref="DF53" ca="1">IF(type="M",IF(item_in_plan,IF(AND(show_progress="Yes",item_in_complete),"⚑","◆"),IF(AND(display="Plan vs Base",item_in_base),"◆","")),"")</f>
        <v/>
      </c>
      <c r="DG53" s="41" t="str" cm="1">
        <f t="array" aca="1" ref="DG53" ca="1">IF(type="M",IF(item_in_plan,IF(AND(show_progress="Yes",item_in_complete),"⚑","◆"),IF(AND(display="Plan vs Base",item_in_base),"◆","")),"")</f>
        <v/>
      </c>
      <c r="DH53" s="41" t="str" cm="1">
        <f t="array" aca="1" ref="DH53" ca="1">IF(type="M",IF(item_in_plan,IF(AND(show_progress="Yes",item_in_complete),"⚑","◆"),IF(AND(display="Plan vs Base",item_in_base),"◆","")),"")</f>
        <v/>
      </c>
      <c r="DI53" s="41" t="str" cm="1">
        <f t="array" aca="1" ref="DI53" ca="1">IF(type="M",IF(item_in_plan,IF(AND(show_progress="Yes",item_in_complete),"⚑","◆"),IF(AND(display="Plan vs Base",item_in_base),"◆","")),"")</f>
        <v/>
      </c>
      <c r="DJ53" s="41" t="str" cm="1">
        <f t="array" aca="1" ref="DJ53" ca="1">IF(type="M",IF(item_in_plan,IF(AND(show_progress="Yes",item_in_complete),"⚑","◆"),IF(AND(display="Plan vs Base",item_in_base),"◆","")),"")</f>
        <v/>
      </c>
      <c r="DK53" s="41" t="str" cm="1">
        <f t="array" aca="1" ref="DK53" ca="1">IF(type="M",IF(item_in_plan,IF(AND(show_progress="Yes",item_in_complete),"⚑","◆"),IF(AND(display="Plan vs Base",item_in_base),"◆","")),"")</f>
        <v/>
      </c>
      <c r="DL53" s="41" t="str" cm="1">
        <f t="array" aca="1" ref="DL53" ca="1">IF(type="M",IF(item_in_plan,IF(AND(show_progress="Yes",item_in_complete),"⚑","◆"),IF(AND(display="Plan vs Base",item_in_base),"◆","")),"")</f>
        <v/>
      </c>
      <c r="DM53" s="41" t="str" cm="1">
        <f t="array" aca="1" ref="DM53" ca="1">IF(type="M",IF(item_in_plan,IF(AND(show_progress="Yes",item_in_complete),"⚑","◆"),IF(AND(display="Plan vs Base",item_in_base),"◆","")),"")</f>
        <v/>
      </c>
      <c r="DN53" s="41" t="str" cm="1">
        <f t="array" aca="1" ref="DN53" ca="1">IF(type="M",IF(item_in_plan,IF(AND(show_progress="Yes",item_in_complete),"⚑","◆"),IF(AND(display="Plan vs Base",item_in_base),"◆","")),"")</f>
        <v/>
      </c>
      <c r="DO53" s="41" t="str" cm="1">
        <f t="array" aca="1" ref="DO53" ca="1">IF(type="M",IF(item_in_plan,IF(AND(show_progress="Yes",item_in_complete),"⚑","◆"),IF(AND(display="Plan vs Base",item_in_base),"◆","")),"")</f>
        <v/>
      </c>
      <c r="DP53" s="41" t="str" cm="1">
        <f t="array" aca="1" ref="DP53" ca="1">IF(type="M",IF(item_in_plan,IF(AND(show_progress="Yes",item_in_complete),"⚑","◆"),IF(AND(display="Plan vs Base",item_in_base),"◆","")),"")</f>
        <v/>
      </c>
      <c r="DQ53" s="41" t="str" cm="1">
        <f t="array" aca="1" ref="DQ53" ca="1">IF(type="M",IF(item_in_plan,IF(AND(show_progress="Yes",item_in_complete),"⚑","◆"),IF(AND(display="Plan vs Base",item_in_base),"◆","")),"")</f>
        <v/>
      </c>
      <c r="DR53" s="41" t="str" cm="1">
        <f t="array" aca="1" ref="DR53" ca="1">IF(type="M",IF(item_in_plan,IF(AND(show_progress="Yes",item_in_complete),"⚑","◆"),IF(AND(display="Plan vs Base",item_in_base),"◆","")),"")</f>
        <v/>
      </c>
      <c r="DS53" s="41" t="str" cm="1">
        <f t="array" aca="1" ref="DS53" ca="1">IF(type="M",IF(item_in_plan,IF(AND(show_progress="Yes",item_in_complete),"⚑","◆"),IF(AND(display="Plan vs Base",item_in_base),"◆","")),"")</f>
        <v/>
      </c>
      <c r="DT53" s="41" t="str" cm="1">
        <f t="array" aca="1" ref="DT53" ca="1">IF(type="M",IF(item_in_plan,IF(AND(show_progress="Yes",item_in_complete),"⚑","◆"),IF(AND(display="Plan vs Base",item_in_base),"◆","")),"")</f>
        <v/>
      </c>
      <c r="DU53" s="41" t="str" cm="1">
        <f t="array" aca="1" ref="DU53" ca="1">IF(type="M",IF(item_in_plan,IF(AND(show_progress="Yes",item_in_complete),"⚑","◆"),IF(AND(display="Plan vs Base",item_in_base),"◆","")),"")</f>
        <v/>
      </c>
      <c r="DV53" s="41" t="str" cm="1">
        <f t="array" aca="1" ref="DV53" ca="1">IF(type="M",IF(item_in_plan,IF(AND(show_progress="Yes",item_in_complete),"⚑","◆"),IF(AND(display="Plan vs Base",item_in_base),"◆","")),"")</f>
        <v/>
      </c>
      <c r="DW53" s="41" t="str" cm="1">
        <f t="array" aca="1" ref="DW53" ca="1">IF(type="M",IF(item_in_plan,IF(AND(show_progress="Yes",item_in_complete),"⚑","◆"),IF(AND(display="Plan vs Base",item_in_base),"◆","")),"")</f>
        <v/>
      </c>
      <c r="DX53" s="41" t="str" cm="1">
        <f t="array" aca="1" ref="DX53" ca="1">IF(type="M",IF(item_in_plan,IF(AND(show_progress="Yes",item_in_complete),"⚑","◆"),IF(AND(display="Plan vs Base",item_in_base),"◆","")),"")</f>
        <v/>
      </c>
      <c r="DY53" s="41" t="str" cm="1">
        <f t="array" aca="1" ref="DY53" ca="1">IF(type="M",IF(item_in_plan,IF(AND(show_progress="Yes",item_in_complete),"⚑","◆"),IF(AND(display="Plan vs Base",item_in_base),"◆","")),"")</f>
        <v/>
      </c>
      <c r="DZ53" s="41" t="str" cm="1">
        <f t="array" aca="1" ref="DZ53" ca="1">IF(type="M",IF(item_in_plan,IF(AND(show_progress="Yes",item_in_complete),"⚑","◆"),IF(AND(display="Plan vs Base",item_in_base),"◆","")),"")</f>
        <v/>
      </c>
      <c r="EA53" s="41" t="str" cm="1">
        <f t="array" aca="1" ref="EA53" ca="1">IF(type="M",IF(item_in_plan,IF(AND(show_progress="Yes",item_in_complete),"⚑","◆"),IF(AND(display="Plan vs Base",item_in_base),"◆","")),"")</f>
        <v/>
      </c>
      <c r="EB53" s="41" t="str" cm="1">
        <f t="array" aca="1" ref="EB53" ca="1">IF(type="M",IF(item_in_plan,IF(AND(show_progress="Yes",item_in_complete),"⚑","◆"),IF(AND(display="Plan vs Base",item_in_base),"◆","")),"")</f>
        <v/>
      </c>
      <c r="EC53" s="41" t="str" cm="1">
        <f t="array" aca="1" ref="EC53" ca="1">IF(type="M",IF(item_in_plan,IF(AND(show_progress="Yes",item_in_complete),"⚑","◆"),IF(AND(display="Plan vs Base",item_in_base),"◆","")),"")</f>
        <v/>
      </c>
      <c r="ED53" s="41" t="str" cm="1">
        <f t="array" aca="1" ref="ED53" ca="1">IF(type="M",IF(item_in_plan,IF(AND(show_progress="Yes",item_in_complete),"⚑","◆"),IF(AND(display="Plan vs Base",item_in_base),"◆","")),"")</f>
        <v/>
      </c>
      <c r="EE53" s="41" t="str" cm="1">
        <f t="array" aca="1" ref="EE53" ca="1">IF(type="M",IF(item_in_plan,IF(AND(show_progress="Yes",item_in_complete),"⚑","◆"),IF(AND(display="Plan vs Base",item_in_base),"◆","")),"")</f>
        <v/>
      </c>
      <c r="EF53" s="41" t="str" cm="1">
        <f t="array" aca="1" ref="EF53" ca="1">IF(type="M",IF(item_in_plan,IF(AND(show_progress="Yes",item_in_complete),"⚑","◆"),IF(AND(display="Plan vs Base",item_in_base),"◆","")),"")</f>
        <v/>
      </c>
      <c r="EG53" s="41" t="str" cm="1">
        <f t="array" aca="1" ref="EG53" ca="1">IF(type="M",IF(item_in_plan,IF(AND(show_progress="Yes",item_in_complete),"⚑","◆"),IF(AND(display="Plan vs Base",item_in_base),"◆","")),"")</f>
        <v/>
      </c>
      <c r="EH53" s="41" t="str" cm="1">
        <f t="array" aca="1" ref="EH53" ca="1">IF(type="M",IF(item_in_plan,IF(AND(show_progress="Yes",item_in_complete),"⚑","◆"),IF(AND(display="Plan vs Base",item_in_base),"◆","")),"")</f>
        <v/>
      </c>
      <c r="EI53" s="41" t="str" cm="1">
        <f t="array" aca="1" ref="EI53" ca="1">IF(type="M",IF(item_in_plan,IF(AND(show_progress="Yes",item_in_complete),"⚑","◆"),IF(AND(display="Plan vs Base",item_in_base),"◆","")),"")</f>
        <v/>
      </c>
      <c r="EJ53" s="41" t="str" cm="1">
        <f t="array" aca="1" ref="EJ53" ca="1">IF(type="M",IF(item_in_plan,IF(AND(show_progress="Yes",item_in_complete),"⚑","◆"),IF(AND(display="Plan vs Base",item_in_base),"◆","")),"")</f>
        <v/>
      </c>
      <c r="EK53" s="41" t="str" cm="1">
        <f t="array" aca="1" ref="EK53" ca="1">IF(type="M",IF(item_in_plan,IF(AND(show_progress="Yes",item_in_complete),"⚑","◆"),IF(AND(display="Plan vs Base",item_in_base),"◆","")),"")</f>
        <v/>
      </c>
      <c r="EL53" s="41" t="str" cm="1">
        <f t="array" aca="1" ref="EL53" ca="1">IF(type="M",IF(item_in_plan,IF(AND(show_progress="Yes",item_in_complete),"⚑","◆"),IF(AND(display="Plan vs Base",item_in_base),"◆","")),"")</f>
        <v/>
      </c>
      <c r="EM53" s="41" t="str" cm="1">
        <f t="array" aca="1" ref="EM53" ca="1">IF(type="M",IF(item_in_plan,IF(AND(show_progress="Yes",item_in_complete),"⚑","◆"),IF(AND(display="Plan vs Base",item_in_base),"◆","")),"")</f>
        <v/>
      </c>
      <c r="EN53" s="41" t="str" cm="1">
        <f t="array" aca="1" ref="EN53" ca="1">IF(type="M",IF(item_in_plan,IF(AND(show_progress="Yes",item_in_complete),"⚑","◆"),IF(AND(display="Plan vs Base",item_in_base),"◆","")),"")</f>
        <v/>
      </c>
      <c r="EO53" s="41" t="str" cm="1">
        <f t="array" aca="1" ref="EO53" ca="1">IF(type="M",IF(item_in_plan,IF(AND(show_progress="Yes",item_in_complete),"⚑","◆"),IF(AND(display="Plan vs Base",item_in_base),"◆","")),"")</f>
        <v/>
      </c>
      <c r="EP53" s="41" t="str" cm="1">
        <f t="array" aca="1" ref="EP53" ca="1">IF(type="M",IF(item_in_plan,IF(AND(show_progress="Yes",item_in_complete),"⚑","◆"),IF(AND(display="Plan vs Base",item_in_base),"◆","")),"")</f>
        <v/>
      </c>
      <c r="EQ53" s="41" t="str" cm="1">
        <f t="array" aca="1" ref="EQ53" ca="1">IF(type="M",IF(item_in_plan,IF(AND(show_progress="Yes",item_in_complete),"⚑","◆"),IF(AND(display="Plan vs Base",item_in_base),"◆","")),"")</f>
        <v/>
      </c>
      <c r="ER53" s="41" t="str" cm="1">
        <f t="array" aca="1" ref="ER53" ca="1">IF(type="M",IF(item_in_plan,IF(AND(show_progress="Yes",item_in_complete),"⚑","◆"),IF(AND(display="Plan vs Base",item_in_base),"◆","")),"")</f>
        <v/>
      </c>
      <c r="ES53" s="41" t="str" cm="1">
        <f t="array" aca="1" ref="ES53" ca="1">IF(type="M",IF(item_in_plan,IF(AND(show_progress="Yes",item_in_complete),"⚑","◆"),IF(AND(display="Plan vs Base",item_in_base),"◆","")),"")</f>
        <v/>
      </c>
      <c r="ET53" s="41" t="str" cm="1">
        <f t="array" aca="1" ref="ET53" ca="1">IF(type="M",IF(item_in_plan,IF(AND(show_progress="Yes",item_in_complete),"⚑","◆"),IF(AND(display="Plan vs Base",item_in_base),"◆","")),"")</f>
        <v/>
      </c>
      <c r="EU53" s="41" t="str" cm="1">
        <f t="array" aca="1" ref="EU53" ca="1">IF(type="M",IF(item_in_plan,IF(AND(show_progress="Yes",item_in_complete),"⚑","◆"),IF(AND(display="Plan vs Base",item_in_base),"◆","")),"")</f>
        <v/>
      </c>
      <c r="EV53" s="41" t="str" cm="1">
        <f t="array" aca="1" ref="EV53" ca="1">IF(type="M",IF(item_in_plan,IF(AND(show_progress="Yes",item_in_complete),"⚑","◆"),IF(AND(display="Plan vs Base",item_in_base),"◆","")),"")</f>
        <v/>
      </c>
      <c r="EW53" s="41" t="str" cm="1">
        <f t="array" aca="1" ref="EW53" ca="1">IF(type="M",IF(item_in_plan,IF(AND(show_progress="Yes",item_in_complete),"⚑","◆"),IF(AND(display="Plan vs Base",item_in_base),"◆","")),"")</f>
        <v/>
      </c>
      <c r="EX53" s="41" t="str" cm="1">
        <f t="array" aca="1" ref="EX53" ca="1">IF(type="M",IF(item_in_plan,IF(AND(show_progress="Yes",item_in_complete),"⚑","◆"),IF(AND(display="Plan vs Base",item_in_base),"◆","")),"")</f>
        <v/>
      </c>
      <c r="EY53" s="41" t="str" cm="1">
        <f t="array" aca="1" ref="EY53" ca="1">IF(type="M",IF(item_in_plan,IF(AND(show_progress="Yes",item_in_complete),"⚑","◆"),IF(AND(display="Plan vs Base",item_in_base),"◆","")),"")</f>
        <v/>
      </c>
      <c r="EZ53" s="41" t="str" cm="1">
        <f t="array" aca="1" ref="EZ53" ca="1">IF(type="M",IF(item_in_plan,IF(AND(show_progress="Yes",item_in_complete),"⚑","◆"),IF(AND(display="Plan vs Base",item_in_base),"◆","")),"")</f>
        <v/>
      </c>
      <c r="FA53" s="41" t="str" cm="1">
        <f t="array" aca="1" ref="FA53" ca="1">IF(type="M",IF(item_in_plan,IF(AND(show_progress="Yes",item_in_complete),"⚑","◆"),IF(AND(display="Plan vs Base",item_in_base),"◆","")),"")</f>
        <v/>
      </c>
      <c r="FB53" s="41" t="str" cm="1">
        <f t="array" aca="1" ref="FB53" ca="1">IF(type="M",IF(item_in_plan,IF(AND(show_progress="Yes",item_in_complete),"⚑","◆"),IF(AND(display="Plan vs Base",item_in_base),"◆","")),"")</f>
        <v/>
      </c>
      <c r="FC53" s="41" t="str" cm="1">
        <f t="array" aca="1" ref="FC53" ca="1">IF(type="M",IF(item_in_plan,IF(AND(show_progress="Yes",item_in_complete),"⚑","◆"),IF(AND(display="Plan vs Base",item_in_base),"◆","")),"")</f>
        <v/>
      </c>
      <c r="FD53" s="41" t="str" cm="1">
        <f t="array" aca="1" ref="FD53" ca="1">IF(type="M",IF(item_in_plan,IF(AND(show_progress="Yes",item_in_complete),"⚑","◆"),IF(AND(display="Plan vs Base",item_in_base),"◆","")),"")</f>
        <v/>
      </c>
      <c r="FE53" s="41" t="str" cm="1">
        <f t="array" aca="1" ref="FE53" ca="1">IF(type="M",IF(item_in_plan,IF(AND(show_progress="Yes",item_in_complete),"⚑","◆"),IF(AND(display="Plan vs Base",item_in_base),"◆","")),"")</f>
        <v/>
      </c>
      <c r="FF53" s="41" t="str" cm="1">
        <f t="array" aca="1" ref="FF53" ca="1">IF(type="M",IF(item_in_plan,IF(AND(show_progress="Yes",item_in_complete),"⚑","◆"),IF(AND(display="Plan vs Base",item_in_base),"◆","")),"")</f>
        <v/>
      </c>
      <c r="FG53" s="41" t="str" cm="1">
        <f t="array" aca="1" ref="FG53" ca="1">IF(type="M",IF(item_in_plan,IF(AND(show_progress="Yes",item_in_complete),"⚑","◆"),IF(AND(display="Plan vs Base",item_in_base),"◆","")),"")</f>
        <v/>
      </c>
      <c r="FH53" s="41" t="str" cm="1">
        <f t="array" aca="1" ref="FH53" ca="1">IF(type="M",IF(item_in_plan,IF(AND(show_progress="Yes",item_in_complete),"⚑","◆"),IF(AND(display="Plan vs Base",item_in_base),"◆","")),"")</f>
        <v/>
      </c>
      <c r="FI53" s="41" t="str" cm="1">
        <f t="array" aca="1" ref="FI53" ca="1">IF(type="M",IF(item_in_plan,IF(AND(show_progress="Yes",item_in_complete),"⚑","◆"),IF(AND(display="Plan vs Base",item_in_base),"◆","")),"")</f>
        <v/>
      </c>
      <c r="FJ53" s="41" t="str" cm="1">
        <f t="array" aca="1" ref="FJ53" ca="1">IF(type="M",IF(item_in_plan,IF(AND(show_progress="Yes",item_in_complete),"⚑","◆"),IF(AND(display="Plan vs Base",item_in_base),"◆","")),"")</f>
        <v/>
      </c>
      <c r="FK53" s="41" t="str" cm="1">
        <f t="array" aca="1" ref="FK53" ca="1">IF(type="M",IF(item_in_plan,IF(AND(show_progress="Yes",item_in_complete),"⚑","◆"),IF(AND(display="Plan vs Base",item_in_base),"◆","")),"")</f>
        <v/>
      </c>
      <c r="FL53" s="41" t="str" cm="1">
        <f t="array" aca="1" ref="FL53" ca="1">IF(type="M",IF(item_in_plan,IF(AND(show_progress="Yes",item_in_complete),"⚑","◆"),IF(AND(display="Plan vs Base",item_in_base),"◆","")),"")</f>
        <v/>
      </c>
      <c r="FM53" s="41" t="str" cm="1">
        <f t="array" aca="1" ref="FM53" ca="1">IF(type="M",IF(item_in_plan,IF(AND(show_progress="Yes",item_in_complete),"⚑","◆"),IF(AND(display="Plan vs Base",item_in_base),"◆","")),"")</f>
        <v/>
      </c>
      <c r="FN53" s="41" t="str" cm="1">
        <f t="array" aca="1" ref="FN53" ca="1">IF(type="M",IF(item_in_plan,IF(AND(show_progress="Yes",item_in_complete),"⚑","◆"),IF(AND(display="Plan vs Base",item_in_base),"◆","")),"")</f>
        <v/>
      </c>
      <c r="FO53" s="41" t="str" cm="1">
        <f t="array" aca="1" ref="FO53" ca="1">IF(type="M",IF(item_in_plan,IF(AND(show_progress="Yes",item_in_complete),"⚑","◆"),IF(AND(display="Plan vs Base",item_in_base),"◆","")),"")</f>
        <v/>
      </c>
      <c r="FP53" s="41" t="str" cm="1">
        <f t="array" aca="1" ref="FP53" ca="1">IF(type="M",IF(item_in_plan,IF(AND(show_progress="Yes",item_in_complete),"⚑","◆"),IF(AND(display="Plan vs Base",item_in_base),"◆","")),"")</f>
        <v/>
      </c>
      <c r="FQ53" s="41" t="str" cm="1">
        <f t="array" aca="1" ref="FQ53" ca="1">IF(type="M",IF(item_in_plan,IF(AND(show_progress="Yes",item_in_complete),"⚑","◆"),IF(AND(display="Plan vs Base",item_in_base),"◆","")),"")</f>
        <v/>
      </c>
      <c r="FR53" s="41" t="str" cm="1">
        <f t="array" aca="1" ref="FR53" ca="1">IF(type="M",IF(item_in_plan,IF(AND(show_progress="Yes",item_in_complete),"⚑","◆"),IF(AND(display="Plan vs Base",item_in_base),"◆","")),"")</f>
        <v/>
      </c>
      <c r="FS53" s="41" t="str" cm="1">
        <f t="array" aca="1" ref="FS53" ca="1">IF(type="M",IF(item_in_plan,IF(AND(show_progress="Yes",item_in_complete),"⚑","◆"),IF(AND(display="Plan vs Base",item_in_base),"◆","")),"")</f>
        <v/>
      </c>
      <c r="FT53" s="41" t="str" cm="1">
        <f t="array" aca="1" ref="FT53" ca="1">IF(type="M",IF(item_in_plan,IF(AND(show_progress="Yes",item_in_complete),"⚑","◆"),IF(AND(display="Plan vs Base",item_in_base),"◆","")),"")</f>
        <v/>
      </c>
      <c r="FU53" s="41" t="str" cm="1">
        <f t="array" aca="1" ref="FU53" ca="1">IF(type="M",IF(item_in_plan,IF(AND(show_progress="Yes",item_in_complete),"⚑","◆"),IF(AND(display="Plan vs Base",item_in_base),"◆","")),"")</f>
        <v/>
      </c>
      <c r="FV53" s="41" t="str" cm="1">
        <f t="array" aca="1" ref="FV53" ca="1">IF(type="M",IF(item_in_plan,IF(AND(show_progress="Yes",item_in_complete),"⚑","◆"),IF(AND(display="Plan vs Base",item_in_base),"◆","")),"")</f>
        <v/>
      </c>
      <c r="FW53" s="41" t="str" cm="1">
        <f t="array" aca="1" ref="FW53" ca="1">IF(type="M",IF(item_in_plan,IF(AND(show_progress="Yes",item_in_complete),"⚑","◆"),IF(AND(display="Plan vs Base",item_in_base),"◆","")),"")</f>
        <v/>
      </c>
      <c r="FX53" s="41" t="str" cm="1">
        <f t="array" aca="1" ref="FX53" ca="1">IF(type="M",IF(item_in_plan,IF(AND(show_progress="Yes",item_in_complete),"⚑","◆"),IF(AND(display="Plan vs Base",item_in_base),"◆","")),"")</f>
        <v/>
      </c>
      <c r="FY53" s="41" t="str" cm="1">
        <f t="array" aca="1" ref="FY53" ca="1">IF(type="M",IF(item_in_plan,IF(AND(show_progress="Yes",item_in_complete),"⚑","◆"),IF(AND(display="Plan vs Base",item_in_base),"◆","")),"")</f>
        <v/>
      </c>
      <c r="FZ53" s="41" t="str" cm="1">
        <f t="array" aca="1" ref="FZ53" ca="1">IF(type="M",IF(item_in_plan,IF(AND(show_progress="Yes",item_in_complete),"⚑","◆"),IF(AND(display="Plan vs Base",item_in_base),"◆","")),"")</f>
        <v/>
      </c>
      <c r="GA53" s="41" t="str" cm="1">
        <f t="array" aca="1" ref="GA53" ca="1">IF(type="M",IF(item_in_plan,IF(AND(show_progress="Yes",item_in_complete),"⚑","◆"),IF(AND(display="Plan vs Base",item_in_base),"◆","")),"")</f>
        <v/>
      </c>
      <c r="GB53" s="41" t="str" cm="1">
        <f t="array" aca="1" ref="GB53" ca="1">IF(type="M",IF(item_in_plan,IF(AND(show_progress="Yes",item_in_complete),"⚑","◆"),IF(AND(display="Plan vs Base",item_in_base),"◆","")),"")</f>
        <v/>
      </c>
      <c r="GC53" s="41" t="str" cm="1">
        <f t="array" aca="1" ref="GC53" ca="1">IF(type="M",IF(item_in_plan,IF(AND(show_progress="Yes",item_in_complete),"⚑","◆"),IF(AND(display="Plan vs Base",item_in_base),"◆","")),"")</f>
        <v/>
      </c>
      <c r="GD53" s="41" t="str" cm="1">
        <f t="array" aca="1" ref="GD53" ca="1">IF(type="M",IF(item_in_plan,IF(AND(show_progress="Yes",item_in_complete),"⚑","◆"),IF(AND(display="Plan vs Base",item_in_base),"◆","")),"")</f>
        <v/>
      </c>
      <c r="GE53" s="41" t="str" cm="1">
        <f t="array" aca="1" ref="GE53" ca="1">IF(type="M",IF(item_in_plan,IF(AND(show_progress="Yes",item_in_complete),"⚑","◆"),IF(AND(display="Plan vs Base",item_in_base),"◆","")),"")</f>
        <v/>
      </c>
      <c r="GF53" s="41" t="str" cm="1">
        <f t="array" aca="1" ref="GF53" ca="1">IF(type="M",IF(item_in_plan,IF(AND(show_progress="Yes",item_in_complete),"⚑","◆"),IF(AND(display="Plan vs Base",item_in_base),"◆","")),"")</f>
        <v/>
      </c>
      <c r="GG53" s="41" t="str" cm="1">
        <f t="array" aca="1" ref="GG53" ca="1">IF(type="M",IF(item_in_plan,IF(AND(show_progress="Yes",item_in_complete),"⚑","◆"),IF(AND(display="Plan vs Base",item_in_base),"◆","")),"")</f>
        <v/>
      </c>
      <c r="GH53" s="41" t="str" cm="1">
        <f t="array" aca="1" ref="GH53" ca="1">IF(type="M",IF(item_in_plan,IF(AND(show_progress="Yes",item_in_complete),"⚑","◆"),IF(AND(display="Plan vs Base",item_in_base),"◆","")),"")</f>
        <v/>
      </c>
      <c r="GI53" s="41" t="str" cm="1">
        <f t="array" aca="1" ref="GI53" ca="1">IF(type="M",IF(item_in_plan,IF(AND(show_progress="Yes",item_in_complete),"⚑","◆"),IF(AND(display="Plan vs Base",item_in_base),"◆","")),"")</f>
        <v/>
      </c>
      <c r="GJ53" s="41" t="str" cm="1">
        <f t="array" aca="1" ref="GJ53" ca="1">IF(type="M",IF(item_in_plan,IF(AND(show_progress="Yes",item_in_complete),"⚑","◆"),IF(AND(display="Plan vs Base",item_in_base),"◆","")),"")</f>
        <v/>
      </c>
      <c r="GK53" s="41" t="str" cm="1">
        <f t="array" aca="1" ref="GK53" ca="1">IF(type="M",IF(item_in_plan,IF(AND(show_progress="Yes",item_in_complete),"⚑","◆"),IF(AND(display="Plan vs Base",item_in_base),"◆","")),"")</f>
        <v/>
      </c>
      <c r="GL53" s="41" t="str" cm="1">
        <f t="array" aca="1" ref="GL53" ca="1">IF(type="M",IF(item_in_plan,IF(AND(show_progress="Yes",item_in_complete),"⚑","◆"),IF(AND(display="Plan vs Base",item_in_base),"◆","")),"")</f>
        <v/>
      </c>
      <c r="GM53" s="41" t="str" cm="1">
        <f t="array" aca="1" ref="GM53" ca="1">IF(type="M",IF(item_in_plan,IF(AND(show_progress="Yes",item_in_complete),"⚑","◆"),IF(AND(display="Plan vs Base",item_in_base),"◆","")),"")</f>
        <v/>
      </c>
      <c r="GN53" s="41" t="str" cm="1">
        <f t="array" aca="1" ref="GN53" ca="1">IF(type="M",IF(item_in_plan,IF(AND(show_progress="Yes",item_in_complete),"⚑","◆"),IF(AND(display="Plan vs Base",item_in_base),"◆","")),"")</f>
        <v/>
      </c>
      <c r="GO53" s="41" t="str" cm="1">
        <f t="array" aca="1" ref="GO53" ca="1">IF(type="M",IF(item_in_plan,IF(AND(show_progress="Yes",item_in_complete),"⚑","◆"),IF(AND(display="Plan vs Base",item_in_base),"◆","")),"")</f>
        <v/>
      </c>
      <c r="GP53" s="41" t="str" cm="1">
        <f t="array" aca="1" ref="GP53" ca="1">IF(type="M",IF(item_in_plan,IF(AND(show_progress="Yes",item_in_complete),"⚑","◆"),IF(AND(display="Plan vs Base",item_in_base),"◆","")),"")</f>
        <v/>
      </c>
      <c r="GQ53" s="41" t="str" cm="1">
        <f t="array" aca="1" ref="GQ53" ca="1">IF(type="M",IF(item_in_plan,IF(AND(show_progress="Yes",item_in_complete),"⚑","◆"),IF(AND(display="Plan vs Base",item_in_base),"◆","")),"")</f>
        <v/>
      </c>
      <c r="GR53" s="41" t="str" cm="1">
        <f t="array" aca="1" ref="GR53" ca="1">IF(type="M",IF(item_in_plan,IF(AND(show_progress="Yes",item_in_complete),"⚑","◆"),IF(AND(display="Plan vs Base",item_in_base),"◆","")),"")</f>
        <v/>
      </c>
      <c r="GS53" s="41" t="str" cm="1">
        <f t="array" aca="1" ref="GS53" ca="1">IF(type="M",IF(item_in_plan,IF(AND(show_progress="Yes",item_in_complete),"⚑","◆"),IF(AND(display="Plan vs Base",item_in_base),"◆","")),"")</f>
        <v/>
      </c>
      <c r="GT53" s="41" t="str" cm="1">
        <f t="array" aca="1" ref="GT53" ca="1">IF(type="M",IF(item_in_plan,IF(AND(show_progress="Yes",item_in_complete),"⚑","◆"),IF(AND(display="Plan vs Base",item_in_base),"◆","")),"")</f>
        <v/>
      </c>
      <c r="GU53" s="41" t="str" cm="1">
        <f t="array" aca="1" ref="GU53" ca="1">IF(type="M",IF(item_in_plan,IF(AND(show_progress="Yes",item_in_complete),"⚑","◆"),IF(AND(display="Plan vs Base",item_in_base),"◆","")),"")</f>
        <v/>
      </c>
      <c r="GV53" s="41" t="str" cm="1">
        <f t="array" aca="1" ref="GV53" ca="1">IF(type="M",IF(item_in_plan,IF(AND(show_progress="Yes",item_in_complete),"⚑","◆"),IF(AND(display="Plan vs Base",item_in_base),"◆","")),"")</f>
        <v/>
      </c>
      <c r="GW53" s="41" t="str" cm="1">
        <f t="array" aca="1" ref="GW53" ca="1">IF(type="M",IF(item_in_plan,IF(AND(show_progress="Yes",item_in_complete),"⚑","◆"),IF(AND(display="Plan vs Base",item_in_base),"◆","")),"")</f>
        <v/>
      </c>
      <c r="GX53" s="41" t="str" cm="1">
        <f t="array" aca="1" ref="GX53" ca="1">IF(type="M",IF(item_in_plan,IF(AND(show_progress="Yes",item_in_complete),"⚑","◆"),IF(AND(display="Plan vs Base",item_in_base),"◆","")),"")</f>
        <v/>
      </c>
      <c r="GY53" s="41" t="str" cm="1">
        <f t="array" aca="1" ref="GY53" ca="1">IF(type="M",IF(item_in_plan,IF(AND(show_progress="Yes",item_in_complete),"⚑","◆"),IF(AND(display="Plan vs Base",item_in_base),"◆","")),"")</f>
        <v/>
      </c>
      <c r="GZ53" s="41" t="str" cm="1">
        <f t="array" aca="1" ref="GZ53" ca="1">IF(type="M",IF(item_in_plan,IF(AND(show_progress="Yes",item_in_complete),"⚑","◆"),IF(AND(display="Plan vs Base",item_in_base),"◆","")),"")</f>
        <v/>
      </c>
    </row>
    <row r="54" spans="1:208" ht="12.75" customHeight="1">
      <c r="A54" s="81"/>
      <c r="B54" s="42">
        <f t="shared" ca="1" si="9"/>
        <v>40</v>
      </c>
      <c r="C54" s="82">
        <f ca="1">IF(type&lt;&gt;"",IF(ROW(stage_id)=ROW($C$13)+2,1,IF(type="S",MAX(prev_col_range)+1,MAX(prev_col_range))))</f>
        <v>4</v>
      </c>
      <c r="D54" s="83">
        <f ca="1">_xlfn.IFNA(IF(OR(type="T",type="M"),MATCH(role,Setting!$I$9:$I$16,0),-1),-1)</f>
        <v>-1</v>
      </c>
      <c r="E54" s="42" t="s">
        <v>55</v>
      </c>
      <c r="F54" s="41" t="s">
        <v>95</v>
      </c>
      <c r="G54" s="34"/>
      <c r="H54" s="41" t="str">
        <f ca="1">_xlfn.IFNA(INDEX(Setting!$P$9:$P$28,MATCH(team_member,Setting!$N$9:$N$28,0)),"")</f>
        <v/>
      </c>
      <c r="I54" s="41"/>
      <c r="J54" s="43"/>
      <c r="K54" s="95"/>
      <c r="L54" s="71"/>
      <c r="M54" s="91">
        <f t="shared" ref="M54:M55" ca="1" si="13">B53</f>
        <v>39</v>
      </c>
      <c r="N54" s="72" t="str">
        <f t="shared" ca="1" si="10"/>
        <v>↖</v>
      </c>
      <c r="O54" s="73" t="str" cm="1">
        <f t="array" aca="1" ref="O54" ca="1">IFERROR("("&amp;d.type&amp;") "&amp;IF(LEN(d.name)&gt;7,LEFT(d.name,7)&amp;"…",d.name),"")</f>
        <v>(T) Complet…</v>
      </c>
      <c r="P54" s="79" t="s">
        <v>54</v>
      </c>
      <c r="Q54" s="92">
        <v>7</v>
      </c>
      <c r="R54" s="94">
        <v>21</v>
      </c>
      <c r="S54" s="70" cm="1">
        <f t="array" aca="1" ref="S54" ca="1">IFERROR(IF(ind.start&gt;0,ind.start,IF(ind.end&lt;&gt;"",plan_start_calculation,IF(d.id&lt;&gt;"",IF(OR(d.conn="FS",d.conn=""),fs_calculation,IF(d.conn="SS",ss_calculation,plan_start_calculation)),""))),"")</f>
        <v>45112</v>
      </c>
      <c r="T54" s="71" cm="1">
        <f t="array" aca="1" ref="T54" ca="1">IFERROR(IF(ind.start&lt;&gt;"",plan_end_calculation,IF(ind.end&lt;&gt;"",ind.end,IF(d.id&lt;&gt;"",IF(d.conn="SF",sf_calculation,IF(d.conn="FF",ff_calculation,plan_end_calculation)),""))),"")</f>
        <v>45132</v>
      </c>
      <c r="U54" s="93">
        <v>45112</v>
      </c>
      <c r="V54" s="93">
        <v>45132</v>
      </c>
      <c r="W54" s="97"/>
      <c r="X54" s="41" t="str" cm="1">
        <f t="array" aca="1" ref="X54" ca="1">IF(type="M",IF(item_in_plan,IF(AND(show_progress="Yes",item_in_complete),"⚑","◆"),IF(AND(display="Plan vs Base",item_in_base),"◆","")),"")</f>
        <v/>
      </c>
      <c r="Y54" s="41" t="str" cm="1">
        <f t="array" aca="1" ref="Y54" ca="1">IF(type="M",IF(item_in_plan,IF(AND(show_progress="Yes",item_in_complete),"⚑","◆"),IF(AND(display="Plan vs Base",item_in_base),"◆","")),"")</f>
        <v/>
      </c>
      <c r="Z54" s="41" t="str" cm="1">
        <f t="array" aca="1" ref="Z54" ca="1">IF(type="M",IF(item_in_plan,IF(AND(show_progress="Yes",item_in_complete),"⚑","◆"),IF(AND(display="Plan vs Base",item_in_base),"◆","")),"")</f>
        <v/>
      </c>
      <c r="AA54" s="41" t="str" cm="1">
        <f t="array" aca="1" ref="AA54" ca="1">IF(type="M",IF(item_in_plan,IF(AND(show_progress="Yes",item_in_complete),"⚑","◆"),IF(AND(display="Plan vs Base",item_in_base),"◆","")),"")</f>
        <v/>
      </c>
      <c r="AB54" s="41" t="str" cm="1">
        <f t="array" aca="1" ref="AB54" ca="1">IF(type="M",IF(item_in_plan,IF(AND(show_progress="Yes",item_in_complete),"⚑","◆"),IF(AND(display="Plan vs Base",item_in_base),"◆","")),"")</f>
        <v/>
      </c>
      <c r="AC54" s="41" t="str" cm="1">
        <f t="array" aca="1" ref="AC54" ca="1">IF(type="M",IF(item_in_plan,IF(AND(show_progress="Yes",item_in_complete),"⚑","◆"),IF(AND(display="Plan vs Base",item_in_base),"◆","")),"")</f>
        <v/>
      </c>
      <c r="AD54" s="41" t="str" cm="1">
        <f t="array" aca="1" ref="AD54" ca="1">IF(type="M",IF(item_in_plan,IF(AND(show_progress="Yes",item_in_complete),"⚑","◆"),IF(AND(display="Plan vs Base",item_in_base),"◆","")),"")</f>
        <v/>
      </c>
      <c r="AE54" s="41" t="str" cm="1">
        <f t="array" aca="1" ref="AE54" ca="1">IF(type="M",IF(item_in_plan,IF(AND(show_progress="Yes",item_in_complete),"⚑","◆"),IF(AND(display="Plan vs Base",item_in_base),"◆","")),"")</f>
        <v/>
      </c>
      <c r="AF54" s="41" t="str" cm="1">
        <f t="array" aca="1" ref="AF54" ca="1">IF(type="M",IF(item_in_plan,IF(AND(show_progress="Yes",item_in_complete),"⚑","◆"),IF(AND(display="Plan vs Base",item_in_base),"◆","")),"")</f>
        <v/>
      </c>
      <c r="AG54" s="41" t="str" cm="1">
        <f t="array" aca="1" ref="AG54" ca="1">IF(type="M",IF(item_in_plan,IF(AND(show_progress="Yes",item_in_complete),"⚑","◆"),IF(AND(display="Plan vs Base",item_in_base),"◆","")),"")</f>
        <v/>
      </c>
      <c r="AH54" s="41" t="str" cm="1">
        <f t="array" aca="1" ref="AH54" ca="1">IF(type="M",IF(item_in_plan,IF(AND(show_progress="Yes",item_in_complete),"⚑","◆"),IF(AND(display="Plan vs Base",item_in_base),"◆","")),"")</f>
        <v/>
      </c>
      <c r="AI54" s="41" t="str" cm="1">
        <f t="array" aca="1" ref="AI54" ca="1">IF(type="M",IF(item_in_plan,IF(AND(show_progress="Yes",item_in_complete),"⚑","◆"),IF(AND(display="Plan vs Base",item_in_base),"◆","")),"")</f>
        <v/>
      </c>
      <c r="AJ54" s="41" t="str" cm="1">
        <f t="array" aca="1" ref="AJ54" ca="1">IF(type="M",IF(item_in_plan,IF(AND(show_progress="Yes",item_in_complete),"⚑","◆"),IF(AND(display="Plan vs Base",item_in_base),"◆","")),"")</f>
        <v/>
      </c>
      <c r="AK54" s="41" t="str" cm="1">
        <f t="array" aca="1" ref="AK54" ca="1">IF(type="M",IF(item_in_plan,IF(AND(show_progress="Yes",item_in_complete),"⚑","◆"),IF(AND(display="Plan vs Base",item_in_base),"◆","")),"")</f>
        <v/>
      </c>
      <c r="AL54" s="41" t="str" cm="1">
        <f t="array" aca="1" ref="AL54" ca="1">IF(type="M",IF(item_in_plan,IF(AND(show_progress="Yes",item_in_complete),"⚑","◆"),IF(AND(display="Plan vs Base",item_in_base),"◆","")),"")</f>
        <v/>
      </c>
      <c r="AM54" s="41" t="str" cm="1">
        <f t="array" aca="1" ref="AM54" ca="1">IF(type="M",IF(item_in_plan,IF(AND(show_progress="Yes",item_in_complete),"⚑","◆"),IF(AND(display="Plan vs Base",item_in_base),"◆","")),"")</f>
        <v/>
      </c>
      <c r="AN54" s="41" t="str" cm="1">
        <f t="array" aca="1" ref="AN54" ca="1">IF(type="M",IF(item_in_plan,IF(AND(show_progress="Yes",item_in_complete),"⚑","◆"),IF(AND(display="Plan vs Base",item_in_base),"◆","")),"")</f>
        <v/>
      </c>
      <c r="AO54" s="41" t="str" cm="1">
        <f t="array" aca="1" ref="AO54" ca="1">IF(type="M",IF(item_in_plan,IF(AND(show_progress="Yes",item_in_complete),"⚑","◆"),IF(AND(display="Plan vs Base",item_in_base),"◆","")),"")</f>
        <v/>
      </c>
      <c r="AP54" s="41" t="str" cm="1">
        <f t="array" aca="1" ref="AP54" ca="1">IF(type="M",IF(item_in_plan,IF(AND(show_progress="Yes",item_in_complete),"⚑","◆"),IF(AND(display="Plan vs Base",item_in_base),"◆","")),"")</f>
        <v/>
      </c>
      <c r="AQ54" s="41" t="str" cm="1">
        <f t="array" aca="1" ref="AQ54" ca="1">IF(type="M",IF(item_in_plan,IF(AND(show_progress="Yes",item_in_complete),"⚑","◆"),IF(AND(display="Plan vs Base",item_in_base),"◆","")),"")</f>
        <v/>
      </c>
      <c r="AR54" s="41" t="str" cm="1">
        <f t="array" aca="1" ref="AR54" ca="1">IF(type="M",IF(item_in_plan,IF(AND(show_progress="Yes",item_in_complete),"⚑","◆"),IF(AND(display="Plan vs Base",item_in_base),"◆","")),"")</f>
        <v/>
      </c>
      <c r="AS54" s="41" t="str" cm="1">
        <f t="array" aca="1" ref="AS54" ca="1">IF(type="M",IF(item_in_plan,IF(AND(show_progress="Yes",item_in_complete),"⚑","◆"),IF(AND(display="Plan vs Base",item_in_base),"◆","")),"")</f>
        <v/>
      </c>
      <c r="AT54" s="41" t="str" cm="1">
        <f t="array" aca="1" ref="AT54" ca="1">IF(type="M",IF(item_in_plan,IF(AND(show_progress="Yes",item_in_complete),"⚑","◆"),IF(AND(display="Plan vs Base",item_in_base),"◆","")),"")</f>
        <v/>
      </c>
      <c r="AU54" s="41" t="str" cm="1">
        <f t="array" aca="1" ref="AU54" ca="1">IF(type="M",IF(item_in_plan,IF(AND(show_progress="Yes",item_in_complete),"⚑","◆"),IF(AND(display="Plan vs Base",item_in_base),"◆","")),"")</f>
        <v/>
      </c>
      <c r="AV54" s="41" t="str" cm="1">
        <f t="array" aca="1" ref="AV54" ca="1">IF(type="M",IF(item_in_plan,IF(AND(show_progress="Yes",item_in_complete),"⚑","◆"),IF(AND(display="Plan vs Base",item_in_base),"◆","")),"")</f>
        <v/>
      </c>
      <c r="AW54" s="41" t="str" cm="1">
        <f t="array" aca="1" ref="AW54" ca="1">IF(type="M",IF(item_in_plan,IF(AND(show_progress="Yes",item_in_complete),"⚑","◆"),IF(AND(display="Plan vs Base",item_in_base),"◆","")),"")</f>
        <v/>
      </c>
      <c r="AX54" s="41" t="str" cm="1">
        <f t="array" aca="1" ref="AX54" ca="1">IF(type="M",IF(item_in_plan,IF(AND(show_progress="Yes",item_in_complete),"⚑","◆"),IF(AND(display="Plan vs Base",item_in_base),"◆","")),"")</f>
        <v/>
      </c>
      <c r="AY54" s="41" t="str" cm="1">
        <f t="array" aca="1" ref="AY54" ca="1">IF(type="M",IF(item_in_plan,IF(AND(show_progress="Yes",item_in_complete),"⚑","◆"),IF(AND(display="Plan vs Base",item_in_base),"◆","")),"")</f>
        <v/>
      </c>
      <c r="AZ54" s="41" t="str" cm="1">
        <f t="array" aca="1" ref="AZ54" ca="1">IF(type="M",IF(item_in_plan,IF(AND(show_progress="Yes",item_in_complete),"⚑","◆"),IF(AND(display="Plan vs Base",item_in_base),"◆","")),"")</f>
        <v/>
      </c>
      <c r="BA54" s="41" t="str" cm="1">
        <f t="array" aca="1" ref="BA54" ca="1">IF(type="M",IF(item_in_plan,IF(AND(show_progress="Yes",item_in_complete),"⚑","◆"),IF(AND(display="Plan vs Base",item_in_base),"◆","")),"")</f>
        <v/>
      </c>
      <c r="BB54" s="41" t="str" cm="1">
        <f t="array" aca="1" ref="BB54" ca="1">IF(type="M",IF(item_in_plan,IF(AND(show_progress="Yes",item_in_complete),"⚑","◆"),IF(AND(display="Plan vs Base",item_in_base),"◆","")),"")</f>
        <v/>
      </c>
      <c r="BC54" s="41" t="str" cm="1">
        <f t="array" aca="1" ref="BC54" ca="1">IF(type="M",IF(item_in_plan,IF(AND(show_progress="Yes",item_in_complete),"⚑","◆"),IF(AND(display="Plan vs Base",item_in_base),"◆","")),"")</f>
        <v/>
      </c>
      <c r="BD54" s="41" t="str" cm="1">
        <f t="array" aca="1" ref="BD54" ca="1">IF(type="M",IF(item_in_plan,IF(AND(show_progress="Yes",item_in_complete),"⚑","◆"),IF(AND(display="Plan vs Base",item_in_base),"◆","")),"")</f>
        <v/>
      </c>
      <c r="BE54" s="41" t="str" cm="1">
        <f t="array" aca="1" ref="BE54" ca="1">IF(type="M",IF(item_in_plan,IF(AND(show_progress="Yes",item_in_complete),"⚑","◆"),IF(AND(display="Plan vs Base",item_in_base),"◆","")),"")</f>
        <v/>
      </c>
      <c r="BF54" s="41" t="str" cm="1">
        <f t="array" aca="1" ref="BF54" ca="1">IF(type="M",IF(item_in_plan,IF(AND(show_progress="Yes",item_in_complete),"⚑","◆"),IF(AND(display="Plan vs Base",item_in_base),"◆","")),"")</f>
        <v/>
      </c>
      <c r="BG54" s="41" t="str" cm="1">
        <f t="array" aca="1" ref="BG54" ca="1">IF(type="M",IF(item_in_plan,IF(AND(show_progress="Yes",item_in_complete),"⚑","◆"),IF(AND(display="Plan vs Base",item_in_base),"◆","")),"")</f>
        <v/>
      </c>
      <c r="BH54" s="41" t="str" cm="1">
        <f t="array" aca="1" ref="BH54" ca="1">IF(type="M",IF(item_in_plan,IF(AND(show_progress="Yes",item_in_complete),"⚑","◆"),IF(AND(display="Plan vs Base",item_in_base),"◆","")),"")</f>
        <v/>
      </c>
      <c r="BI54" s="41" t="str" cm="1">
        <f t="array" aca="1" ref="BI54" ca="1">IF(type="M",IF(item_in_plan,IF(AND(show_progress="Yes",item_in_complete),"⚑","◆"),IF(AND(display="Plan vs Base",item_in_base),"◆","")),"")</f>
        <v/>
      </c>
      <c r="BJ54" s="41" t="str" cm="1">
        <f t="array" aca="1" ref="BJ54" ca="1">IF(type="M",IF(item_in_plan,IF(AND(show_progress="Yes",item_in_complete),"⚑","◆"),IF(AND(display="Plan vs Base",item_in_base),"◆","")),"")</f>
        <v/>
      </c>
      <c r="BK54" s="41" t="str" cm="1">
        <f t="array" aca="1" ref="BK54" ca="1">IF(type="M",IF(item_in_plan,IF(AND(show_progress="Yes",item_in_complete),"⚑","◆"),IF(AND(display="Plan vs Base",item_in_base),"◆","")),"")</f>
        <v/>
      </c>
      <c r="BL54" s="41" t="str" cm="1">
        <f t="array" aca="1" ref="BL54" ca="1">IF(type="M",IF(item_in_plan,IF(AND(show_progress="Yes",item_in_complete),"⚑","◆"),IF(AND(display="Plan vs Base",item_in_base),"◆","")),"")</f>
        <v/>
      </c>
      <c r="BM54" s="41" t="str" cm="1">
        <f t="array" aca="1" ref="BM54" ca="1">IF(type="M",IF(item_in_plan,IF(AND(show_progress="Yes",item_in_complete),"⚑","◆"),IF(AND(display="Plan vs Base",item_in_base),"◆","")),"")</f>
        <v/>
      </c>
      <c r="BN54" s="41" t="str" cm="1">
        <f t="array" aca="1" ref="BN54" ca="1">IF(type="M",IF(item_in_plan,IF(AND(show_progress="Yes",item_in_complete),"⚑","◆"),IF(AND(display="Plan vs Base",item_in_base),"◆","")),"")</f>
        <v/>
      </c>
      <c r="BO54" s="41" t="str" cm="1">
        <f t="array" aca="1" ref="BO54" ca="1">IF(type="M",IF(item_in_plan,IF(AND(show_progress="Yes",item_in_complete),"⚑","◆"),IF(AND(display="Plan vs Base",item_in_base),"◆","")),"")</f>
        <v/>
      </c>
      <c r="BP54" s="41" t="str" cm="1">
        <f t="array" aca="1" ref="BP54" ca="1">IF(type="M",IF(item_in_plan,IF(AND(show_progress="Yes",item_in_complete),"⚑","◆"),IF(AND(display="Plan vs Base",item_in_base),"◆","")),"")</f>
        <v/>
      </c>
      <c r="BQ54" s="41" t="str" cm="1">
        <f t="array" aca="1" ref="BQ54" ca="1">IF(type="M",IF(item_in_plan,IF(AND(show_progress="Yes",item_in_complete),"⚑","◆"),IF(AND(display="Plan vs Base",item_in_base),"◆","")),"")</f>
        <v/>
      </c>
      <c r="BR54" s="41" t="str" cm="1">
        <f t="array" aca="1" ref="BR54" ca="1">IF(type="M",IF(item_in_plan,IF(AND(show_progress="Yes",item_in_complete),"⚑","◆"),IF(AND(display="Plan vs Base",item_in_base),"◆","")),"")</f>
        <v/>
      </c>
      <c r="BS54" s="41" t="str" cm="1">
        <f t="array" aca="1" ref="BS54" ca="1">IF(type="M",IF(item_in_plan,IF(AND(show_progress="Yes",item_in_complete),"⚑","◆"),IF(AND(display="Plan vs Base",item_in_base),"◆","")),"")</f>
        <v/>
      </c>
      <c r="BT54" s="41" t="str" cm="1">
        <f t="array" aca="1" ref="BT54" ca="1">IF(type="M",IF(item_in_plan,IF(AND(show_progress="Yes",item_in_complete),"⚑","◆"),IF(AND(display="Plan vs Base",item_in_base),"◆","")),"")</f>
        <v/>
      </c>
      <c r="BU54" s="41" t="str" cm="1">
        <f t="array" aca="1" ref="BU54" ca="1">IF(type="M",IF(item_in_plan,IF(AND(show_progress="Yes",item_in_complete),"⚑","◆"),IF(AND(display="Plan vs Base",item_in_base),"◆","")),"")</f>
        <v/>
      </c>
      <c r="BV54" s="41" t="str" cm="1">
        <f t="array" aca="1" ref="BV54" ca="1">IF(type="M",IF(item_in_plan,IF(AND(show_progress="Yes",item_in_complete),"⚑","◆"),IF(AND(display="Plan vs Base",item_in_base),"◆","")),"")</f>
        <v/>
      </c>
      <c r="BW54" s="41" t="str" cm="1">
        <f t="array" aca="1" ref="BW54" ca="1">IF(type="M",IF(item_in_plan,IF(AND(show_progress="Yes",item_in_complete),"⚑","◆"),IF(AND(display="Plan vs Base",item_in_base),"◆","")),"")</f>
        <v/>
      </c>
      <c r="BX54" s="41" t="str" cm="1">
        <f t="array" aca="1" ref="BX54" ca="1">IF(type="M",IF(item_in_plan,IF(AND(show_progress="Yes",item_in_complete),"⚑","◆"),IF(AND(display="Plan vs Base",item_in_base),"◆","")),"")</f>
        <v/>
      </c>
      <c r="BY54" s="41" t="str" cm="1">
        <f t="array" aca="1" ref="BY54" ca="1">IF(type="M",IF(item_in_plan,IF(AND(show_progress="Yes",item_in_complete),"⚑","◆"),IF(AND(display="Plan vs Base",item_in_base),"◆","")),"")</f>
        <v/>
      </c>
      <c r="BZ54" s="41" t="str" cm="1">
        <f t="array" aca="1" ref="BZ54" ca="1">IF(type="M",IF(item_in_plan,IF(AND(show_progress="Yes",item_in_complete),"⚑","◆"),IF(AND(display="Plan vs Base",item_in_base),"◆","")),"")</f>
        <v/>
      </c>
      <c r="CA54" s="41" t="str" cm="1">
        <f t="array" aca="1" ref="CA54" ca="1">IF(type="M",IF(item_in_plan,IF(AND(show_progress="Yes",item_in_complete),"⚑","◆"),IF(AND(display="Plan vs Base",item_in_base),"◆","")),"")</f>
        <v/>
      </c>
      <c r="CB54" s="41" t="str" cm="1">
        <f t="array" aca="1" ref="CB54" ca="1">IF(type="M",IF(item_in_plan,IF(AND(show_progress="Yes",item_in_complete),"⚑","◆"),IF(AND(display="Plan vs Base",item_in_base),"◆","")),"")</f>
        <v/>
      </c>
      <c r="CC54" s="41" t="str" cm="1">
        <f t="array" aca="1" ref="CC54" ca="1">IF(type="M",IF(item_in_plan,IF(AND(show_progress="Yes",item_in_complete),"⚑","◆"),IF(AND(display="Plan vs Base",item_in_base),"◆","")),"")</f>
        <v/>
      </c>
      <c r="CD54" s="41" t="str" cm="1">
        <f t="array" aca="1" ref="CD54" ca="1">IF(type="M",IF(item_in_plan,IF(AND(show_progress="Yes",item_in_complete),"⚑","◆"),IF(AND(display="Plan vs Base",item_in_base),"◆","")),"")</f>
        <v/>
      </c>
      <c r="CE54" s="41" t="str" cm="1">
        <f t="array" aca="1" ref="CE54" ca="1">IF(type="M",IF(item_in_plan,IF(AND(show_progress="Yes",item_in_complete),"⚑","◆"),IF(AND(display="Plan vs Base",item_in_base),"◆","")),"")</f>
        <v/>
      </c>
      <c r="CF54" s="41" t="str" cm="1">
        <f t="array" aca="1" ref="CF54" ca="1">IF(type="M",IF(item_in_plan,IF(AND(show_progress="Yes",item_in_complete),"⚑","◆"),IF(AND(display="Plan vs Base",item_in_base),"◆","")),"")</f>
        <v/>
      </c>
      <c r="CG54" s="41" t="str" cm="1">
        <f t="array" aca="1" ref="CG54" ca="1">IF(type="M",IF(item_in_plan,IF(AND(show_progress="Yes",item_in_complete),"⚑","◆"),IF(AND(display="Plan vs Base",item_in_base),"◆","")),"")</f>
        <v/>
      </c>
      <c r="CH54" s="41" t="str" cm="1">
        <f t="array" aca="1" ref="CH54" ca="1">IF(type="M",IF(item_in_plan,IF(AND(show_progress="Yes",item_in_complete),"⚑","◆"),IF(AND(display="Plan vs Base",item_in_base),"◆","")),"")</f>
        <v/>
      </c>
      <c r="CI54" s="41" t="str" cm="1">
        <f t="array" aca="1" ref="CI54" ca="1">IF(type="M",IF(item_in_plan,IF(AND(show_progress="Yes",item_in_complete),"⚑","◆"),IF(AND(display="Plan vs Base",item_in_base),"◆","")),"")</f>
        <v/>
      </c>
      <c r="CJ54" s="41" t="str" cm="1">
        <f t="array" aca="1" ref="CJ54" ca="1">IF(type="M",IF(item_in_plan,IF(AND(show_progress="Yes",item_in_complete),"⚑","◆"),IF(AND(display="Plan vs Base",item_in_base),"◆","")),"")</f>
        <v/>
      </c>
      <c r="CK54" s="41" t="str" cm="1">
        <f t="array" aca="1" ref="CK54" ca="1">IF(type="M",IF(item_in_plan,IF(AND(show_progress="Yes",item_in_complete),"⚑","◆"),IF(AND(display="Plan vs Base",item_in_base),"◆","")),"")</f>
        <v/>
      </c>
      <c r="CL54" s="41" t="str" cm="1">
        <f t="array" aca="1" ref="CL54" ca="1">IF(type="M",IF(item_in_plan,IF(AND(show_progress="Yes",item_in_complete),"⚑","◆"),IF(AND(display="Plan vs Base",item_in_base),"◆","")),"")</f>
        <v/>
      </c>
      <c r="CM54" s="41" t="str" cm="1">
        <f t="array" aca="1" ref="CM54" ca="1">IF(type="M",IF(item_in_plan,IF(AND(show_progress="Yes",item_in_complete),"⚑","◆"),IF(AND(display="Plan vs Base",item_in_base),"◆","")),"")</f>
        <v/>
      </c>
      <c r="CN54" s="41" t="str" cm="1">
        <f t="array" aca="1" ref="CN54" ca="1">IF(type="M",IF(item_in_plan,IF(AND(show_progress="Yes",item_in_complete),"⚑","◆"),IF(AND(display="Plan vs Base",item_in_base),"◆","")),"")</f>
        <v/>
      </c>
      <c r="CO54" s="41" t="str" cm="1">
        <f t="array" aca="1" ref="CO54" ca="1">IF(type="M",IF(item_in_plan,IF(AND(show_progress="Yes",item_in_complete),"⚑","◆"),IF(AND(display="Plan vs Base",item_in_base),"◆","")),"")</f>
        <v/>
      </c>
      <c r="CP54" s="41" t="str" cm="1">
        <f t="array" aca="1" ref="CP54" ca="1">IF(type="M",IF(item_in_plan,IF(AND(show_progress="Yes",item_in_complete),"⚑","◆"),IF(AND(display="Plan vs Base",item_in_base),"◆","")),"")</f>
        <v/>
      </c>
      <c r="CQ54" s="41" t="str" cm="1">
        <f t="array" aca="1" ref="CQ54" ca="1">IF(type="M",IF(item_in_plan,IF(AND(show_progress="Yes",item_in_complete),"⚑","◆"),IF(AND(display="Plan vs Base",item_in_base),"◆","")),"")</f>
        <v/>
      </c>
      <c r="CR54" s="41" t="str" cm="1">
        <f t="array" aca="1" ref="CR54" ca="1">IF(type="M",IF(item_in_plan,IF(AND(show_progress="Yes",item_in_complete),"⚑","◆"),IF(AND(display="Plan vs Base",item_in_base),"◆","")),"")</f>
        <v/>
      </c>
      <c r="CS54" s="41" t="str" cm="1">
        <f t="array" aca="1" ref="CS54" ca="1">IF(type="M",IF(item_in_plan,IF(AND(show_progress="Yes",item_in_complete),"⚑","◆"),IF(AND(display="Plan vs Base",item_in_base),"◆","")),"")</f>
        <v/>
      </c>
      <c r="CT54" s="41" t="str" cm="1">
        <f t="array" aca="1" ref="CT54" ca="1">IF(type="M",IF(item_in_plan,IF(AND(show_progress="Yes",item_in_complete),"⚑","◆"),IF(AND(display="Plan vs Base",item_in_base),"◆","")),"")</f>
        <v/>
      </c>
      <c r="CU54" s="41" t="str" cm="1">
        <f t="array" aca="1" ref="CU54" ca="1">IF(type="M",IF(item_in_plan,IF(AND(show_progress="Yes",item_in_complete),"⚑","◆"),IF(AND(display="Plan vs Base",item_in_base),"◆","")),"")</f>
        <v/>
      </c>
      <c r="CV54" s="41" t="str" cm="1">
        <f t="array" aca="1" ref="CV54" ca="1">IF(type="M",IF(item_in_plan,IF(AND(show_progress="Yes",item_in_complete),"⚑","◆"),IF(AND(display="Plan vs Base",item_in_base),"◆","")),"")</f>
        <v/>
      </c>
      <c r="CW54" s="41" t="str" cm="1">
        <f t="array" aca="1" ref="CW54" ca="1">IF(type="M",IF(item_in_plan,IF(AND(show_progress="Yes",item_in_complete),"⚑","◆"),IF(AND(display="Plan vs Base",item_in_base),"◆","")),"")</f>
        <v/>
      </c>
      <c r="CX54" s="41" t="str" cm="1">
        <f t="array" aca="1" ref="CX54" ca="1">IF(type="M",IF(item_in_plan,IF(AND(show_progress="Yes",item_in_complete),"⚑","◆"),IF(AND(display="Plan vs Base",item_in_base),"◆","")),"")</f>
        <v/>
      </c>
      <c r="CY54" s="41" t="str" cm="1">
        <f t="array" aca="1" ref="CY54" ca="1">IF(type="M",IF(item_in_plan,IF(AND(show_progress="Yes",item_in_complete),"⚑","◆"),IF(AND(display="Plan vs Base",item_in_base),"◆","")),"")</f>
        <v/>
      </c>
      <c r="CZ54" s="41" t="str" cm="1">
        <f t="array" aca="1" ref="CZ54" ca="1">IF(type="M",IF(item_in_plan,IF(AND(show_progress="Yes",item_in_complete),"⚑","◆"),IF(AND(display="Plan vs Base",item_in_base),"◆","")),"")</f>
        <v/>
      </c>
      <c r="DA54" s="41" t="str" cm="1">
        <f t="array" aca="1" ref="DA54" ca="1">IF(type="M",IF(item_in_plan,IF(AND(show_progress="Yes",item_in_complete),"⚑","◆"),IF(AND(display="Plan vs Base",item_in_base),"◆","")),"")</f>
        <v/>
      </c>
      <c r="DB54" s="41" t="str" cm="1">
        <f t="array" aca="1" ref="DB54" ca="1">IF(type="M",IF(item_in_plan,IF(AND(show_progress="Yes",item_in_complete),"⚑","◆"),IF(AND(display="Plan vs Base",item_in_base),"◆","")),"")</f>
        <v/>
      </c>
      <c r="DC54" s="41" t="str" cm="1">
        <f t="array" aca="1" ref="DC54" ca="1">IF(type="M",IF(item_in_plan,IF(AND(show_progress="Yes",item_in_complete),"⚑","◆"),IF(AND(display="Plan vs Base",item_in_base),"◆","")),"")</f>
        <v/>
      </c>
      <c r="DD54" s="41" t="str" cm="1">
        <f t="array" aca="1" ref="DD54" ca="1">IF(type="M",IF(item_in_plan,IF(AND(show_progress="Yes",item_in_complete),"⚑","◆"),IF(AND(display="Plan vs Base",item_in_base),"◆","")),"")</f>
        <v/>
      </c>
      <c r="DE54" s="41" t="str" cm="1">
        <f t="array" aca="1" ref="DE54" ca="1">IF(type="M",IF(item_in_plan,IF(AND(show_progress="Yes",item_in_complete),"⚑","◆"),IF(AND(display="Plan vs Base",item_in_base),"◆","")),"")</f>
        <v/>
      </c>
      <c r="DF54" s="41" t="str" cm="1">
        <f t="array" aca="1" ref="DF54" ca="1">IF(type="M",IF(item_in_plan,IF(AND(show_progress="Yes",item_in_complete),"⚑","◆"),IF(AND(display="Plan vs Base",item_in_base),"◆","")),"")</f>
        <v/>
      </c>
      <c r="DG54" s="41" t="str" cm="1">
        <f t="array" aca="1" ref="DG54" ca="1">IF(type="M",IF(item_in_plan,IF(AND(show_progress="Yes",item_in_complete),"⚑","◆"),IF(AND(display="Plan vs Base",item_in_base),"◆","")),"")</f>
        <v/>
      </c>
      <c r="DH54" s="41" t="str" cm="1">
        <f t="array" aca="1" ref="DH54" ca="1">IF(type="M",IF(item_in_plan,IF(AND(show_progress="Yes",item_in_complete),"⚑","◆"),IF(AND(display="Plan vs Base",item_in_base),"◆","")),"")</f>
        <v/>
      </c>
      <c r="DI54" s="41" t="str" cm="1">
        <f t="array" aca="1" ref="DI54" ca="1">IF(type="M",IF(item_in_plan,IF(AND(show_progress="Yes",item_in_complete),"⚑","◆"),IF(AND(display="Plan vs Base",item_in_base),"◆","")),"")</f>
        <v/>
      </c>
      <c r="DJ54" s="41" t="str" cm="1">
        <f t="array" aca="1" ref="DJ54" ca="1">IF(type="M",IF(item_in_plan,IF(AND(show_progress="Yes",item_in_complete),"⚑","◆"),IF(AND(display="Plan vs Base",item_in_base),"◆","")),"")</f>
        <v/>
      </c>
      <c r="DK54" s="41" t="str" cm="1">
        <f t="array" aca="1" ref="DK54" ca="1">IF(type="M",IF(item_in_plan,IF(AND(show_progress="Yes",item_in_complete),"⚑","◆"),IF(AND(display="Plan vs Base",item_in_base),"◆","")),"")</f>
        <v/>
      </c>
      <c r="DL54" s="41" t="str" cm="1">
        <f t="array" aca="1" ref="DL54" ca="1">IF(type="M",IF(item_in_plan,IF(AND(show_progress="Yes",item_in_complete),"⚑","◆"),IF(AND(display="Plan vs Base",item_in_base),"◆","")),"")</f>
        <v/>
      </c>
      <c r="DM54" s="41" t="str" cm="1">
        <f t="array" aca="1" ref="DM54" ca="1">IF(type="M",IF(item_in_plan,IF(AND(show_progress="Yes",item_in_complete),"⚑","◆"),IF(AND(display="Plan vs Base",item_in_base),"◆","")),"")</f>
        <v/>
      </c>
      <c r="DN54" s="41" t="str" cm="1">
        <f t="array" aca="1" ref="DN54" ca="1">IF(type="M",IF(item_in_plan,IF(AND(show_progress="Yes",item_in_complete),"⚑","◆"),IF(AND(display="Plan vs Base",item_in_base),"◆","")),"")</f>
        <v/>
      </c>
      <c r="DO54" s="41" t="str" cm="1">
        <f t="array" aca="1" ref="DO54" ca="1">IF(type="M",IF(item_in_plan,IF(AND(show_progress="Yes",item_in_complete),"⚑","◆"),IF(AND(display="Plan vs Base",item_in_base),"◆","")),"")</f>
        <v/>
      </c>
      <c r="DP54" s="41" t="str" cm="1">
        <f t="array" aca="1" ref="DP54" ca="1">IF(type="M",IF(item_in_plan,IF(AND(show_progress="Yes",item_in_complete),"⚑","◆"),IF(AND(display="Plan vs Base",item_in_base),"◆","")),"")</f>
        <v/>
      </c>
      <c r="DQ54" s="41" t="str" cm="1">
        <f t="array" aca="1" ref="DQ54" ca="1">IF(type="M",IF(item_in_plan,IF(AND(show_progress="Yes",item_in_complete),"⚑","◆"),IF(AND(display="Plan vs Base",item_in_base),"◆","")),"")</f>
        <v/>
      </c>
      <c r="DR54" s="41" t="str" cm="1">
        <f t="array" aca="1" ref="DR54" ca="1">IF(type="M",IF(item_in_plan,IF(AND(show_progress="Yes",item_in_complete),"⚑","◆"),IF(AND(display="Plan vs Base",item_in_base),"◆","")),"")</f>
        <v/>
      </c>
      <c r="DS54" s="41" t="str" cm="1">
        <f t="array" aca="1" ref="DS54" ca="1">IF(type="M",IF(item_in_plan,IF(AND(show_progress="Yes",item_in_complete),"⚑","◆"),IF(AND(display="Plan vs Base",item_in_base),"◆","")),"")</f>
        <v/>
      </c>
      <c r="DT54" s="41" t="str" cm="1">
        <f t="array" aca="1" ref="DT54" ca="1">IF(type="M",IF(item_in_plan,IF(AND(show_progress="Yes",item_in_complete),"⚑","◆"),IF(AND(display="Plan vs Base",item_in_base),"◆","")),"")</f>
        <v/>
      </c>
      <c r="DU54" s="41" t="str" cm="1">
        <f t="array" aca="1" ref="DU54" ca="1">IF(type="M",IF(item_in_plan,IF(AND(show_progress="Yes",item_in_complete),"⚑","◆"),IF(AND(display="Plan vs Base",item_in_base),"◆","")),"")</f>
        <v/>
      </c>
      <c r="DV54" s="41" t="str" cm="1">
        <f t="array" aca="1" ref="DV54" ca="1">IF(type="M",IF(item_in_plan,IF(AND(show_progress="Yes",item_in_complete),"⚑","◆"),IF(AND(display="Plan vs Base",item_in_base),"◆","")),"")</f>
        <v/>
      </c>
      <c r="DW54" s="41" t="str" cm="1">
        <f t="array" aca="1" ref="DW54" ca="1">IF(type="M",IF(item_in_plan,IF(AND(show_progress="Yes",item_in_complete),"⚑","◆"),IF(AND(display="Plan vs Base",item_in_base),"◆","")),"")</f>
        <v/>
      </c>
      <c r="DX54" s="41" t="str" cm="1">
        <f t="array" aca="1" ref="DX54" ca="1">IF(type="M",IF(item_in_plan,IF(AND(show_progress="Yes",item_in_complete),"⚑","◆"),IF(AND(display="Plan vs Base",item_in_base),"◆","")),"")</f>
        <v/>
      </c>
      <c r="DY54" s="41" t="str" cm="1">
        <f t="array" aca="1" ref="DY54" ca="1">IF(type="M",IF(item_in_plan,IF(AND(show_progress="Yes",item_in_complete),"⚑","◆"),IF(AND(display="Plan vs Base",item_in_base),"◆","")),"")</f>
        <v/>
      </c>
      <c r="DZ54" s="41" t="str" cm="1">
        <f t="array" aca="1" ref="DZ54" ca="1">IF(type="M",IF(item_in_plan,IF(AND(show_progress="Yes",item_in_complete),"⚑","◆"),IF(AND(display="Plan vs Base",item_in_base),"◆","")),"")</f>
        <v/>
      </c>
      <c r="EA54" s="41" t="str" cm="1">
        <f t="array" aca="1" ref="EA54" ca="1">IF(type="M",IF(item_in_plan,IF(AND(show_progress="Yes",item_in_complete),"⚑","◆"),IF(AND(display="Plan vs Base",item_in_base),"◆","")),"")</f>
        <v/>
      </c>
      <c r="EB54" s="41" t="str" cm="1">
        <f t="array" aca="1" ref="EB54" ca="1">IF(type="M",IF(item_in_plan,IF(AND(show_progress="Yes",item_in_complete),"⚑","◆"),IF(AND(display="Plan vs Base",item_in_base),"◆","")),"")</f>
        <v/>
      </c>
      <c r="EC54" s="41" t="str" cm="1">
        <f t="array" aca="1" ref="EC54" ca="1">IF(type="M",IF(item_in_plan,IF(AND(show_progress="Yes",item_in_complete),"⚑","◆"),IF(AND(display="Plan vs Base",item_in_base),"◆","")),"")</f>
        <v/>
      </c>
      <c r="ED54" s="41" t="str" cm="1">
        <f t="array" aca="1" ref="ED54" ca="1">IF(type="M",IF(item_in_plan,IF(AND(show_progress="Yes",item_in_complete),"⚑","◆"),IF(AND(display="Plan vs Base",item_in_base),"◆","")),"")</f>
        <v/>
      </c>
      <c r="EE54" s="41" t="str" cm="1">
        <f t="array" aca="1" ref="EE54" ca="1">IF(type="M",IF(item_in_plan,IF(AND(show_progress="Yes",item_in_complete),"⚑","◆"),IF(AND(display="Plan vs Base",item_in_base),"◆","")),"")</f>
        <v/>
      </c>
      <c r="EF54" s="41" t="str" cm="1">
        <f t="array" aca="1" ref="EF54" ca="1">IF(type="M",IF(item_in_plan,IF(AND(show_progress="Yes",item_in_complete),"⚑","◆"),IF(AND(display="Plan vs Base",item_in_base),"◆","")),"")</f>
        <v/>
      </c>
      <c r="EG54" s="41" t="str" cm="1">
        <f t="array" aca="1" ref="EG54" ca="1">IF(type="M",IF(item_in_plan,IF(AND(show_progress="Yes",item_in_complete),"⚑","◆"),IF(AND(display="Plan vs Base",item_in_base),"◆","")),"")</f>
        <v/>
      </c>
      <c r="EH54" s="41" t="str" cm="1">
        <f t="array" aca="1" ref="EH54" ca="1">IF(type="M",IF(item_in_plan,IF(AND(show_progress="Yes",item_in_complete),"⚑","◆"),IF(AND(display="Plan vs Base",item_in_base),"◆","")),"")</f>
        <v/>
      </c>
      <c r="EI54" s="41" t="str" cm="1">
        <f t="array" aca="1" ref="EI54" ca="1">IF(type="M",IF(item_in_plan,IF(AND(show_progress="Yes",item_in_complete),"⚑","◆"),IF(AND(display="Plan vs Base",item_in_base),"◆","")),"")</f>
        <v/>
      </c>
      <c r="EJ54" s="41" t="str" cm="1">
        <f t="array" aca="1" ref="EJ54" ca="1">IF(type="M",IF(item_in_plan,IF(AND(show_progress="Yes",item_in_complete),"⚑","◆"),IF(AND(display="Plan vs Base",item_in_base),"◆","")),"")</f>
        <v/>
      </c>
      <c r="EK54" s="41" t="str" cm="1">
        <f t="array" aca="1" ref="EK54" ca="1">IF(type="M",IF(item_in_plan,IF(AND(show_progress="Yes",item_in_complete),"⚑","◆"),IF(AND(display="Plan vs Base",item_in_base),"◆","")),"")</f>
        <v/>
      </c>
      <c r="EL54" s="41" t="str" cm="1">
        <f t="array" aca="1" ref="EL54" ca="1">IF(type="M",IF(item_in_plan,IF(AND(show_progress="Yes",item_in_complete),"⚑","◆"),IF(AND(display="Plan vs Base",item_in_base),"◆","")),"")</f>
        <v/>
      </c>
      <c r="EM54" s="41" t="str" cm="1">
        <f t="array" aca="1" ref="EM54" ca="1">IF(type="M",IF(item_in_plan,IF(AND(show_progress="Yes",item_in_complete),"⚑","◆"),IF(AND(display="Plan vs Base",item_in_base),"◆","")),"")</f>
        <v/>
      </c>
      <c r="EN54" s="41" t="str" cm="1">
        <f t="array" aca="1" ref="EN54" ca="1">IF(type="M",IF(item_in_plan,IF(AND(show_progress="Yes",item_in_complete),"⚑","◆"),IF(AND(display="Plan vs Base",item_in_base),"◆","")),"")</f>
        <v/>
      </c>
      <c r="EO54" s="41" t="str" cm="1">
        <f t="array" aca="1" ref="EO54" ca="1">IF(type="M",IF(item_in_plan,IF(AND(show_progress="Yes",item_in_complete),"⚑","◆"),IF(AND(display="Plan vs Base",item_in_base),"◆","")),"")</f>
        <v/>
      </c>
      <c r="EP54" s="41" t="str" cm="1">
        <f t="array" aca="1" ref="EP54" ca="1">IF(type="M",IF(item_in_plan,IF(AND(show_progress="Yes",item_in_complete),"⚑","◆"),IF(AND(display="Plan vs Base",item_in_base),"◆","")),"")</f>
        <v/>
      </c>
      <c r="EQ54" s="41" t="str" cm="1">
        <f t="array" aca="1" ref="EQ54" ca="1">IF(type="M",IF(item_in_plan,IF(AND(show_progress="Yes",item_in_complete),"⚑","◆"),IF(AND(display="Plan vs Base",item_in_base),"◆","")),"")</f>
        <v/>
      </c>
      <c r="ER54" s="41" t="str" cm="1">
        <f t="array" aca="1" ref="ER54" ca="1">IF(type="M",IF(item_in_plan,IF(AND(show_progress="Yes",item_in_complete),"⚑","◆"),IF(AND(display="Plan vs Base",item_in_base),"◆","")),"")</f>
        <v/>
      </c>
      <c r="ES54" s="41" t="str" cm="1">
        <f t="array" aca="1" ref="ES54" ca="1">IF(type="M",IF(item_in_plan,IF(AND(show_progress="Yes",item_in_complete),"⚑","◆"),IF(AND(display="Plan vs Base",item_in_base),"◆","")),"")</f>
        <v/>
      </c>
      <c r="ET54" s="41" t="str" cm="1">
        <f t="array" aca="1" ref="ET54" ca="1">IF(type="M",IF(item_in_plan,IF(AND(show_progress="Yes",item_in_complete),"⚑","◆"),IF(AND(display="Plan vs Base",item_in_base),"◆","")),"")</f>
        <v/>
      </c>
      <c r="EU54" s="41" t="str" cm="1">
        <f t="array" aca="1" ref="EU54" ca="1">IF(type="M",IF(item_in_plan,IF(AND(show_progress="Yes",item_in_complete),"⚑","◆"),IF(AND(display="Plan vs Base",item_in_base),"◆","")),"")</f>
        <v/>
      </c>
      <c r="EV54" s="41" t="str" cm="1">
        <f t="array" aca="1" ref="EV54" ca="1">IF(type="M",IF(item_in_plan,IF(AND(show_progress="Yes",item_in_complete),"⚑","◆"),IF(AND(display="Plan vs Base",item_in_base),"◆","")),"")</f>
        <v/>
      </c>
      <c r="EW54" s="41" t="str" cm="1">
        <f t="array" aca="1" ref="EW54" ca="1">IF(type="M",IF(item_in_plan,IF(AND(show_progress="Yes",item_in_complete),"⚑","◆"),IF(AND(display="Plan vs Base",item_in_base),"◆","")),"")</f>
        <v/>
      </c>
      <c r="EX54" s="41" t="str" cm="1">
        <f t="array" aca="1" ref="EX54" ca="1">IF(type="M",IF(item_in_plan,IF(AND(show_progress="Yes",item_in_complete),"⚑","◆"),IF(AND(display="Plan vs Base",item_in_base),"◆","")),"")</f>
        <v/>
      </c>
      <c r="EY54" s="41" t="str" cm="1">
        <f t="array" aca="1" ref="EY54" ca="1">IF(type="M",IF(item_in_plan,IF(AND(show_progress="Yes",item_in_complete),"⚑","◆"),IF(AND(display="Plan vs Base",item_in_base),"◆","")),"")</f>
        <v/>
      </c>
      <c r="EZ54" s="41" t="str" cm="1">
        <f t="array" aca="1" ref="EZ54" ca="1">IF(type="M",IF(item_in_plan,IF(AND(show_progress="Yes",item_in_complete),"⚑","◆"),IF(AND(display="Plan vs Base",item_in_base),"◆","")),"")</f>
        <v/>
      </c>
      <c r="FA54" s="41" t="str" cm="1">
        <f t="array" aca="1" ref="FA54" ca="1">IF(type="M",IF(item_in_plan,IF(AND(show_progress="Yes",item_in_complete),"⚑","◆"),IF(AND(display="Plan vs Base",item_in_base),"◆","")),"")</f>
        <v/>
      </c>
      <c r="FB54" s="41" t="str" cm="1">
        <f t="array" aca="1" ref="FB54" ca="1">IF(type="M",IF(item_in_plan,IF(AND(show_progress="Yes",item_in_complete),"⚑","◆"),IF(AND(display="Plan vs Base",item_in_base),"◆","")),"")</f>
        <v/>
      </c>
      <c r="FC54" s="41" t="str" cm="1">
        <f t="array" aca="1" ref="FC54" ca="1">IF(type="M",IF(item_in_plan,IF(AND(show_progress="Yes",item_in_complete),"⚑","◆"),IF(AND(display="Plan vs Base",item_in_base),"◆","")),"")</f>
        <v/>
      </c>
      <c r="FD54" s="41" t="str" cm="1">
        <f t="array" aca="1" ref="FD54" ca="1">IF(type="M",IF(item_in_plan,IF(AND(show_progress="Yes",item_in_complete),"⚑","◆"),IF(AND(display="Plan vs Base",item_in_base),"◆","")),"")</f>
        <v/>
      </c>
      <c r="FE54" s="41" t="str" cm="1">
        <f t="array" aca="1" ref="FE54" ca="1">IF(type="M",IF(item_in_plan,IF(AND(show_progress="Yes",item_in_complete),"⚑","◆"),IF(AND(display="Plan vs Base",item_in_base),"◆","")),"")</f>
        <v/>
      </c>
      <c r="FF54" s="41" t="str" cm="1">
        <f t="array" aca="1" ref="FF54" ca="1">IF(type="M",IF(item_in_plan,IF(AND(show_progress="Yes",item_in_complete),"⚑","◆"),IF(AND(display="Plan vs Base",item_in_base),"◆","")),"")</f>
        <v/>
      </c>
      <c r="FG54" s="41" t="str" cm="1">
        <f t="array" aca="1" ref="FG54" ca="1">IF(type="M",IF(item_in_plan,IF(AND(show_progress="Yes",item_in_complete),"⚑","◆"),IF(AND(display="Plan vs Base",item_in_base),"◆","")),"")</f>
        <v/>
      </c>
      <c r="FH54" s="41" t="str" cm="1">
        <f t="array" aca="1" ref="FH54" ca="1">IF(type="M",IF(item_in_plan,IF(AND(show_progress="Yes",item_in_complete),"⚑","◆"),IF(AND(display="Plan vs Base",item_in_base),"◆","")),"")</f>
        <v/>
      </c>
      <c r="FI54" s="41" t="str" cm="1">
        <f t="array" aca="1" ref="FI54" ca="1">IF(type="M",IF(item_in_plan,IF(AND(show_progress="Yes",item_in_complete),"⚑","◆"),IF(AND(display="Plan vs Base",item_in_base),"◆","")),"")</f>
        <v/>
      </c>
      <c r="FJ54" s="41" t="str" cm="1">
        <f t="array" aca="1" ref="FJ54" ca="1">IF(type="M",IF(item_in_plan,IF(AND(show_progress="Yes",item_in_complete),"⚑","◆"),IF(AND(display="Plan vs Base",item_in_base),"◆","")),"")</f>
        <v/>
      </c>
      <c r="FK54" s="41" t="str" cm="1">
        <f t="array" aca="1" ref="FK54" ca="1">IF(type="M",IF(item_in_plan,IF(AND(show_progress="Yes",item_in_complete),"⚑","◆"),IF(AND(display="Plan vs Base",item_in_base),"◆","")),"")</f>
        <v/>
      </c>
      <c r="FL54" s="41" t="str" cm="1">
        <f t="array" aca="1" ref="FL54" ca="1">IF(type="M",IF(item_in_plan,IF(AND(show_progress="Yes",item_in_complete),"⚑","◆"),IF(AND(display="Plan vs Base",item_in_base),"◆","")),"")</f>
        <v/>
      </c>
      <c r="FM54" s="41" t="str" cm="1">
        <f t="array" aca="1" ref="FM54" ca="1">IF(type="M",IF(item_in_plan,IF(AND(show_progress="Yes",item_in_complete),"⚑","◆"),IF(AND(display="Plan vs Base",item_in_base),"◆","")),"")</f>
        <v/>
      </c>
      <c r="FN54" s="41" t="str" cm="1">
        <f t="array" aca="1" ref="FN54" ca="1">IF(type="M",IF(item_in_plan,IF(AND(show_progress="Yes",item_in_complete),"⚑","◆"),IF(AND(display="Plan vs Base",item_in_base),"◆","")),"")</f>
        <v/>
      </c>
      <c r="FO54" s="41" t="str" cm="1">
        <f t="array" aca="1" ref="FO54" ca="1">IF(type="M",IF(item_in_plan,IF(AND(show_progress="Yes",item_in_complete),"⚑","◆"),IF(AND(display="Plan vs Base",item_in_base),"◆","")),"")</f>
        <v/>
      </c>
      <c r="FP54" s="41" t="str" cm="1">
        <f t="array" aca="1" ref="FP54" ca="1">IF(type="M",IF(item_in_plan,IF(AND(show_progress="Yes",item_in_complete),"⚑","◆"),IF(AND(display="Plan vs Base",item_in_base),"◆","")),"")</f>
        <v/>
      </c>
      <c r="FQ54" s="41" t="str" cm="1">
        <f t="array" aca="1" ref="FQ54" ca="1">IF(type="M",IF(item_in_plan,IF(AND(show_progress="Yes",item_in_complete),"⚑","◆"),IF(AND(display="Plan vs Base",item_in_base),"◆","")),"")</f>
        <v/>
      </c>
      <c r="FR54" s="41" t="str" cm="1">
        <f t="array" aca="1" ref="FR54" ca="1">IF(type="M",IF(item_in_plan,IF(AND(show_progress="Yes",item_in_complete),"⚑","◆"),IF(AND(display="Plan vs Base",item_in_base),"◆","")),"")</f>
        <v/>
      </c>
      <c r="FS54" s="41" t="str" cm="1">
        <f t="array" aca="1" ref="FS54" ca="1">IF(type="M",IF(item_in_plan,IF(AND(show_progress="Yes",item_in_complete),"⚑","◆"),IF(AND(display="Plan vs Base",item_in_base),"◆","")),"")</f>
        <v/>
      </c>
      <c r="FT54" s="41" t="str" cm="1">
        <f t="array" aca="1" ref="FT54" ca="1">IF(type="M",IF(item_in_plan,IF(AND(show_progress="Yes",item_in_complete),"⚑","◆"),IF(AND(display="Plan vs Base",item_in_base),"◆","")),"")</f>
        <v/>
      </c>
      <c r="FU54" s="41" t="str" cm="1">
        <f t="array" aca="1" ref="FU54" ca="1">IF(type="M",IF(item_in_plan,IF(AND(show_progress="Yes",item_in_complete),"⚑","◆"),IF(AND(display="Plan vs Base",item_in_base),"◆","")),"")</f>
        <v/>
      </c>
      <c r="FV54" s="41" t="str" cm="1">
        <f t="array" aca="1" ref="FV54" ca="1">IF(type="M",IF(item_in_plan,IF(AND(show_progress="Yes",item_in_complete),"⚑","◆"),IF(AND(display="Plan vs Base",item_in_base),"◆","")),"")</f>
        <v/>
      </c>
      <c r="FW54" s="41" t="str" cm="1">
        <f t="array" aca="1" ref="FW54" ca="1">IF(type="M",IF(item_in_plan,IF(AND(show_progress="Yes",item_in_complete),"⚑","◆"),IF(AND(display="Plan vs Base",item_in_base),"◆","")),"")</f>
        <v/>
      </c>
      <c r="FX54" s="41" t="str" cm="1">
        <f t="array" aca="1" ref="FX54" ca="1">IF(type="M",IF(item_in_plan,IF(AND(show_progress="Yes",item_in_complete),"⚑","◆"),IF(AND(display="Plan vs Base",item_in_base),"◆","")),"")</f>
        <v/>
      </c>
      <c r="FY54" s="41" t="str" cm="1">
        <f t="array" aca="1" ref="FY54" ca="1">IF(type="M",IF(item_in_plan,IF(AND(show_progress="Yes",item_in_complete),"⚑","◆"),IF(AND(display="Plan vs Base",item_in_base),"◆","")),"")</f>
        <v/>
      </c>
      <c r="FZ54" s="41" t="str" cm="1">
        <f t="array" aca="1" ref="FZ54" ca="1">IF(type="M",IF(item_in_plan,IF(AND(show_progress="Yes",item_in_complete),"⚑","◆"),IF(AND(display="Plan vs Base",item_in_base),"◆","")),"")</f>
        <v/>
      </c>
      <c r="GA54" s="41" t="str" cm="1">
        <f t="array" aca="1" ref="GA54" ca="1">IF(type="M",IF(item_in_plan,IF(AND(show_progress="Yes",item_in_complete),"⚑","◆"),IF(AND(display="Plan vs Base",item_in_base),"◆","")),"")</f>
        <v/>
      </c>
      <c r="GB54" s="41" t="str" cm="1">
        <f t="array" aca="1" ref="GB54" ca="1">IF(type="M",IF(item_in_plan,IF(AND(show_progress="Yes",item_in_complete),"⚑","◆"),IF(AND(display="Plan vs Base",item_in_base),"◆","")),"")</f>
        <v/>
      </c>
      <c r="GC54" s="41" t="str" cm="1">
        <f t="array" aca="1" ref="GC54" ca="1">IF(type="M",IF(item_in_plan,IF(AND(show_progress="Yes",item_in_complete),"⚑","◆"),IF(AND(display="Plan vs Base",item_in_base),"◆","")),"")</f>
        <v/>
      </c>
      <c r="GD54" s="41" t="str" cm="1">
        <f t="array" aca="1" ref="GD54" ca="1">IF(type="M",IF(item_in_plan,IF(AND(show_progress="Yes",item_in_complete),"⚑","◆"),IF(AND(display="Plan vs Base",item_in_base),"◆","")),"")</f>
        <v/>
      </c>
      <c r="GE54" s="41" t="str" cm="1">
        <f t="array" aca="1" ref="GE54" ca="1">IF(type="M",IF(item_in_plan,IF(AND(show_progress="Yes",item_in_complete),"⚑","◆"),IF(AND(display="Plan vs Base",item_in_base),"◆","")),"")</f>
        <v/>
      </c>
      <c r="GF54" s="41" t="str" cm="1">
        <f t="array" aca="1" ref="GF54" ca="1">IF(type="M",IF(item_in_plan,IF(AND(show_progress="Yes",item_in_complete),"⚑","◆"),IF(AND(display="Plan vs Base",item_in_base),"◆","")),"")</f>
        <v/>
      </c>
      <c r="GG54" s="41" t="str" cm="1">
        <f t="array" aca="1" ref="GG54" ca="1">IF(type="M",IF(item_in_plan,IF(AND(show_progress="Yes",item_in_complete),"⚑","◆"),IF(AND(display="Plan vs Base",item_in_base),"◆","")),"")</f>
        <v/>
      </c>
      <c r="GH54" s="41" t="str" cm="1">
        <f t="array" aca="1" ref="GH54" ca="1">IF(type="M",IF(item_in_plan,IF(AND(show_progress="Yes",item_in_complete),"⚑","◆"),IF(AND(display="Plan vs Base",item_in_base),"◆","")),"")</f>
        <v/>
      </c>
      <c r="GI54" s="41" t="str" cm="1">
        <f t="array" aca="1" ref="GI54" ca="1">IF(type="M",IF(item_in_plan,IF(AND(show_progress="Yes",item_in_complete),"⚑","◆"),IF(AND(display="Plan vs Base",item_in_base),"◆","")),"")</f>
        <v/>
      </c>
      <c r="GJ54" s="41" t="str" cm="1">
        <f t="array" aca="1" ref="GJ54" ca="1">IF(type="M",IF(item_in_plan,IF(AND(show_progress="Yes",item_in_complete),"⚑","◆"),IF(AND(display="Plan vs Base",item_in_base),"◆","")),"")</f>
        <v/>
      </c>
      <c r="GK54" s="41" t="str" cm="1">
        <f t="array" aca="1" ref="GK54" ca="1">IF(type="M",IF(item_in_plan,IF(AND(show_progress="Yes",item_in_complete),"⚑","◆"),IF(AND(display="Plan vs Base",item_in_base),"◆","")),"")</f>
        <v/>
      </c>
      <c r="GL54" s="41" t="str" cm="1">
        <f t="array" aca="1" ref="GL54" ca="1">IF(type="M",IF(item_in_plan,IF(AND(show_progress="Yes",item_in_complete),"⚑","◆"),IF(AND(display="Plan vs Base",item_in_base),"◆","")),"")</f>
        <v/>
      </c>
      <c r="GM54" s="41" t="str" cm="1">
        <f t="array" aca="1" ref="GM54" ca="1">IF(type="M",IF(item_in_plan,IF(AND(show_progress="Yes",item_in_complete),"⚑","◆"),IF(AND(display="Plan vs Base",item_in_base),"◆","")),"")</f>
        <v/>
      </c>
      <c r="GN54" s="41" t="str" cm="1">
        <f t="array" aca="1" ref="GN54" ca="1">IF(type="M",IF(item_in_plan,IF(AND(show_progress="Yes",item_in_complete),"⚑","◆"),IF(AND(display="Plan vs Base",item_in_base),"◆","")),"")</f>
        <v/>
      </c>
      <c r="GO54" s="41" t="str" cm="1">
        <f t="array" aca="1" ref="GO54" ca="1">IF(type="M",IF(item_in_plan,IF(AND(show_progress="Yes",item_in_complete),"⚑","◆"),IF(AND(display="Plan vs Base",item_in_base),"◆","")),"")</f>
        <v/>
      </c>
      <c r="GP54" s="41" t="str" cm="1">
        <f t="array" aca="1" ref="GP54" ca="1">IF(type="M",IF(item_in_plan,IF(AND(show_progress="Yes",item_in_complete),"⚑","◆"),IF(AND(display="Plan vs Base",item_in_base),"◆","")),"")</f>
        <v/>
      </c>
      <c r="GQ54" s="41" t="str" cm="1">
        <f t="array" aca="1" ref="GQ54" ca="1">IF(type="M",IF(item_in_plan,IF(AND(show_progress="Yes",item_in_complete),"⚑","◆"),IF(AND(display="Plan vs Base",item_in_base),"◆","")),"")</f>
        <v/>
      </c>
      <c r="GR54" s="41" t="str" cm="1">
        <f t="array" aca="1" ref="GR54" ca="1">IF(type="M",IF(item_in_plan,IF(AND(show_progress="Yes",item_in_complete),"⚑","◆"),IF(AND(display="Plan vs Base",item_in_base),"◆","")),"")</f>
        <v/>
      </c>
      <c r="GS54" s="41" t="str" cm="1">
        <f t="array" aca="1" ref="GS54" ca="1">IF(type="M",IF(item_in_plan,IF(AND(show_progress="Yes",item_in_complete),"⚑","◆"),IF(AND(display="Plan vs Base",item_in_base),"◆","")),"")</f>
        <v/>
      </c>
      <c r="GT54" s="41" t="str" cm="1">
        <f t="array" aca="1" ref="GT54" ca="1">IF(type="M",IF(item_in_plan,IF(AND(show_progress="Yes",item_in_complete),"⚑","◆"),IF(AND(display="Plan vs Base",item_in_base),"◆","")),"")</f>
        <v/>
      </c>
      <c r="GU54" s="41" t="str" cm="1">
        <f t="array" aca="1" ref="GU54" ca="1">IF(type="M",IF(item_in_plan,IF(AND(show_progress="Yes",item_in_complete),"⚑","◆"),IF(AND(display="Plan vs Base",item_in_base),"◆","")),"")</f>
        <v/>
      </c>
      <c r="GV54" s="41" t="str" cm="1">
        <f t="array" aca="1" ref="GV54" ca="1">IF(type="M",IF(item_in_plan,IF(AND(show_progress="Yes",item_in_complete),"⚑","◆"),IF(AND(display="Plan vs Base",item_in_base),"◆","")),"")</f>
        <v/>
      </c>
      <c r="GW54" s="41" t="str" cm="1">
        <f t="array" aca="1" ref="GW54" ca="1">IF(type="M",IF(item_in_plan,IF(AND(show_progress="Yes",item_in_complete),"⚑","◆"),IF(AND(display="Plan vs Base",item_in_base),"◆","")),"")</f>
        <v/>
      </c>
      <c r="GX54" s="41" t="str" cm="1">
        <f t="array" aca="1" ref="GX54" ca="1">IF(type="M",IF(item_in_plan,IF(AND(show_progress="Yes",item_in_complete),"⚑","◆"),IF(AND(display="Plan vs Base",item_in_base),"◆","")),"")</f>
        <v/>
      </c>
      <c r="GY54" s="41" t="str" cm="1">
        <f t="array" aca="1" ref="GY54" ca="1">IF(type="M",IF(item_in_plan,IF(AND(show_progress="Yes",item_in_complete),"⚑","◆"),IF(AND(display="Plan vs Base",item_in_base),"◆","")),"")</f>
        <v/>
      </c>
      <c r="GZ54" s="41" t="str" cm="1">
        <f t="array" aca="1" ref="GZ54" ca="1">IF(type="M",IF(item_in_plan,IF(AND(show_progress="Yes",item_in_complete),"⚑","◆"),IF(AND(display="Plan vs Base",item_in_base),"◆","")),"")</f>
        <v/>
      </c>
    </row>
    <row r="55" spans="1:208" ht="12.75" customHeight="1">
      <c r="A55" s="81"/>
      <c r="B55" s="42">
        <f t="shared" ca="1" si="9"/>
        <v>41</v>
      </c>
      <c r="C55" s="82">
        <f ca="1">IF(type&lt;&gt;"",IF(ROW(stage_id)=ROW($C$13)+2,1,IF(type="S",MAX(prev_col_range)+1,MAX(prev_col_range))))</f>
        <v>4</v>
      </c>
      <c r="D55" s="83">
        <f ca="1">_xlfn.IFNA(IF(OR(type="T",type="M"),MATCH(role,Setting!$I$9:$I$16,0),-1),-1)</f>
        <v>-1</v>
      </c>
      <c r="E55" s="42" t="s">
        <v>55</v>
      </c>
      <c r="F55" s="41" t="s">
        <v>96</v>
      </c>
      <c r="G55" s="34"/>
      <c r="H55" s="41" t="str">
        <f ca="1">_xlfn.IFNA(INDEX(Setting!$P$9:$P$28,MATCH(team_member,Setting!$N$9:$N$28,0)),"")</f>
        <v/>
      </c>
      <c r="I55" s="41"/>
      <c r="J55" s="43"/>
      <c r="K55" s="95"/>
      <c r="L55" s="71"/>
      <c r="M55" s="91">
        <f t="shared" ca="1" si="13"/>
        <v>40</v>
      </c>
      <c r="N55" s="72" t="str">
        <f t="shared" ca="1" si="10"/>
        <v>↖</v>
      </c>
      <c r="O55" s="73" t="str" cm="1">
        <f t="array" aca="1" ref="O55" ca="1">IFERROR("("&amp;d.type&amp;") "&amp;IF(LEN(d.name)&gt;7,LEFT(d.name,7)&amp;"…",d.name),"")</f>
        <v>(T) Complet…</v>
      </c>
      <c r="P55" s="79" t="s">
        <v>54</v>
      </c>
      <c r="Q55" s="92"/>
      <c r="R55" s="94">
        <v>28</v>
      </c>
      <c r="S55" s="70" cm="1">
        <f t="array" aca="1" ref="S55" ca="1">IFERROR(IF(ind.start&gt;0,ind.start,IF(ind.end&lt;&gt;"",plan_start_calculation,IF(d.id&lt;&gt;"",IF(OR(d.conn="FS",d.conn=""),fs_calculation,IF(d.conn="SS",ss_calculation,plan_start_calculation)),""))),"")</f>
        <v>45133</v>
      </c>
      <c r="T55" s="71" cm="1">
        <f t="array" aca="1" ref="T55" ca="1">IFERROR(IF(ind.start&lt;&gt;"",plan_end_calculation,IF(ind.end&lt;&gt;"",ind.end,IF(d.id&lt;&gt;"",IF(d.conn="SF",sf_calculation,IF(d.conn="FF",ff_calculation,plan_end_calculation)),""))),"")</f>
        <v>45160</v>
      </c>
      <c r="U55" s="93">
        <v>45133</v>
      </c>
      <c r="V55" s="93">
        <v>45160</v>
      </c>
      <c r="W55" s="97"/>
      <c r="X55" s="41" t="str" cm="1">
        <f t="array" aca="1" ref="X55" ca="1">IF(type="M",IF(item_in_plan,IF(AND(show_progress="Yes",item_in_complete),"⚑","◆"),IF(AND(display="Plan vs Base",item_in_base),"◆","")),"")</f>
        <v/>
      </c>
      <c r="Y55" s="41" t="str" cm="1">
        <f t="array" aca="1" ref="Y55" ca="1">IF(type="M",IF(item_in_plan,IF(AND(show_progress="Yes",item_in_complete),"⚑","◆"),IF(AND(display="Plan vs Base",item_in_base),"◆","")),"")</f>
        <v/>
      </c>
      <c r="Z55" s="41" t="str" cm="1">
        <f t="array" aca="1" ref="Z55" ca="1">IF(type="M",IF(item_in_plan,IF(AND(show_progress="Yes",item_in_complete),"⚑","◆"),IF(AND(display="Plan vs Base",item_in_base),"◆","")),"")</f>
        <v/>
      </c>
      <c r="AA55" s="41" t="str" cm="1">
        <f t="array" aca="1" ref="AA55" ca="1">IF(type="M",IF(item_in_plan,IF(AND(show_progress="Yes",item_in_complete),"⚑","◆"),IF(AND(display="Plan vs Base",item_in_base),"◆","")),"")</f>
        <v/>
      </c>
      <c r="AB55" s="41" t="str" cm="1">
        <f t="array" aca="1" ref="AB55" ca="1">IF(type="M",IF(item_in_plan,IF(AND(show_progress="Yes",item_in_complete),"⚑","◆"),IF(AND(display="Plan vs Base",item_in_base),"◆","")),"")</f>
        <v/>
      </c>
      <c r="AC55" s="41" t="str" cm="1">
        <f t="array" aca="1" ref="AC55" ca="1">IF(type="M",IF(item_in_plan,IF(AND(show_progress="Yes",item_in_complete),"⚑","◆"),IF(AND(display="Plan vs Base",item_in_base),"◆","")),"")</f>
        <v/>
      </c>
      <c r="AD55" s="41" t="str" cm="1">
        <f t="array" aca="1" ref="AD55" ca="1">IF(type="M",IF(item_in_plan,IF(AND(show_progress="Yes",item_in_complete),"⚑","◆"),IF(AND(display="Plan vs Base",item_in_base),"◆","")),"")</f>
        <v/>
      </c>
      <c r="AE55" s="41" t="str" cm="1">
        <f t="array" aca="1" ref="AE55" ca="1">IF(type="M",IF(item_in_plan,IF(AND(show_progress="Yes",item_in_complete),"⚑","◆"),IF(AND(display="Plan vs Base",item_in_base),"◆","")),"")</f>
        <v/>
      </c>
      <c r="AF55" s="41" t="str" cm="1">
        <f t="array" aca="1" ref="AF55" ca="1">IF(type="M",IF(item_in_plan,IF(AND(show_progress="Yes",item_in_complete),"⚑","◆"),IF(AND(display="Plan vs Base",item_in_base),"◆","")),"")</f>
        <v/>
      </c>
      <c r="AG55" s="41" t="str" cm="1">
        <f t="array" aca="1" ref="AG55" ca="1">IF(type="M",IF(item_in_plan,IF(AND(show_progress="Yes",item_in_complete),"⚑","◆"),IF(AND(display="Plan vs Base",item_in_base),"◆","")),"")</f>
        <v/>
      </c>
      <c r="AH55" s="41" t="str" cm="1">
        <f t="array" aca="1" ref="AH55" ca="1">IF(type="M",IF(item_in_plan,IF(AND(show_progress="Yes",item_in_complete),"⚑","◆"),IF(AND(display="Plan vs Base",item_in_base),"◆","")),"")</f>
        <v/>
      </c>
      <c r="AI55" s="41" t="str" cm="1">
        <f t="array" aca="1" ref="AI55" ca="1">IF(type="M",IF(item_in_plan,IF(AND(show_progress="Yes",item_in_complete),"⚑","◆"),IF(AND(display="Plan vs Base",item_in_base),"◆","")),"")</f>
        <v/>
      </c>
      <c r="AJ55" s="41" t="str" cm="1">
        <f t="array" aca="1" ref="AJ55" ca="1">IF(type="M",IF(item_in_plan,IF(AND(show_progress="Yes",item_in_complete),"⚑","◆"),IF(AND(display="Plan vs Base",item_in_base),"◆","")),"")</f>
        <v/>
      </c>
      <c r="AK55" s="41" t="str" cm="1">
        <f t="array" aca="1" ref="AK55" ca="1">IF(type="M",IF(item_in_plan,IF(AND(show_progress="Yes",item_in_complete),"⚑","◆"),IF(AND(display="Plan vs Base",item_in_base),"◆","")),"")</f>
        <v/>
      </c>
      <c r="AL55" s="41" t="str" cm="1">
        <f t="array" aca="1" ref="AL55" ca="1">IF(type="M",IF(item_in_plan,IF(AND(show_progress="Yes",item_in_complete),"⚑","◆"),IF(AND(display="Plan vs Base",item_in_base),"◆","")),"")</f>
        <v/>
      </c>
      <c r="AM55" s="41" t="str" cm="1">
        <f t="array" aca="1" ref="AM55" ca="1">IF(type="M",IF(item_in_plan,IF(AND(show_progress="Yes",item_in_complete),"⚑","◆"),IF(AND(display="Plan vs Base",item_in_base),"◆","")),"")</f>
        <v/>
      </c>
      <c r="AN55" s="41" t="str" cm="1">
        <f t="array" aca="1" ref="AN55" ca="1">IF(type="M",IF(item_in_plan,IF(AND(show_progress="Yes",item_in_complete),"⚑","◆"),IF(AND(display="Plan vs Base",item_in_base),"◆","")),"")</f>
        <v/>
      </c>
      <c r="AO55" s="41" t="str" cm="1">
        <f t="array" aca="1" ref="AO55" ca="1">IF(type="M",IF(item_in_plan,IF(AND(show_progress="Yes",item_in_complete),"⚑","◆"),IF(AND(display="Plan vs Base",item_in_base),"◆","")),"")</f>
        <v/>
      </c>
      <c r="AP55" s="41" t="str" cm="1">
        <f t="array" aca="1" ref="AP55" ca="1">IF(type="M",IF(item_in_plan,IF(AND(show_progress="Yes",item_in_complete),"⚑","◆"),IF(AND(display="Plan vs Base",item_in_base),"◆","")),"")</f>
        <v/>
      </c>
      <c r="AQ55" s="41" t="str" cm="1">
        <f t="array" aca="1" ref="AQ55" ca="1">IF(type="M",IF(item_in_plan,IF(AND(show_progress="Yes",item_in_complete),"⚑","◆"),IF(AND(display="Plan vs Base",item_in_base),"◆","")),"")</f>
        <v/>
      </c>
      <c r="AR55" s="41" t="str" cm="1">
        <f t="array" aca="1" ref="AR55" ca="1">IF(type="M",IF(item_in_plan,IF(AND(show_progress="Yes",item_in_complete),"⚑","◆"),IF(AND(display="Plan vs Base",item_in_base),"◆","")),"")</f>
        <v/>
      </c>
      <c r="AS55" s="41" t="str" cm="1">
        <f t="array" aca="1" ref="AS55" ca="1">IF(type="M",IF(item_in_plan,IF(AND(show_progress="Yes",item_in_complete),"⚑","◆"),IF(AND(display="Plan vs Base",item_in_base),"◆","")),"")</f>
        <v/>
      </c>
      <c r="AT55" s="41" t="str" cm="1">
        <f t="array" aca="1" ref="AT55" ca="1">IF(type="M",IF(item_in_plan,IF(AND(show_progress="Yes",item_in_complete),"⚑","◆"),IF(AND(display="Plan vs Base",item_in_base),"◆","")),"")</f>
        <v/>
      </c>
      <c r="AU55" s="41" t="str" cm="1">
        <f t="array" aca="1" ref="AU55" ca="1">IF(type="M",IF(item_in_plan,IF(AND(show_progress="Yes",item_in_complete),"⚑","◆"),IF(AND(display="Plan vs Base",item_in_base),"◆","")),"")</f>
        <v/>
      </c>
      <c r="AV55" s="41" t="str" cm="1">
        <f t="array" aca="1" ref="AV55" ca="1">IF(type="M",IF(item_in_plan,IF(AND(show_progress="Yes",item_in_complete),"⚑","◆"),IF(AND(display="Plan vs Base",item_in_base),"◆","")),"")</f>
        <v/>
      </c>
      <c r="AW55" s="41" t="str" cm="1">
        <f t="array" aca="1" ref="AW55" ca="1">IF(type="M",IF(item_in_plan,IF(AND(show_progress="Yes",item_in_complete),"⚑","◆"),IF(AND(display="Plan vs Base",item_in_base),"◆","")),"")</f>
        <v/>
      </c>
      <c r="AX55" s="41" t="str" cm="1">
        <f t="array" aca="1" ref="AX55" ca="1">IF(type="M",IF(item_in_plan,IF(AND(show_progress="Yes",item_in_complete),"⚑","◆"),IF(AND(display="Plan vs Base",item_in_base),"◆","")),"")</f>
        <v/>
      </c>
      <c r="AY55" s="41" t="str" cm="1">
        <f t="array" aca="1" ref="AY55" ca="1">IF(type="M",IF(item_in_plan,IF(AND(show_progress="Yes",item_in_complete),"⚑","◆"),IF(AND(display="Plan vs Base",item_in_base),"◆","")),"")</f>
        <v/>
      </c>
      <c r="AZ55" s="41" t="str" cm="1">
        <f t="array" aca="1" ref="AZ55" ca="1">IF(type="M",IF(item_in_plan,IF(AND(show_progress="Yes",item_in_complete),"⚑","◆"),IF(AND(display="Plan vs Base",item_in_base),"◆","")),"")</f>
        <v/>
      </c>
      <c r="BA55" s="41" t="str" cm="1">
        <f t="array" aca="1" ref="BA55" ca="1">IF(type="M",IF(item_in_plan,IF(AND(show_progress="Yes",item_in_complete),"⚑","◆"),IF(AND(display="Plan vs Base",item_in_base),"◆","")),"")</f>
        <v/>
      </c>
      <c r="BB55" s="41" t="str" cm="1">
        <f t="array" aca="1" ref="BB55" ca="1">IF(type="M",IF(item_in_plan,IF(AND(show_progress="Yes",item_in_complete),"⚑","◆"),IF(AND(display="Plan vs Base",item_in_base),"◆","")),"")</f>
        <v/>
      </c>
      <c r="BC55" s="41" t="str" cm="1">
        <f t="array" aca="1" ref="BC55" ca="1">IF(type="M",IF(item_in_plan,IF(AND(show_progress="Yes",item_in_complete),"⚑","◆"),IF(AND(display="Plan vs Base",item_in_base),"◆","")),"")</f>
        <v/>
      </c>
      <c r="BD55" s="41" t="str" cm="1">
        <f t="array" aca="1" ref="BD55" ca="1">IF(type="M",IF(item_in_plan,IF(AND(show_progress="Yes",item_in_complete),"⚑","◆"),IF(AND(display="Plan vs Base",item_in_base),"◆","")),"")</f>
        <v/>
      </c>
      <c r="BE55" s="41" t="str" cm="1">
        <f t="array" aca="1" ref="BE55" ca="1">IF(type="M",IF(item_in_plan,IF(AND(show_progress="Yes",item_in_complete),"⚑","◆"),IF(AND(display="Plan vs Base",item_in_base),"◆","")),"")</f>
        <v/>
      </c>
      <c r="BF55" s="41" t="str" cm="1">
        <f t="array" aca="1" ref="BF55" ca="1">IF(type="M",IF(item_in_plan,IF(AND(show_progress="Yes",item_in_complete),"⚑","◆"),IF(AND(display="Plan vs Base",item_in_base),"◆","")),"")</f>
        <v/>
      </c>
      <c r="BG55" s="41" t="str" cm="1">
        <f t="array" aca="1" ref="BG55" ca="1">IF(type="M",IF(item_in_plan,IF(AND(show_progress="Yes",item_in_complete),"⚑","◆"),IF(AND(display="Plan vs Base",item_in_base),"◆","")),"")</f>
        <v/>
      </c>
      <c r="BH55" s="41" t="str" cm="1">
        <f t="array" aca="1" ref="BH55" ca="1">IF(type="M",IF(item_in_plan,IF(AND(show_progress="Yes",item_in_complete),"⚑","◆"),IF(AND(display="Plan vs Base",item_in_base),"◆","")),"")</f>
        <v/>
      </c>
      <c r="BI55" s="41" t="str" cm="1">
        <f t="array" aca="1" ref="BI55" ca="1">IF(type="M",IF(item_in_plan,IF(AND(show_progress="Yes",item_in_complete),"⚑","◆"),IF(AND(display="Plan vs Base",item_in_base),"◆","")),"")</f>
        <v/>
      </c>
      <c r="BJ55" s="41" t="str" cm="1">
        <f t="array" aca="1" ref="BJ55" ca="1">IF(type="M",IF(item_in_plan,IF(AND(show_progress="Yes",item_in_complete),"⚑","◆"),IF(AND(display="Plan vs Base",item_in_base),"◆","")),"")</f>
        <v/>
      </c>
      <c r="BK55" s="41" t="str" cm="1">
        <f t="array" aca="1" ref="BK55" ca="1">IF(type="M",IF(item_in_plan,IF(AND(show_progress="Yes",item_in_complete),"⚑","◆"),IF(AND(display="Plan vs Base",item_in_base),"◆","")),"")</f>
        <v/>
      </c>
      <c r="BL55" s="41" t="str" cm="1">
        <f t="array" aca="1" ref="BL55" ca="1">IF(type="M",IF(item_in_plan,IF(AND(show_progress="Yes",item_in_complete),"⚑","◆"),IF(AND(display="Plan vs Base",item_in_base),"◆","")),"")</f>
        <v/>
      </c>
      <c r="BM55" s="41" t="str" cm="1">
        <f t="array" aca="1" ref="BM55" ca="1">IF(type="M",IF(item_in_plan,IF(AND(show_progress="Yes",item_in_complete),"⚑","◆"),IF(AND(display="Plan vs Base",item_in_base),"◆","")),"")</f>
        <v/>
      </c>
      <c r="BN55" s="41" t="str" cm="1">
        <f t="array" aca="1" ref="BN55" ca="1">IF(type="M",IF(item_in_plan,IF(AND(show_progress="Yes",item_in_complete),"⚑","◆"),IF(AND(display="Plan vs Base",item_in_base),"◆","")),"")</f>
        <v/>
      </c>
      <c r="BO55" s="41" t="str" cm="1">
        <f t="array" aca="1" ref="BO55" ca="1">IF(type="M",IF(item_in_plan,IF(AND(show_progress="Yes",item_in_complete),"⚑","◆"),IF(AND(display="Plan vs Base",item_in_base),"◆","")),"")</f>
        <v/>
      </c>
      <c r="BP55" s="41" t="str" cm="1">
        <f t="array" aca="1" ref="BP55" ca="1">IF(type="M",IF(item_in_plan,IF(AND(show_progress="Yes",item_in_complete),"⚑","◆"),IF(AND(display="Plan vs Base",item_in_base),"◆","")),"")</f>
        <v/>
      </c>
      <c r="BQ55" s="41" t="str" cm="1">
        <f t="array" aca="1" ref="BQ55" ca="1">IF(type="M",IF(item_in_plan,IF(AND(show_progress="Yes",item_in_complete),"⚑","◆"),IF(AND(display="Plan vs Base",item_in_base),"◆","")),"")</f>
        <v/>
      </c>
      <c r="BR55" s="41" t="str" cm="1">
        <f t="array" aca="1" ref="BR55" ca="1">IF(type="M",IF(item_in_plan,IF(AND(show_progress="Yes",item_in_complete),"⚑","◆"),IF(AND(display="Plan vs Base",item_in_base),"◆","")),"")</f>
        <v/>
      </c>
      <c r="BS55" s="41" t="str" cm="1">
        <f t="array" aca="1" ref="BS55" ca="1">IF(type="M",IF(item_in_plan,IF(AND(show_progress="Yes",item_in_complete),"⚑","◆"),IF(AND(display="Plan vs Base",item_in_base),"◆","")),"")</f>
        <v/>
      </c>
      <c r="BT55" s="41" t="str" cm="1">
        <f t="array" aca="1" ref="BT55" ca="1">IF(type="M",IF(item_in_plan,IF(AND(show_progress="Yes",item_in_complete),"⚑","◆"),IF(AND(display="Plan vs Base",item_in_base),"◆","")),"")</f>
        <v/>
      </c>
      <c r="BU55" s="41" t="str" cm="1">
        <f t="array" aca="1" ref="BU55" ca="1">IF(type="M",IF(item_in_plan,IF(AND(show_progress="Yes",item_in_complete),"⚑","◆"),IF(AND(display="Plan vs Base",item_in_base),"◆","")),"")</f>
        <v/>
      </c>
      <c r="BV55" s="41" t="str" cm="1">
        <f t="array" aca="1" ref="BV55" ca="1">IF(type="M",IF(item_in_plan,IF(AND(show_progress="Yes",item_in_complete),"⚑","◆"),IF(AND(display="Plan vs Base",item_in_base),"◆","")),"")</f>
        <v/>
      </c>
      <c r="BW55" s="41" t="str" cm="1">
        <f t="array" aca="1" ref="BW55" ca="1">IF(type="M",IF(item_in_plan,IF(AND(show_progress="Yes",item_in_complete),"⚑","◆"),IF(AND(display="Plan vs Base",item_in_base),"◆","")),"")</f>
        <v/>
      </c>
      <c r="BX55" s="41" t="str" cm="1">
        <f t="array" aca="1" ref="BX55" ca="1">IF(type="M",IF(item_in_plan,IF(AND(show_progress="Yes",item_in_complete),"⚑","◆"),IF(AND(display="Plan vs Base",item_in_base),"◆","")),"")</f>
        <v/>
      </c>
      <c r="BY55" s="41" t="str" cm="1">
        <f t="array" aca="1" ref="BY55" ca="1">IF(type="M",IF(item_in_plan,IF(AND(show_progress="Yes",item_in_complete),"⚑","◆"),IF(AND(display="Plan vs Base",item_in_base),"◆","")),"")</f>
        <v/>
      </c>
      <c r="BZ55" s="41" t="str" cm="1">
        <f t="array" aca="1" ref="BZ55" ca="1">IF(type="M",IF(item_in_plan,IF(AND(show_progress="Yes",item_in_complete),"⚑","◆"),IF(AND(display="Plan vs Base",item_in_base),"◆","")),"")</f>
        <v/>
      </c>
      <c r="CA55" s="41" t="str" cm="1">
        <f t="array" aca="1" ref="CA55" ca="1">IF(type="M",IF(item_in_plan,IF(AND(show_progress="Yes",item_in_complete),"⚑","◆"),IF(AND(display="Plan vs Base",item_in_base),"◆","")),"")</f>
        <v/>
      </c>
      <c r="CB55" s="41" t="str" cm="1">
        <f t="array" aca="1" ref="CB55" ca="1">IF(type="M",IF(item_in_plan,IF(AND(show_progress="Yes",item_in_complete),"⚑","◆"),IF(AND(display="Plan vs Base",item_in_base),"◆","")),"")</f>
        <v/>
      </c>
      <c r="CC55" s="41" t="str" cm="1">
        <f t="array" aca="1" ref="CC55" ca="1">IF(type="M",IF(item_in_plan,IF(AND(show_progress="Yes",item_in_complete),"⚑","◆"),IF(AND(display="Plan vs Base",item_in_base),"◆","")),"")</f>
        <v/>
      </c>
      <c r="CD55" s="41" t="str" cm="1">
        <f t="array" aca="1" ref="CD55" ca="1">IF(type="M",IF(item_in_plan,IF(AND(show_progress="Yes",item_in_complete),"⚑","◆"),IF(AND(display="Plan vs Base",item_in_base),"◆","")),"")</f>
        <v/>
      </c>
      <c r="CE55" s="41" t="str" cm="1">
        <f t="array" aca="1" ref="CE55" ca="1">IF(type="M",IF(item_in_plan,IF(AND(show_progress="Yes",item_in_complete),"⚑","◆"),IF(AND(display="Plan vs Base",item_in_base),"◆","")),"")</f>
        <v/>
      </c>
      <c r="CF55" s="41" t="str" cm="1">
        <f t="array" aca="1" ref="CF55" ca="1">IF(type="M",IF(item_in_plan,IF(AND(show_progress="Yes",item_in_complete),"⚑","◆"),IF(AND(display="Plan vs Base",item_in_base),"◆","")),"")</f>
        <v/>
      </c>
      <c r="CG55" s="41" t="str" cm="1">
        <f t="array" aca="1" ref="CG55" ca="1">IF(type="M",IF(item_in_plan,IF(AND(show_progress="Yes",item_in_complete),"⚑","◆"),IF(AND(display="Plan vs Base",item_in_base),"◆","")),"")</f>
        <v/>
      </c>
      <c r="CH55" s="41" t="str" cm="1">
        <f t="array" aca="1" ref="CH55" ca="1">IF(type="M",IF(item_in_plan,IF(AND(show_progress="Yes",item_in_complete),"⚑","◆"),IF(AND(display="Plan vs Base",item_in_base),"◆","")),"")</f>
        <v/>
      </c>
      <c r="CI55" s="41" t="str" cm="1">
        <f t="array" aca="1" ref="CI55" ca="1">IF(type="M",IF(item_in_plan,IF(AND(show_progress="Yes",item_in_complete),"⚑","◆"),IF(AND(display="Plan vs Base",item_in_base),"◆","")),"")</f>
        <v/>
      </c>
      <c r="CJ55" s="41" t="str" cm="1">
        <f t="array" aca="1" ref="CJ55" ca="1">IF(type="M",IF(item_in_plan,IF(AND(show_progress="Yes",item_in_complete),"⚑","◆"),IF(AND(display="Plan vs Base",item_in_base),"◆","")),"")</f>
        <v/>
      </c>
      <c r="CK55" s="41" t="str" cm="1">
        <f t="array" aca="1" ref="CK55" ca="1">IF(type="M",IF(item_in_plan,IF(AND(show_progress="Yes",item_in_complete),"⚑","◆"),IF(AND(display="Plan vs Base",item_in_base),"◆","")),"")</f>
        <v/>
      </c>
      <c r="CL55" s="41" t="str" cm="1">
        <f t="array" aca="1" ref="CL55" ca="1">IF(type="M",IF(item_in_plan,IF(AND(show_progress="Yes",item_in_complete),"⚑","◆"),IF(AND(display="Plan vs Base",item_in_base),"◆","")),"")</f>
        <v/>
      </c>
      <c r="CM55" s="41" t="str" cm="1">
        <f t="array" aca="1" ref="CM55" ca="1">IF(type="M",IF(item_in_plan,IF(AND(show_progress="Yes",item_in_complete),"⚑","◆"),IF(AND(display="Plan vs Base",item_in_base),"◆","")),"")</f>
        <v/>
      </c>
      <c r="CN55" s="41" t="str" cm="1">
        <f t="array" aca="1" ref="CN55" ca="1">IF(type="M",IF(item_in_plan,IF(AND(show_progress="Yes",item_in_complete),"⚑","◆"),IF(AND(display="Plan vs Base",item_in_base),"◆","")),"")</f>
        <v/>
      </c>
      <c r="CO55" s="41" t="str" cm="1">
        <f t="array" aca="1" ref="CO55" ca="1">IF(type="M",IF(item_in_plan,IF(AND(show_progress="Yes",item_in_complete),"⚑","◆"),IF(AND(display="Plan vs Base",item_in_base),"◆","")),"")</f>
        <v/>
      </c>
      <c r="CP55" s="41" t="str" cm="1">
        <f t="array" aca="1" ref="CP55" ca="1">IF(type="M",IF(item_in_plan,IF(AND(show_progress="Yes",item_in_complete),"⚑","◆"),IF(AND(display="Plan vs Base",item_in_base),"◆","")),"")</f>
        <v/>
      </c>
      <c r="CQ55" s="41" t="str" cm="1">
        <f t="array" aca="1" ref="CQ55" ca="1">IF(type="M",IF(item_in_plan,IF(AND(show_progress="Yes",item_in_complete),"⚑","◆"),IF(AND(display="Plan vs Base",item_in_base),"◆","")),"")</f>
        <v/>
      </c>
      <c r="CR55" s="41" t="str" cm="1">
        <f t="array" aca="1" ref="CR55" ca="1">IF(type="M",IF(item_in_plan,IF(AND(show_progress="Yes",item_in_complete),"⚑","◆"),IF(AND(display="Plan vs Base",item_in_base),"◆","")),"")</f>
        <v/>
      </c>
      <c r="CS55" s="41" t="str" cm="1">
        <f t="array" aca="1" ref="CS55" ca="1">IF(type="M",IF(item_in_plan,IF(AND(show_progress="Yes",item_in_complete),"⚑","◆"),IF(AND(display="Plan vs Base",item_in_base),"◆","")),"")</f>
        <v/>
      </c>
      <c r="CT55" s="41" t="str" cm="1">
        <f t="array" aca="1" ref="CT55" ca="1">IF(type="M",IF(item_in_plan,IF(AND(show_progress="Yes",item_in_complete),"⚑","◆"),IF(AND(display="Plan vs Base",item_in_base),"◆","")),"")</f>
        <v/>
      </c>
      <c r="CU55" s="41" t="str" cm="1">
        <f t="array" aca="1" ref="CU55" ca="1">IF(type="M",IF(item_in_plan,IF(AND(show_progress="Yes",item_in_complete),"⚑","◆"),IF(AND(display="Plan vs Base",item_in_base),"◆","")),"")</f>
        <v/>
      </c>
      <c r="CV55" s="41" t="str" cm="1">
        <f t="array" aca="1" ref="CV55" ca="1">IF(type="M",IF(item_in_plan,IF(AND(show_progress="Yes",item_in_complete),"⚑","◆"),IF(AND(display="Plan vs Base",item_in_base),"◆","")),"")</f>
        <v/>
      </c>
      <c r="CW55" s="41" t="str" cm="1">
        <f t="array" aca="1" ref="CW55" ca="1">IF(type="M",IF(item_in_plan,IF(AND(show_progress="Yes",item_in_complete),"⚑","◆"),IF(AND(display="Plan vs Base",item_in_base),"◆","")),"")</f>
        <v/>
      </c>
      <c r="CX55" s="41" t="str" cm="1">
        <f t="array" aca="1" ref="CX55" ca="1">IF(type="M",IF(item_in_plan,IF(AND(show_progress="Yes",item_in_complete),"⚑","◆"),IF(AND(display="Plan vs Base",item_in_base),"◆","")),"")</f>
        <v/>
      </c>
      <c r="CY55" s="41" t="str" cm="1">
        <f t="array" aca="1" ref="CY55" ca="1">IF(type="M",IF(item_in_plan,IF(AND(show_progress="Yes",item_in_complete),"⚑","◆"),IF(AND(display="Plan vs Base",item_in_base),"◆","")),"")</f>
        <v/>
      </c>
      <c r="CZ55" s="41" t="str" cm="1">
        <f t="array" aca="1" ref="CZ55" ca="1">IF(type="M",IF(item_in_plan,IF(AND(show_progress="Yes",item_in_complete),"⚑","◆"),IF(AND(display="Plan vs Base",item_in_base),"◆","")),"")</f>
        <v/>
      </c>
      <c r="DA55" s="41" t="str" cm="1">
        <f t="array" aca="1" ref="DA55" ca="1">IF(type="M",IF(item_in_plan,IF(AND(show_progress="Yes",item_in_complete),"⚑","◆"),IF(AND(display="Plan vs Base",item_in_base),"◆","")),"")</f>
        <v/>
      </c>
      <c r="DB55" s="41" t="str" cm="1">
        <f t="array" aca="1" ref="DB55" ca="1">IF(type="M",IF(item_in_plan,IF(AND(show_progress="Yes",item_in_complete),"⚑","◆"),IF(AND(display="Plan vs Base",item_in_base),"◆","")),"")</f>
        <v/>
      </c>
      <c r="DC55" s="41" t="str" cm="1">
        <f t="array" aca="1" ref="DC55" ca="1">IF(type="M",IF(item_in_plan,IF(AND(show_progress="Yes",item_in_complete),"⚑","◆"),IF(AND(display="Plan vs Base",item_in_base),"◆","")),"")</f>
        <v/>
      </c>
      <c r="DD55" s="41" t="str" cm="1">
        <f t="array" aca="1" ref="DD55" ca="1">IF(type="M",IF(item_in_plan,IF(AND(show_progress="Yes",item_in_complete),"⚑","◆"),IF(AND(display="Plan vs Base",item_in_base),"◆","")),"")</f>
        <v/>
      </c>
      <c r="DE55" s="41" t="str" cm="1">
        <f t="array" aca="1" ref="DE55" ca="1">IF(type="M",IF(item_in_plan,IF(AND(show_progress="Yes",item_in_complete),"⚑","◆"),IF(AND(display="Plan vs Base",item_in_base),"◆","")),"")</f>
        <v/>
      </c>
      <c r="DF55" s="41" t="str" cm="1">
        <f t="array" aca="1" ref="DF55" ca="1">IF(type="M",IF(item_in_plan,IF(AND(show_progress="Yes",item_in_complete),"⚑","◆"),IF(AND(display="Plan vs Base",item_in_base),"◆","")),"")</f>
        <v/>
      </c>
      <c r="DG55" s="41" t="str" cm="1">
        <f t="array" aca="1" ref="DG55" ca="1">IF(type="M",IF(item_in_plan,IF(AND(show_progress="Yes",item_in_complete),"⚑","◆"),IF(AND(display="Plan vs Base",item_in_base),"◆","")),"")</f>
        <v/>
      </c>
      <c r="DH55" s="41" t="str" cm="1">
        <f t="array" aca="1" ref="DH55" ca="1">IF(type="M",IF(item_in_plan,IF(AND(show_progress="Yes",item_in_complete),"⚑","◆"),IF(AND(display="Plan vs Base",item_in_base),"◆","")),"")</f>
        <v/>
      </c>
      <c r="DI55" s="41" t="str" cm="1">
        <f t="array" aca="1" ref="DI55" ca="1">IF(type="M",IF(item_in_plan,IF(AND(show_progress="Yes",item_in_complete),"⚑","◆"),IF(AND(display="Plan vs Base",item_in_base),"◆","")),"")</f>
        <v/>
      </c>
      <c r="DJ55" s="41" t="str" cm="1">
        <f t="array" aca="1" ref="DJ55" ca="1">IF(type="M",IF(item_in_plan,IF(AND(show_progress="Yes",item_in_complete),"⚑","◆"),IF(AND(display="Plan vs Base",item_in_base),"◆","")),"")</f>
        <v/>
      </c>
      <c r="DK55" s="41" t="str" cm="1">
        <f t="array" aca="1" ref="DK55" ca="1">IF(type="M",IF(item_in_plan,IF(AND(show_progress="Yes",item_in_complete),"⚑","◆"),IF(AND(display="Plan vs Base",item_in_base),"◆","")),"")</f>
        <v/>
      </c>
      <c r="DL55" s="41" t="str" cm="1">
        <f t="array" aca="1" ref="DL55" ca="1">IF(type="M",IF(item_in_plan,IF(AND(show_progress="Yes",item_in_complete),"⚑","◆"),IF(AND(display="Plan vs Base",item_in_base),"◆","")),"")</f>
        <v/>
      </c>
      <c r="DM55" s="41" t="str" cm="1">
        <f t="array" aca="1" ref="DM55" ca="1">IF(type="M",IF(item_in_plan,IF(AND(show_progress="Yes",item_in_complete),"⚑","◆"),IF(AND(display="Plan vs Base",item_in_base),"◆","")),"")</f>
        <v/>
      </c>
      <c r="DN55" s="41" t="str" cm="1">
        <f t="array" aca="1" ref="DN55" ca="1">IF(type="M",IF(item_in_plan,IF(AND(show_progress="Yes",item_in_complete),"⚑","◆"),IF(AND(display="Plan vs Base",item_in_base),"◆","")),"")</f>
        <v/>
      </c>
      <c r="DO55" s="41" t="str" cm="1">
        <f t="array" aca="1" ref="DO55" ca="1">IF(type="M",IF(item_in_plan,IF(AND(show_progress="Yes",item_in_complete),"⚑","◆"),IF(AND(display="Plan vs Base",item_in_base),"◆","")),"")</f>
        <v/>
      </c>
      <c r="DP55" s="41" t="str" cm="1">
        <f t="array" aca="1" ref="DP55" ca="1">IF(type="M",IF(item_in_plan,IF(AND(show_progress="Yes",item_in_complete),"⚑","◆"),IF(AND(display="Plan vs Base",item_in_base),"◆","")),"")</f>
        <v/>
      </c>
      <c r="DQ55" s="41" t="str" cm="1">
        <f t="array" aca="1" ref="DQ55" ca="1">IF(type="M",IF(item_in_plan,IF(AND(show_progress="Yes",item_in_complete),"⚑","◆"),IF(AND(display="Plan vs Base",item_in_base),"◆","")),"")</f>
        <v/>
      </c>
      <c r="DR55" s="41" t="str" cm="1">
        <f t="array" aca="1" ref="DR55" ca="1">IF(type="M",IF(item_in_plan,IF(AND(show_progress="Yes",item_in_complete),"⚑","◆"),IF(AND(display="Plan vs Base",item_in_base),"◆","")),"")</f>
        <v/>
      </c>
      <c r="DS55" s="41" t="str" cm="1">
        <f t="array" aca="1" ref="DS55" ca="1">IF(type="M",IF(item_in_plan,IF(AND(show_progress="Yes",item_in_complete),"⚑","◆"),IF(AND(display="Plan vs Base",item_in_base),"◆","")),"")</f>
        <v/>
      </c>
      <c r="DT55" s="41" t="str" cm="1">
        <f t="array" aca="1" ref="DT55" ca="1">IF(type="M",IF(item_in_plan,IF(AND(show_progress="Yes",item_in_complete),"⚑","◆"),IF(AND(display="Plan vs Base",item_in_base),"◆","")),"")</f>
        <v/>
      </c>
      <c r="DU55" s="41" t="str" cm="1">
        <f t="array" aca="1" ref="DU55" ca="1">IF(type="M",IF(item_in_plan,IF(AND(show_progress="Yes",item_in_complete),"⚑","◆"),IF(AND(display="Plan vs Base",item_in_base),"◆","")),"")</f>
        <v/>
      </c>
      <c r="DV55" s="41" t="str" cm="1">
        <f t="array" aca="1" ref="DV55" ca="1">IF(type="M",IF(item_in_plan,IF(AND(show_progress="Yes",item_in_complete),"⚑","◆"),IF(AND(display="Plan vs Base",item_in_base),"◆","")),"")</f>
        <v/>
      </c>
      <c r="DW55" s="41" t="str" cm="1">
        <f t="array" aca="1" ref="DW55" ca="1">IF(type="M",IF(item_in_plan,IF(AND(show_progress="Yes",item_in_complete),"⚑","◆"),IF(AND(display="Plan vs Base",item_in_base),"◆","")),"")</f>
        <v/>
      </c>
      <c r="DX55" s="41" t="str" cm="1">
        <f t="array" aca="1" ref="DX55" ca="1">IF(type="M",IF(item_in_plan,IF(AND(show_progress="Yes",item_in_complete),"⚑","◆"),IF(AND(display="Plan vs Base",item_in_base),"◆","")),"")</f>
        <v/>
      </c>
      <c r="DY55" s="41" t="str" cm="1">
        <f t="array" aca="1" ref="DY55" ca="1">IF(type="M",IF(item_in_plan,IF(AND(show_progress="Yes",item_in_complete),"⚑","◆"),IF(AND(display="Plan vs Base",item_in_base),"◆","")),"")</f>
        <v/>
      </c>
      <c r="DZ55" s="41" t="str" cm="1">
        <f t="array" aca="1" ref="DZ55" ca="1">IF(type="M",IF(item_in_plan,IF(AND(show_progress="Yes",item_in_complete),"⚑","◆"),IF(AND(display="Plan vs Base",item_in_base),"◆","")),"")</f>
        <v/>
      </c>
      <c r="EA55" s="41" t="str" cm="1">
        <f t="array" aca="1" ref="EA55" ca="1">IF(type="M",IF(item_in_plan,IF(AND(show_progress="Yes",item_in_complete),"⚑","◆"),IF(AND(display="Plan vs Base",item_in_base),"◆","")),"")</f>
        <v/>
      </c>
      <c r="EB55" s="41" t="str" cm="1">
        <f t="array" aca="1" ref="EB55" ca="1">IF(type="M",IF(item_in_plan,IF(AND(show_progress="Yes",item_in_complete),"⚑","◆"),IF(AND(display="Plan vs Base",item_in_base),"◆","")),"")</f>
        <v/>
      </c>
      <c r="EC55" s="41" t="str" cm="1">
        <f t="array" aca="1" ref="EC55" ca="1">IF(type="M",IF(item_in_plan,IF(AND(show_progress="Yes",item_in_complete),"⚑","◆"),IF(AND(display="Plan vs Base",item_in_base),"◆","")),"")</f>
        <v/>
      </c>
      <c r="ED55" s="41" t="str" cm="1">
        <f t="array" aca="1" ref="ED55" ca="1">IF(type="M",IF(item_in_plan,IF(AND(show_progress="Yes",item_in_complete),"⚑","◆"),IF(AND(display="Plan vs Base",item_in_base),"◆","")),"")</f>
        <v/>
      </c>
      <c r="EE55" s="41" t="str" cm="1">
        <f t="array" aca="1" ref="EE55" ca="1">IF(type="M",IF(item_in_plan,IF(AND(show_progress="Yes",item_in_complete),"⚑","◆"),IF(AND(display="Plan vs Base",item_in_base),"◆","")),"")</f>
        <v/>
      </c>
      <c r="EF55" s="41" t="str" cm="1">
        <f t="array" aca="1" ref="EF55" ca="1">IF(type="M",IF(item_in_plan,IF(AND(show_progress="Yes",item_in_complete),"⚑","◆"),IF(AND(display="Plan vs Base",item_in_base),"◆","")),"")</f>
        <v/>
      </c>
      <c r="EG55" s="41" t="str" cm="1">
        <f t="array" aca="1" ref="EG55" ca="1">IF(type="M",IF(item_in_plan,IF(AND(show_progress="Yes",item_in_complete),"⚑","◆"),IF(AND(display="Plan vs Base",item_in_base),"◆","")),"")</f>
        <v/>
      </c>
      <c r="EH55" s="41" t="str" cm="1">
        <f t="array" aca="1" ref="EH55" ca="1">IF(type="M",IF(item_in_plan,IF(AND(show_progress="Yes",item_in_complete),"⚑","◆"),IF(AND(display="Plan vs Base",item_in_base),"◆","")),"")</f>
        <v/>
      </c>
      <c r="EI55" s="41" t="str" cm="1">
        <f t="array" aca="1" ref="EI55" ca="1">IF(type="M",IF(item_in_plan,IF(AND(show_progress="Yes",item_in_complete),"⚑","◆"),IF(AND(display="Plan vs Base",item_in_base),"◆","")),"")</f>
        <v/>
      </c>
      <c r="EJ55" s="41" t="str" cm="1">
        <f t="array" aca="1" ref="EJ55" ca="1">IF(type="M",IF(item_in_plan,IF(AND(show_progress="Yes",item_in_complete),"⚑","◆"),IF(AND(display="Plan vs Base",item_in_base),"◆","")),"")</f>
        <v/>
      </c>
      <c r="EK55" s="41" t="str" cm="1">
        <f t="array" aca="1" ref="EK55" ca="1">IF(type="M",IF(item_in_plan,IF(AND(show_progress="Yes",item_in_complete),"⚑","◆"),IF(AND(display="Plan vs Base",item_in_base),"◆","")),"")</f>
        <v/>
      </c>
      <c r="EL55" s="41" t="str" cm="1">
        <f t="array" aca="1" ref="EL55" ca="1">IF(type="M",IF(item_in_plan,IF(AND(show_progress="Yes",item_in_complete),"⚑","◆"),IF(AND(display="Plan vs Base",item_in_base),"◆","")),"")</f>
        <v/>
      </c>
      <c r="EM55" s="41" t="str" cm="1">
        <f t="array" aca="1" ref="EM55" ca="1">IF(type="M",IF(item_in_plan,IF(AND(show_progress="Yes",item_in_complete),"⚑","◆"),IF(AND(display="Plan vs Base",item_in_base),"◆","")),"")</f>
        <v/>
      </c>
      <c r="EN55" s="41" t="str" cm="1">
        <f t="array" aca="1" ref="EN55" ca="1">IF(type="M",IF(item_in_plan,IF(AND(show_progress="Yes",item_in_complete),"⚑","◆"),IF(AND(display="Plan vs Base",item_in_base),"◆","")),"")</f>
        <v/>
      </c>
      <c r="EO55" s="41" t="str" cm="1">
        <f t="array" aca="1" ref="EO55" ca="1">IF(type="M",IF(item_in_plan,IF(AND(show_progress="Yes",item_in_complete),"⚑","◆"),IF(AND(display="Plan vs Base",item_in_base),"◆","")),"")</f>
        <v/>
      </c>
      <c r="EP55" s="41" t="str" cm="1">
        <f t="array" aca="1" ref="EP55" ca="1">IF(type="M",IF(item_in_plan,IF(AND(show_progress="Yes",item_in_complete),"⚑","◆"),IF(AND(display="Plan vs Base",item_in_base),"◆","")),"")</f>
        <v/>
      </c>
      <c r="EQ55" s="41" t="str" cm="1">
        <f t="array" aca="1" ref="EQ55" ca="1">IF(type="M",IF(item_in_plan,IF(AND(show_progress="Yes",item_in_complete),"⚑","◆"),IF(AND(display="Plan vs Base",item_in_base),"◆","")),"")</f>
        <v/>
      </c>
      <c r="ER55" s="41" t="str" cm="1">
        <f t="array" aca="1" ref="ER55" ca="1">IF(type="M",IF(item_in_plan,IF(AND(show_progress="Yes",item_in_complete),"⚑","◆"),IF(AND(display="Plan vs Base",item_in_base),"◆","")),"")</f>
        <v/>
      </c>
      <c r="ES55" s="41" t="str" cm="1">
        <f t="array" aca="1" ref="ES55" ca="1">IF(type="M",IF(item_in_plan,IF(AND(show_progress="Yes",item_in_complete),"⚑","◆"),IF(AND(display="Plan vs Base",item_in_base),"◆","")),"")</f>
        <v/>
      </c>
      <c r="ET55" s="41" t="str" cm="1">
        <f t="array" aca="1" ref="ET55" ca="1">IF(type="M",IF(item_in_plan,IF(AND(show_progress="Yes",item_in_complete),"⚑","◆"),IF(AND(display="Plan vs Base",item_in_base),"◆","")),"")</f>
        <v/>
      </c>
      <c r="EU55" s="41" t="str" cm="1">
        <f t="array" aca="1" ref="EU55" ca="1">IF(type="M",IF(item_in_plan,IF(AND(show_progress="Yes",item_in_complete),"⚑","◆"),IF(AND(display="Plan vs Base",item_in_base),"◆","")),"")</f>
        <v/>
      </c>
      <c r="EV55" s="41" t="str" cm="1">
        <f t="array" aca="1" ref="EV55" ca="1">IF(type="M",IF(item_in_plan,IF(AND(show_progress="Yes",item_in_complete),"⚑","◆"),IF(AND(display="Plan vs Base",item_in_base),"◆","")),"")</f>
        <v/>
      </c>
      <c r="EW55" s="41" t="str" cm="1">
        <f t="array" aca="1" ref="EW55" ca="1">IF(type="M",IF(item_in_plan,IF(AND(show_progress="Yes",item_in_complete),"⚑","◆"),IF(AND(display="Plan vs Base",item_in_base),"◆","")),"")</f>
        <v/>
      </c>
      <c r="EX55" s="41" t="str" cm="1">
        <f t="array" aca="1" ref="EX55" ca="1">IF(type="M",IF(item_in_plan,IF(AND(show_progress="Yes",item_in_complete),"⚑","◆"),IF(AND(display="Plan vs Base",item_in_base),"◆","")),"")</f>
        <v/>
      </c>
      <c r="EY55" s="41" t="str" cm="1">
        <f t="array" aca="1" ref="EY55" ca="1">IF(type="M",IF(item_in_plan,IF(AND(show_progress="Yes",item_in_complete),"⚑","◆"),IF(AND(display="Plan vs Base",item_in_base),"◆","")),"")</f>
        <v/>
      </c>
      <c r="EZ55" s="41" t="str" cm="1">
        <f t="array" aca="1" ref="EZ55" ca="1">IF(type="M",IF(item_in_plan,IF(AND(show_progress="Yes",item_in_complete),"⚑","◆"),IF(AND(display="Plan vs Base",item_in_base),"◆","")),"")</f>
        <v/>
      </c>
      <c r="FA55" s="41" t="str" cm="1">
        <f t="array" aca="1" ref="FA55" ca="1">IF(type="M",IF(item_in_plan,IF(AND(show_progress="Yes",item_in_complete),"⚑","◆"),IF(AND(display="Plan vs Base",item_in_base),"◆","")),"")</f>
        <v/>
      </c>
      <c r="FB55" s="41" t="str" cm="1">
        <f t="array" aca="1" ref="FB55" ca="1">IF(type="M",IF(item_in_plan,IF(AND(show_progress="Yes",item_in_complete),"⚑","◆"),IF(AND(display="Plan vs Base",item_in_base),"◆","")),"")</f>
        <v/>
      </c>
      <c r="FC55" s="41" t="str" cm="1">
        <f t="array" aca="1" ref="FC55" ca="1">IF(type="M",IF(item_in_plan,IF(AND(show_progress="Yes",item_in_complete),"⚑","◆"),IF(AND(display="Plan vs Base",item_in_base),"◆","")),"")</f>
        <v/>
      </c>
      <c r="FD55" s="41" t="str" cm="1">
        <f t="array" aca="1" ref="FD55" ca="1">IF(type="M",IF(item_in_plan,IF(AND(show_progress="Yes",item_in_complete),"⚑","◆"),IF(AND(display="Plan vs Base",item_in_base),"◆","")),"")</f>
        <v/>
      </c>
      <c r="FE55" s="41" t="str" cm="1">
        <f t="array" aca="1" ref="FE55" ca="1">IF(type="M",IF(item_in_plan,IF(AND(show_progress="Yes",item_in_complete),"⚑","◆"),IF(AND(display="Plan vs Base",item_in_base),"◆","")),"")</f>
        <v/>
      </c>
      <c r="FF55" s="41" t="str" cm="1">
        <f t="array" aca="1" ref="FF55" ca="1">IF(type="M",IF(item_in_plan,IF(AND(show_progress="Yes",item_in_complete),"⚑","◆"),IF(AND(display="Plan vs Base",item_in_base),"◆","")),"")</f>
        <v/>
      </c>
      <c r="FG55" s="41" t="str" cm="1">
        <f t="array" aca="1" ref="FG55" ca="1">IF(type="M",IF(item_in_plan,IF(AND(show_progress="Yes",item_in_complete),"⚑","◆"),IF(AND(display="Plan vs Base",item_in_base),"◆","")),"")</f>
        <v/>
      </c>
      <c r="FH55" s="41" t="str" cm="1">
        <f t="array" aca="1" ref="FH55" ca="1">IF(type="M",IF(item_in_plan,IF(AND(show_progress="Yes",item_in_complete),"⚑","◆"),IF(AND(display="Plan vs Base",item_in_base),"◆","")),"")</f>
        <v/>
      </c>
      <c r="FI55" s="41" t="str" cm="1">
        <f t="array" aca="1" ref="FI55" ca="1">IF(type="M",IF(item_in_plan,IF(AND(show_progress="Yes",item_in_complete),"⚑","◆"),IF(AND(display="Plan vs Base",item_in_base),"◆","")),"")</f>
        <v/>
      </c>
      <c r="FJ55" s="41" t="str" cm="1">
        <f t="array" aca="1" ref="FJ55" ca="1">IF(type="M",IF(item_in_plan,IF(AND(show_progress="Yes",item_in_complete),"⚑","◆"),IF(AND(display="Plan vs Base",item_in_base),"◆","")),"")</f>
        <v/>
      </c>
      <c r="FK55" s="41" t="str" cm="1">
        <f t="array" aca="1" ref="FK55" ca="1">IF(type="M",IF(item_in_plan,IF(AND(show_progress="Yes",item_in_complete),"⚑","◆"),IF(AND(display="Plan vs Base",item_in_base),"◆","")),"")</f>
        <v/>
      </c>
      <c r="FL55" s="41" t="str" cm="1">
        <f t="array" aca="1" ref="FL55" ca="1">IF(type="M",IF(item_in_plan,IF(AND(show_progress="Yes",item_in_complete),"⚑","◆"),IF(AND(display="Plan vs Base",item_in_base),"◆","")),"")</f>
        <v/>
      </c>
      <c r="FM55" s="41" t="str" cm="1">
        <f t="array" aca="1" ref="FM55" ca="1">IF(type="M",IF(item_in_plan,IF(AND(show_progress="Yes",item_in_complete),"⚑","◆"),IF(AND(display="Plan vs Base",item_in_base),"◆","")),"")</f>
        <v/>
      </c>
      <c r="FN55" s="41" t="str" cm="1">
        <f t="array" aca="1" ref="FN55" ca="1">IF(type="M",IF(item_in_plan,IF(AND(show_progress="Yes",item_in_complete),"⚑","◆"),IF(AND(display="Plan vs Base",item_in_base),"◆","")),"")</f>
        <v/>
      </c>
      <c r="FO55" s="41" t="str" cm="1">
        <f t="array" aca="1" ref="FO55" ca="1">IF(type="M",IF(item_in_plan,IF(AND(show_progress="Yes",item_in_complete),"⚑","◆"),IF(AND(display="Plan vs Base",item_in_base),"◆","")),"")</f>
        <v/>
      </c>
      <c r="FP55" s="41" t="str" cm="1">
        <f t="array" aca="1" ref="FP55" ca="1">IF(type="M",IF(item_in_plan,IF(AND(show_progress="Yes",item_in_complete),"⚑","◆"),IF(AND(display="Plan vs Base",item_in_base),"◆","")),"")</f>
        <v/>
      </c>
      <c r="FQ55" s="41" t="str" cm="1">
        <f t="array" aca="1" ref="FQ55" ca="1">IF(type="M",IF(item_in_plan,IF(AND(show_progress="Yes",item_in_complete),"⚑","◆"),IF(AND(display="Plan vs Base",item_in_base),"◆","")),"")</f>
        <v/>
      </c>
      <c r="FR55" s="41" t="str" cm="1">
        <f t="array" aca="1" ref="FR55" ca="1">IF(type="M",IF(item_in_plan,IF(AND(show_progress="Yes",item_in_complete),"⚑","◆"),IF(AND(display="Plan vs Base",item_in_base),"◆","")),"")</f>
        <v/>
      </c>
      <c r="FS55" s="41" t="str" cm="1">
        <f t="array" aca="1" ref="FS55" ca="1">IF(type="M",IF(item_in_plan,IF(AND(show_progress="Yes",item_in_complete),"⚑","◆"),IF(AND(display="Plan vs Base",item_in_base),"◆","")),"")</f>
        <v/>
      </c>
      <c r="FT55" s="41" t="str" cm="1">
        <f t="array" aca="1" ref="FT55" ca="1">IF(type="M",IF(item_in_plan,IF(AND(show_progress="Yes",item_in_complete),"⚑","◆"),IF(AND(display="Plan vs Base",item_in_base),"◆","")),"")</f>
        <v/>
      </c>
      <c r="FU55" s="41" t="str" cm="1">
        <f t="array" aca="1" ref="FU55" ca="1">IF(type="M",IF(item_in_plan,IF(AND(show_progress="Yes",item_in_complete),"⚑","◆"),IF(AND(display="Plan vs Base",item_in_base),"◆","")),"")</f>
        <v/>
      </c>
      <c r="FV55" s="41" t="str" cm="1">
        <f t="array" aca="1" ref="FV55" ca="1">IF(type="M",IF(item_in_plan,IF(AND(show_progress="Yes",item_in_complete),"⚑","◆"),IF(AND(display="Plan vs Base",item_in_base),"◆","")),"")</f>
        <v/>
      </c>
      <c r="FW55" s="41" t="str" cm="1">
        <f t="array" aca="1" ref="FW55" ca="1">IF(type="M",IF(item_in_plan,IF(AND(show_progress="Yes",item_in_complete),"⚑","◆"),IF(AND(display="Plan vs Base",item_in_base),"◆","")),"")</f>
        <v/>
      </c>
      <c r="FX55" s="41" t="str" cm="1">
        <f t="array" aca="1" ref="FX55" ca="1">IF(type="M",IF(item_in_plan,IF(AND(show_progress="Yes",item_in_complete),"⚑","◆"),IF(AND(display="Plan vs Base",item_in_base),"◆","")),"")</f>
        <v/>
      </c>
      <c r="FY55" s="41" t="str" cm="1">
        <f t="array" aca="1" ref="FY55" ca="1">IF(type="M",IF(item_in_plan,IF(AND(show_progress="Yes",item_in_complete),"⚑","◆"),IF(AND(display="Plan vs Base",item_in_base),"◆","")),"")</f>
        <v/>
      </c>
      <c r="FZ55" s="41" t="str" cm="1">
        <f t="array" aca="1" ref="FZ55" ca="1">IF(type="M",IF(item_in_plan,IF(AND(show_progress="Yes",item_in_complete),"⚑","◆"),IF(AND(display="Plan vs Base",item_in_base),"◆","")),"")</f>
        <v/>
      </c>
      <c r="GA55" s="41" t="str" cm="1">
        <f t="array" aca="1" ref="GA55" ca="1">IF(type="M",IF(item_in_plan,IF(AND(show_progress="Yes",item_in_complete),"⚑","◆"),IF(AND(display="Plan vs Base",item_in_base),"◆","")),"")</f>
        <v/>
      </c>
      <c r="GB55" s="41" t="str" cm="1">
        <f t="array" aca="1" ref="GB55" ca="1">IF(type="M",IF(item_in_plan,IF(AND(show_progress="Yes",item_in_complete),"⚑","◆"),IF(AND(display="Plan vs Base",item_in_base),"◆","")),"")</f>
        <v/>
      </c>
      <c r="GC55" s="41" t="str" cm="1">
        <f t="array" aca="1" ref="GC55" ca="1">IF(type="M",IF(item_in_plan,IF(AND(show_progress="Yes",item_in_complete),"⚑","◆"),IF(AND(display="Plan vs Base",item_in_base),"◆","")),"")</f>
        <v/>
      </c>
      <c r="GD55" s="41" t="str" cm="1">
        <f t="array" aca="1" ref="GD55" ca="1">IF(type="M",IF(item_in_plan,IF(AND(show_progress="Yes",item_in_complete),"⚑","◆"),IF(AND(display="Plan vs Base",item_in_base),"◆","")),"")</f>
        <v/>
      </c>
      <c r="GE55" s="41" t="str" cm="1">
        <f t="array" aca="1" ref="GE55" ca="1">IF(type="M",IF(item_in_plan,IF(AND(show_progress="Yes",item_in_complete),"⚑","◆"),IF(AND(display="Plan vs Base",item_in_base),"◆","")),"")</f>
        <v/>
      </c>
      <c r="GF55" s="41" t="str" cm="1">
        <f t="array" aca="1" ref="GF55" ca="1">IF(type="M",IF(item_in_plan,IF(AND(show_progress="Yes",item_in_complete),"⚑","◆"),IF(AND(display="Plan vs Base",item_in_base),"◆","")),"")</f>
        <v/>
      </c>
      <c r="GG55" s="41" t="str" cm="1">
        <f t="array" aca="1" ref="GG55" ca="1">IF(type="M",IF(item_in_plan,IF(AND(show_progress="Yes",item_in_complete),"⚑","◆"),IF(AND(display="Plan vs Base",item_in_base),"◆","")),"")</f>
        <v/>
      </c>
      <c r="GH55" s="41" t="str" cm="1">
        <f t="array" aca="1" ref="GH55" ca="1">IF(type="M",IF(item_in_plan,IF(AND(show_progress="Yes",item_in_complete),"⚑","◆"),IF(AND(display="Plan vs Base",item_in_base),"◆","")),"")</f>
        <v/>
      </c>
      <c r="GI55" s="41" t="str" cm="1">
        <f t="array" aca="1" ref="GI55" ca="1">IF(type="M",IF(item_in_plan,IF(AND(show_progress="Yes",item_in_complete),"⚑","◆"),IF(AND(display="Plan vs Base",item_in_base),"◆","")),"")</f>
        <v/>
      </c>
      <c r="GJ55" s="41" t="str" cm="1">
        <f t="array" aca="1" ref="GJ55" ca="1">IF(type="M",IF(item_in_plan,IF(AND(show_progress="Yes",item_in_complete),"⚑","◆"),IF(AND(display="Plan vs Base",item_in_base),"◆","")),"")</f>
        <v/>
      </c>
      <c r="GK55" s="41" t="str" cm="1">
        <f t="array" aca="1" ref="GK55" ca="1">IF(type="M",IF(item_in_plan,IF(AND(show_progress="Yes",item_in_complete),"⚑","◆"),IF(AND(display="Plan vs Base",item_in_base),"◆","")),"")</f>
        <v/>
      </c>
      <c r="GL55" s="41" t="str" cm="1">
        <f t="array" aca="1" ref="GL55" ca="1">IF(type="M",IF(item_in_plan,IF(AND(show_progress="Yes",item_in_complete),"⚑","◆"),IF(AND(display="Plan vs Base",item_in_base),"◆","")),"")</f>
        <v/>
      </c>
      <c r="GM55" s="41" t="str" cm="1">
        <f t="array" aca="1" ref="GM55" ca="1">IF(type="M",IF(item_in_plan,IF(AND(show_progress="Yes",item_in_complete),"⚑","◆"),IF(AND(display="Plan vs Base",item_in_base),"◆","")),"")</f>
        <v/>
      </c>
      <c r="GN55" s="41" t="str" cm="1">
        <f t="array" aca="1" ref="GN55" ca="1">IF(type="M",IF(item_in_plan,IF(AND(show_progress="Yes",item_in_complete),"⚑","◆"),IF(AND(display="Plan vs Base",item_in_base),"◆","")),"")</f>
        <v/>
      </c>
      <c r="GO55" s="41" t="str" cm="1">
        <f t="array" aca="1" ref="GO55" ca="1">IF(type="M",IF(item_in_plan,IF(AND(show_progress="Yes",item_in_complete),"⚑","◆"),IF(AND(display="Plan vs Base",item_in_base),"◆","")),"")</f>
        <v/>
      </c>
      <c r="GP55" s="41" t="str" cm="1">
        <f t="array" aca="1" ref="GP55" ca="1">IF(type="M",IF(item_in_plan,IF(AND(show_progress="Yes",item_in_complete),"⚑","◆"),IF(AND(display="Plan vs Base",item_in_base),"◆","")),"")</f>
        <v/>
      </c>
      <c r="GQ55" s="41" t="str" cm="1">
        <f t="array" aca="1" ref="GQ55" ca="1">IF(type="M",IF(item_in_plan,IF(AND(show_progress="Yes",item_in_complete),"⚑","◆"),IF(AND(display="Plan vs Base",item_in_base),"◆","")),"")</f>
        <v/>
      </c>
      <c r="GR55" s="41" t="str" cm="1">
        <f t="array" aca="1" ref="GR55" ca="1">IF(type="M",IF(item_in_plan,IF(AND(show_progress="Yes",item_in_complete),"⚑","◆"),IF(AND(display="Plan vs Base",item_in_base),"◆","")),"")</f>
        <v/>
      </c>
      <c r="GS55" s="41" t="str" cm="1">
        <f t="array" aca="1" ref="GS55" ca="1">IF(type="M",IF(item_in_plan,IF(AND(show_progress="Yes",item_in_complete),"⚑","◆"),IF(AND(display="Plan vs Base",item_in_base),"◆","")),"")</f>
        <v/>
      </c>
      <c r="GT55" s="41" t="str" cm="1">
        <f t="array" aca="1" ref="GT55" ca="1">IF(type="M",IF(item_in_plan,IF(AND(show_progress="Yes",item_in_complete),"⚑","◆"),IF(AND(display="Plan vs Base",item_in_base),"◆","")),"")</f>
        <v/>
      </c>
      <c r="GU55" s="41" t="str" cm="1">
        <f t="array" aca="1" ref="GU55" ca="1">IF(type="M",IF(item_in_plan,IF(AND(show_progress="Yes",item_in_complete),"⚑","◆"),IF(AND(display="Plan vs Base",item_in_base),"◆","")),"")</f>
        <v/>
      </c>
      <c r="GV55" s="41" t="str" cm="1">
        <f t="array" aca="1" ref="GV55" ca="1">IF(type="M",IF(item_in_plan,IF(AND(show_progress="Yes",item_in_complete),"⚑","◆"),IF(AND(display="Plan vs Base",item_in_base),"◆","")),"")</f>
        <v/>
      </c>
      <c r="GW55" s="41" t="str" cm="1">
        <f t="array" aca="1" ref="GW55" ca="1">IF(type="M",IF(item_in_plan,IF(AND(show_progress="Yes",item_in_complete),"⚑","◆"),IF(AND(display="Plan vs Base",item_in_base),"◆","")),"")</f>
        <v/>
      </c>
      <c r="GX55" s="41" t="str" cm="1">
        <f t="array" aca="1" ref="GX55" ca="1">IF(type="M",IF(item_in_plan,IF(AND(show_progress="Yes",item_in_complete),"⚑","◆"),IF(AND(display="Plan vs Base",item_in_base),"◆","")),"")</f>
        <v/>
      </c>
      <c r="GY55" s="41" t="str" cm="1">
        <f t="array" aca="1" ref="GY55" ca="1">IF(type="M",IF(item_in_plan,IF(AND(show_progress="Yes",item_in_complete),"⚑","◆"),IF(AND(display="Plan vs Base",item_in_base),"◆","")),"")</f>
        <v/>
      </c>
      <c r="GZ55" s="41" t="str" cm="1">
        <f t="array" aca="1" ref="GZ55" ca="1">IF(type="M",IF(item_in_plan,IF(AND(show_progress="Yes",item_in_complete),"⚑","◆"),IF(AND(display="Plan vs Base",item_in_base),"◆","")),"")</f>
        <v/>
      </c>
    </row>
    <row r="56" spans="1:208" ht="12.75" customHeight="1">
      <c r="A56" s="81"/>
      <c r="B56" s="42">
        <f t="shared" ca="1" si="9"/>
        <v>42</v>
      </c>
      <c r="C56" s="82">
        <f ca="1">IF(type&lt;&gt;"",IF(ROW(stage_id)=ROW($C$13)+2,1,IF(type="S",MAX(prev_col_range)+1,MAX(prev_col_range))))</f>
        <v>4</v>
      </c>
      <c r="D56" s="83">
        <f ca="1">_xlfn.IFNA(IF(OR(type="T",type="M"),MATCH(role,Setting!$I$9:$I$16,0),-1),-1)</f>
        <v>-1</v>
      </c>
      <c r="E56" s="42" t="s">
        <v>55</v>
      </c>
      <c r="F56" s="41" t="s">
        <v>97</v>
      </c>
      <c r="G56" s="34"/>
      <c r="H56" s="41" t="str">
        <f ca="1">_xlfn.IFNA(INDEX(Setting!$P$9:$P$28,MATCH(team_member,Setting!$N$9:$N$28,0)),"")</f>
        <v/>
      </c>
      <c r="I56" s="41"/>
      <c r="J56" s="43"/>
      <c r="K56" s="95"/>
      <c r="L56" s="71"/>
      <c r="M56" s="91">
        <f ca="1">B52</f>
        <v>38</v>
      </c>
      <c r="N56" s="72" t="str">
        <f t="shared" ca="1" si="10"/>
        <v>↖</v>
      </c>
      <c r="O56" s="73" t="str" cm="1">
        <f t="array" aca="1" ref="O56" ca="1">IFERROR("("&amp;d.type&amp;") "&amp;IF(LEN(d.name)&gt;7,LEFT(d.name,7)&amp;"…",d.name),"")</f>
        <v>(T) Drillin…</v>
      </c>
      <c r="P56" s="79" t="s">
        <v>54</v>
      </c>
      <c r="Q56" s="92">
        <v>7</v>
      </c>
      <c r="R56" s="94">
        <v>45</v>
      </c>
      <c r="S56" s="70" cm="1">
        <f t="array" aca="1" ref="S56" ca="1">IFERROR(IF(ind.start&gt;0,ind.start,IF(ind.end&lt;&gt;"",plan_start_calculation,IF(d.id&lt;&gt;"",IF(OR(d.conn="FS",d.conn=""),fs_calculation,IF(d.conn="SS",ss_calculation,plan_start_calculation)),""))),"")</f>
        <v>45098</v>
      </c>
      <c r="T56" s="71" cm="1">
        <f t="array" aca="1" ref="T56" ca="1">IFERROR(IF(ind.start&lt;&gt;"",plan_end_calculation,IF(ind.end&lt;&gt;"",ind.end,IF(d.id&lt;&gt;"",IF(d.conn="SF",sf_calculation,IF(d.conn="FF",ff_calculation,plan_end_calculation)),""))),"")</f>
        <v>45142</v>
      </c>
      <c r="U56" s="93">
        <v>45098</v>
      </c>
      <c r="V56" s="93">
        <v>45142</v>
      </c>
      <c r="W56" s="97"/>
      <c r="X56" s="41" t="str" cm="1">
        <f t="array" aca="1" ref="X56" ca="1">IF(type="M",IF(item_in_plan,IF(AND(show_progress="Yes",item_in_complete),"⚑","◆"),IF(AND(display="Plan vs Base",item_in_base),"◆","")),"")</f>
        <v/>
      </c>
      <c r="Y56" s="41" t="str" cm="1">
        <f t="array" aca="1" ref="Y56" ca="1">IF(type="M",IF(item_in_plan,IF(AND(show_progress="Yes",item_in_complete),"⚑","◆"),IF(AND(display="Plan vs Base",item_in_base),"◆","")),"")</f>
        <v/>
      </c>
      <c r="Z56" s="41" t="str" cm="1">
        <f t="array" aca="1" ref="Z56" ca="1">IF(type="M",IF(item_in_plan,IF(AND(show_progress="Yes",item_in_complete),"⚑","◆"),IF(AND(display="Plan vs Base",item_in_base),"◆","")),"")</f>
        <v/>
      </c>
      <c r="AA56" s="41" t="str" cm="1">
        <f t="array" aca="1" ref="AA56" ca="1">IF(type="M",IF(item_in_plan,IF(AND(show_progress="Yes",item_in_complete),"⚑","◆"),IF(AND(display="Plan vs Base",item_in_base),"◆","")),"")</f>
        <v/>
      </c>
      <c r="AB56" s="41" t="str" cm="1">
        <f t="array" aca="1" ref="AB56" ca="1">IF(type="M",IF(item_in_plan,IF(AND(show_progress="Yes",item_in_complete),"⚑","◆"),IF(AND(display="Plan vs Base",item_in_base),"◆","")),"")</f>
        <v/>
      </c>
      <c r="AC56" s="41" t="str" cm="1">
        <f t="array" aca="1" ref="AC56" ca="1">IF(type="M",IF(item_in_plan,IF(AND(show_progress="Yes",item_in_complete),"⚑","◆"),IF(AND(display="Plan vs Base",item_in_base),"◆","")),"")</f>
        <v/>
      </c>
      <c r="AD56" s="41" t="str" cm="1">
        <f t="array" aca="1" ref="AD56" ca="1">IF(type="M",IF(item_in_plan,IF(AND(show_progress="Yes",item_in_complete),"⚑","◆"),IF(AND(display="Plan vs Base",item_in_base),"◆","")),"")</f>
        <v/>
      </c>
      <c r="AE56" s="41" t="str" cm="1">
        <f t="array" aca="1" ref="AE56" ca="1">IF(type="M",IF(item_in_plan,IF(AND(show_progress="Yes",item_in_complete),"⚑","◆"),IF(AND(display="Plan vs Base",item_in_base),"◆","")),"")</f>
        <v/>
      </c>
      <c r="AF56" s="41" t="str" cm="1">
        <f t="array" aca="1" ref="AF56" ca="1">IF(type="M",IF(item_in_plan,IF(AND(show_progress="Yes",item_in_complete),"⚑","◆"),IF(AND(display="Plan vs Base",item_in_base),"◆","")),"")</f>
        <v/>
      </c>
      <c r="AG56" s="41" t="str" cm="1">
        <f t="array" aca="1" ref="AG56" ca="1">IF(type="M",IF(item_in_plan,IF(AND(show_progress="Yes",item_in_complete),"⚑","◆"),IF(AND(display="Plan vs Base",item_in_base),"◆","")),"")</f>
        <v/>
      </c>
      <c r="AH56" s="41" t="str" cm="1">
        <f t="array" aca="1" ref="AH56" ca="1">IF(type="M",IF(item_in_plan,IF(AND(show_progress="Yes",item_in_complete),"⚑","◆"),IF(AND(display="Plan vs Base",item_in_base),"◆","")),"")</f>
        <v/>
      </c>
      <c r="AI56" s="41" t="str" cm="1">
        <f t="array" aca="1" ref="AI56" ca="1">IF(type="M",IF(item_in_plan,IF(AND(show_progress="Yes",item_in_complete),"⚑","◆"),IF(AND(display="Plan vs Base",item_in_base),"◆","")),"")</f>
        <v/>
      </c>
      <c r="AJ56" s="41" t="str" cm="1">
        <f t="array" aca="1" ref="AJ56" ca="1">IF(type="M",IF(item_in_plan,IF(AND(show_progress="Yes",item_in_complete),"⚑","◆"),IF(AND(display="Plan vs Base",item_in_base),"◆","")),"")</f>
        <v/>
      </c>
      <c r="AK56" s="41" t="str" cm="1">
        <f t="array" aca="1" ref="AK56" ca="1">IF(type="M",IF(item_in_plan,IF(AND(show_progress="Yes",item_in_complete),"⚑","◆"),IF(AND(display="Plan vs Base",item_in_base),"◆","")),"")</f>
        <v/>
      </c>
      <c r="AL56" s="41" t="str" cm="1">
        <f t="array" aca="1" ref="AL56" ca="1">IF(type="M",IF(item_in_plan,IF(AND(show_progress="Yes",item_in_complete),"⚑","◆"),IF(AND(display="Plan vs Base",item_in_base),"◆","")),"")</f>
        <v/>
      </c>
      <c r="AM56" s="41" t="str" cm="1">
        <f t="array" aca="1" ref="AM56" ca="1">IF(type="M",IF(item_in_plan,IF(AND(show_progress="Yes",item_in_complete),"⚑","◆"),IF(AND(display="Plan vs Base",item_in_base),"◆","")),"")</f>
        <v/>
      </c>
      <c r="AN56" s="41" t="str" cm="1">
        <f t="array" aca="1" ref="AN56" ca="1">IF(type="M",IF(item_in_plan,IF(AND(show_progress="Yes",item_in_complete),"⚑","◆"),IF(AND(display="Plan vs Base",item_in_base),"◆","")),"")</f>
        <v/>
      </c>
      <c r="AO56" s="41" t="str" cm="1">
        <f t="array" aca="1" ref="AO56" ca="1">IF(type="M",IF(item_in_plan,IF(AND(show_progress="Yes",item_in_complete),"⚑","◆"),IF(AND(display="Plan vs Base",item_in_base),"◆","")),"")</f>
        <v/>
      </c>
      <c r="AP56" s="41" t="str" cm="1">
        <f t="array" aca="1" ref="AP56" ca="1">IF(type="M",IF(item_in_plan,IF(AND(show_progress="Yes",item_in_complete),"⚑","◆"),IF(AND(display="Plan vs Base",item_in_base),"◆","")),"")</f>
        <v/>
      </c>
      <c r="AQ56" s="41" t="str" cm="1">
        <f t="array" aca="1" ref="AQ56" ca="1">IF(type="M",IF(item_in_plan,IF(AND(show_progress="Yes",item_in_complete),"⚑","◆"),IF(AND(display="Plan vs Base",item_in_base),"◆","")),"")</f>
        <v/>
      </c>
      <c r="AR56" s="41" t="str" cm="1">
        <f t="array" aca="1" ref="AR56" ca="1">IF(type="M",IF(item_in_plan,IF(AND(show_progress="Yes",item_in_complete),"⚑","◆"),IF(AND(display="Plan vs Base",item_in_base),"◆","")),"")</f>
        <v/>
      </c>
      <c r="AS56" s="41" t="str" cm="1">
        <f t="array" aca="1" ref="AS56" ca="1">IF(type="M",IF(item_in_plan,IF(AND(show_progress="Yes",item_in_complete),"⚑","◆"),IF(AND(display="Plan vs Base",item_in_base),"◆","")),"")</f>
        <v/>
      </c>
      <c r="AT56" s="41" t="str" cm="1">
        <f t="array" aca="1" ref="AT56" ca="1">IF(type="M",IF(item_in_plan,IF(AND(show_progress="Yes",item_in_complete),"⚑","◆"),IF(AND(display="Plan vs Base",item_in_base),"◆","")),"")</f>
        <v/>
      </c>
      <c r="AU56" s="41" t="str" cm="1">
        <f t="array" aca="1" ref="AU56" ca="1">IF(type="M",IF(item_in_plan,IF(AND(show_progress="Yes",item_in_complete),"⚑","◆"),IF(AND(display="Plan vs Base",item_in_base),"◆","")),"")</f>
        <v/>
      </c>
      <c r="AV56" s="41" t="str" cm="1">
        <f t="array" aca="1" ref="AV56" ca="1">IF(type="M",IF(item_in_plan,IF(AND(show_progress="Yes",item_in_complete),"⚑","◆"),IF(AND(display="Plan vs Base",item_in_base),"◆","")),"")</f>
        <v/>
      </c>
      <c r="AW56" s="41" t="str" cm="1">
        <f t="array" aca="1" ref="AW56" ca="1">IF(type="M",IF(item_in_plan,IF(AND(show_progress="Yes",item_in_complete),"⚑","◆"),IF(AND(display="Plan vs Base",item_in_base),"◆","")),"")</f>
        <v/>
      </c>
      <c r="AX56" s="41" t="str" cm="1">
        <f t="array" aca="1" ref="AX56" ca="1">IF(type="M",IF(item_in_plan,IF(AND(show_progress="Yes",item_in_complete),"⚑","◆"),IF(AND(display="Plan vs Base",item_in_base),"◆","")),"")</f>
        <v/>
      </c>
      <c r="AY56" s="41" t="str" cm="1">
        <f t="array" aca="1" ref="AY56" ca="1">IF(type="M",IF(item_in_plan,IF(AND(show_progress="Yes",item_in_complete),"⚑","◆"),IF(AND(display="Plan vs Base",item_in_base),"◆","")),"")</f>
        <v/>
      </c>
      <c r="AZ56" s="41" t="str" cm="1">
        <f t="array" aca="1" ref="AZ56" ca="1">IF(type="M",IF(item_in_plan,IF(AND(show_progress="Yes",item_in_complete),"⚑","◆"),IF(AND(display="Plan vs Base",item_in_base),"◆","")),"")</f>
        <v/>
      </c>
      <c r="BA56" s="41" t="str" cm="1">
        <f t="array" aca="1" ref="BA56" ca="1">IF(type="M",IF(item_in_plan,IF(AND(show_progress="Yes",item_in_complete),"⚑","◆"),IF(AND(display="Plan vs Base",item_in_base),"◆","")),"")</f>
        <v/>
      </c>
      <c r="BB56" s="41" t="str" cm="1">
        <f t="array" aca="1" ref="BB56" ca="1">IF(type="M",IF(item_in_plan,IF(AND(show_progress="Yes",item_in_complete),"⚑","◆"),IF(AND(display="Plan vs Base",item_in_base),"◆","")),"")</f>
        <v/>
      </c>
      <c r="BC56" s="41" t="str" cm="1">
        <f t="array" aca="1" ref="BC56" ca="1">IF(type="M",IF(item_in_plan,IF(AND(show_progress="Yes",item_in_complete),"⚑","◆"),IF(AND(display="Plan vs Base",item_in_base),"◆","")),"")</f>
        <v/>
      </c>
      <c r="BD56" s="41" t="str" cm="1">
        <f t="array" aca="1" ref="BD56" ca="1">IF(type="M",IF(item_in_plan,IF(AND(show_progress="Yes",item_in_complete),"⚑","◆"),IF(AND(display="Plan vs Base",item_in_base),"◆","")),"")</f>
        <v/>
      </c>
      <c r="BE56" s="41" t="str" cm="1">
        <f t="array" aca="1" ref="BE56" ca="1">IF(type="M",IF(item_in_plan,IF(AND(show_progress="Yes",item_in_complete),"⚑","◆"),IF(AND(display="Plan vs Base",item_in_base),"◆","")),"")</f>
        <v/>
      </c>
      <c r="BF56" s="41" t="str" cm="1">
        <f t="array" aca="1" ref="BF56" ca="1">IF(type="M",IF(item_in_plan,IF(AND(show_progress="Yes",item_in_complete),"⚑","◆"),IF(AND(display="Plan vs Base",item_in_base),"◆","")),"")</f>
        <v/>
      </c>
      <c r="BG56" s="41" t="str" cm="1">
        <f t="array" aca="1" ref="BG56" ca="1">IF(type="M",IF(item_in_plan,IF(AND(show_progress="Yes",item_in_complete),"⚑","◆"),IF(AND(display="Plan vs Base",item_in_base),"◆","")),"")</f>
        <v/>
      </c>
      <c r="BH56" s="41" t="str" cm="1">
        <f t="array" aca="1" ref="BH56" ca="1">IF(type="M",IF(item_in_plan,IF(AND(show_progress="Yes",item_in_complete),"⚑","◆"),IF(AND(display="Plan vs Base",item_in_base),"◆","")),"")</f>
        <v/>
      </c>
      <c r="BI56" s="41" t="str" cm="1">
        <f t="array" aca="1" ref="BI56" ca="1">IF(type="M",IF(item_in_plan,IF(AND(show_progress="Yes",item_in_complete),"⚑","◆"),IF(AND(display="Plan vs Base",item_in_base),"◆","")),"")</f>
        <v/>
      </c>
      <c r="BJ56" s="41" t="str" cm="1">
        <f t="array" aca="1" ref="BJ56" ca="1">IF(type="M",IF(item_in_plan,IF(AND(show_progress="Yes",item_in_complete),"⚑","◆"),IF(AND(display="Plan vs Base",item_in_base),"◆","")),"")</f>
        <v/>
      </c>
      <c r="BK56" s="41" t="str" cm="1">
        <f t="array" aca="1" ref="BK56" ca="1">IF(type="M",IF(item_in_plan,IF(AND(show_progress="Yes",item_in_complete),"⚑","◆"),IF(AND(display="Plan vs Base",item_in_base),"◆","")),"")</f>
        <v/>
      </c>
      <c r="BL56" s="41" t="str" cm="1">
        <f t="array" aca="1" ref="BL56" ca="1">IF(type="M",IF(item_in_plan,IF(AND(show_progress="Yes",item_in_complete),"⚑","◆"),IF(AND(display="Plan vs Base",item_in_base),"◆","")),"")</f>
        <v/>
      </c>
      <c r="BM56" s="41" t="str" cm="1">
        <f t="array" aca="1" ref="BM56" ca="1">IF(type="M",IF(item_in_plan,IF(AND(show_progress="Yes",item_in_complete),"⚑","◆"),IF(AND(display="Plan vs Base",item_in_base),"◆","")),"")</f>
        <v/>
      </c>
      <c r="BN56" s="41" t="str" cm="1">
        <f t="array" aca="1" ref="BN56" ca="1">IF(type="M",IF(item_in_plan,IF(AND(show_progress="Yes",item_in_complete),"⚑","◆"),IF(AND(display="Plan vs Base",item_in_base),"◆","")),"")</f>
        <v/>
      </c>
      <c r="BO56" s="41" t="str" cm="1">
        <f t="array" aca="1" ref="BO56" ca="1">IF(type="M",IF(item_in_plan,IF(AND(show_progress="Yes",item_in_complete),"⚑","◆"),IF(AND(display="Plan vs Base",item_in_base),"◆","")),"")</f>
        <v/>
      </c>
      <c r="BP56" s="41" t="str" cm="1">
        <f t="array" aca="1" ref="BP56" ca="1">IF(type="M",IF(item_in_plan,IF(AND(show_progress="Yes",item_in_complete),"⚑","◆"),IF(AND(display="Plan vs Base",item_in_base),"◆","")),"")</f>
        <v/>
      </c>
      <c r="BQ56" s="41" t="str" cm="1">
        <f t="array" aca="1" ref="BQ56" ca="1">IF(type="M",IF(item_in_plan,IF(AND(show_progress="Yes",item_in_complete),"⚑","◆"),IF(AND(display="Plan vs Base",item_in_base),"◆","")),"")</f>
        <v/>
      </c>
      <c r="BR56" s="41" t="str" cm="1">
        <f t="array" aca="1" ref="BR56" ca="1">IF(type="M",IF(item_in_plan,IF(AND(show_progress="Yes",item_in_complete),"⚑","◆"),IF(AND(display="Plan vs Base",item_in_base),"◆","")),"")</f>
        <v/>
      </c>
      <c r="BS56" s="41" t="str" cm="1">
        <f t="array" aca="1" ref="BS56" ca="1">IF(type="M",IF(item_in_plan,IF(AND(show_progress="Yes",item_in_complete),"⚑","◆"),IF(AND(display="Plan vs Base",item_in_base),"◆","")),"")</f>
        <v/>
      </c>
      <c r="BT56" s="41" t="str" cm="1">
        <f t="array" aca="1" ref="BT56" ca="1">IF(type="M",IF(item_in_plan,IF(AND(show_progress="Yes",item_in_complete),"⚑","◆"),IF(AND(display="Plan vs Base",item_in_base),"◆","")),"")</f>
        <v/>
      </c>
      <c r="BU56" s="41" t="str" cm="1">
        <f t="array" aca="1" ref="BU56" ca="1">IF(type="M",IF(item_in_plan,IF(AND(show_progress="Yes",item_in_complete),"⚑","◆"),IF(AND(display="Plan vs Base",item_in_base),"◆","")),"")</f>
        <v/>
      </c>
      <c r="BV56" s="41" t="str" cm="1">
        <f t="array" aca="1" ref="BV56" ca="1">IF(type="M",IF(item_in_plan,IF(AND(show_progress="Yes",item_in_complete),"⚑","◆"),IF(AND(display="Plan vs Base",item_in_base),"◆","")),"")</f>
        <v/>
      </c>
      <c r="BW56" s="41" t="str" cm="1">
        <f t="array" aca="1" ref="BW56" ca="1">IF(type="M",IF(item_in_plan,IF(AND(show_progress="Yes",item_in_complete),"⚑","◆"),IF(AND(display="Plan vs Base",item_in_base),"◆","")),"")</f>
        <v/>
      </c>
      <c r="BX56" s="41" t="str" cm="1">
        <f t="array" aca="1" ref="BX56" ca="1">IF(type="M",IF(item_in_plan,IF(AND(show_progress="Yes",item_in_complete),"⚑","◆"),IF(AND(display="Plan vs Base",item_in_base),"◆","")),"")</f>
        <v/>
      </c>
      <c r="BY56" s="41" t="str" cm="1">
        <f t="array" aca="1" ref="BY56" ca="1">IF(type="M",IF(item_in_plan,IF(AND(show_progress="Yes",item_in_complete),"⚑","◆"),IF(AND(display="Plan vs Base",item_in_base),"◆","")),"")</f>
        <v/>
      </c>
      <c r="BZ56" s="41" t="str" cm="1">
        <f t="array" aca="1" ref="BZ56" ca="1">IF(type="M",IF(item_in_plan,IF(AND(show_progress="Yes",item_in_complete),"⚑","◆"),IF(AND(display="Plan vs Base",item_in_base),"◆","")),"")</f>
        <v/>
      </c>
      <c r="CA56" s="41" t="str" cm="1">
        <f t="array" aca="1" ref="CA56" ca="1">IF(type="M",IF(item_in_plan,IF(AND(show_progress="Yes",item_in_complete),"⚑","◆"),IF(AND(display="Plan vs Base",item_in_base),"◆","")),"")</f>
        <v/>
      </c>
      <c r="CB56" s="41" t="str" cm="1">
        <f t="array" aca="1" ref="CB56" ca="1">IF(type="M",IF(item_in_plan,IF(AND(show_progress="Yes",item_in_complete),"⚑","◆"),IF(AND(display="Plan vs Base",item_in_base),"◆","")),"")</f>
        <v/>
      </c>
      <c r="CC56" s="41" t="str" cm="1">
        <f t="array" aca="1" ref="CC56" ca="1">IF(type="M",IF(item_in_plan,IF(AND(show_progress="Yes",item_in_complete),"⚑","◆"),IF(AND(display="Plan vs Base",item_in_base),"◆","")),"")</f>
        <v/>
      </c>
      <c r="CD56" s="41" t="str" cm="1">
        <f t="array" aca="1" ref="CD56" ca="1">IF(type="M",IF(item_in_plan,IF(AND(show_progress="Yes",item_in_complete),"⚑","◆"),IF(AND(display="Plan vs Base",item_in_base),"◆","")),"")</f>
        <v/>
      </c>
      <c r="CE56" s="41" t="str" cm="1">
        <f t="array" aca="1" ref="CE56" ca="1">IF(type="M",IF(item_in_plan,IF(AND(show_progress="Yes",item_in_complete),"⚑","◆"),IF(AND(display="Plan vs Base",item_in_base),"◆","")),"")</f>
        <v/>
      </c>
      <c r="CF56" s="41" t="str" cm="1">
        <f t="array" aca="1" ref="CF56" ca="1">IF(type="M",IF(item_in_plan,IF(AND(show_progress="Yes",item_in_complete),"⚑","◆"),IF(AND(display="Plan vs Base",item_in_base),"◆","")),"")</f>
        <v/>
      </c>
      <c r="CG56" s="41" t="str" cm="1">
        <f t="array" aca="1" ref="CG56" ca="1">IF(type="M",IF(item_in_plan,IF(AND(show_progress="Yes",item_in_complete),"⚑","◆"),IF(AND(display="Plan vs Base",item_in_base),"◆","")),"")</f>
        <v/>
      </c>
      <c r="CH56" s="41" t="str" cm="1">
        <f t="array" aca="1" ref="CH56" ca="1">IF(type="M",IF(item_in_plan,IF(AND(show_progress="Yes",item_in_complete),"⚑","◆"),IF(AND(display="Plan vs Base",item_in_base),"◆","")),"")</f>
        <v/>
      </c>
      <c r="CI56" s="41" t="str" cm="1">
        <f t="array" aca="1" ref="CI56" ca="1">IF(type="M",IF(item_in_plan,IF(AND(show_progress="Yes",item_in_complete),"⚑","◆"),IF(AND(display="Plan vs Base",item_in_base),"◆","")),"")</f>
        <v/>
      </c>
      <c r="CJ56" s="41" t="str" cm="1">
        <f t="array" aca="1" ref="CJ56" ca="1">IF(type="M",IF(item_in_plan,IF(AND(show_progress="Yes",item_in_complete),"⚑","◆"),IF(AND(display="Plan vs Base",item_in_base),"◆","")),"")</f>
        <v/>
      </c>
      <c r="CK56" s="41" t="str" cm="1">
        <f t="array" aca="1" ref="CK56" ca="1">IF(type="M",IF(item_in_plan,IF(AND(show_progress="Yes",item_in_complete),"⚑","◆"),IF(AND(display="Plan vs Base",item_in_base),"◆","")),"")</f>
        <v/>
      </c>
      <c r="CL56" s="41" t="str" cm="1">
        <f t="array" aca="1" ref="CL56" ca="1">IF(type="M",IF(item_in_plan,IF(AND(show_progress="Yes",item_in_complete),"⚑","◆"),IF(AND(display="Plan vs Base",item_in_base),"◆","")),"")</f>
        <v/>
      </c>
      <c r="CM56" s="41" t="str" cm="1">
        <f t="array" aca="1" ref="CM56" ca="1">IF(type="M",IF(item_in_plan,IF(AND(show_progress="Yes",item_in_complete),"⚑","◆"),IF(AND(display="Plan vs Base",item_in_base),"◆","")),"")</f>
        <v/>
      </c>
      <c r="CN56" s="41" t="str" cm="1">
        <f t="array" aca="1" ref="CN56" ca="1">IF(type="M",IF(item_in_plan,IF(AND(show_progress="Yes",item_in_complete),"⚑","◆"),IF(AND(display="Plan vs Base",item_in_base),"◆","")),"")</f>
        <v/>
      </c>
      <c r="CO56" s="41" t="str" cm="1">
        <f t="array" aca="1" ref="CO56" ca="1">IF(type="M",IF(item_in_plan,IF(AND(show_progress="Yes",item_in_complete),"⚑","◆"),IF(AND(display="Plan vs Base",item_in_base),"◆","")),"")</f>
        <v/>
      </c>
      <c r="CP56" s="41" t="str" cm="1">
        <f t="array" aca="1" ref="CP56" ca="1">IF(type="M",IF(item_in_plan,IF(AND(show_progress="Yes",item_in_complete),"⚑","◆"),IF(AND(display="Plan vs Base",item_in_base),"◆","")),"")</f>
        <v/>
      </c>
      <c r="CQ56" s="41" t="str" cm="1">
        <f t="array" aca="1" ref="CQ56" ca="1">IF(type="M",IF(item_in_plan,IF(AND(show_progress="Yes",item_in_complete),"⚑","◆"),IF(AND(display="Plan vs Base",item_in_base),"◆","")),"")</f>
        <v/>
      </c>
      <c r="CR56" s="41" t="str" cm="1">
        <f t="array" aca="1" ref="CR56" ca="1">IF(type="M",IF(item_in_plan,IF(AND(show_progress="Yes",item_in_complete),"⚑","◆"),IF(AND(display="Plan vs Base",item_in_base),"◆","")),"")</f>
        <v/>
      </c>
      <c r="CS56" s="41" t="str" cm="1">
        <f t="array" aca="1" ref="CS56" ca="1">IF(type="M",IF(item_in_plan,IF(AND(show_progress="Yes",item_in_complete),"⚑","◆"),IF(AND(display="Plan vs Base",item_in_base),"◆","")),"")</f>
        <v/>
      </c>
      <c r="CT56" s="41" t="str" cm="1">
        <f t="array" aca="1" ref="CT56" ca="1">IF(type="M",IF(item_in_plan,IF(AND(show_progress="Yes",item_in_complete),"⚑","◆"),IF(AND(display="Plan vs Base",item_in_base),"◆","")),"")</f>
        <v/>
      </c>
      <c r="CU56" s="41" t="str" cm="1">
        <f t="array" aca="1" ref="CU56" ca="1">IF(type="M",IF(item_in_plan,IF(AND(show_progress="Yes",item_in_complete),"⚑","◆"),IF(AND(display="Plan vs Base",item_in_base),"◆","")),"")</f>
        <v/>
      </c>
      <c r="CV56" s="41" t="str" cm="1">
        <f t="array" aca="1" ref="CV56" ca="1">IF(type="M",IF(item_in_plan,IF(AND(show_progress="Yes",item_in_complete),"⚑","◆"),IF(AND(display="Plan vs Base",item_in_base),"◆","")),"")</f>
        <v/>
      </c>
      <c r="CW56" s="41" t="str" cm="1">
        <f t="array" aca="1" ref="CW56" ca="1">IF(type="M",IF(item_in_plan,IF(AND(show_progress="Yes",item_in_complete),"⚑","◆"),IF(AND(display="Plan vs Base",item_in_base),"◆","")),"")</f>
        <v/>
      </c>
      <c r="CX56" s="41" t="str" cm="1">
        <f t="array" aca="1" ref="CX56" ca="1">IF(type="M",IF(item_in_plan,IF(AND(show_progress="Yes",item_in_complete),"⚑","◆"),IF(AND(display="Plan vs Base",item_in_base),"◆","")),"")</f>
        <v/>
      </c>
      <c r="CY56" s="41" t="str" cm="1">
        <f t="array" aca="1" ref="CY56" ca="1">IF(type="M",IF(item_in_plan,IF(AND(show_progress="Yes",item_in_complete),"⚑","◆"),IF(AND(display="Plan vs Base",item_in_base),"◆","")),"")</f>
        <v/>
      </c>
      <c r="CZ56" s="41" t="str" cm="1">
        <f t="array" aca="1" ref="CZ56" ca="1">IF(type="M",IF(item_in_plan,IF(AND(show_progress="Yes",item_in_complete),"⚑","◆"),IF(AND(display="Plan vs Base",item_in_base),"◆","")),"")</f>
        <v/>
      </c>
      <c r="DA56" s="41" t="str" cm="1">
        <f t="array" aca="1" ref="DA56" ca="1">IF(type="M",IF(item_in_plan,IF(AND(show_progress="Yes",item_in_complete),"⚑","◆"),IF(AND(display="Plan vs Base",item_in_base),"◆","")),"")</f>
        <v/>
      </c>
      <c r="DB56" s="41" t="str" cm="1">
        <f t="array" aca="1" ref="DB56" ca="1">IF(type="M",IF(item_in_plan,IF(AND(show_progress="Yes",item_in_complete),"⚑","◆"),IF(AND(display="Plan vs Base",item_in_base),"◆","")),"")</f>
        <v/>
      </c>
      <c r="DC56" s="41" t="str" cm="1">
        <f t="array" aca="1" ref="DC56" ca="1">IF(type="M",IF(item_in_plan,IF(AND(show_progress="Yes",item_in_complete),"⚑","◆"),IF(AND(display="Plan vs Base",item_in_base),"◆","")),"")</f>
        <v/>
      </c>
      <c r="DD56" s="41" t="str" cm="1">
        <f t="array" aca="1" ref="DD56" ca="1">IF(type="M",IF(item_in_plan,IF(AND(show_progress="Yes",item_in_complete),"⚑","◆"),IF(AND(display="Plan vs Base",item_in_base),"◆","")),"")</f>
        <v/>
      </c>
      <c r="DE56" s="41" t="str" cm="1">
        <f t="array" aca="1" ref="DE56" ca="1">IF(type="M",IF(item_in_plan,IF(AND(show_progress="Yes",item_in_complete),"⚑","◆"),IF(AND(display="Plan vs Base",item_in_base),"◆","")),"")</f>
        <v/>
      </c>
      <c r="DF56" s="41" t="str" cm="1">
        <f t="array" aca="1" ref="DF56" ca="1">IF(type="M",IF(item_in_plan,IF(AND(show_progress="Yes",item_in_complete),"⚑","◆"),IF(AND(display="Plan vs Base",item_in_base),"◆","")),"")</f>
        <v/>
      </c>
      <c r="DG56" s="41" t="str" cm="1">
        <f t="array" aca="1" ref="DG56" ca="1">IF(type="M",IF(item_in_plan,IF(AND(show_progress="Yes",item_in_complete),"⚑","◆"),IF(AND(display="Plan vs Base",item_in_base),"◆","")),"")</f>
        <v/>
      </c>
      <c r="DH56" s="41" t="str" cm="1">
        <f t="array" aca="1" ref="DH56" ca="1">IF(type="M",IF(item_in_plan,IF(AND(show_progress="Yes",item_in_complete),"⚑","◆"),IF(AND(display="Plan vs Base",item_in_base),"◆","")),"")</f>
        <v/>
      </c>
      <c r="DI56" s="41" t="str" cm="1">
        <f t="array" aca="1" ref="DI56" ca="1">IF(type="M",IF(item_in_plan,IF(AND(show_progress="Yes",item_in_complete),"⚑","◆"),IF(AND(display="Plan vs Base",item_in_base),"◆","")),"")</f>
        <v/>
      </c>
      <c r="DJ56" s="41" t="str" cm="1">
        <f t="array" aca="1" ref="DJ56" ca="1">IF(type="M",IF(item_in_plan,IF(AND(show_progress="Yes",item_in_complete),"⚑","◆"),IF(AND(display="Plan vs Base",item_in_base),"◆","")),"")</f>
        <v/>
      </c>
      <c r="DK56" s="41" t="str" cm="1">
        <f t="array" aca="1" ref="DK56" ca="1">IF(type="M",IF(item_in_plan,IF(AND(show_progress="Yes",item_in_complete),"⚑","◆"),IF(AND(display="Plan vs Base",item_in_base),"◆","")),"")</f>
        <v/>
      </c>
      <c r="DL56" s="41" t="str" cm="1">
        <f t="array" aca="1" ref="DL56" ca="1">IF(type="M",IF(item_in_plan,IF(AND(show_progress="Yes",item_in_complete),"⚑","◆"),IF(AND(display="Plan vs Base",item_in_base),"◆","")),"")</f>
        <v/>
      </c>
      <c r="DM56" s="41" t="str" cm="1">
        <f t="array" aca="1" ref="DM56" ca="1">IF(type="M",IF(item_in_plan,IF(AND(show_progress="Yes",item_in_complete),"⚑","◆"),IF(AND(display="Plan vs Base",item_in_base),"◆","")),"")</f>
        <v/>
      </c>
      <c r="DN56" s="41" t="str" cm="1">
        <f t="array" aca="1" ref="DN56" ca="1">IF(type="M",IF(item_in_plan,IF(AND(show_progress="Yes",item_in_complete),"⚑","◆"),IF(AND(display="Plan vs Base",item_in_base),"◆","")),"")</f>
        <v/>
      </c>
      <c r="DO56" s="41" t="str" cm="1">
        <f t="array" aca="1" ref="DO56" ca="1">IF(type="M",IF(item_in_plan,IF(AND(show_progress="Yes",item_in_complete),"⚑","◆"),IF(AND(display="Plan vs Base",item_in_base),"◆","")),"")</f>
        <v/>
      </c>
      <c r="DP56" s="41" t="str" cm="1">
        <f t="array" aca="1" ref="DP56" ca="1">IF(type="M",IF(item_in_plan,IF(AND(show_progress="Yes",item_in_complete),"⚑","◆"),IF(AND(display="Plan vs Base",item_in_base),"◆","")),"")</f>
        <v/>
      </c>
      <c r="DQ56" s="41" t="str" cm="1">
        <f t="array" aca="1" ref="DQ56" ca="1">IF(type="M",IF(item_in_plan,IF(AND(show_progress="Yes",item_in_complete),"⚑","◆"),IF(AND(display="Plan vs Base",item_in_base),"◆","")),"")</f>
        <v/>
      </c>
      <c r="DR56" s="41" t="str" cm="1">
        <f t="array" aca="1" ref="DR56" ca="1">IF(type="M",IF(item_in_plan,IF(AND(show_progress="Yes",item_in_complete),"⚑","◆"),IF(AND(display="Plan vs Base",item_in_base),"◆","")),"")</f>
        <v/>
      </c>
      <c r="DS56" s="41" t="str" cm="1">
        <f t="array" aca="1" ref="DS56" ca="1">IF(type="M",IF(item_in_plan,IF(AND(show_progress="Yes",item_in_complete),"⚑","◆"),IF(AND(display="Plan vs Base",item_in_base),"◆","")),"")</f>
        <v/>
      </c>
      <c r="DT56" s="41" t="str" cm="1">
        <f t="array" aca="1" ref="DT56" ca="1">IF(type="M",IF(item_in_plan,IF(AND(show_progress="Yes",item_in_complete),"⚑","◆"),IF(AND(display="Plan vs Base",item_in_base),"◆","")),"")</f>
        <v/>
      </c>
      <c r="DU56" s="41" t="str" cm="1">
        <f t="array" aca="1" ref="DU56" ca="1">IF(type="M",IF(item_in_plan,IF(AND(show_progress="Yes",item_in_complete),"⚑","◆"),IF(AND(display="Plan vs Base",item_in_base),"◆","")),"")</f>
        <v/>
      </c>
      <c r="DV56" s="41" t="str" cm="1">
        <f t="array" aca="1" ref="DV56" ca="1">IF(type="M",IF(item_in_plan,IF(AND(show_progress="Yes",item_in_complete),"⚑","◆"),IF(AND(display="Plan vs Base",item_in_base),"◆","")),"")</f>
        <v/>
      </c>
      <c r="DW56" s="41" t="str" cm="1">
        <f t="array" aca="1" ref="DW56" ca="1">IF(type="M",IF(item_in_plan,IF(AND(show_progress="Yes",item_in_complete),"⚑","◆"),IF(AND(display="Plan vs Base",item_in_base),"◆","")),"")</f>
        <v/>
      </c>
      <c r="DX56" s="41" t="str" cm="1">
        <f t="array" aca="1" ref="DX56" ca="1">IF(type="M",IF(item_in_plan,IF(AND(show_progress="Yes",item_in_complete),"⚑","◆"),IF(AND(display="Plan vs Base",item_in_base),"◆","")),"")</f>
        <v/>
      </c>
      <c r="DY56" s="41" t="str" cm="1">
        <f t="array" aca="1" ref="DY56" ca="1">IF(type="M",IF(item_in_plan,IF(AND(show_progress="Yes",item_in_complete),"⚑","◆"),IF(AND(display="Plan vs Base",item_in_base),"◆","")),"")</f>
        <v/>
      </c>
      <c r="DZ56" s="41" t="str" cm="1">
        <f t="array" aca="1" ref="DZ56" ca="1">IF(type="M",IF(item_in_plan,IF(AND(show_progress="Yes",item_in_complete),"⚑","◆"),IF(AND(display="Plan vs Base",item_in_base),"◆","")),"")</f>
        <v/>
      </c>
      <c r="EA56" s="41" t="str" cm="1">
        <f t="array" aca="1" ref="EA56" ca="1">IF(type="M",IF(item_in_plan,IF(AND(show_progress="Yes",item_in_complete),"⚑","◆"),IF(AND(display="Plan vs Base",item_in_base),"◆","")),"")</f>
        <v/>
      </c>
      <c r="EB56" s="41" t="str" cm="1">
        <f t="array" aca="1" ref="EB56" ca="1">IF(type="M",IF(item_in_plan,IF(AND(show_progress="Yes",item_in_complete),"⚑","◆"),IF(AND(display="Plan vs Base",item_in_base),"◆","")),"")</f>
        <v/>
      </c>
      <c r="EC56" s="41" t="str" cm="1">
        <f t="array" aca="1" ref="EC56" ca="1">IF(type="M",IF(item_in_plan,IF(AND(show_progress="Yes",item_in_complete),"⚑","◆"),IF(AND(display="Plan vs Base",item_in_base),"◆","")),"")</f>
        <v/>
      </c>
      <c r="ED56" s="41" t="str" cm="1">
        <f t="array" aca="1" ref="ED56" ca="1">IF(type="M",IF(item_in_plan,IF(AND(show_progress="Yes",item_in_complete),"⚑","◆"),IF(AND(display="Plan vs Base",item_in_base),"◆","")),"")</f>
        <v/>
      </c>
      <c r="EE56" s="41" t="str" cm="1">
        <f t="array" aca="1" ref="EE56" ca="1">IF(type="M",IF(item_in_plan,IF(AND(show_progress="Yes",item_in_complete),"⚑","◆"),IF(AND(display="Plan vs Base",item_in_base),"◆","")),"")</f>
        <v/>
      </c>
      <c r="EF56" s="41" t="str" cm="1">
        <f t="array" aca="1" ref="EF56" ca="1">IF(type="M",IF(item_in_plan,IF(AND(show_progress="Yes",item_in_complete),"⚑","◆"),IF(AND(display="Plan vs Base",item_in_base),"◆","")),"")</f>
        <v/>
      </c>
      <c r="EG56" s="41" t="str" cm="1">
        <f t="array" aca="1" ref="EG56" ca="1">IF(type="M",IF(item_in_plan,IF(AND(show_progress="Yes",item_in_complete),"⚑","◆"),IF(AND(display="Plan vs Base",item_in_base),"◆","")),"")</f>
        <v/>
      </c>
      <c r="EH56" s="41" t="str" cm="1">
        <f t="array" aca="1" ref="EH56" ca="1">IF(type="M",IF(item_in_plan,IF(AND(show_progress="Yes",item_in_complete),"⚑","◆"),IF(AND(display="Plan vs Base",item_in_base),"◆","")),"")</f>
        <v/>
      </c>
      <c r="EI56" s="41" t="str" cm="1">
        <f t="array" aca="1" ref="EI56" ca="1">IF(type="M",IF(item_in_plan,IF(AND(show_progress="Yes",item_in_complete),"⚑","◆"),IF(AND(display="Plan vs Base",item_in_base),"◆","")),"")</f>
        <v/>
      </c>
      <c r="EJ56" s="41" t="str" cm="1">
        <f t="array" aca="1" ref="EJ56" ca="1">IF(type="M",IF(item_in_plan,IF(AND(show_progress="Yes",item_in_complete),"⚑","◆"),IF(AND(display="Plan vs Base",item_in_base),"◆","")),"")</f>
        <v/>
      </c>
      <c r="EK56" s="41" t="str" cm="1">
        <f t="array" aca="1" ref="EK56" ca="1">IF(type="M",IF(item_in_plan,IF(AND(show_progress="Yes",item_in_complete),"⚑","◆"),IF(AND(display="Plan vs Base",item_in_base),"◆","")),"")</f>
        <v/>
      </c>
      <c r="EL56" s="41" t="str" cm="1">
        <f t="array" aca="1" ref="EL56" ca="1">IF(type="M",IF(item_in_plan,IF(AND(show_progress="Yes",item_in_complete),"⚑","◆"),IF(AND(display="Plan vs Base",item_in_base),"◆","")),"")</f>
        <v/>
      </c>
      <c r="EM56" s="41" t="str" cm="1">
        <f t="array" aca="1" ref="EM56" ca="1">IF(type="M",IF(item_in_plan,IF(AND(show_progress="Yes",item_in_complete),"⚑","◆"),IF(AND(display="Plan vs Base",item_in_base),"◆","")),"")</f>
        <v/>
      </c>
      <c r="EN56" s="41" t="str" cm="1">
        <f t="array" aca="1" ref="EN56" ca="1">IF(type="M",IF(item_in_plan,IF(AND(show_progress="Yes",item_in_complete),"⚑","◆"),IF(AND(display="Plan vs Base",item_in_base),"◆","")),"")</f>
        <v/>
      </c>
      <c r="EO56" s="41" t="str" cm="1">
        <f t="array" aca="1" ref="EO56" ca="1">IF(type="M",IF(item_in_plan,IF(AND(show_progress="Yes",item_in_complete),"⚑","◆"),IF(AND(display="Plan vs Base",item_in_base),"◆","")),"")</f>
        <v/>
      </c>
      <c r="EP56" s="41" t="str" cm="1">
        <f t="array" aca="1" ref="EP56" ca="1">IF(type="M",IF(item_in_plan,IF(AND(show_progress="Yes",item_in_complete),"⚑","◆"),IF(AND(display="Plan vs Base",item_in_base),"◆","")),"")</f>
        <v/>
      </c>
      <c r="EQ56" s="41" t="str" cm="1">
        <f t="array" aca="1" ref="EQ56" ca="1">IF(type="M",IF(item_in_plan,IF(AND(show_progress="Yes",item_in_complete),"⚑","◆"),IF(AND(display="Plan vs Base",item_in_base),"◆","")),"")</f>
        <v/>
      </c>
      <c r="ER56" s="41" t="str" cm="1">
        <f t="array" aca="1" ref="ER56" ca="1">IF(type="M",IF(item_in_plan,IF(AND(show_progress="Yes",item_in_complete),"⚑","◆"),IF(AND(display="Plan vs Base",item_in_base),"◆","")),"")</f>
        <v/>
      </c>
      <c r="ES56" s="41" t="str" cm="1">
        <f t="array" aca="1" ref="ES56" ca="1">IF(type="M",IF(item_in_plan,IF(AND(show_progress="Yes",item_in_complete),"⚑","◆"),IF(AND(display="Plan vs Base",item_in_base),"◆","")),"")</f>
        <v/>
      </c>
      <c r="ET56" s="41" t="str" cm="1">
        <f t="array" aca="1" ref="ET56" ca="1">IF(type="M",IF(item_in_plan,IF(AND(show_progress="Yes",item_in_complete),"⚑","◆"),IF(AND(display="Plan vs Base",item_in_base),"◆","")),"")</f>
        <v/>
      </c>
      <c r="EU56" s="41" t="str" cm="1">
        <f t="array" aca="1" ref="EU56" ca="1">IF(type="M",IF(item_in_plan,IF(AND(show_progress="Yes",item_in_complete),"⚑","◆"),IF(AND(display="Plan vs Base",item_in_base),"◆","")),"")</f>
        <v/>
      </c>
      <c r="EV56" s="41" t="str" cm="1">
        <f t="array" aca="1" ref="EV56" ca="1">IF(type="M",IF(item_in_plan,IF(AND(show_progress="Yes",item_in_complete),"⚑","◆"),IF(AND(display="Plan vs Base",item_in_base),"◆","")),"")</f>
        <v/>
      </c>
      <c r="EW56" s="41" t="str" cm="1">
        <f t="array" aca="1" ref="EW56" ca="1">IF(type="M",IF(item_in_plan,IF(AND(show_progress="Yes",item_in_complete),"⚑","◆"),IF(AND(display="Plan vs Base",item_in_base),"◆","")),"")</f>
        <v/>
      </c>
      <c r="EX56" s="41" t="str" cm="1">
        <f t="array" aca="1" ref="EX56" ca="1">IF(type="M",IF(item_in_plan,IF(AND(show_progress="Yes",item_in_complete),"⚑","◆"),IF(AND(display="Plan vs Base",item_in_base),"◆","")),"")</f>
        <v/>
      </c>
      <c r="EY56" s="41" t="str" cm="1">
        <f t="array" aca="1" ref="EY56" ca="1">IF(type="M",IF(item_in_plan,IF(AND(show_progress="Yes",item_in_complete),"⚑","◆"),IF(AND(display="Plan vs Base",item_in_base),"◆","")),"")</f>
        <v/>
      </c>
      <c r="EZ56" s="41" t="str" cm="1">
        <f t="array" aca="1" ref="EZ56" ca="1">IF(type="M",IF(item_in_plan,IF(AND(show_progress="Yes",item_in_complete),"⚑","◆"),IF(AND(display="Plan vs Base",item_in_base),"◆","")),"")</f>
        <v/>
      </c>
      <c r="FA56" s="41" t="str" cm="1">
        <f t="array" aca="1" ref="FA56" ca="1">IF(type="M",IF(item_in_plan,IF(AND(show_progress="Yes",item_in_complete),"⚑","◆"),IF(AND(display="Plan vs Base",item_in_base),"◆","")),"")</f>
        <v/>
      </c>
      <c r="FB56" s="41" t="str" cm="1">
        <f t="array" aca="1" ref="FB56" ca="1">IF(type="M",IF(item_in_plan,IF(AND(show_progress="Yes",item_in_complete),"⚑","◆"),IF(AND(display="Plan vs Base",item_in_base),"◆","")),"")</f>
        <v/>
      </c>
      <c r="FC56" s="41" t="str" cm="1">
        <f t="array" aca="1" ref="FC56" ca="1">IF(type="M",IF(item_in_plan,IF(AND(show_progress="Yes",item_in_complete),"⚑","◆"),IF(AND(display="Plan vs Base",item_in_base),"◆","")),"")</f>
        <v/>
      </c>
      <c r="FD56" s="41" t="str" cm="1">
        <f t="array" aca="1" ref="FD56" ca="1">IF(type="M",IF(item_in_plan,IF(AND(show_progress="Yes",item_in_complete),"⚑","◆"),IF(AND(display="Plan vs Base",item_in_base),"◆","")),"")</f>
        <v/>
      </c>
      <c r="FE56" s="41" t="str" cm="1">
        <f t="array" aca="1" ref="FE56" ca="1">IF(type="M",IF(item_in_plan,IF(AND(show_progress="Yes",item_in_complete),"⚑","◆"),IF(AND(display="Plan vs Base",item_in_base),"◆","")),"")</f>
        <v/>
      </c>
      <c r="FF56" s="41" t="str" cm="1">
        <f t="array" aca="1" ref="FF56" ca="1">IF(type="M",IF(item_in_plan,IF(AND(show_progress="Yes",item_in_complete),"⚑","◆"),IF(AND(display="Plan vs Base",item_in_base),"◆","")),"")</f>
        <v/>
      </c>
      <c r="FG56" s="41" t="str" cm="1">
        <f t="array" aca="1" ref="FG56" ca="1">IF(type="M",IF(item_in_plan,IF(AND(show_progress="Yes",item_in_complete),"⚑","◆"),IF(AND(display="Plan vs Base",item_in_base),"◆","")),"")</f>
        <v/>
      </c>
      <c r="FH56" s="41" t="str" cm="1">
        <f t="array" aca="1" ref="FH56" ca="1">IF(type="M",IF(item_in_plan,IF(AND(show_progress="Yes",item_in_complete),"⚑","◆"),IF(AND(display="Plan vs Base",item_in_base),"◆","")),"")</f>
        <v/>
      </c>
      <c r="FI56" s="41" t="str" cm="1">
        <f t="array" aca="1" ref="FI56" ca="1">IF(type="M",IF(item_in_plan,IF(AND(show_progress="Yes",item_in_complete),"⚑","◆"),IF(AND(display="Plan vs Base",item_in_base),"◆","")),"")</f>
        <v/>
      </c>
      <c r="FJ56" s="41" t="str" cm="1">
        <f t="array" aca="1" ref="FJ56" ca="1">IF(type="M",IF(item_in_plan,IF(AND(show_progress="Yes",item_in_complete),"⚑","◆"),IF(AND(display="Plan vs Base",item_in_base),"◆","")),"")</f>
        <v/>
      </c>
      <c r="FK56" s="41" t="str" cm="1">
        <f t="array" aca="1" ref="FK56" ca="1">IF(type="M",IF(item_in_plan,IF(AND(show_progress="Yes",item_in_complete),"⚑","◆"),IF(AND(display="Plan vs Base",item_in_base),"◆","")),"")</f>
        <v/>
      </c>
      <c r="FL56" s="41" t="str" cm="1">
        <f t="array" aca="1" ref="FL56" ca="1">IF(type="M",IF(item_in_plan,IF(AND(show_progress="Yes",item_in_complete),"⚑","◆"),IF(AND(display="Plan vs Base",item_in_base),"◆","")),"")</f>
        <v/>
      </c>
      <c r="FM56" s="41" t="str" cm="1">
        <f t="array" aca="1" ref="FM56" ca="1">IF(type="M",IF(item_in_plan,IF(AND(show_progress="Yes",item_in_complete),"⚑","◆"),IF(AND(display="Plan vs Base",item_in_base),"◆","")),"")</f>
        <v/>
      </c>
      <c r="FN56" s="41" t="str" cm="1">
        <f t="array" aca="1" ref="FN56" ca="1">IF(type="M",IF(item_in_plan,IF(AND(show_progress="Yes",item_in_complete),"⚑","◆"),IF(AND(display="Plan vs Base",item_in_base),"◆","")),"")</f>
        <v/>
      </c>
      <c r="FO56" s="41" t="str" cm="1">
        <f t="array" aca="1" ref="FO56" ca="1">IF(type="M",IF(item_in_plan,IF(AND(show_progress="Yes",item_in_complete),"⚑","◆"),IF(AND(display="Plan vs Base",item_in_base),"◆","")),"")</f>
        <v/>
      </c>
      <c r="FP56" s="41" t="str" cm="1">
        <f t="array" aca="1" ref="FP56" ca="1">IF(type="M",IF(item_in_plan,IF(AND(show_progress="Yes",item_in_complete),"⚑","◆"),IF(AND(display="Plan vs Base",item_in_base),"◆","")),"")</f>
        <v/>
      </c>
      <c r="FQ56" s="41" t="str" cm="1">
        <f t="array" aca="1" ref="FQ56" ca="1">IF(type="M",IF(item_in_plan,IF(AND(show_progress="Yes",item_in_complete),"⚑","◆"),IF(AND(display="Plan vs Base",item_in_base),"◆","")),"")</f>
        <v/>
      </c>
      <c r="FR56" s="41" t="str" cm="1">
        <f t="array" aca="1" ref="FR56" ca="1">IF(type="M",IF(item_in_plan,IF(AND(show_progress="Yes",item_in_complete),"⚑","◆"),IF(AND(display="Plan vs Base",item_in_base),"◆","")),"")</f>
        <v/>
      </c>
      <c r="FS56" s="41" t="str" cm="1">
        <f t="array" aca="1" ref="FS56" ca="1">IF(type="M",IF(item_in_plan,IF(AND(show_progress="Yes",item_in_complete),"⚑","◆"),IF(AND(display="Plan vs Base",item_in_base),"◆","")),"")</f>
        <v/>
      </c>
      <c r="FT56" s="41" t="str" cm="1">
        <f t="array" aca="1" ref="FT56" ca="1">IF(type="M",IF(item_in_plan,IF(AND(show_progress="Yes",item_in_complete),"⚑","◆"),IF(AND(display="Plan vs Base",item_in_base),"◆","")),"")</f>
        <v/>
      </c>
      <c r="FU56" s="41" t="str" cm="1">
        <f t="array" aca="1" ref="FU56" ca="1">IF(type="M",IF(item_in_plan,IF(AND(show_progress="Yes",item_in_complete),"⚑","◆"),IF(AND(display="Plan vs Base",item_in_base),"◆","")),"")</f>
        <v/>
      </c>
      <c r="FV56" s="41" t="str" cm="1">
        <f t="array" aca="1" ref="FV56" ca="1">IF(type="M",IF(item_in_plan,IF(AND(show_progress="Yes",item_in_complete),"⚑","◆"),IF(AND(display="Plan vs Base",item_in_base),"◆","")),"")</f>
        <v/>
      </c>
      <c r="FW56" s="41" t="str" cm="1">
        <f t="array" aca="1" ref="FW56" ca="1">IF(type="M",IF(item_in_plan,IF(AND(show_progress="Yes",item_in_complete),"⚑","◆"),IF(AND(display="Plan vs Base",item_in_base),"◆","")),"")</f>
        <v/>
      </c>
      <c r="FX56" s="41" t="str" cm="1">
        <f t="array" aca="1" ref="FX56" ca="1">IF(type="M",IF(item_in_plan,IF(AND(show_progress="Yes",item_in_complete),"⚑","◆"),IF(AND(display="Plan vs Base",item_in_base),"◆","")),"")</f>
        <v/>
      </c>
      <c r="FY56" s="41" t="str" cm="1">
        <f t="array" aca="1" ref="FY56" ca="1">IF(type="M",IF(item_in_plan,IF(AND(show_progress="Yes",item_in_complete),"⚑","◆"),IF(AND(display="Plan vs Base",item_in_base),"◆","")),"")</f>
        <v/>
      </c>
      <c r="FZ56" s="41" t="str" cm="1">
        <f t="array" aca="1" ref="FZ56" ca="1">IF(type="M",IF(item_in_plan,IF(AND(show_progress="Yes",item_in_complete),"⚑","◆"),IF(AND(display="Plan vs Base",item_in_base),"◆","")),"")</f>
        <v/>
      </c>
      <c r="GA56" s="41" t="str" cm="1">
        <f t="array" aca="1" ref="GA56" ca="1">IF(type="M",IF(item_in_plan,IF(AND(show_progress="Yes",item_in_complete),"⚑","◆"),IF(AND(display="Plan vs Base",item_in_base),"◆","")),"")</f>
        <v/>
      </c>
      <c r="GB56" s="41" t="str" cm="1">
        <f t="array" aca="1" ref="GB56" ca="1">IF(type="M",IF(item_in_plan,IF(AND(show_progress="Yes",item_in_complete),"⚑","◆"),IF(AND(display="Plan vs Base",item_in_base),"◆","")),"")</f>
        <v/>
      </c>
      <c r="GC56" s="41" t="str" cm="1">
        <f t="array" aca="1" ref="GC56" ca="1">IF(type="M",IF(item_in_plan,IF(AND(show_progress="Yes",item_in_complete),"⚑","◆"),IF(AND(display="Plan vs Base",item_in_base),"◆","")),"")</f>
        <v/>
      </c>
      <c r="GD56" s="41" t="str" cm="1">
        <f t="array" aca="1" ref="GD56" ca="1">IF(type="M",IF(item_in_plan,IF(AND(show_progress="Yes",item_in_complete),"⚑","◆"),IF(AND(display="Plan vs Base",item_in_base),"◆","")),"")</f>
        <v/>
      </c>
      <c r="GE56" s="41" t="str" cm="1">
        <f t="array" aca="1" ref="GE56" ca="1">IF(type="M",IF(item_in_plan,IF(AND(show_progress="Yes",item_in_complete),"⚑","◆"),IF(AND(display="Plan vs Base",item_in_base),"◆","")),"")</f>
        <v/>
      </c>
      <c r="GF56" s="41" t="str" cm="1">
        <f t="array" aca="1" ref="GF56" ca="1">IF(type="M",IF(item_in_plan,IF(AND(show_progress="Yes",item_in_complete),"⚑","◆"),IF(AND(display="Plan vs Base",item_in_base),"◆","")),"")</f>
        <v/>
      </c>
      <c r="GG56" s="41" t="str" cm="1">
        <f t="array" aca="1" ref="GG56" ca="1">IF(type="M",IF(item_in_plan,IF(AND(show_progress="Yes",item_in_complete),"⚑","◆"),IF(AND(display="Plan vs Base",item_in_base),"◆","")),"")</f>
        <v/>
      </c>
      <c r="GH56" s="41" t="str" cm="1">
        <f t="array" aca="1" ref="GH56" ca="1">IF(type="M",IF(item_in_plan,IF(AND(show_progress="Yes",item_in_complete),"⚑","◆"),IF(AND(display="Plan vs Base",item_in_base),"◆","")),"")</f>
        <v/>
      </c>
      <c r="GI56" s="41" t="str" cm="1">
        <f t="array" aca="1" ref="GI56" ca="1">IF(type="M",IF(item_in_plan,IF(AND(show_progress="Yes",item_in_complete),"⚑","◆"),IF(AND(display="Plan vs Base",item_in_base),"◆","")),"")</f>
        <v/>
      </c>
      <c r="GJ56" s="41" t="str" cm="1">
        <f t="array" aca="1" ref="GJ56" ca="1">IF(type="M",IF(item_in_plan,IF(AND(show_progress="Yes",item_in_complete),"⚑","◆"),IF(AND(display="Plan vs Base",item_in_base),"◆","")),"")</f>
        <v/>
      </c>
      <c r="GK56" s="41" t="str" cm="1">
        <f t="array" aca="1" ref="GK56" ca="1">IF(type="M",IF(item_in_plan,IF(AND(show_progress="Yes",item_in_complete),"⚑","◆"),IF(AND(display="Plan vs Base",item_in_base),"◆","")),"")</f>
        <v/>
      </c>
      <c r="GL56" s="41" t="str" cm="1">
        <f t="array" aca="1" ref="GL56" ca="1">IF(type="M",IF(item_in_plan,IF(AND(show_progress="Yes",item_in_complete),"⚑","◆"),IF(AND(display="Plan vs Base",item_in_base),"◆","")),"")</f>
        <v/>
      </c>
      <c r="GM56" s="41" t="str" cm="1">
        <f t="array" aca="1" ref="GM56" ca="1">IF(type="M",IF(item_in_plan,IF(AND(show_progress="Yes",item_in_complete),"⚑","◆"),IF(AND(display="Plan vs Base",item_in_base),"◆","")),"")</f>
        <v/>
      </c>
      <c r="GN56" s="41" t="str" cm="1">
        <f t="array" aca="1" ref="GN56" ca="1">IF(type="M",IF(item_in_plan,IF(AND(show_progress="Yes",item_in_complete),"⚑","◆"),IF(AND(display="Plan vs Base",item_in_base),"◆","")),"")</f>
        <v/>
      </c>
      <c r="GO56" s="41" t="str" cm="1">
        <f t="array" aca="1" ref="GO56" ca="1">IF(type="M",IF(item_in_plan,IF(AND(show_progress="Yes",item_in_complete),"⚑","◆"),IF(AND(display="Plan vs Base",item_in_base),"◆","")),"")</f>
        <v/>
      </c>
      <c r="GP56" s="41" t="str" cm="1">
        <f t="array" aca="1" ref="GP56" ca="1">IF(type="M",IF(item_in_plan,IF(AND(show_progress="Yes",item_in_complete),"⚑","◆"),IF(AND(display="Plan vs Base",item_in_base),"◆","")),"")</f>
        <v/>
      </c>
      <c r="GQ56" s="41" t="str" cm="1">
        <f t="array" aca="1" ref="GQ56" ca="1">IF(type="M",IF(item_in_plan,IF(AND(show_progress="Yes",item_in_complete),"⚑","◆"),IF(AND(display="Plan vs Base",item_in_base),"◆","")),"")</f>
        <v/>
      </c>
      <c r="GR56" s="41" t="str" cm="1">
        <f t="array" aca="1" ref="GR56" ca="1">IF(type="M",IF(item_in_plan,IF(AND(show_progress="Yes",item_in_complete),"⚑","◆"),IF(AND(display="Plan vs Base",item_in_base),"◆","")),"")</f>
        <v/>
      </c>
      <c r="GS56" s="41" t="str" cm="1">
        <f t="array" aca="1" ref="GS56" ca="1">IF(type="M",IF(item_in_plan,IF(AND(show_progress="Yes",item_in_complete),"⚑","◆"),IF(AND(display="Plan vs Base",item_in_base),"◆","")),"")</f>
        <v/>
      </c>
      <c r="GT56" s="41" t="str" cm="1">
        <f t="array" aca="1" ref="GT56" ca="1">IF(type="M",IF(item_in_plan,IF(AND(show_progress="Yes",item_in_complete),"⚑","◆"),IF(AND(display="Plan vs Base",item_in_base),"◆","")),"")</f>
        <v/>
      </c>
      <c r="GU56" s="41" t="str" cm="1">
        <f t="array" aca="1" ref="GU56" ca="1">IF(type="M",IF(item_in_plan,IF(AND(show_progress="Yes",item_in_complete),"⚑","◆"),IF(AND(display="Plan vs Base",item_in_base),"◆","")),"")</f>
        <v/>
      </c>
      <c r="GV56" s="41" t="str" cm="1">
        <f t="array" aca="1" ref="GV56" ca="1">IF(type="M",IF(item_in_plan,IF(AND(show_progress="Yes",item_in_complete),"⚑","◆"),IF(AND(display="Plan vs Base",item_in_base),"◆","")),"")</f>
        <v/>
      </c>
      <c r="GW56" s="41" t="str" cm="1">
        <f t="array" aca="1" ref="GW56" ca="1">IF(type="M",IF(item_in_plan,IF(AND(show_progress="Yes",item_in_complete),"⚑","◆"),IF(AND(display="Plan vs Base",item_in_base),"◆","")),"")</f>
        <v/>
      </c>
      <c r="GX56" s="41" t="str" cm="1">
        <f t="array" aca="1" ref="GX56" ca="1">IF(type="M",IF(item_in_plan,IF(AND(show_progress="Yes",item_in_complete),"⚑","◆"),IF(AND(display="Plan vs Base",item_in_base),"◆","")),"")</f>
        <v/>
      </c>
      <c r="GY56" s="41" t="str" cm="1">
        <f t="array" aca="1" ref="GY56" ca="1">IF(type="M",IF(item_in_plan,IF(AND(show_progress="Yes",item_in_complete),"⚑","◆"),IF(AND(display="Plan vs Base",item_in_base),"◆","")),"")</f>
        <v/>
      </c>
      <c r="GZ56" s="41" t="str" cm="1">
        <f t="array" aca="1" ref="GZ56" ca="1">IF(type="M",IF(item_in_plan,IF(AND(show_progress="Yes",item_in_complete),"⚑","◆"),IF(AND(display="Plan vs Base",item_in_base),"◆","")),"")</f>
        <v/>
      </c>
    </row>
    <row r="57" spans="1:208" ht="12.75" customHeight="1">
      <c r="A57" s="81"/>
      <c r="B57" s="42">
        <f t="shared" ca="1" si="9"/>
        <v>43</v>
      </c>
      <c r="C57" s="82">
        <f ca="1">IF(type&lt;&gt;"",IF(ROW(stage_id)=ROW($C$13)+2,1,IF(type="S",MAX(prev_col_range)+1,MAX(prev_col_range))))</f>
        <v>4</v>
      </c>
      <c r="D57" s="83">
        <f ca="1">_xlfn.IFNA(IF(OR(type="T",type="M"),MATCH(role,Setting!$I$9:$I$16,0),-1),-1)</f>
        <v>-1</v>
      </c>
      <c r="E57" s="42" t="s">
        <v>55</v>
      </c>
      <c r="F57" s="41" t="s">
        <v>98</v>
      </c>
      <c r="G57" s="34"/>
      <c r="H57" s="41" t="str">
        <f ca="1">_xlfn.IFNA(INDEX(Setting!$P$9:$P$28,MATCH(team_member,Setting!$N$9:$N$28,0)),"")</f>
        <v/>
      </c>
      <c r="I57" s="41"/>
      <c r="J57" s="43"/>
      <c r="K57" s="95"/>
      <c r="L57" s="71"/>
      <c r="M57" s="91">
        <f ca="1">B56</f>
        <v>42</v>
      </c>
      <c r="N57" s="72" t="str">
        <f t="shared" ca="1" si="10"/>
        <v>↖</v>
      </c>
      <c r="O57" s="73" t="str" cm="1">
        <f t="array" aca="1" ref="O57" ca="1">IFERROR("("&amp;d.type&amp;") "&amp;IF(LEN(d.name)&gt;7,LEFT(d.name,7)&amp;"…",d.name),"")</f>
        <v>(T) Drill &amp;…</v>
      </c>
      <c r="P57" s="79" t="s">
        <v>54</v>
      </c>
      <c r="Q57" s="92">
        <v>14</v>
      </c>
      <c r="R57" s="94">
        <v>14</v>
      </c>
      <c r="S57" s="70" cm="1">
        <f t="array" aca="1" ref="S57" ca="1">IFERROR(IF(ind.start&gt;0,ind.start,IF(ind.end&lt;&gt;"",plan_start_calculation,IF(d.id&lt;&gt;"",IF(OR(d.conn="FS",d.conn=""),fs_calculation,IF(d.conn="SS",ss_calculation,plan_start_calculation)),""))),"")</f>
        <v>45157</v>
      </c>
      <c r="T57" s="71" cm="1">
        <f t="array" aca="1" ref="T57" ca="1">IFERROR(IF(ind.start&lt;&gt;"",plan_end_calculation,IF(ind.end&lt;&gt;"",ind.end,IF(d.id&lt;&gt;"",IF(d.conn="SF",sf_calculation,IF(d.conn="FF",ff_calculation,plan_end_calculation)),""))),"")</f>
        <v>45170</v>
      </c>
      <c r="U57" s="93">
        <v>45157</v>
      </c>
      <c r="V57" s="93">
        <v>45170</v>
      </c>
      <c r="W57" s="97"/>
      <c r="X57" s="41" t="str" cm="1">
        <f t="array" aca="1" ref="X57" ca="1">IF(type="M",IF(item_in_plan,IF(AND(show_progress="Yes",item_in_complete),"⚑","◆"),IF(AND(display="Plan vs Base",item_in_base),"◆","")),"")</f>
        <v/>
      </c>
      <c r="Y57" s="41" t="str" cm="1">
        <f t="array" aca="1" ref="Y57" ca="1">IF(type="M",IF(item_in_plan,IF(AND(show_progress="Yes",item_in_complete),"⚑","◆"),IF(AND(display="Plan vs Base",item_in_base),"◆","")),"")</f>
        <v/>
      </c>
      <c r="Z57" s="41" t="str" cm="1">
        <f t="array" aca="1" ref="Z57" ca="1">IF(type="M",IF(item_in_plan,IF(AND(show_progress="Yes",item_in_complete),"⚑","◆"),IF(AND(display="Plan vs Base",item_in_base),"◆","")),"")</f>
        <v/>
      </c>
      <c r="AA57" s="41" t="str" cm="1">
        <f t="array" aca="1" ref="AA57" ca="1">IF(type="M",IF(item_in_plan,IF(AND(show_progress="Yes",item_in_complete),"⚑","◆"),IF(AND(display="Plan vs Base",item_in_base),"◆","")),"")</f>
        <v/>
      </c>
      <c r="AB57" s="41" t="str" cm="1">
        <f t="array" aca="1" ref="AB57" ca="1">IF(type="M",IF(item_in_plan,IF(AND(show_progress="Yes",item_in_complete),"⚑","◆"),IF(AND(display="Plan vs Base",item_in_base),"◆","")),"")</f>
        <v/>
      </c>
      <c r="AC57" s="41" t="str" cm="1">
        <f t="array" aca="1" ref="AC57" ca="1">IF(type="M",IF(item_in_plan,IF(AND(show_progress="Yes",item_in_complete),"⚑","◆"),IF(AND(display="Plan vs Base",item_in_base),"◆","")),"")</f>
        <v/>
      </c>
      <c r="AD57" s="41" t="str" cm="1">
        <f t="array" aca="1" ref="AD57" ca="1">IF(type="M",IF(item_in_plan,IF(AND(show_progress="Yes",item_in_complete),"⚑","◆"),IF(AND(display="Plan vs Base",item_in_base),"◆","")),"")</f>
        <v/>
      </c>
      <c r="AE57" s="41" t="str" cm="1">
        <f t="array" aca="1" ref="AE57" ca="1">IF(type="M",IF(item_in_plan,IF(AND(show_progress="Yes",item_in_complete),"⚑","◆"),IF(AND(display="Plan vs Base",item_in_base),"◆","")),"")</f>
        <v/>
      </c>
      <c r="AF57" s="41" t="str" cm="1">
        <f t="array" aca="1" ref="AF57" ca="1">IF(type="M",IF(item_in_plan,IF(AND(show_progress="Yes",item_in_complete),"⚑","◆"),IF(AND(display="Plan vs Base",item_in_base),"◆","")),"")</f>
        <v/>
      </c>
      <c r="AG57" s="41" t="str" cm="1">
        <f t="array" aca="1" ref="AG57" ca="1">IF(type="M",IF(item_in_plan,IF(AND(show_progress="Yes",item_in_complete),"⚑","◆"),IF(AND(display="Plan vs Base",item_in_base),"◆","")),"")</f>
        <v/>
      </c>
      <c r="AH57" s="41" t="str" cm="1">
        <f t="array" aca="1" ref="AH57" ca="1">IF(type="M",IF(item_in_plan,IF(AND(show_progress="Yes",item_in_complete),"⚑","◆"),IF(AND(display="Plan vs Base",item_in_base),"◆","")),"")</f>
        <v/>
      </c>
      <c r="AI57" s="41" t="str" cm="1">
        <f t="array" aca="1" ref="AI57" ca="1">IF(type="M",IF(item_in_plan,IF(AND(show_progress="Yes",item_in_complete),"⚑","◆"),IF(AND(display="Plan vs Base",item_in_base),"◆","")),"")</f>
        <v/>
      </c>
      <c r="AJ57" s="41" t="str" cm="1">
        <f t="array" aca="1" ref="AJ57" ca="1">IF(type="M",IF(item_in_plan,IF(AND(show_progress="Yes",item_in_complete),"⚑","◆"),IF(AND(display="Plan vs Base",item_in_base),"◆","")),"")</f>
        <v/>
      </c>
      <c r="AK57" s="41" t="str" cm="1">
        <f t="array" aca="1" ref="AK57" ca="1">IF(type="M",IF(item_in_plan,IF(AND(show_progress="Yes",item_in_complete),"⚑","◆"),IF(AND(display="Plan vs Base",item_in_base),"◆","")),"")</f>
        <v/>
      </c>
      <c r="AL57" s="41" t="str" cm="1">
        <f t="array" aca="1" ref="AL57" ca="1">IF(type="M",IF(item_in_plan,IF(AND(show_progress="Yes",item_in_complete),"⚑","◆"),IF(AND(display="Plan vs Base",item_in_base),"◆","")),"")</f>
        <v/>
      </c>
      <c r="AM57" s="41" t="str" cm="1">
        <f t="array" aca="1" ref="AM57" ca="1">IF(type="M",IF(item_in_plan,IF(AND(show_progress="Yes",item_in_complete),"⚑","◆"),IF(AND(display="Plan vs Base",item_in_base),"◆","")),"")</f>
        <v/>
      </c>
      <c r="AN57" s="41" t="str" cm="1">
        <f t="array" aca="1" ref="AN57" ca="1">IF(type="M",IF(item_in_plan,IF(AND(show_progress="Yes",item_in_complete),"⚑","◆"),IF(AND(display="Plan vs Base",item_in_base),"◆","")),"")</f>
        <v/>
      </c>
      <c r="AO57" s="41" t="str" cm="1">
        <f t="array" aca="1" ref="AO57" ca="1">IF(type="M",IF(item_in_plan,IF(AND(show_progress="Yes",item_in_complete),"⚑","◆"),IF(AND(display="Plan vs Base",item_in_base),"◆","")),"")</f>
        <v/>
      </c>
      <c r="AP57" s="41" t="str" cm="1">
        <f t="array" aca="1" ref="AP57" ca="1">IF(type="M",IF(item_in_plan,IF(AND(show_progress="Yes",item_in_complete),"⚑","◆"),IF(AND(display="Plan vs Base",item_in_base),"◆","")),"")</f>
        <v/>
      </c>
      <c r="AQ57" s="41" t="str" cm="1">
        <f t="array" aca="1" ref="AQ57" ca="1">IF(type="M",IF(item_in_plan,IF(AND(show_progress="Yes",item_in_complete),"⚑","◆"),IF(AND(display="Plan vs Base",item_in_base),"◆","")),"")</f>
        <v/>
      </c>
      <c r="AR57" s="41" t="str" cm="1">
        <f t="array" aca="1" ref="AR57" ca="1">IF(type="M",IF(item_in_plan,IF(AND(show_progress="Yes",item_in_complete),"⚑","◆"),IF(AND(display="Plan vs Base",item_in_base),"◆","")),"")</f>
        <v/>
      </c>
      <c r="AS57" s="41" t="str" cm="1">
        <f t="array" aca="1" ref="AS57" ca="1">IF(type="M",IF(item_in_plan,IF(AND(show_progress="Yes",item_in_complete),"⚑","◆"),IF(AND(display="Plan vs Base",item_in_base),"◆","")),"")</f>
        <v/>
      </c>
      <c r="AT57" s="41" t="str" cm="1">
        <f t="array" aca="1" ref="AT57" ca="1">IF(type="M",IF(item_in_plan,IF(AND(show_progress="Yes",item_in_complete),"⚑","◆"),IF(AND(display="Plan vs Base",item_in_base),"◆","")),"")</f>
        <v/>
      </c>
      <c r="AU57" s="41" t="str" cm="1">
        <f t="array" aca="1" ref="AU57" ca="1">IF(type="M",IF(item_in_plan,IF(AND(show_progress="Yes",item_in_complete),"⚑","◆"),IF(AND(display="Plan vs Base",item_in_base),"◆","")),"")</f>
        <v/>
      </c>
      <c r="AV57" s="41" t="str" cm="1">
        <f t="array" aca="1" ref="AV57" ca="1">IF(type="M",IF(item_in_plan,IF(AND(show_progress="Yes",item_in_complete),"⚑","◆"),IF(AND(display="Plan vs Base",item_in_base),"◆","")),"")</f>
        <v/>
      </c>
      <c r="AW57" s="41" t="str" cm="1">
        <f t="array" aca="1" ref="AW57" ca="1">IF(type="M",IF(item_in_plan,IF(AND(show_progress="Yes",item_in_complete),"⚑","◆"),IF(AND(display="Plan vs Base",item_in_base),"◆","")),"")</f>
        <v/>
      </c>
      <c r="AX57" s="41" t="str" cm="1">
        <f t="array" aca="1" ref="AX57" ca="1">IF(type="M",IF(item_in_plan,IF(AND(show_progress="Yes",item_in_complete),"⚑","◆"),IF(AND(display="Plan vs Base",item_in_base),"◆","")),"")</f>
        <v/>
      </c>
      <c r="AY57" s="41" t="str" cm="1">
        <f t="array" aca="1" ref="AY57" ca="1">IF(type="M",IF(item_in_plan,IF(AND(show_progress="Yes",item_in_complete),"⚑","◆"),IF(AND(display="Plan vs Base",item_in_base),"◆","")),"")</f>
        <v/>
      </c>
      <c r="AZ57" s="41" t="str" cm="1">
        <f t="array" aca="1" ref="AZ57" ca="1">IF(type="M",IF(item_in_plan,IF(AND(show_progress="Yes",item_in_complete),"⚑","◆"),IF(AND(display="Plan vs Base",item_in_base),"◆","")),"")</f>
        <v/>
      </c>
      <c r="BA57" s="41" t="str" cm="1">
        <f t="array" aca="1" ref="BA57" ca="1">IF(type="M",IF(item_in_plan,IF(AND(show_progress="Yes",item_in_complete),"⚑","◆"),IF(AND(display="Plan vs Base",item_in_base),"◆","")),"")</f>
        <v/>
      </c>
      <c r="BB57" s="41" t="str" cm="1">
        <f t="array" aca="1" ref="BB57" ca="1">IF(type="M",IF(item_in_plan,IF(AND(show_progress="Yes",item_in_complete),"⚑","◆"),IF(AND(display="Plan vs Base",item_in_base),"◆","")),"")</f>
        <v/>
      </c>
      <c r="BC57" s="41" t="str" cm="1">
        <f t="array" aca="1" ref="BC57" ca="1">IF(type="M",IF(item_in_plan,IF(AND(show_progress="Yes",item_in_complete),"⚑","◆"),IF(AND(display="Plan vs Base",item_in_base),"◆","")),"")</f>
        <v/>
      </c>
      <c r="BD57" s="41" t="str" cm="1">
        <f t="array" aca="1" ref="BD57" ca="1">IF(type="M",IF(item_in_plan,IF(AND(show_progress="Yes",item_in_complete),"⚑","◆"),IF(AND(display="Plan vs Base",item_in_base),"◆","")),"")</f>
        <v/>
      </c>
      <c r="BE57" s="41" t="str" cm="1">
        <f t="array" aca="1" ref="BE57" ca="1">IF(type="M",IF(item_in_plan,IF(AND(show_progress="Yes",item_in_complete),"⚑","◆"),IF(AND(display="Plan vs Base",item_in_base),"◆","")),"")</f>
        <v/>
      </c>
      <c r="BF57" s="41" t="str" cm="1">
        <f t="array" aca="1" ref="BF57" ca="1">IF(type="M",IF(item_in_plan,IF(AND(show_progress="Yes",item_in_complete),"⚑","◆"),IF(AND(display="Plan vs Base",item_in_base),"◆","")),"")</f>
        <v/>
      </c>
      <c r="BG57" s="41" t="str" cm="1">
        <f t="array" aca="1" ref="BG57" ca="1">IF(type="M",IF(item_in_plan,IF(AND(show_progress="Yes",item_in_complete),"⚑","◆"),IF(AND(display="Plan vs Base",item_in_base),"◆","")),"")</f>
        <v/>
      </c>
      <c r="BH57" s="41" t="str" cm="1">
        <f t="array" aca="1" ref="BH57" ca="1">IF(type="M",IF(item_in_plan,IF(AND(show_progress="Yes",item_in_complete),"⚑","◆"),IF(AND(display="Plan vs Base",item_in_base),"◆","")),"")</f>
        <v/>
      </c>
      <c r="BI57" s="41" t="str" cm="1">
        <f t="array" aca="1" ref="BI57" ca="1">IF(type="M",IF(item_in_plan,IF(AND(show_progress="Yes",item_in_complete),"⚑","◆"),IF(AND(display="Plan vs Base",item_in_base),"◆","")),"")</f>
        <v/>
      </c>
      <c r="BJ57" s="41" t="str" cm="1">
        <f t="array" aca="1" ref="BJ57" ca="1">IF(type="M",IF(item_in_plan,IF(AND(show_progress="Yes",item_in_complete),"⚑","◆"),IF(AND(display="Plan vs Base",item_in_base),"◆","")),"")</f>
        <v/>
      </c>
      <c r="BK57" s="41" t="str" cm="1">
        <f t="array" aca="1" ref="BK57" ca="1">IF(type="M",IF(item_in_plan,IF(AND(show_progress="Yes",item_in_complete),"⚑","◆"),IF(AND(display="Plan vs Base",item_in_base),"◆","")),"")</f>
        <v/>
      </c>
      <c r="BL57" s="41" t="str" cm="1">
        <f t="array" aca="1" ref="BL57" ca="1">IF(type="M",IF(item_in_plan,IF(AND(show_progress="Yes",item_in_complete),"⚑","◆"),IF(AND(display="Plan vs Base",item_in_base),"◆","")),"")</f>
        <v/>
      </c>
      <c r="BM57" s="41" t="str" cm="1">
        <f t="array" aca="1" ref="BM57" ca="1">IF(type="M",IF(item_in_plan,IF(AND(show_progress="Yes",item_in_complete),"⚑","◆"),IF(AND(display="Plan vs Base",item_in_base),"◆","")),"")</f>
        <v/>
      </c>
      <c r="BN57" s="41" t="str" cm="1">
        <f t="array" aca="1" ref="BN57" ca="1">IF(type="M",IF(item_in_plan,IF(AND(show_progress="Yes",item_in_complete),"⚑","◆"),IF(AND(display="Plan vs Base",item_in_base),"◆","")),"")</f>
        <v/>
      </c>
      <c r="BO57" s="41" t="str" cm="1">
        <f t="array" aca="1" ref="BO57" ca="1">IF(type="M",IF(item_in_plan,IF(AND(show_progress="Yes",item_in_complete),"⚑","◆"),IF(AND(display="Plan vs Base",item_in_base),"◆","")),"")</f>
        <v/>
      </c>
      <c r="BP57" s="41" t="str" cm="1">
        <f t="array" aca="1" ref="BP57" ca="1">IF(type="M",IF(item_in_plan,IF(AND(show_progress="Yes",item_in_complete),"⚑","◆"),IF(AND(display="Plan vs Base",item_in_base),"◆","")),"")</f>
        <v/>
      </c>
      <c r="BQ57" s="41" t="str" cm="1">
        <f t="array" aca="1" ref="BQ57" ca="1">IF(type="M",IF(item_in_plan,IF(AND(show_progress="Yes",item_in_complete),"⚑","◆"),IF(AND(display="Plan vs Base",item_in_base),"◆","")),"")</f>
        <v/>
      </c>
      <c r="BR57" s="41" t="str" cm="1">
        <f t="array" aca="1" ref="BR57" ca="1">IF(type="M",IF(item_in_plan,IF(AND(show_progress="Yes",item_in_complete),"⚑","◆"),IF(AND(display="Plan vs Base",item_in_base),"◆","")),"")</f>
        <v/>
      </c>
      <c r="BS57" s="41" t="str" cm="1">
        <f t="array" aca="1" ref="BS57" ca="1">IF(type="M",IF(item_in_plan,IF(AND(show_progress="Yes",item_in_complete),"⚑","◆"),IF(AND(display="Plan vs Base",item_in_base),"◆","")),"")</f>
        <v/>
      </c>
      <c r="BT57" s="41" t="str" cm="1">
        <f t="array" aca="1" ref="BT57" ca="1">IF(type="M",IF(item_in_plan,IF(AND(show_progress="Yes",item_in_complete),"⚑","◆"),IF(AND(display="Plan vs Base",item_in_base),"◆","")),"")</f>
        <v/>
      </c>
      <c r="BU57" s="41" t="str" cm="1">
        <f t="array" aca="1" ref="BU57" ca="1">IF(type="M",IF(item_in_plan,IF(AND(show_progress="Yes",item_in_complete),"⚑","◆"),IF(AND(display="Plan vs Base",item_in_base),"◆","")),"")</f>
        <v/>
      </c>
      <c r="BV57" s="41" t="str" cm="1">
        <f t="array" aca="1" ref="BV57" ca="1">IF(type="M",IF(item_in_plan,IF(AND(show_progress="Yes",item_in_complete),"⚑","◆"),IF(AND(display="Plan vs Base",item_in_base),"◆","")),"")</f>
        <v/>
      </c>
      <c r="BW57" s="41" t="str" cm="1">
        <f t="array" aca="1" ref="BW57" ca="1">IF(type="M",IF(item_in_plan,IF(AND(show_progress="Yes",item_in_complete),"⚑","◆"),IF(AND(display="Plan vs Base",item_in_base),"◆","")),"")</f>
        <v/>
      </c>
      <c r="BX57" s="41" t="str" cm="1">
        <f t="array" aca="1" ref="BX57" ca="1">IF(type="M",IF(item_in_plan,IF(AND(show_progress="Yes",item_in_complete),"⚑","◆"),IF(AND(display="Plan vs Base",item_in_base),"◆","")),"")</f>
        <v/>
      </c>
      <c r="BY57" s="41" t="str" cm="1">
        <f t="array" aca="1" ref="BY57" ca="1">IF(type="M",IF(item_in_plan,IF(AND(show_progress="Yes",item_in_complete),"⚑","◆"),IF(AND(display="Plan vs Base",item_in_base),"◆","")),"")</f>
        <v/>
      </c>
      <c r="BZ57" s="41" t="str" cm="1">
        <f t="array" aca="1" ref="BZ57" ca="1">IF(type="M",IF(item_in_plan,IF(AND(show_progress="Yes",item_in_complete),"⚑","◆"),IF(AND(display="Plan vs Base",item_in_base),"◆","")),"")</f>
        <v/>
      </c>
      <c r="CA57" s="41" t="str" cm="1">
        <f t="array" aca="1" ref="CA57" ca="1">IF(type="M",IF(item_in_plan,IF(AND(show_progress="Yes",item_in_complete),"⚑","◆"),IF(AND(display="Plan vs Base",item_in_base),"◆","")),"")</f>
        <v/>
      </c>
      <c r="CB57" s="41" t="str" cm="1">
        <f t="array" aca="1" ref="CB57" ca="1">IF(type="M",IF(item_in_plan,IF(AND(show_progress="Yes",item_in_complete),"⚑","◆"),IF(AND(display="Plan vs Base",item_in_base),"◆","")),"")</f>
        <v/>
      </c>
      <c r="CC57" s="41" t="str" cm="1">
        <f t="array" aca="1" ref="CC57" ca="1">IF(type="M",IF(item_in_plan,IF(AND(show_progress="Yes",item_in_complete),"⚑","◆"),IF(AND(display="Plan vs Base",item_in_base),"◆","")),"")</f>
        <v/>
      </c>
      <c r="CD57" s="41" t="str" cm="1">
        <f t="array" aca="1" ref="CD57" ca="1">IF(type="M",IF(item_in_plan,IF(AND(show_progress="Yes",item_in_complete),"⚑","◆"),IF(AND(display="Plan vs Base",item_in_base),"◆","")),"")</f>
        <v/>
      </c>
      <c r="CE57" s="41" t="str" cm="1">
        <f t="array" aca="1" ref="CE57" ca="1">IF(type="M",IF(item_in_plan,IF(AND(show_progress="Yes",item_in_complete),"⚑","◆"),IF(AND(display="Plan vs Base",item_in_base),"◆","")),"")</f>
        <v/>
      </c>
      <c r="CF57" s="41" t="str" cm="1">
        <f t="array" aca="1" ref="CF57" ca="1">IF(type="M",IF(item_in_plan,IF(AND(show_progress="Yes",item_in_complete),"⚑","◆"),IF(AND(display="Plan vs Base",item_in_base),"◆","")),"")</f>
        <v/>
      </c>
      <c r="CG57" s="41" t="str" cm="1">
        <f t="array" aca="1" ref="CG57" ca="1">IF(type="M",IF(item_in_plan,IF(AND(show_progress="Yes",item_in_complete),"⚑","◆"),IF(AND(display="Plan vs Base",item_in_base),"◆","")),"")</f>
        <v/>
      </c>
      <c r="CH57" s="41" t="str" cm="1">
        <f t="array" aca="1" ref="CH57" ca="1">IF(type="M",IF(item_in_plan,IF(AND(show_progress="Yes",item_in_complete),"⚑","◆"),IF(AND(display="Plan vs Base",item_in_base),"◆","")),"")</f>
        <v/>
      </c>
      <c r="CI57" s="41" t="str" cm="1">
        <f t="array" aca="1" ref="CI57" ca="1">IF(type="M",IF(item_in_plan,IF(AND(show_progress="Yes",item_in_complete),"⚑","◆"),IF(AND(display="Plan vs Base",item_in_base),"◆","")),"")</f>
        <v/>
      </c>
      <c r="CJ57" s="41" t="str" cm="1">
        <f t="array" aca="1" ref="CJ57" ca="1">IF(type="M",IF(item_in_plan,IF(AND(show_progress="Yes",item_in_complete),"⚑","◆"),IF(AND(display="Plan vs Base",item_in_base),"◆","")),"")</f>
        <v/>
      </c>
      <c r="CK57" s="41" t="str" cm="1">
        <f t="array" aca="1" ref="CK57" ca="1">IF(type="M",IF(item_in_plan,IF(AND(show_progress="Yes",item_in_complete),"⚑","◆"),IF(AND(display="Plan vs Base",item_in_base),"◆","")),"")</f>
        <v/>
      </c>
      <c r="CL57" s="41" t="str" cm="1">
        <f t="array" aca="1" ref="CL57" ca="1">IF(type="M",IF(item_in_plan,IF(AND(show_progress="Yes",item_in_complete),"⚑","◆"),IF(AND(display="Plan vs Base",item_in_base),"◆","")),"")</f>
        <v/>
      </c>
      <c r="CM57" s="41" t="str" cm="1">
        <f t="array" aca="1" ref="CM57" ca="1">IF(type="M",IF(item_in_plan,IF(AND(show_progress="Yes",item_in_complete),"⚑","◆"),IF(AND(display="Plan vs Base",item_in_base),"◆","")),"")</f>
        <v/>
      </c>
      <c r="CN57" s="41" t="str" cm="1">
        <f t="array" aca="1" ref="CN57" ca="1">IF(type="M",IF(item_in_plan,IF(AND(show_progress="Yes",item_in_complete),"⚑","◆"),IF(AND(display="Plan vs Base",item_in_base),"◆","")),"")</f>
        <v/>
      </c>
      <c r="CO57" s="41" t="str" cm="1">
        <f t="array" aca="1" ref="CO57" ca="1">IF(type="M",IF(item_in_plan,IF(AND(show_progress="Yes",item_in_complete),"⚑","◆"),IF(AND(display="Plan vs Base",item_in_base),"◆","")),"")</f>
        <v/>
      </c>
      <c r="CP57" s="41" t="str" cm="1">
        <f t="array" aca="1" ref="CP57" ca="1">IF(type="M",IF(item_in_plan,IF(AND(show_progress="Yes",item_in_complete),"⚑","◆"),IF(AND(display="Plan vs Base",item_in_base),"◆","")),"")</f>
        <v/>
      </c>
      <c r="CQ57" s="41" t="str" cm="1">
        <f t="array" aca="1" ref="CQ57" ca="1">IF(type="M",IF(item_in_plan,IF(AND(show_progress="Yes",item_in_complete),"⚑","◆"),IF(AND(display="Plan vs Base",item_in_base),"◆","")),"")</f>
        <v/>
      </c>
      <c r="CR57" s="41" t="str" cm="1">
        <f t="array" aca="1" ref="CR57" ca="1">IF(type="M",IF(item_in_plan,IF(AND(show_progress="Yes",item_in_complete),"⚑","◆"),IF(AND(display="Plan vs Base",item_in_base),"◆","")),"")</f>
        <v/>
      </c>
      <c r="CS57" s="41" t="str" cm="1">
        <f t="array" aca="1" ref="CS57" ca="1">IF(type="M",IF(item_in_plan,IF(AND(show_progress="Yes",item_in_complete),"⚑","◆"),IF(AND(display="Plan vs Base",item_in_base),"◆","")),"")</f>
        <v/>
      </c>
      <c r="CT57" s="41" t="str" cm="1">
        <f t="array" aca="1" ref="CT57" ca="1">IF(type="M",IF(item_in_plan,IF(AND(show_progress="Yes",item_in_complete),"⚑","◆"),IF(AND(display="Plan vs Base",item_in_base),"◆","")),"")</f>
        <v/>
      </c>
      <c r="CU57" s="41" t="str" cm="1">
        <f t="array" aca="1" ref="CU57" ca="1">IF(type="M",IF(item_in_plan,IF(AND(show_progress="Yes",item_in_complete),"⚑","◆"),IF(AND(display="Plan vs Base",item_in_base),"◆","")),"")</f>
        <v/>
      </c>
      <c r="CV57" s="41" t="str" cm="1">
        <f t="array" aca="1" ref="CV57" ca="1">IF(type="M",IF(item_in_plan,IF(AND(show_progress="Yes",item_in_complete),"⚑","◆"),IF(AND(display="Plan vs Base",item_in_base),"◆","")),"")</f>
        <v/>
      </c>
      <c r="CW57" s="41" t="str" cm="1">
        <f t="array" aca="1" ref="CW57" ca="1">IF(type="M",IF(item_in_plan,IF(AND(show_progress="Yes",item_in_complete),"⚑","◆"),IF(AND(display="Plan vs Base",item_in_base),"◆","")),"")</f>
        <v/>
      </c>
      <c r="CX57" s="41" t="str" cm="1">
        <f t="array" aca="1" ref="CX57" ca="1">IF(type="M",IF(item_in_plan,IF(AND(show_progress="Yes",item_in_complete),"⚑","◆"),IF(AND(display="Plan vs Base",item_in_base),"◆","")),"")</f>
        <v/>
      </c>
      <c r="CY57" s="41" t="str" cm="1">
        <f t="array" aca="1" ref="CY57" ca="1">IF(type="M",IF(item_in_plan,IF(AND(show_progress="Yes",item_in_complete),"⚑","◆"),IF(AND(display="Plan vs Base",item_in_base),"◆","")),"")</f>
        <v/>
      </c>
      <c r="CZ57" s="41" t="str" cm="1">
        <f t="array" aca="1" ref="CZ57" ca="1">IF(type="M",IF(item_in_plan,IF(AND(show_progress="Yes",item_in_complete),"⚑","◆"),IF(AND(display="Plan vs Base",item_in_base),"◆","")),"")</f>
        <v/>
      </c>
      <c r="DA57" s="41" t="str" cm="1">
        <f t="array" aca="1" ref="DA57" ca="1">IF(type="M",IF(item_in_plan,IF(AND(show_progress="Yes",item_in_complete),"⚑","◆"),IF(AND(display="Plan vs Base",item_in_base),"◆","")),"")</f>
        <v/>
      </c>
      <c r="DB57" s="41" t="str" cm="1">
        <f t="array" aca="1" ref="DB57" ca="1">IF(type="M",IF(item_in_plan,IF(AND(show_progress="Yes",item_in_complete),"⚑","◆"),IF(AND(display="Plan vs Base",item_in_base),"◆","")),"")</f>
        <v/>
      </c>
      <c r="DC57" s="41" t="str" cm="1">
        <f t="array" aca="1" ref="DC57" ca="1">IF(type="M",IF(item_in_plan,IF(AND(show_progress="Yes",item_in_complete),"⚑","◆"),IF(AND(display="Plan vs Base",item_in_base),"◆","")),"")</f>
        <v/>
      </c>
      <c r="DD57" s="41" t="str" cm="1">
        <f t="array" aca="1" ref="DD57" ca="1">IF(type="M",IF(item_in_plan,IF(AND(show_progress="Yes",item_in_complete),"⚑","◆"),IF(AND(display="Plan vs Base",item_in_base),"◆","")),"")</f>
        <v/>
      </c>
      <c r="DE57" s="41" t="str" cm="1">
        <f t="array" aca="1" ref="DE57" ca="1">IF(type="M",IF(item_in_plan,IF(AND(show_progress="Yes",item_in_complete),"⚑","◆"),IF(AND(display="Plan vs Base",item_in_base),"◆","")),"")</f>
        <v/>
      </c>
      <c r="DF57" s="41" t="str" cm="1">
        <f t="array" aca="1" ref="DF57" ca="1">IF(type="M",IF(item_in_plan,IF(AND(show_progress="Yes",item_in_complete),"⚑","◆"),IF(AND(display="Plan vs Base",item_in_base),"◆","")),"")</f>
        <v/>
      </c>
      <c r="DG57" s="41" t="str" cm="1">
        <f t="array" aca="1" ref="DG57" ca="1">IF(type="M",IF(item_in_plan,IF(AND(show_progress="Yes",item_in_complete),"⚑","◆"),IF(AND(display="Plan vs Base",item_in_base),"◆","")),"")</f>
        <v/>
      </c>
      <c r="DH57" s="41" t="str" cm="1">
        <f t="array" aca="1" ref="DH57" ca="1">IF(type="M",IF(item_in_plan,IF(AND(show_progress="Yes",item_in_complete),"⚑","◆"),IF(AND(display="Plan vs Base",item_in_base),"◆","")),"")</f>
        <v/>
      </c>
      <c r="DI57" s="41" t="str" cm="1">
        <f t="array" aca="1" ref="DI57" ca="1">IF(type="M",IF(item_in_plan,IF(AND(show_progress="Yes",item_in_complete),"⚑","◆"),IF(AND(display="Plan vs Base",item_in_base),"◆","")),"")</f>
        <v/>
      </c>
      <c r="DJ57" s="41" t="str" cm="1">
        <f t="array" aca="1" ref="DJ57" ca="1">IF(type="M",IF(item_in_plan,IF(AND(show_progress="Yes",item_in_complete),"⚑","◆"),IF(AND(display="Plan vs Base",item_in_base),"◆","")),"")</f>
        <v/>
      </c>
      <c r="DK57" s="41" t="str" cm="1">
        <f t="array" aca="1" ref="DK57" ca="1">IF(type="M",IF(item_in_plan,IF(AND(show_progress="Yes",item_in_complete),"⚑","◆"),IF(AND(display="Plan vs Base",item_in_base),"◆","")),"")</f>
        <v/>
      </c>
      <c r="DL57" s="41" t="str" cm="1">
        <f t="array" aca="1" ref="DL57" ca="1">IF(type="M",IF(item_in_plan,IF(AND(show_progress="Yes",item_in_complete),"⚑","◆"),IF(AND(display="Plan vs Base",item_in_base),"◆","")),"")</f>
        <v/>
      </c>
      <c r="DM57" s="41" t="str" cm="1">
        <f t="array" aca="1" ref="DM57" ca="1">IF(type="M",IF(item_in_plan,IF(AND(show_progress="Yes",item_in_complete),"⚑","◆"),IF(AND(display="Plan vs Base",item_in_base),"◆","")),"")</f>
        <v/>
      </c>
      <c r="DN57" s="41" t="str" cm="1">
        <f t="array" aca="1" ref="DN57" ca="1">IF(type="M",IF(item_in_plan,IF(AND(show_progress="Yes",item_in_complete),"⚑","◆"),IF(AND(display="Plan vs Base",item_in_base),"◆","")),"")</f>
        <v/>
      </c>
      <c r="DO57" s="41" t="str" cm="1">
        <f t="array" aca="1" ref="DO57" ca="1">IF(type="M",IF(item_in_plan,IF(AND(show_progress="Yes",item_in_complete),"⚑","◆"),IF(AND(display="Plan vs Base",item_in_base),"◆","")),"")</f>
        <v/>
      </c>
      <c r="DP57" s="41" t="str" cm="1">
        <f t="array" aca="1" ref="DP57" ca="1">IF(type="M",IF(item_in_plan,IF(AND(show_progress="Yes",item_in_complete),"⚑","◆"),IF(AND(display="Plan vs Base",item_in_base),"◆","")),"")</f>
        <v/>
      </c>
      <c r="DQ57" s="41" t="str" cm="1">
        <f t="array" aca="1" ref="DQ57" ca="1">IF(type="M",IF(item_in_plan,IF(AND(show_progress="Yes",item_in_complete),"⚑","◆"),IF(AND(display="Plan vs Base",item_in_base),"◆","")),"")</f>
        <v/>
      </c>
      <c r="DR57" s="41" t="str" cm="1">
        <f t="array" aca="1" ref="DR57" ca="1">IF(type="M",IF(item_in_plan,IF(AND(show_progress="Yes",item_in_complete),"⚑","◆"),IF(AND(display="Plan vs Base",item_in_base),"◆","")),"")</f>
        <v/>
      </c>
      <c r="DS57" s="41" t="str" cm="1">
        <f t="array" aca="1" ref="DS57" ca="1">IF(type="M",IF(item_in_plan,IF(AND(show_progress="Yes",item_in_complete),"⚑","◆"),IF(AND(display="Plan vs Base",item_in_base),"◆","")),"")</f>
        <v/>
      </c>
      <c r="DT57" s="41" t="str" cm="1">
        <f t="array" aca="1" ref="DT57" ca="1">IF(type="M",IF(item_in_plan,IF(AND(show_progress="Yes",item_in_complete),"⚑","◆"),IF(AND(display="Plan vs Base",item_in_base),"◆","")),"")</f>
        <v/>
      </c>
      <c r="DU57" s="41" t="str" cm="1">
        <f t="array" aca="1" ref="DU57" ca="1">IF(type="M",IF(item_in_plan,IF(AND(show_progress="Yes",item_in_complete),"⚑","◆"),IF(AND(display="Plan vs Base",item_in_base),"◆","")),"")</f>
        <v/>
      </c>
      <c r="DV57" s="41" t="str" cm="1">
        <f t="array" aca="1" ref="DV57" ca="1">IF(type="M",IF(item_in_plan,IF(AND(show_progress="Yes",item_in_complete),"⚑","◆"),IF(AND(display="Plan vs Base",item_in_base),"◆","")),"")</f>
        <v/>
      </c>
      <c r="DW57" s="41" t="str" cm="1">
        <f t="array" aca="1" ref="DW57" ca="1">IF(type="M",IF(item_in_plan,IF(AND(show_progress="Yes",item_in_complete),"⚑","◆"),IF(AND(display="Plan vs Base",item_in_base),"◆","")),"")</f>
        <v/>
      </c>
      <c r="DX57" s="41" t="str" cm="1">
        <f t="array" aca="1" ref="DX57" ca="1">IF(type="M",IF(item_in_plan,IF(AND(show_progress="Yes",item_in_complete),"⚑","◆"),IF(AND(display="Plan vs Base",item_in_base),"◆","")),"")</f>
        <v/>
      </c>
      <c r="DY57" s="41" t="str" cm="1">
        <f t="array" aca="1" ref="DY57" ca="1">IF(type="M",IF(item_in_plan,IF(AND(show_progress="Yes",item_in_complete),"⚑","◆"),IF(AND(display="Plan vs Base",item_in_base),"◆","")),"")</f>
        <v/>
      </c>
      <c r="DZ57" s="41" t="str" cm="1">
        <f t="array" aca="1" ref="DZ57" ca="1">IF(type="M",IF(item_in_plan,IF(AND(show_progress="Yes",item_in_complete),"⚑","◆"),IF(AND(display="Plan vs Base",item_in_base),"◆","")),"")</f>
        <v/>
      </c>
      <c r="EA57" s="41" t="str" cm="1">
        <f t="array" aca="1" ref="EA57" ca="1">IF(type="M",IF(item_in_plan,IF(AND(show_progress="Yes",item_in_complete),"⚑","◆"),IF(AND(display="Plan vs Base",item_in_base),"◆","")),"")</f>
        <v/>
      </c>
      <c r="EB57" s="41" t="str" cm="1">
        <f t="array" aca="1" ref="EB57" ca="1">IF(type="M",IF(item_in_plan,IF(AND(show_progress="Yes",item_in_complete),"⚑","◆"),IF(AND(display="Plan vs Base",item_in_base),"◆","")),"")</f>
        <v/>
      </c>
      <c r="EC57" s="41" t="str" cm="1">
        <f t="array" aca="1" ref="EC57" ca="1">IF(type="M",IF(item_in_plan,IF(AND(show_progress="Yes",item_in_complete),"⚑","◆"),IF(AND(display="Plan vs Base",item_in_base),"◆","")),"")</f>
        <v/>
      </c>
      <c r="ED57" s="41" t="str" cm="1">
        <f t="array" aca="1" ref="ED57" ca="1">IF(type="M",IF(item_in_plan,IF(AND(show_progress="Yes",item_in_complete),"⚑","◆"),IF(AND(display="Plan vs Base",item_in_base),"◆","")),"")</f>
        <v/>
      </c>
      <c r="EE57" s="41" t="str" cm="1">
        <f t="array" aca="1" ref="EE57" ca="1">IF(type="M",IF(item_in_plan,IF(AND(show_progress="Yes",item_in_complete),"⚑","◆"),IF(AND(display="Plan vs Base",item_in_base),"◆","")),"")</f>
        <v/>
      </c>
      <c r="EF57" s="41" t="str" cm="1">
        <f t="array" aca="1" ref="EF57" ca="1">IF(type="M",IF(item_in_plan,IF(AND(show_progress="Yes",item_in_complete),"⚑","◆"),IF(AND(display="Plan vs Base",item_in_base),"◆","")),"")</f>
        <v/>
      </c>
      <c r="EG57" s="41" t="str" cm="1">
        <f t="array" aca="1" ref="EG57" ca="1">IF(type="M",IF(item_in_plan,IF(AND(show_progress="Yes",item_in_complete),"⚑","◆"),IF(AND(display="Plan vs Base",item_in_base),"◆","")),"")</f>
        <v/>
      </c>
      <c r="EH57" s="41" t="str" cm="1">
        <f t="array" aca="1" ref="EH57" ca="1">IF(type="M",IF(item_in_plan,IF(AND(show_progress="Yes",item_in_complete),"⚑","◆"),IF(AND(display="Plan vs Base",item_in_base),"◆","")),"")</f>
        <v/>
      </c>
      <c r="EI57" s="41" t="str" cm="1">
        <f t="array" aca="1" ref="EI57" ca="1">IF(type="M",IF(item_in_plan,IF(AND(show_progress="Yes",item_in_complete),"⚑","◆"),IF(AND(display="Plan vs Base",item_in_base),"◆","")),"")</f>
        <v/>
      </c>
      <c r="EJ57" s="41" t="str" cm="1">
        <f t="array" aca="1" ref="EJ57" ca="1">IF(type="M",IF(item_in_plan,IF(AND(show_progress="Yes",item_in_complete),"⚑","◆"),IF(AND(display="Plan vs Base",item_in_base),"◆","")),"")</f>
        <v/>
      </c>
      <c r="EK57" s="41" t="str" cm="1">
        <f t="array" aca="1" ref="EK57" ca="1">IF(type="M",IF(item_in_plan,IF(AND(show_progress="Yes",item_in_complete),"⚑","◆"),IF(AND(display="Plan vs Base",item_in_base),"◆","")),"")</f>
        <v/>
      </c>
      <c r="EL57" s="41" t="str" cm="1">
        <f t="array" aca="1" ref="EL57" ca="1">IF(type="M",IF(item_in_plan,IF(AND(show_progress="Yes",item_in_complete),"⚑","◆"),IF(AND(display="Plan vs Base",item_in_base),"◆","")),"")</f>
        <v/>
      </c>
      <c r="EM57" s="41" t="str" cm="1">
        <f t="array" aca="1" ref="EM57" ca="1">IF(type="M",IF(item_in_plan,IF(AND(show_progress="Yes",item_in_complete),"⚑","◆"),IF(AND(display="Plan vs Base",item_in_base),"◆","")),"")</f>
        <v/>
      </c>
      <c r="EN57" s="41" t="str" cm="1">
        <f t="array" aca="1" ref="EN57" ca="1">IF(type="M",IF(item_in_plan,IF(AND(show_progress="Yes",item_in_complete),"⚑","◆"),IF(AND(display="Plan vs Base",item_in_base),"◆","")),"")</f>
        <v/>
      </c>
      <c r="EO57" s="41" t="str" cm="1">
        <f t="array" aca="1" ref="EO57" ca="1">IF(type="M",IF(item_in_plan,IF(AND(show_progress="Yes",item_in_complete),"⚑","◆"),IF(AND(display="Plan vs Base",item_in_base),"◆","")),"")</f>
        <v/>
      </c>
      <c r="EP57" s="41" t="str" cm="1">
        <f t="array" aca="1" ref="EP57" ca="1">IF(type="M",IF(item_in_plan,IF(AND(show_progress="Yes",item_in_complete),"⚑","◆"),IF(AND(display="Plan vs Base",item_in_base),"◆","")),"")</f>
        <v/>
      </c>
      <c r="EQ57" s="41" t="str" cm="1">
        <f t="array" aca="1" ref="EQ57" ca="1">IF(type="M",IF(item_in_plan,IF(AND(show_progress="Yes",item_in_complete),"⚑","◆"),IF(AND(display="Plan vs Base",item_in_base),"◆","")),"")</f>
        <v/>
      </c>
      <c r="ER57" s="41" t="str" cm="1">
        <f t="array" aca="1" ref="ER57" ca="1">IF(type="M",IF(item_in_plan,IF(AND(show_progress="Yes",item_in_complete),"⚑","◆"),IF(AND(display="Plan vs Base",item_in_base),"◆","")),"")</f>
        <v/>
      </c>
      <c r="ES57" s="41" t="str" cm="1">
        <f t="array" aca="1" ref="ES57" ca="1">IF(type="M",IF(item_in_plan,IF(AND(show_progress="Yes",item_in_complete),"⚑","◆"),IF(AND(display="Plan vs Base",item_in_base),"◆","")),"")</f>
        <v/>
      </c>
      <c r="ET57" s="41" t="str" cm="1">
        <f t="array" aca="1" ref="ET57" ca="1">IF(type="M",IF(item_in_plan,IF(AND(show_progress="Yes",item_in_complete),"⚑","◆"),IF(AND(display="Plan vs Base",item_in_base),"◆","")),"")</f>
        <v/>
      </c>
      <c r="EU57" s="41" t="str" cm="1">
        <f t="array" aca="1" ref="EU57" ca="1">IF(type="M",IF(item_in_plan,IF(AND(show_progress="Yes",item_in_complete),"⚑","◆"),IF(AND(display="Plan vs Base",item_in_base),"◆","")),"")</f>
        <v/>
      </c>
      <c r="EV57" s="41" t="str" cm="1">
        <f t="array" aca="1" ref="EV57" ca="1">IF(type="M",IF(item_in_plan,IF(AND(show_progress="Yes",item_in_complete),"⚑","◆"),IF(AND(display="Plan vs Base",item_in_base),"◆","")),"")</f>
        <v/>
      </c>
      <c r="EW57" s="41" t="str" cm="1">
        <f t="array" aca="1" ref="EW57" ca="1">IF(type="M",IF(item_in_plan,IF(AND(show_progress="Yes",item_in_complete),"⚑","◆"),IF(AND(display="Plan vs Base",item_in_base),"◆","")),"")</f>
        <v/>
      </c>
      <c r="EX57" s="41" t="str" cm="1">
        <f t="array" aca="1" ref="EX57" ca="1">IF(type="M",IF(item_in_plan,IF(AND(show_progress="Yes",item_in_complete),"⚑","◆"),IF(AND(display="Plan vs Base",item_in_base),"◆","")),"")</f>
        <v/>
      </c>
      <c r="EY57" s="41" t="str" cm="1">
        <f t="array" aca="1" ref="EY57" ca="1">IF(type="M",IF(item_in_plan,IF(AND(show_progress="Yes",item_in_complete),"⚑","◆"),IF(AND(display="Plan vs Base",item_in_base),"◆","")),"")</f>
        <v/>
      </c>
      <c r="EZ57" s="41" t="str" cm="1">
        <f t="array" aca="1" ref="EZ57" ca="1">IF(type="M",IF(item_in_plan,IF(AND(show_progress="Yes",item_in_complete),"⚑","◆"),IF(AND(display="Plan vs Base",item_in_base),"◆","")),"")</f>
        <v/>
      </c>
      <c r="FA57" s="41" t="str" cm="1">
        <f t="array" aca="1" ref="FA57" ca="1">IF(type="M",IF(item_in_plan,IF(AND(show_progress="Yes",item_in_complete),"⚑","◆"),IF(AND(display="Plan vs Base",item_in_base),"◆","")),"")</f>
        <v/>
      </c>
      <c r="FB57" s="41" t="str" cm="1">
        <f t="array" aca="1" ref="FB57" ca="1">IF(type="M",IF(item_in_plan,IF(AND(show_progress="Yes",item_in_complete),"⚑","◆"),IF(AND(display="Plan vs Base",item_in_base),"◆","")),"")</f>
        <v/>
      </c>
      <c r="FC57" s="41" t="str" cm="1">
        <f t="array" aca="1" ref="FC57" ca="1">IF(type="M",IF(item_in_plan,IF(AND(show_progress="Yes",item_in_complete),"⚑","◆"),IF(AND(display="Plan vs Base",item_in_base),"◆","")),"")</f>
        <v/>
      </c>
      <c r="FD57" s="41" t="str" cm="1">
        <f t="array" aca="1" ref="FD57" ca="1">IF(type="M",IF(item_in_plan,IF(AND(show_progress="Yes",item_in_complete),"⚑","◆"),IF(AND(display="Plan vs Base",item_in_base),"◆","")),"")</f>
        <v/>
      </c>
      <c r="FE57" s="41" t="str" cm="1">
        <f t="array" aca="1" ref="FE57" ca="1">IF(type="M",IF(item_in_plan,IF(AND(show_progress="Yes",item_in_complete),"⚑","◆"),IF(AND(display="Plan vs Base",item_in_base),"◆","")),"")</f>
        <v/>
      </c>
      <c r="FF57" s="41" t="str" cm="1">
        <f t="array" aca="1" ref="FF57" ca="1">IF(type="M",IF(item_in_plan,IF(AND(show_progress="Yes",item_in_complete),"⚑","◆"),IF(AND(display="Plan vs Base",item_in_base),"◆","")),"")</f>
        <v/>
      </c>
      <c r="FG57" s="41" t="str" cm="1">
        <f t="array" aca="1" ref="FG57" ca="1">IF(type="M",IF(item_in_plan,IF(AND(show_progress="Yes",item_in_complete),"⚑","◆"),IF(AND(display="Plan vs Base",item_in_base),"◆","")),"")</f>
        <v/>
      </c>
      <c r="FH57" s="41" t="str" cm="1">
        <f t="array" aca="1" ref="FH57" ca="1">IF(type="M",IF(item_in_plan,IF(AND(show_progress="Yes",item_in_complete),"⚑","◆"),IF(AND(display="Plan vs Base",item_in_base),"◆","")),"")</f>
        <v/>
      </c>
      <c r="FI57" s="41" t="str" cm="1">
        <f t="array" aca="1" ref="FI57" ca="1">IF(type="M",IF(item_in_plan,IF(AND(show_progress="Yes",item_in_complete),"⚑","◆"),IF(AND(display="Plan vs Base",item_in_base),"◆","")),"")</f>
        <v/>
      </c>
      <c r="FJ57" s="41" t="str" cm="1">
        <f t="array" aca="1" ref="FJ57" ca="1">IF(type="M",IF(item_in_plan,IF(AND(show_progress="Yes",item_in_complete),"⚑","◆"),IF(AND(display="Plan vs Base",item_in_base),"◆","")),"")</f>
        <v/>
      </c>
      <c r="FK57" s="41" t="str" cm="1">
        <f t="array" aca="1" ref="FK57" ca="1">IF(type="M",IF(item_in_plan,IF(AND(show_progress="Yes",item_in_complete),"⚑","◆"),IF(AND(display="Plan vs Base",item_in_base),"◆","")),"")</f>
        <v/>
      </c>
      <c r="FL57" s="41" t="str" cm="1">
        <f t="array" aca="1" ref="FL57" ca="1">IF(type="M",IF(item_in_plan,IF(AND(show_progress="Yes",item_in_complete),"⚑","◆"),IF(AND(display="Plan vs Base",item_in_base),"◆","")),"")</f>
        <v/>
      </c>
      <c r="FM57" s="41" t="str" cm="1">
        <f t="array" aca="1" ref="FM57" ca="1">IF(type="M",IF(item_in_plan,IF(AND(show_progress="Yes",item_in_complete),"⚑","◆"),IF(AND(display="Plan vs Base",item_in_base),"◆","")),"")</f>
        <v/>
      </c>
      <c r="FN57" s="41" t="str" cm="1">
        <f t="array" aca="1" ref="FN57" ca="1">IF(type="M",IF(item_in_plan,IF(AND(show_progress="Yes",item_in_complete),"⚑","◆"),IF(AND(display="Plan vs Base",item_in_base),"◆","")),"")</f>
        <v/>
      </c>
      <c r="FO57" s="41" t="str" cm="1">
        <f t="array" aca="1" ref="FO57" ca="1">IF(type="M",IF(item_in_plan,IF(AND(show_progress="Yes",item_in_complete),"⚑","◆"),IF(AND(display="Plan vs Base",item_in_base),"◆","")),"")</f>
        <v/>
      </c>
      <c r="FP57" s="41" t="str" cm="1">
        <f t="array" aca="1" ref="FP57" ca="1">IF(type="M",IF(item_in_plan,IF(AND(show_progress="Yes",item_in_complete),"⚑","◆"),IF(AND(display="Plan vs Base",item_in_base),"◆","")),"")</f>
        <v/>
      </c>
      <c r="FQ57" s="41" t="str" cm="1">
        <f t="array" aca="1" ref="FQ57" ca="1">IF(type="M",IF(item_in_plan,IF(AND(show_progress="Yes",item_in_complete),"⚑","◆"),IF(AND(display="Plan vs Base",item_in_base),"◆","")),"")</f>
        <v/>
      </c>
      <c r="FR57" s="41" t="str" cm="1">
        <f t="array" aca="1" ref="FR57" ca="1">IF(type="M",IF(item_in_plan,IF(AND(show_progress="Yes",item_in_complete),"⚑","◆"),IF(AND(display="Plan vs Base",item_in_base),"◆","")),"")</f>
        <v/>
      </c>
      <c r="FS57" s="41" t="str" cm="1">
        <f t="array" aca="1" ref="FS57" ca="1">IF(type="M",IF(item_in_plan,IF(AND(show_progress="Yes",item_in_complete),"⚑","◆"),IF(AND(display="Plan vs Base",item_in_base),"◆","")),"")</f>
        <v/>
      </c>
      <c r="FT57" s="41" t="str" cm="1">
        <f t="array" aca="1" ref="FT57" ca="1">IF(type="M",IF(item_in_plan,IF(AND(show_progress="Yes",item_in_complete),"⚑","◆"),IF(AND(display="Plan vs Base",item_in_base),"◆","")),"")</f>
        <v/>
      </c>
      <c r="FU57" s="41" t="str" cm="1">
        <f t="array" aca="1" ref="FU57" ca="1">IF(type="M",IF(item_in_plan,IF(AND(show_progress="Yes",item_in_complete),"⚑","◆"),IF(AND(display="Plan vs Base",item_in_base),"◆","")),"")</f>
        <v/>
      </c>
      <c r="FV57" s="41" t="str" cm="1">
        <f t="array" aca="1" ref="FV57" ca="1">IF(type="M",IF(item_in_plan,IF(AND(show_progress="Yes",item_in_complete),"⚑","◆"),IF(AND(display="Plan vs Base",item_in_base),"◆","")),"")</f>
        <v/>
      </c>
      <c r="FW57" s="41" t="str" cm="1">
        <f t="array" aca="1" ref="FW57" ca="1">IF(type="M",IF(item_in_plan,IF(AND(show_progress="Yes",item_in_complete),"⚑","◆"),IF(AND(display="Plan vs Base",item_in_base),"◆","")),"")</f>
        <v/>
      </c>
      <c r="FX57" s="41" t="str" cm="1">
        <f t="array" aca="1" ref="FX57" ca="1">IF(type="M",IF(item_in_plan,IF(AND(show_progress="Yes",item_in_complete),"⚑","◆"),IF(AND(display="Plan vs Base",item_in_base),"◆","")),"")</f>
        <v/>
      </c>
      <c r="FY57" s="41" t="str" cm="1">
        <f t="array" aca="1" ref="FY57" ca="1">IF(type="M",IF(item_in_plan,IF(AND(show_progress="Yes",item_in_complete),"⚑","◆"),IF(AND(display="Plan vs Base",item_in_base),"◆","")),"")</f>
        <v/>
      </c>
      <c r="FZ57" s="41" t="str" cm="1">
        <f t="array" aca="1" ref="FZ57" ca="1">IF(type="M",IF(item_in_plan,IF(AND(show_progress="Yes",item_in_complete),"⚑","◆"),IF(AND(display="Plan vs Base",item_in_base),"◆","")),"")</f>
        <v/>
      </c>
      <c r="GA57" s="41" t="str" cm="1">
        <f t="array" aca="1" ref="GA57" ca="1">IF(type="M",IF(item_in_plan,IF(AND(show_progress="Yes",item_in_complete),"⚑","◆"),IF(AND(display="Plan vs Base",item_in_base),"◆","")),"")</f>
        <v/>
      </c>
      <c r="GB57" s="41" t="str" cm="1">
        <f t="array" aca="1" ref="GB57" ca="1">IF(type="M",IF(item_in_plan,IF(AND(show_progress="Yes",item_in_complete),"⚑","◆"),IF(AND(display="Plan vs Base",item_in_base),"◆","")),"")</f>
        <v/>
      </c>
      <c r="GC57" s="41" t="str" cm="1">
        <f t="array" aca="1" ref="GC57" ca="1">IF(type="M",IF(item_in_plan,IF(AND(show_progress="Yes",item_in_complete),"⚑","◆"),IF(AND(display="Plan vs Base",item_in_base),"◆","")),"")</f>
        <v/>
      </c>
      <c r="GD57" s="41" t="str" cm="1">
        <f t="array" aca="1" ref="GD57" ca="1">IF(type="M",IF(item_in_plan,IF(AND(show_progress="Yes",item_in_complete),"⚑","◆"),IF(AND(display="Plan vs Base",item_in_base),"◆","")),"")</f>
        <v/>
      </c>
      <c r="GE57" s="41" t="str" cm="1">
        <f t="array" aca="1" ref="GE57" ca="1">IF(type="M",IF(item_in_plan,IF(AND(show_progress="Yes",item_in_complete),"⚑","◆"),IF(AND(display="Plan vs Base",item_in_base),"◆","")),"")</f>
        <v/>
      </c>
      <c r="GF57" s="41" t="str" cm="1">
        <f t="array" aca="1" ref="GF57" ca="1">IF(type="M",IF(item_in_plan,IF(AND(show_progress="Yes",item_in_complete),"⚑","◆"),IF(AND(display="Plan vs Base",item_in_base),"◆","")),"")</f>
        <v/>
      </c>
      <c r="GG57" s="41" t="str" cm="1">
        <f t="array" aca="1" ref="GG57" ca="1">IF(type="M",IF(item_in_plan,IF(AND(show_progress="Yes",item_in_complete),"⚑","◆"),IF(AND(display="Plan vs Base",item_in_base),"◆","")),"")</f>
        <v/>
      </c>
      <c r="GH57" s="41" t="str" cm="1">
        <f t="array" aca="1" ref="GH57" ca="1">IF(type="M",IF(item_in_plan,IF(AND(show_progress="Yes",item_in_complete),"⚑","◆"),IF(AND(display="Plan vs Base",item_in_base),"◆","")),"")</f>
        <v/>
      </c>
      <c r="GI57" s="41" t="str" cm="1">
        <f t="array" aca="1" ref="GI57" ca="1">IF(type="M",IF(item_in_plan,IF(AND(show_progress="Yes",item_in_complete),"⚑","◆"),IF(AND(display="Plan vs Base",item_in_base),"◆","")),"")</f>
        <v/>
      </c>
      <c r="GJ57" s="41" t="str" cm="1">
        <f t="array" aca="1" ref="GJ57" ca="1">IF(type="M",IF(item_in_plan,IF(AND(show_progress="Yes",item_in_complete),"⚑","◆"),IF(AND(display="Plan vs Base",item_in_base),"◆","")),"")</f>
        <v/>
      </c>
      <c r="GK57" s="41" t="str" cm="1">
        <f t="array" aca="1" ref="GK57" ca="1">IF(type="M",IF(item_in_plan,IF(AND(show_progress="Yes",item_in_complete),"⚑","◆"),IF(AND(display="Plan vs Base",item_in_base),"◆","")),"")</f>
        <v/>
      </c>
      <c r="GL57" s="41" t="str" cm="1">
        <f t="array" aca="1" ref="GL57" ca="1">IF(type="M",IF(item_in_plan,IF(AND(show_progress="Yes",item_in_complete),"⚑","◆"),IF(AND(display="Plan vs Base",item_in_base),"◆","")),"")</f>
        <v/>
      </c>
      <c r="GM57" s="41" t="str" cm="1">
        <f t="array" aca="1" ref="GM57" ca="1">IF(type="M",IF(item_in_plan,IF(AND(show_progress="Yes",item_in_complete),"⚑","◆"),IF(AND(display="Plan vs Base",item_in_base),"◆","")),"")</f>
        <v/>
      </c>
      <c r="GN57" s="41" t="str" cm="1">
        <f t="array" aca="1" ref="GN57" ca="1">IF(type="M",IF(item_in_plan,IF(AND(show_progress="Yes",item_in_complete),"⚑","◆"),IF(AND(display="Plan vs Base",item_in_base),"◆","")),"")</f>
        <v/>
      </c>
      <c r="GO57" s="41" t="str" cm="1">
        <f t="array" aca="1" ref="GO57" ca="1">IF(type="M",IF(item_in_plan,IF(AND(show_progress="Yes",item_in_complete),"⚑","◆"),IF(AND(display="Plan vs Base",item_in_base),"◆","")),"")</f>
        <v/>
      </c>
      <c r="GP57" s="41" t="str" cm="1">
        <f t="array" aca="1" ref="GP57" ca="1">IF(type="M",IF(item_in_plan,IF(AND(show_progress="Yes",item_in_complete),"⚑","◆"),IF(AND(display="Plan vs Base",item_in_base),"◆","")),"")</f>
        <v/>
      </c>
      <c r="GQ57" s="41" t="str" cm="1">
        <f t="array" aca="1" ref="GQ57" ca="1">IF(type="M",IF(item_in_plan,IF(AND(show_progress="Yes",item_in_complete),"⚑","◆"),IF(AND(display="Plan vs Base",item_in_base),"◆","")),"")</f>
        <v/>
      </c>
      <c r="GR57" s="41" t="str" cm="1">
        <f t="array" aca="1" ref="GR57" ca="1">IF(type="M",IF(item_in_plan,IF(AND(show_progress="Yes",item_in_complete),"⚑","◆"),IF(AND(display="Plan vs Base",item_in_base),"◆","")),"")</f>
        <v/>
      </c>
      <c r="GS57" s="41" t="str" cm="1">
        <f t="array" aca="1" ref="GS57" ca="1">IF(type="M",IF(item_in_plan,IF(AND(show_progress="Yes",item_in_complete),"⚑","◆"),IF(AND(display="Plan vs Base",item_in_base),"◆","")),"")</f>
        <v/>
      </c>
      <c r="GT57" s="41" t="str" cm="1">
        <f t="array" aca="1" ref="GT57" ca="1">IF(type="M",IF(item_in_plan,IF(AND(show_progress="Yes",item_in_complete),"⚑","◆"),IF(AND(display="Plan vs Base",item_in_base),"◆","")),"")</f>
        <v/>
      </c>
      <c r="GU57" s="41" t="str" cm="1">
        <f t="array" aca="1" ref="GU57" ca="1">IF(type="M",IF(item_in_plan,IF(AND(show_progress="Yes",item_in_complete),"⚑","◆"),IF(AND(display="Plan vs Base",item_in_base),"◆","")),"")</f>
        <v/>
      </c>
      <c r="GV57" s="41" t="str" cm="1">
        <f t="array" aca="1" ref="GV57" ca="1">IF(type="M",IF(item_in_plan,IF(AND(show_progress="Yes",item_in_complete),"⚑","◆"),IF(AND(display="Plan vs Base",item_in_base),"◆","")),"")</f>
        <v/>
      </c>
      <c r="GW57" s="41" t="str" cm="1">
        <f t="array" aca="1" ref="GW57" ca="1">IF(type="M",IF(item_in_plan,IF(AND(show_progress="Yes",item_in_complete),"⚑","◆"),IF(AND(display="Plan vs Base",item_in_base),"◆","")),"")</f>
        <v/>
      </c>
      <c r="GX57" s="41" t="str" cm="1">
        <f t="array" aca="1" ref="GX57" ca="1">IF(type="M",IF(item_in_plan,IF(AND(show_progress="Yes",item_in_complete),"⚑","◆"),IF(AND(display="Plan vs Base",item_in_base),"◆","")),"")</f>
        <v/>
      </c>
      <c r="GY57" s="41" t="str" cm="1">
        <f t="array" aca="1" ref="GY57" ca="1">IF(type="M",IF(item_in_plan,IF(AND(show_progress="Yes",item_in_complete),"⚑","◆"),IF(AND(display="Plan vs Base",item_in_base),"◆","")),"")</f>
        <v/>
      </c>
      <c r="GZ57" s="41" t="str" cm="1">
        <f t="array" aca="1" ref="GZ57" ca="1">IF(type="M",IF(item_in_plan,IF(AND(show_progress="Yes",item_in_complete),"⚑","◆"),IF(AND(display="Plan vs Base",item_in_base),"◆","")),"")</f>
        <v/>
      </c>
    </row>
    <row r="58" spans="1:208" ht="12.75" customHeight="1">
      <c r="A58" s="81"/>
      <c r="B58" s="42">
        <f t="shared" ca="1" si="9"/>
        <v>44</v>
      </c>
      <c r="C58" s="82">
        <f ca="1">IF(type&lt;&gt;"",IF(ROW(stage_id)=ROW($C$13)+2,1,IF(type="S",MAX(prev_col_range)+1,MAX(prev_col_range))))</f>
        <v>4</v>
      </c>
      <c r="D58" s="83">
        <f ca="1">_xlfn.IFNA(IF(OR(type="T",type="M"),MATCH(role,Setting!$I$9:$I$16,0),-1),-1)</f>
        <v>-1</v>
      </c>
      <c r="E58" s="42" t="s">
        <v>55</v>
      </c>
      <c r="F58" s="41" t="s">
        <v>99</v>
      </c>
      <c r="G58" s="34"/>
      <c r="H58" s="41" t="str">
        <f ca="1">_xlfn.IFNA(INDEX(Setting!$P$9:$P$28,MATCH(team_member,Setting!$N$9:$N$28,0)),"")</f>
        <v/>
      </c>
      <c r="I58" s="41"/>
      <c r="J58" s="43"/>
      <c r="K58" s="95"/>
      <c r="L58" s="71"/>
      <c r="M58" s="91">
        <f ca="1">B57</f>
        <v>43</v>
      </c>
      <c r="N58" s="72" t="str">
        <f t="shared" ca="1" si="10"/>
        <v>↖</v>
      </c>
      <c r="O58" s="73" t="str" cm="1">
        <f t="array" aca="1" ref="O58" ca="1">IFERROR("("&amp;d.type&amp;") "&amp;IF(LEN(d.name)&gt;7,LEFT(d.name,7)&amp;"…",d.name),"")</f>
        <v>(T) Complet…</v>
      </c>
      <c r="P58" s="79" t="s">
        <v>54</v>
      </c>
      <c r="Q58" s="92">
        <v>7</v>
      </c>
      <c r="R58" s="94">
        <v>28</v>
      </c>
      <c r="S58" s="70" cm="1">
        <f t="array" aca="1" ref="S58" ca="1">IFERROR(IF(ind.start&gt;0,ind.start,IF(ind.end&lt;&gt;"",plan_start_calculation,IF(d.id&lt;&gt;"",IF(OR(d.conn="FS",d.conn=""),fs_calculation,IF(d.conn="SS",ss_calculation,plan_start_calculation)),""))),"")</f>
        <v>45178</v>
      </c>
      <c r="T58" s="71" cm="1">
        <f t="array" aca="1" ref="T58" ca="1">IFERROR(IF(ind.start&lt;&gt;"",plan_end_calculation,IF(ind.end&lt;&gt;"",ind.end,IF(d.id&lt;&gt;"",IF(d.conn="SF",sf_calculation,IF(d.conn="FF",ff_calculation,plan_end_calculation)),""))),"")</f>
        <v>45205</v>
      </c>
      <c r="U58" s="93">
        <v>45178</v>
      </c>
      <c r="V58" s="93">
        <v>45205</v>
      </c>
      <c r="W58" s="97"/>
      <c r="X58" s="41" t="str" cm="1">
        <f t="array" aca="1" ref="X58" ca="1">IF(type="M",IF(item_in_plan,IF(AND(show_progress="Yes",item_in_complete),"⚑","◆"),IF(AND(display="Plan vs Base",item_in_base),"◆","")),"")</f>
        <v/>
      </c>
      <c r="Y58" s="41" t="str" cm="1">
        <f t="array" aca="1" ref="Y58" ca="1">IF(type="M",IF(item_in_plan,IF(AND(show_progress="Yes",item_in_complete),"⚑","◆"),IF(AND(display="Plan vs Base",item_in_base),"◆","")),"")</f>
        <v/>
      </c>
      <c r="Z58" s="41" t="str" cm="1">
        <f t="array" aca="1" ref="Z58" ca="1">IF(type="M",IF(item_in_plan,IF(AND(show_progress="Yes",item_in_complete),"⚑","◆"),IF(AND(display="Plan vs Base",item_in_base),"◆","")),"")</f>
        <v/>
      </c>
      <c r="AA58" s="41" t="str" cm="1">
        <f t="array" aca="1" ref="AA58" ca="1">IF(type="M",IF(item_in_plan,IF(AND(show_progress="Yes",item_in_complete),"⚑","◆"),IF(AND(display="Plan vs Base",item_in_base),"◆","")),"")</f>
        <v/>
      </c>
      <c r="AB58" s="41" t="str" cm="1">
        <f t="array" aca="1" ref="AB58" ca="1">IF(type="M",IF(item_in_plan,IF(AND(show_progress="Yes",item_in_complete),"⚑","◆"),IF(AND(display="Plan vs Base",item_in_base),"◆","")),"")</f>
        <v/>
      </c>
      <c r="AC58" s="41" t="str" cm="1">
        <f t="array" aca="1" ref="AC58" ca="1">IF(type="M",IF(item_in_plan,IF(AND(show_progress="Yes",item_in_complete),"⚑","◆"),IF(AND(display="Plan vs Base",item_in_base),"◆","")),"")</f>
        <v/>
      </c>
      <c r="AD58" s="41" t="str" cm="1">
        <f t="array" aca="1" ref="AD58" ca="1">IF(type="M",IF(item_in_plan,IF(AND(show_progress="Yes",item_in_complete),"⚑","◆"),IF(AND(display="Plan vs Base",item_in_base),"◆","")),"")</f>
        <v/>
      </c>
      <c r="AE58" s="41" t="str" cm="1">
        <f t="array" aca="1" ref="AE58" ca="1">IF(type="M",IF(item_in_plan,IF(AND(show_progress="Yes",item_in_complete),"⚑","◆"),IF(AND(display="Plan vs Base",item_in_base),"◆","")),"")</f>
        <v/>
      </c>
      <c r="AF58" s="41" t="str" cm="1">
        <f t="array" aca="1" ref="AF58" ca="1">IF(type="M",IF(item_in_plan,IF(AND(show_progress="Yes",item_in_complete),"⚑","◆"),IF(AND(display="Plan vs Base",item_in_base),"◆","")),"")</f>
        <v/>
      </c>
      <c r="AG58" s="41" t="str" cm="1">
        <f t="array" aca="1" ref="AG58" ca="1">IF(type="M",IF(item_in_plan,IF(AND(show_progress="Yes",item_in_complete),"⚑","◆"),IF(AND(display="Plan vs Base",item_in_base),"◆","")),"")</f>
        <v/>
      </c>
      <c r="AH58" s="41" t="str" cm="1">
        <f t="array" aca="1" ref="AH58" ca="1">IF(type="M",IF(item_in_plan,IF(AND(show_progress="Yes",item_in_complete),"⚑","◆"),IF(AND(display="Plan vs Base",item_in_base),"◆","")),"")</f>
        <v/>
      </c>
      <c r="AI58" s="41" t="str" cm="1">
        <f t="array" aca="1" ref="AI58" ca="1">IF(type="M",IF(item_in_plan,IF(AND(show_progress="Yes",item_in_complete),"⚑","◆"),IF(AND(display="Plan vs Base",item_in_base),"◆","")),"")</f>
        <v/>
      </c>
      <c r="AJ58" s="41" t="str" cm="1">
        <f t="array" aca="1" ref="AJ58" ca="1">IF(type="M",IF(item_in_plan,IF(AND(show_progress="Yes",item_in_complete),"⚑","◆"),IF(AND(display="Plan vs Base",item_in_base),"◆","")),"")</f>
        <v/>
      </c>
      <c r="AK58" s="41" t="str" cm="1">
        <f t="array" aca="1" ref="AK58" ca="1">IF(type="M",IF(item_in_plan,IF(AND(show_progress="Yes",item_in_complete),"⚑","◆"),IF(AND(display="Plan vs Base",item_in_base),"◆","")),"")</f>
        <v/>
      </c>
      <c r="AL58" s="41" t="str" cm="1">
        <f t="array" aca="1" ref="AL58" ca="1">IF(type="M",IF(item_in_plan,IF(AND(show_progress="Yes",item_in_complete),"⚑","◆"),IF(AND(display="Plan vs Base",item_in_base),"◆","")),"")</f>
        <v/>
      </c>
      <c r="AM58" s="41" t="str" cm="1">
        <f t="array" aca="1" ref="AM58" ca="1">IF(type="M",IF(item_in_plan,IF(AND(show_progress="Yes",item_in_complete),"⚑","◆"),IF(AND(display="Plan vs Base",item_in_base),"◆","")),"")</f>
        <v/>
      </c>
      <c r="AN58" s="41" t="str" cm="1">
        <f t="array" aca="1" ref="AN58" ca="1">IF(type="M",IF(item_in_plan,IF(AND(show_progress="Yes",item_in_complete),"⚑","◆"),IF(AND(display="Plan vs Base",item_in_base),"◆","")),"")</f>
        <v/>
      </c>
      <c r="AO58" s="41" t="str" cm="1">
        <f t="array" aca="1" ref="AO58" ca="1">IF(type="M",IF(item_in_plan,IF(AND(show_progress="Yes",item_in_complete),"⚑","◆"),IF(AND(display="Plan vs Base",item_in_base),"◆","")),"")</f>
        <v/>
      </c>
      <c r="AP58" s="41" t="str" cm="1">
        <f t="array" aca="1" ref="AP58" ca="1">IF(type="M",IF(item_in_plan,IF(AND(show_progress="Yes",item_in_complete),"⚑","◆"),IF(AND(display="Plan vs Base",item_in_base),"◆","")),"")</f>
        <v/>
      </c>
      <c r="AQ58" s="41" t="str" cm="1">
        <f t="array" aca="1" ref="AQ58" ca="1">IF(type="M",IF(item_in_plan,IF(AND(show_progress="Yes",item_in_complete),"⚑","◆"),IF(AND(display="Plan vs Base",item_in_base),"◆","")),"")</f>
        <v/>
      </c>
      <c r="AR58" s="41" t="str" cm="1">
        <f t="array" aca="1" ref="AR58" ca="1">IF(type="M",IF(item_in_plan,IF(AND(show_progress="Yes",item_in_complete),"⚑","◆"),IF(AND(display="Plan vs Base",item_in_base),"◆","")),"")</f>
        <v/>
      </c>
      <c r="AS58" s="41" t="str" cm="1">
        <f t="array" aca="1" ref="AS58" ca="1">IF(type="M",IF(item_in_plan,IF(AND(show_progress="Yes",item_in_complete),"⚑","◆"),IF(AND(display="Plan vs Base",item_in_base),"◆","")),"")</f>
        <v/>
      </c>
      <c r="AT58" s="41" t="str" cm="1">
        <f t="array" aca="1" ref="AT58" ca="1">IF(type="M",IF(item_in_plan,IF(AND(show_progress="Yes",item_in_complete),"⚑","◆"),IF(AND(display="Plan vs Base",item_in_base),"◆","")),"")</f>
        <v/>
      </c>
      <c r="AU58" s="41" t="str" cm="1">
        <f t="array" aca="1" ref="AU58" ca="1">IF(type="M",IF(item_in_plan,IF(AND(show_progress="Yes",item_in_complete),"⚑","◆"),IF(AND(display="Plan vs Base",item_in_base),"◆","")),"")</f>
        <v/>
      </c>
      <c r="AV58" s="41" t="str" cm="1">
        <f t="array" aca="1" ref="AV58" ca="1">IF(type="M",IF(item_in_plan,IF(AND(show_progress="Yes",item_in_complete),"⚑","◆"),IF(AND(display="Plan vs Base",item_in_base),"◆","")),"")</f>
        <v/>
      </c>
      <c r="AW58" s="41" t="str" cm="1">
        <f t="array" aca="1" ref="AW58" ca="1">IF(type="M",IF(item_in_plan,IF(AND(show_progress="Yes",item_in_complete),"⚑","◆"),IF(AND(display="Plan vs Base",item_in_base),"◆","")),"")</f>
        <v/>
      </c>
      <c r="AX58" s="41" t="str" cm="1">
        <f t="array" aca="1" ref="AX58" ca="1">IF(type="M",IF(item_in_plan,IF(AND(show_progress="Yes",item_in_complete),"⚑","◆"),IF(AND(display="Plan vs Base",item_in_base),"◆","")),"")</f>
        <v/>
      </c>
      <c r="AY58" s="41" t="str" cm="1">
        <f t="array" aca="1" ref="AY58" ca="1">IF(type="M",IF(item_in_plan,IF(AND(show_progress="Yes",item_in_complete),"⚑","◆"),IF(AND(display="Plan vs Base",item_in_base),"◆","")),"")</f>
        <v/>
      </c>
      <c r="AZ58" s="41" t="str" cm="1">
        <f t="array" aca="1" ref="AZ58" ca="1">IF(type="M",IF(item_in_plan,IF(AND(show_progress="Yes",item_in_complete),"⚑","◆"),IF(AND(display="Plan vs Base",item_in_base),"◆","")),"")</f>
        <v/>
      </c>
      <c r="BA58" s="41" t="str" cm="1">
        <f t="array" aca="1" ref="BA58" ca="1">IF(type="M",IF(item_in_plan,IF(AND(show_progress="Yes",item_in_complete),"⚑","◆"),IF(AND(display="Plan vs Base",item_in_base),"◆","")),"")</f>
        <v/>
      </c>
      <c r="BB58" s="41" t="str" cm="1">
        <f t="array" aca="1" ref="BB58" ca="1">IF(type="M",IF(item_in_plan,IF(AND(show_progress="Yes",item_in_complete),"⚑","◆"),IF(AND(display="Plan vs Base",item_in_base),"◆","")),"")</f>
        <v/>
      </c>
      <c r="BC58" s="41" t="str" cm="1">
        <f t="array" aca="1" ref="BC58" ca="1">IF(type="M",IF(item_in_plan,IF(AND(show_progress="Yes",item_in_complete),"⚑","◆"),IF(AND(display="Plan vs Base",item_in_base),"◆","")),"")</f>
        <v/>
      </c>
      <c r="BD58" s="41" t="str" cm="1">
        <f t="array" aca="1" ref="BD58" ca="1">IF(type="M",IF(item_in_plan,IF(AND(show_progress="Yes",item_in_complete),"⚑","◆"),IF(AND(display="Plan vs Base",item_in_base),"◆","")),"")</f>
        <v/>
      </c>
      <c r="BE58" s="41" t="str" cm="1">
        <f t="array" aca="1" ref="BE58" ca="1">IF(type="M",IF(item_in_plan,IF(AND(show_progress="Yes",item_in_complete),"⚑","◆"),IF(AND(display="Plan vs Base",item_in_base),"◆","")),"")</f>
        <v/>
      </c>
      <c r="BF58" s="41" t="str" cm="1">
        <f t="array" aca="1" ref="BF58" ca="1">IF(type="M",IF(item_in_plan,IF(AND(show_progress="Yes",item_in_complete),"⚑","◆"),IF(AND(display="Plan vs Base",item_in_base),"◆","")),"")</f>
        <v/>
      </c>
      <c r="BG58" s="41" t="str" cm="1">
        <f t="array" aca="1" ref="BG58" ca="1">IF(type="M",IF(item_in_plan,IF(AND(show_progress="Yes",item_in_complete),"⚑","◆"),IF(AND(display="Plan vs Base",item_in_base),"◆","")),"")</f>
        <v/>
      </c>
      <c r="BH58" s="41" t="str" cm="1">
        <f t="array" aca="1" ref="BH58" ca="1">IF(type="M",IF(item_in_plan,IF(AND(show_progress="Yes",item_in_complete),"⚑","◆"),IF(AND(display="Plan vs Base",item_in_base),"◆","")),"")</f>
        <v/>
      </c>
      <c r="BI58" s="41" t="str" cm="1">
        <f t="array" aca="1" ref="BI58" ca="1">IF(type="M",IF(item_in_plan,IF(AND(show_progress="Yes",item_in_complete),"⚑","◆"),IF(AND(display="Plan vs Base",item_in_base),"◆","")),"")</f>
        <v/>
      </c>
      <c r="BJ58" s="41" t="str" cm="1">
        <f t="array" aca="1" ref="BJ58" ca="1">IF(type="M",IF(item_in_plan,IF(AND(show_progress="Yes",item_in_complete),"⚑","◆"),IF(AND(display="Plan vs Base",item_in_base),"◆","")),"")</f>
        <v/>
      </c>
      <c r="BK58" s="41" t="str" cm="1">
        <f t="array" aca="1" ref="BK58" ca="1">IF(type="M",IF(item_in_plan,IF(AND(show_progress="Yes",item_in_complete),"⚑","◆"),IF(AND(display="Plan vs Base",item_in_base),"◆","")),"")</f>
        <v/>
      </c>
      <c r="BL58" s="41" t="str" cm="1">
        <f t="array" aca="1" ref="BL58" ca="1">IF(type="M",IF(item_in_plan,IF(AND(show_progress="Yes",item_in_complete),"⚑","◆"),IF(AND(display="Plan vs Base",item_in_base),"◆","")),"")</f>
        <v/>
      </c>
      <c r="BM58" s="41" t="str" cm="1">
        <f t="array" aca="1" ref="BM58" ca="1">IF(type="M",IF(item_in_plan,IF(AND(show_progress="Yes",item_in_complete),"⚑","◆"),IF(AND(display="Plan vs Base",item_in_base),"◆","")),"")</f>
        <v/>
      </c>
      <c r="BN58" s="41" t="str" cm="1">
        <f t="array" aca="1" ref="BN58" ca="1">IF(type="M",IF(item_in_plan,IF(AND(show_progress="Yes",item_in_complete),"⚑","◆"),IF(AND(display="Plan vs Base",item_in_base),"◆","")),"")</f>
        <v/>
      </c>
      <c r="BO58" s="41" t="str" cm="1">
        <f t="array" aca="1" ref="BO58" ca="1">IF(type="M",IF(item_in_plan,IF(AND(show_progress="Yes",item_in_complete),"⚑","◆"),IF(AND(display="Plan vs Base",item_in_base),"◆","")),"")</f>
        <v/>
      </c>
      <c r="BP58" s="41" t="str" cm="1">
        <f t="array" aca="1" ref="BP58" ca="1">IF(type="M",IF(item_in_plan,IF(AND(show_progress="Yes",item_in_complete),"⚑","◆"),IF(AND(display="Plan vs Base",item_in_base),"◆","")),"")</f>
        <v/>
      </c>
      <c r="BQ58" s="41" t="str" cm="1">
        <f t="array" aca="1" ref="BQ58" ca="1">IF(type="M",IF(item_in_plan,IF(AND(show_progress="Yes",item_in_complete),"⚑","◆"),IF(AND(display="Plan vs Base",item_in_base),"◆","")),"")</f>
        <v/>
      </c>
      <c r="BR58" s="41" t="str" cm="1">
        <f t="array" aca="1" ref="BR58" ca="1">IF(type="M",IF(item_in_plan,IF(AND(show_progress="Yes",item_in_complete),"⚑","◆"),IF(AND(display="Plan vs Base",item_in_base),"◆","")),"")</f>
        <v/>
      </c>
      <c r="BS58" s="41" t="str" cm="1">
        <f t="array" aca="1" ref="BS58" ca="1">IF(type="M",IF(item_in_plan,IF(AND(show_progress="Yes",item_in_complete),"⚑","◆"),IF(AND(display="Plan vs Base",item_in_base),"◆","")),"")</f>
        <v/>
      </c>
      <c r="BT58" s="41" t="str" cm="1">
        <f t="array" aca="1" ref="BT58" ca="1">IF(type="M",IF(item_in_plan,IF(AND(show_progress="Yes",item_in_complete),"⚑","◆"),IF(AND(display="Plan vs Base",item_in_base),"◆","")),"")</f>
        <v/>
      </c>
      <c r="BU58" s="41" t="str" cm="1">
        <f t="array" aca="1" ref="BU58" ca="1">IF(type="M",IF(item_in_plan,IF(AND(show_progress="Yes",item_in_complete),"⚑","◆"),IF(AND(display="Plan vs Base",item_in_base),"◆","")),"")</f>
        <v/>
      </c>
      <c r="BV58" s="41" t="str" cm="1">
        <f t="array" aca="1" ref="BV58" ca="1">IF(type="M",IF(item_in_plan,IF(AND(show_progress="Yes",item_in_complete),"⚑","◆"),IF(AND(display="Plan vs Base",item_in_base),"◆","")),"")</f>
        <v/>
      </c>
      <c r="BW58" s="41" t="str" cm="1">
        <f t="array" aca="1" ref="BW58" ca="1">IF(type="M",IF(item_in_plan,IF(AND(show_progress="Yes",item_in_complete),"⚑","◆"),IF(AND(display="Plan vs Base",item_in_base),"◆","")),"")</f>
        <v/>
      </c>
      <c r="BX58" s="41" t="str" cm="1">
        <f t="array" aca="1" ref="BX58" ca="1">IF(type="M",IF(item_in_plan,IF(AND(show_progress="Yes",item_in_complete),"⚑","◆"),IF(AND(display="Plan vs Base",item_in_base),"◆","")),"")</f>
        <v/>
      </c>
      <c r="BY58" s="41" t="str" cm="1">
        <f t="array" aca="1" ref="BY58" ca="1">IF(type="M",IF(item_in_plan,IF(AND(show_progress="Yes",item_in_complete),"⚑","◆"),IF(AND(display="Plan vs Base",item_in_base),"◆","")),"")</f>
        <v/>
      </c>
      <c r="BZ58" s="41" t="str" cm="1">
        <f t="array" aca="1" ref="BZ58" ca="1">IF(type="M",IF(item_in_plan,IF(AND(show_progress="Yes",item_in_complete),"⚑","◆"),IF(AND(display="Plan vs Base",item_in_base),"◆","")),"")</f>
        <v/>
      </c>
      <c r="CA58" s="41" t="str" cm="1">
        <f t="array" aca="1" ref="CA58" ca="1">IF(type="M",IF(item_in_plan,IF(AND(show_progress="Yes",item_in_complete),"⚑","◆"),IF(AND(display="Plan vs Base",item_in_base),"◆","")),"")</f>
        <v/>
      </c>
      <c r="CB58" s="41" t="str" cm="1">
        <f t="array" aca="1" ref="CB58" ca="1">IF(type="M",IF(item_in_plan,IF(AND(show_progress="Yes",item_in_complete),"⚑","◆"),IF(AND(display="Plan vs Base",item_in_base),"◆","")),"")</f>
        <v/>
      </c>
      <c r="CC58" s="41" t="str" cm="1">
        <f t="array" aca="1" ref="CC58" ca="1">IF(type="M",IF(item_in_plan,IF(AND(show_progress="Yes",item_in_complete),"⚑","◆"),IF(AND(display="Plan vs Base",item_in_base),"◆","")),"")</f>
        <v/>
      </c>
      <c r="CD58" s="41" t="str" cm="1">
        <f t="array" aca="1" ref="CD58" ca="1">IF(type="M",IF(item_in_plan,IF(AND(show_progress="Yes",item_in_complete),"⚑","◆"),IF(AND(display="Plan vs Base",item_in_base),"◆","")),"")</f>
        <v/>
      </c>
      <c r="CE58" s="41" t="str" cm="1">
        <f t="array" aca="1" ref="CE58" ca="1">IF(type="M",IF(item_in_plan,IF(AND(show_progress="Yes",item_in_complete),"⚑","◆"),IF(AND(display="Plan vs Base",item_in_base),"◆","")),"")</f>
        <v/>
      </c>
      <c r="CF58" s="41" t="str" cm="1">
        <f t="array" aca="1" ref="CF58" ca="1">IF(type="M",IF(item_in_plan,IF(AND(show_progress="Yes",item_in_complete),"⚑","◆"),IF(AND(display="Plan vs Base",item_in_base),"◆","")),"")</f>
        <v/>
      </c>
      <c r="CG58" s="41" t="str" cm="1">
        <f t="array" aca="1" ref="CG58" ca="1">IF(type="M",IF(item_in_plan,IF(AND(show_progress="Yes",item_in_complete),"⚑","◆"),IF(AND(display="Plan vs Base",item_in_base),"◆","")),"")</f>
        <v/>
      </c>
      <c r="CH58" s="41" t="str" cm="1">
        <f t="array" aca="1" ref="CH58" ca="1">IF(type="M",IF(item_in_plan,IF(AND(show_progress="Yes",item_in_complete),"⚑","◆"),IF(AND(display="Plan vs Base",item_in_base),"◆","")),"")</f>
        <v/>
      </c>
      <c r="CI58" s="41" t="str" cm="1">
        <f t="array" aca="1" ref="CI58" ca="1">IF(type="M",IF(item_in_plan,IF(AND(show_progress="Yes",item_in_complete),"⚑","◆"),IF(AND(display="Plan vs Base",item_in_base),"◆","")),"")</f>
        <v/>
      </c>
      <c r="CJ58" s="41" t="str" cm="1">
        <f t="array" aca="1" ref="CJ58" ca="1">IF(type="M",IF(item_in_plan,IF(AND(show_progress="Yes",item_in_complete),"⚑","◆"),IF(AND(display="Plan vs Base",item_in_base),"◆","")),"")</f>
        <v/>
      </c>
      <c r="CK58" s="41" t="str" cm="1">
        <f t="array" aca="1" ref="CK58" ca="1">IF(type="M",IF(item_in_plan,IF(AND(show_progress="Yes",item_in_complete),"⚑","◆"),IF(AND(display="Plan vs Base",item_in_base),"◆","")),"")</f>
        <v/>
      </c>
      <c r="CL58" s="41" t="str" cm="1">
        <f t="array" aca="1" ref="CL58" ca="1">IF(type="M",IF(item_in_plan,IF(AND(show_progress="Yes",item_in_complete),"⚑","◆"),IF(AND(display="Plan vs Base",item_in_base),"◆","")),"")</f>
        <v/>
      </c>
      <c r="CM58" s="41" t="str" cm="1">
        <f t="array" aca="1" ref="CM58" ca="1">IF(type="M",IF(item_in_plan,IF(AND(show_progress="Yes",item_in_complete),"⚑","◆"),IF(AND(display="Plan vs Base",item_in_base),"◆","")),"")</f>
        <v/>
      </c>
      <c r="CN58" s="41" t="str" cm="1">
        <f t="array" aca="1" ref="CN58" ca="1">IF(type="M",IF(item_in_plan,IF(AND(show_progress="Yes",item_in_complete),"⚑","◆"),IF(AND(display="Plan vs Base",item_in_base),"◆","")),"")</f>
        <v/>
      </c>
      <c r="CO58" s="41" t="str" cm="1">
        <f t="array" aca="1" ref="CO58" ca="1">IF(type="M",IF(item_in_plan,IF(AND(show_progress="Yes",item_in_complete),"⚑","◆"),IF(AND(display="Plan vs Base",item_in_base),"◆","")),"")</f>
        <v/>
      </c>
      <c r="CP58" s="41" t="str" cm="1">
        <f t="array" aca="1" ref="CP58" ca="1">IF(type="M",IF(item_in_plan,IF(AND(show_progress="Yes",item_in_complete),"⚑","◆"),IF(AND(display="Plan vs Base",item_in_base),"◆","")),"")</f>
        <v/>
      </c>
      <c r="CQ58" s="41" t="str" cm="1">
        <f t="array" aca="1" ref="CQ58" ca="1">IF(type="M",IF(item_in_plan,IF(AND(show_progress="Yes",item_in_complete),"⚑","◆"),IF(AND(display="Plan vs Base",item_in_base),"◆","")),"")</f>
        <v/>
      </c>
      <c r="CR58" s="41" t="str" cm="1">
        <f t="array" aca="1" ref="CR58" ca="1">IF(type="M",IF(item_in_plan,IF(AND(show_progress="Yes",item_in_complete),"⚑","◆"),IF(AND(display="Plan vs Base",item_in_base),"◆","")),"")</f>
        <v/>
      </c>
      <c r="CS58" s="41" t="str" cm="1">
        <f t="array" aca="1" ref="CS58" ca="1">IF(type="M",IF(item_in_plan,IF(AND(show_progress="Yes",item_in_complete),"⚑","◆"),IF(AND(display="Plan vs Base",item_in_base),"◆","")),"")</f>
        <v/>
      </c>
      <c r="CT58" s="41" t="str" cm="1">
        <f t="array" aca="1" ref="CT58" ca="1">IF(type="M",IF(item_in_plan,IF(AND(show_progress="Yes",item_in_complete),"⚑","◆"),IF(AND(display="Plan vs Base",item_in_base),"◆","")),"")</f>
        <v/>
      </c>
      <c r="CU58" s="41" t="str" cm="1">
        <f t="array" aca="1" ref="CU58" ca="1">IF(type="M",IF(item_in_plan,IF(AND(show_progress="Yes",item_in_complete),"⚑","◆"),IF(AND(display="Plan vs Base",item_in_base),"◆","")),"")</f>
        <v/>
      </c>
      <c r="CV58" s="41" t="str" cm="1">
        <f t="array" aca="1" ref="CV58" ca="1">IF(type="M",IF(item_in_plan,IF(AND(show_progress="Yes",item_in_complete),"⚑","◆"),IF(AND(display="Plan vs Base",item_in_base),"◆","")),"")</f>
        <v/>
      </c>
      <c r="CW58" s="41" t="str" cm="1">
        <f t="array" aca="1" ref="CW58" ca="1">IF(type="M",IF(item_in_plan,IF(AND(show_progress="Yes",item_in_complete),"⚑","◆"),IF(AND(display="Plan vs Base",item_in_base),"◆","")),"")</f>
        <v/>
      </c>
      <c r="CX58" s="41" t="str" cm="1">
        <f t="array" aca="1" ref="CX58" ca="1">IF(type="M",IF(item_in_plan,IF(AND(show_progress="Yes",item_in_complete),"⚑","◆"),IF(AND(display="Plan vs Base",item_in_base),"◆","")),"")</f>
        <v/>
      </c>
      <c r="CY58" s="41" t="str" cm="1">
        <f t="array" aca="1" ref="CY58" ca="1">IF(type="M",IF(item_in_plan,IF(AND(show_progress="Yes",item_in_complete),"⚑","◆"),IF(AND(display="Plan vs Base",item_in_base),"◆","")),"")</f>
        <v/>
      </c>
      <c r="CZ58" s="41" t="str" cm="1">
        <f t="array" aca="1" ref="CZ58" ca="1">IF(type="M",IF(item_in_plan,IF(AND(show_progress="Yes",item_in_complete),"⚑","◆"),IF(AND(display="Plan vs Base",item_in_base),"◆","")),"")</f>
        <v/>
      </c>
      <c r="DA58" s="41" t="str" cm="1">
        <f t="array" aca="1" ref="DA58" ca="1">IF(type="M",IF(item_in_plan,IF(AND(show_progress="Yes",item_in_complete),"⚑","◆"),IF(AND(display="Plan vs Base",item_in_base),"◆","")),"")</f>
        <v/>
      </c>
      <c r="DB58" s="41" t="str" cm="1">
        <f t="array" aca="1" ref="DB58" ca="1">IF(type="M",IF(item_in_plan,IF(AND(show_progress="Yes",item_in_complete),"⚑","◆"),IF(AND(display="Plan vs Base",item_in_base),"◆","")),"")</f>
        <v/>
      </c>
      <c r="DC58" s="41" t="str" cm="1">
        <f t="array" aca="1" ref="DC58" ca="1">IF(type="M",IF(item_in_plan,IF(AND(show_progress="Yes",item_in_complete),"⚑","◆"),IF(AND(display="Plan vs Base",item_in_base),"◆","")),"")</f>
        <v/>
      </c>
      <c r="DD58" s="41" t="str" cm="1">
        <f t="array" aca="1" ref="DD58" ca="1">IF(type="M",IF(item_in_plan,IF(AND(show_progress="Yes",item_in_complete),"⚑","◆"),IF(AND(display="Plan vs Base",item_in_base),"◆","")),"")</f>
        <v/>
      </c>
      <c r="DE58" s="41" t="str" cm="1">
        <f t="array" aca="1" ref="DE58" ca="1">IF(type="M",IF(item_in_plan,IF(AND(show_progress="Yes",item_in_complete),"⚑","◆"),IF(AND(display="Plan vs Base",item_in_base),"◆","")),"")</f>
        <v/>
      </c>
      <c r="DF58" s="41" t="str" cm="1">
        <f t="array" aca="1" ref="DF58" ca="1">IF(type="M",IF(item_in_plan,IF(AND(show_progress="Yes",item_in_complete),"⚑","◆"),IF(AND(display="Plan vs Base",item_in_base),"◆","")),"")</f>
        <v/>
      </c>
      <c r="DG58" s="41" t="str" cm="1">
        <f t="array" aca="1" ref="DG58" ca="1">IF(type="M",IF(item_in_plan,IF(AND(show_progress="Yes",item_in_complete),"⚑","◆"),IF(AND(display="Plan vs Base",item_in_base),"◆","")),"")</f>
        <v/>
      </c>
      <c r="DH58" s="41" t="str" cm="1">
        <f t="array" aca="1" ref="DH58" ca="1">IF(type="M",IF(item_in_plan,IF(AND(show_progress="Yes",item_in_complete),"⚑","◆"),IF(AND(display="Plan vs Base",item_in_base),"◆","")),"")</f>
        <v/>
      </c>
      <c r="DI58" s="41" t="str" cm="1">
        <f t="array" aca="1" ref="DI58" ca="1">IF(type="M",IF(item_in_plan,IF(AND(show_progress="Yes",item_in_complete),"⚑","◆"),IF(AND(display="Plan vs Base",item_in_base),"◆","")),"")</f>
        <v/>
      </c>
      <c r="DJ58" s="41" t="str" cm="1">
        <f t="array" aca="1" ref="DJ58" ca="1">IF(type="M",IF(item_in_plan,IF(AND(show_progress="Yes",item_in_complete),"⚑","◆"),IF(AND(display="Plan vs Base",item_in_base),"◆","")),"")</f>
        <v/>
      </c>
      <c r="DK58" s="41" t="str" cm="1">
        <f t="array" aca="1" ref="DK58" ca="1">IF(type="M",IF(item_in_plan,IF(AND(show_progress="Yes",item_in_complete),"⚑","◆"),IF(AND(display="Plan vs Base",item_in_base),"◆","")),"")</f>
        <v/>
      </c>
      <c r="DL58" s="41" t="str" cm="1">
        <f t="array" aca="1" ref="DL58" ca="1">IF(type="M",IF(item_in_plan,IF(AND(show_progress="Yes",item_in_complete),"⚑","◆"),IF(AND(display="Plan vs Base",item_in_base),"◆","")),"")</f>
        <v/>
      </c>
      <c r="DM58" s="41" t="str" cm="1">
        <f t="array" aca="1" ref="DM58" ca="1">IF(type="M",IF(item_in_plan,IF(AND(show_progress="Yes",item_in_complete),"⚑","◆"),IF(AND(display="Plan vs Base",item_in_base),"◆","")),"")</f>
        <v/>
      </c>
      <c r="DN58" s="41" t="str" cm="1">
        <f t="array" aca="1" ref="DN58" ca="1">IF(type="M",IF(item_in_plan,IF(AND(show_progress="Yes",item_in_complete),"⚑","◆"),IF(AND(display="Plan vs Base",item_in_base),"◆","")),"")</f>
        <v/>
      </c>
      <c r="DO58" s="41" t="str" cm="1">
        <f t="array" aca="1" ref="DO58" ca="1">IF(type="M",IF(item_in_plan,IF(AND(show_progress="Yes",item_in_complete),"⚑","◆"),IF(AND(display="Plan vs Base",item_in_base),"◆","")),"")</f>
        <v/>
      </c>
      <c r="DP58" s="41" t="str" cm="1">
        <f t="array" aca="1" ref="DP58" ca="1">IF(type="M",IF(item_in_plan,IF(AND(show_progress="Yes",item_in_complete),"⚑","◆"),IF(AND(display="Plan vs Base",item_in_base),"◆","")),"")</f>
        <v/>
      </c>
      <c r="DQ58" s="41" t="str" cm="1">
        <f t="array" aca="1" ref="DQ58" ca="1">IF(type="M",IF(item_in_plan,IF(AND(show_progress="Yes",item_in_complete),"⚑","◆"),IF(AND(display="Plan vs Base",item_in_base),"◆","")),"")</f>
        <v/>
      </c>
      <c r="DR58" s="41" t="str" cm="1">
        <f t="array" aca="1" ref="DR58" ca="1">IF(type="M",IF(item_in_plan,IF(AND(show_progress="Yes",item_in_complete),"⚑","◆"),IF(AND(display="Plan vs Base",item_in_base),"◆","")),"")</f>
        <v/>
      </c>
      <c r="DS58" s="41" t="str" cm="1">
        <f t="array" aca="1" ref="DS58" ca="1">IF(type="M",IF(item_in_plan,IF(AND(show_progress="Yes",item_in_complete),"⚑","◆"),IF(AND(display="Plan vs Base",item_in_base),"◆","")),"")</f>
        <v/>
      </c>
      <c r="DT58" s="41" t="str" cm="1">
        <f t="array" aca="1" ref="DT58" ca="1">IF(type="M",IF(item_in_plan,IF(AND(show_progress="Yes",item_in_complete),"⚑","◆"),IF(AND(display="Plan vs Base",item_in_base),"◆","")),"")</f>
        <v/>
      </c>
      <c r="DU58" s="41" t="str" cm="1">
        <f t="array" aca="1" ref="DU58" ca="1">IF(type="M",IF(item_in_plan,IF(AND(show_progress="Yes",item_in_complete),"⚑","◆"),IF(AND(display="Plan vs Base",item_in_base),"◆","")),"")</f>
        <v/>
      </c>
      <c r="DV58" s="41" t="str" cm="1">
        <f t="array" aca="1" ref="DV58" ca="1">IF(type="M",IF(item_in_plan,IF(AND(show_progress="Yes",item_in_complete),"⚑","◆"),IF(AND(display="Plan vs Base",item_in_base),"◆","")),"")</f>
        <v/>
      </c>
      <c r="DW58" s="41" t="str" cm="1">
        <f t="array" aca="1" ref="DW58" ca="1">IF(type="M",IF(item_in_plan,IF(AND(show_progress="Yes",item_in_complete),"⚑","◆"),IF(AND(display="Plan vs Base",item_in_base),"◆","")),"")</f>
        <v/>
      </c>
      <c r="DX58" s="41" t="str" cm="1">
        <f t="array" aca="1" ref="DX58" ca="1">IF(type="M",IF(item_in_plan,IF(AND(show_progress="Yes",item_in_complete),"⚑","◆"),IF(AND(display="Plan vs Base",item_in_base),"◆","")),"")</f>
        <v/>
      </c>
      <c r="DY58" s="41" t="str" cm="1">
        <f t="array" aca="1" ref="DY58" ca="1">IF(type="M",IF(item_in_plan,IF(AND(show_progress="Yes",item_in_complete),"⚑","◆"),IF(AND(display="Plan vs Base",item_in_base),"◆","")),"")</f>
        <v/>
      </c>
      <c r="DZ58" s="41" t="str" cm="1">
        <f t="array" aca="1" ref="DZ58" ca="1">IF(type="M",IF(item_in_plan,IF(AND(show_progress="Yes",item_in_complete),"⚑","◆"),IF(AND(display="Plan vs Base",item_in_base),"◆","")),"")</f>
        <v/>
      </c>
      <c r="EA58" s="41" t="str" cm="1">
        <f t="array" aca="1" ref="EA58" ca="1">IF(type="M",IF(item_in_plan,IF(AND(show_progress="Yes",item_in_complete),"⚑","◆"),IF(AND(display="Plan vs Base",item_in_base),"◆","")),"")</f>
        <v/>
      </c>
      <c r="EB58" s="41" t="str" cm="1">
        <f t="array" aca="1" ref="EB58" ca="1">IF(type="M",IF(item_in_plan,IF(AND(show_progress="Yes",item_in_complete),"⚑","◆"),IF(AND(display="Plan vs Base",item_in_base),"◆","")),"")</f>
        <v/>
      </c>
      <c r="EC58" s="41" t="str" cm="1">
        <f t="array" aca="1" ref="EC58" ca="1">IF(type="M",IF(item_in_plan,IF(AND(show_progress="Yes",item_in_complete),"⚑","◆"),IF(AND(display="Plan vs Base",item_in_base),"◆","")),"")</f>
        <v/>
      </c>
      <c r="ED58" s="41" t="str" cm="1">
        <f t="array" aca="1" ref="ED58" ca="1">IF(type="M",IF(item_in_plan,IF(AND(show_progress="Yes",item_in_complete),"⚑","◆"),IF(AND(display="Plan vs Base",item_in_base),"◆","")),"")</f>
        <v/>
      </c>
      <c r="EE58" s="41" t="str" cm="1">
        <f t="array" aca="1" ref="EE58" ca="1">IF(type="M",IF(item_in_plan,IF(AND(show_progress="Yes",item_in_complete),"⚑","◆"),IF(AND(display="Plan vs Base",item_in_base),"◆","")),"")</f>
        <v/>
      </c>
      <c r="EF58" s="41" t="str" cm="1">
        <f t="array" aca="1" ref="EF58" ca="1">IF(type="M",IF(item_in_plan,IF(AND(show_progress="Yes",item_in_complete),"⚑","◆"),IF(AND(display="Plan vs Base",item_in_base),"◆","")),"")</f>
        <v/>
      </c>
      <c r="EG58" s="41" t="str" cm="1">
        <f t="array" aca="1" ref="EG58" ca="1">IF(type="M",IF(item_in_plan,IF(AND(show_progress="Yes",item_in_complete),"⚑","◆"),IF(AND(display="Plan vs Base",item_in_base),"◆","")),"")</f>
        <v/>
      </c>
      <c r="EH58" s="41" t="str" cm="1">
        <f t="array" aca="1" ref="EH58" ca="1">IF(type="M",IF(item_in_plan,IF(AND(show_progress="Yes",item_in_complete),"⚑","◆"),IF(AND(display="Plan vs Base",item_in_base),"◆","")),"")</f>
        <v/>
      </c>
      <c r="EI58" s="41" t="str" cm="1">
        <f t="array" aca="1" ref="EI58" ca="1">IF(type="M",IF(item_in_plan,IF(AND(show_progress="Yes",item_in_complete),"⚑","◆"),IF(AND(display="Plan vs Base",item_in_base),"◆","")),"")</f>
        <v/>
      </c>
      <c r="EJ58" s="41" t="str" cm="1">
        <f t="array" aca="1" ref="EJ58" ca="1">IF(type="M",IF(item_in_plan,IF(AND(show_progress="Yes",item_in_complete),"⚑","◆"),IF(AND(display="Plan vs Base",item_in_base),"◆","")),"")</f>
        <v/>
      </c>
      <c r="EK58" s="41" t="str" cm="1">
        <f t="array" aca="1" ref="EK58" ca="1">IF(type="M",IF(item_in_plan,IF(AND(show_progress="Yes",item_in_complete),"⚑","◆"),IF(AND(display="Plan vs Base",item_in_base),"◆","")),"")</f>
        <v/>
      </c>
      <c r="EL58" s="41" t="str" cm="1">
        <f t="array" aca="1" ref="EL58" ca="1">IF(type="M",IF(item_in_plan,IF(AND(show_progress="Yes",item_in_complete),"⚑","◆"),IF(AND(display="Plan vs Base",item_in_base),"◆","")),"")</f>
        <v/>
      </c>
      <c r="EM58" s="41" t="str" cm="1">
        <f t="array" aca="1" ref="EM58" ca="1">IF(type="M",IF(item_in_plan,IF(AND(show_progress="Yes",item_in_complete),"⚑","◆"),IF(AND(display="Plan vs Base",item_in_base),"◆","")),"")</f>
        <v/>
      </c>
      <c r="EN58" s="41" t="str" cm="1">
        <f t="array" aca="1" ref="EN58" ca="1">IF(type="M",IF(item_in_plan,IF(AND(show_progress="Yes",item_in_complete),"⚑","◆"),IF(AND(display="Plan vs Base",item_in_base),"◆","")),"")</f>
        <v/>
      </c>
      <c r="EO58" s="41" t="str" cm="1">
        <f t="array" aca="1" ref="EO58" ca="1">IF(type="M",IF(item_in_plan,IF(AND(show_progress="Yes",item_in_complete),"⚑","◆"),IF(AND(display="Plan vs Base",item_in_base),"◆","")),"")</f>
        <v/>
      </c>
      <c r="EP58" s="41" t="str" cm="1">
        <f t="array" aca="1" ref="EP58" ca="1">IF(type="M",IF(item_in_plan,IF(AND(show_progress="Yes",item_in_complete),"⚑","◆"),IF(AND(display="Plan vs Base",item_in_base),"◆","")),"")</f>
        <v/>
      </c>
      <c r="EQ58" s="41" t="str" cm="1">
        <f t="array" aca="1" ref="EQ58" ca="1">IF(type="M",IF(item_in_plan,IF(AND(show_progress="Yes",item_in_complete),"⚑","◆"),IF(AND(display="Plan vs Base",item_in_base),"◆","")),"")</f>
        <v/>
      </c>
      <c r="ER58" s="41" t="str" cm="1">
        <f t="array" aca="1" ref="ER58" ca="1">IF(type="M",IF(item_in_plan,IF(AND(show_progress="Yes",item_in_complete),"⚑","◆"),IF(AND(display="Plan vs Base",item_in_base),"◆","")),"")</f>
        <v/>
      </c>
      <c r="ES58" s="41" t="str" cm="1">
        <f t="array" aca="1" ref="ES58" ca="1">IF(type="M",IF(item_in_plan,IF(AND(show_progress="Yes",item_in_complete),"⚑","◆"),IF(AND(display="Plan vs Base",item_in_base),"◆","")),"")</f>
        <v/>
      </c>
      <c r="ET58" s="41" t="str" cm="1">
        <f t="array" aca="1" ref="ET58" ca="1">IF(type="M",IF(item_in_plan,IF(AND(show_progress="Yes",item_in_complete),"⚑","◆"),IF(AND(display="Plan vs Base",item_in_base),"◆","")),"")</f>
        <v/>
      </c>
      <c r="EU58" s="41" t="str" cm="1">
        <f t="array" aca="1" ref="EU58" ca="1">IF(type="M",IF(item_in_plan,IF(AND(show_progress="Yes",item_in_complete),"⚑","◆"),IF(AND(display="Plan vs Base",item_in_base),"◆","")),"")</f>
        <v/>
      </c>
      <c r="EV58" s="41" t="str" cm="1">
        <f t="array" aca="1" ref="EV58" ca="1">IF(type="M",IF(item_in_plan,IF(AND(show_progress="Yes",item_in_complete),"⚑","◆"),IF(AND(display="Plan vs Base",item_in_base),"◆","")),"")</f>
        <v/>
      </c>
      <c r="EW58" s="41" t="str" cm="1">
        <f t="array" aca="1" ref="EW58" ca="1">IF(type="M",IF(item_in_plan,IF(AND(show_progress="Yes",item_in_complete),"⚑","◆"),IF(AND(display="Plan vs Base",item_in_base),"◆","")),"")</f>
        <v/>
      </c>
      <c r="EX58" s="41" t="str" cm="1">
        <f t="array" aca="1" ref="EX58" ca="1">IF(type="M",IF(item_in_plan,IF(AND(show_progress="Yes",item_in_complete),"⚑","◆"),IF(AND(display="Plan vs Base",item_in_base),"◆","")),"")</f>
        <v/>
      </c>
      <c r="EY58" s="41" t="str" cm="1">
        <f t="array" aca="1" ref="EY58" ca="1">IF(type="M",IF(item_in_plan,IF(AND(show_progress="Yes",item_in_complete),"⚑","◆"),IF(AND(display="Plan vs Base",item_in_base),"◆","")),"")</f>
        <v/>
      </c>
      <c r="EZ58" s="41" t="str" cm="1">
        <f t="array" aca="1" ref="EZ58" ca="1">IF(type="M",IF(item_in_plan,IF(AND(show_progress="Yes",item_in_complete),"⚑","◆"),IF(AND(display="Plan vs Base",item_in_base),"◆","")),"")</f>
        <v/>
      </c>
      <c r="FA58" s="41" t="str" cm="1">
        <f t="array" aca="1" ref="FA58" ca="1">IF(type="M",IF(item_in_plan,IF(AND(show_progress="Yes",item_in_complete),"⚑","◆"),IF(AND(display="Plan vs Base",item_in_base),"◆","")),"")</f>
        <v/>
      </c>
      <c r="FB58" s="41" t="str" cm="1">
        <f t="array" aca="1" ref="FB58" ca="1">IF(type="M",IF(item_in_plan,IF(AND(show_progress="Yes",item_in_complete),"⚑","◆"),IF(AND(display="Plan vs Base",item_in_base),"◆","")),"")</f>
        <v/>
      </c>
      <c r="FC58" s="41" t="str" cm="1">
        <f t="array" aca="1" ref="FC58" ca="1">IF(type="M",IF(item_in_plan,IF(AND(show_progress="Yes",item_in_complete),"⚑","◆"),IF(AND(display="Plan vs Base",item_in_base),"◆","")),"")</f>
        <v/>
      </c>
      <c r="FD58" s="41" t="str" cm="1">
        <f t="array" aca="1" ref="FD58" ca="1">IF(type="M",IF(item_in_plan,IF(AND(show_progress="Yes",item_in_complete),"⚑","◆"),IF(AND(display="Plan vs Base",item_in_base),"◆","")),"")</f>
        <v/>
      </c>
      <c r="FE58" s="41" t="str" cm="1">
        <f t="array" aca="1" ref="FE58" ca="1">IF(type="M",IF(item_in_plan,IF(AND(show_progress="Yes",item_in_complete),"⚑","◆"),IF(AND(display="Plan vs Base",item_in_base),"◆","")),"")</f>
        <v/>
      </c>
      <c r="FF58" s="41" t="str" cm="1">
        <f t="array" aca="1" ref="FF58" ca="1">IF(type="M",IF(item_in_plan,IF(AND(show_progress="Yes",item_in_complete),"⚑","◆"),IF(AND(display="Plan vs Base",item_in_base),"◆","")),"")</f>
        <v/>
      </c>
      <c r="FG58" s="41" t="str" cm="1">
        <f t="array" aca="1" ref="FG58" ca="1">IF(type="M",IF(item_in_plan,IF(AND(show_progress="Yes",item_in_complete),"⚑","◆"),IF(AND(display="Plan vs Base",item_in_base),"◆","")),"")</f>
        <v/>
      </c>
      <c r="FH58" s="41" t="str" cm="1">
        <f t="array" aca="1" ref="FH58" ca="1">IF(type="M",IF(item_in_plan,IF(AND(show_progress="Yes",item_in_complete),"⚑","◆"),IF(AND(display="Plan vs Base",item_in_base),"◆","")),"")</f>
        <v/>
      </c>
      <c r="FI58" s="41" t="str" cm="1">
        <f t="array" aca="1" ref="FI58" ca="1">IF(type="M",IF(item_in_plan,IF(AND(show_progress="Yes",item_in_complete),"⚑","◆"),IF(AND(display="Plan vs Base",item_in_base),"◆","")),"")</f>
        <v/>
      </c>
      <c r="FJ58" s="41" t="str" cm="1">
        <f t="array" aca="1" ref="FJ58" ca="1">IF(type="M",IF(item_in_plan,IF(AND(show_progress="Yes",item_in_complete),"⚑","◆"),IF(AND(display="Plan vs Base",item_in_base),"◆","")),"")</f>
        <v/>
      </c>
      <c r="FK58" s="41" t="str" cm="1">
        <f t="array" aca="1" ref="FK58" ca="1">IF(type="M",IF(item_in_plan,IF(AND(show_progress="Yes",item_in_complete),"⚑","◆"),IF(AND(display="Plan vs Base",item_in_base),"◆","")),"")</f>
        <v/>
      </c>
      <c r="FL58" s="41" t="str" cm="1">
        <f t="array" aca="1" ref="FL58" ca="1">IF(type="M",IF(item_in_plan,IF(AND(show_progress="Yes",item_in_complete),"⚑","◆"),IF(AND(display="Plan vs Base",item_in_base),"◆","")),"")</f>
        <v/>
      </c>
      <c r="FM58" s="41" t="str" cm="1">
        <f t="array" aca="1" ref="FM58" ca="1">IF(type="M",IF(item_in_plan,IF(AND(show_progress="Yes",item_in_complete),"⚑","◆"),IF(AND(display="Plan vs Base",item_in_base),"◆","")),"")</f>
        <v/>
      </c>
      <c r="FN58" s="41" t="str" cm="1">
        <f t="array" aca="1" ref="FN58" ca="1">IF(type="M",IF(item_in_plan,IF(AND(show_progress="Yes",item_in_complete),"⚑","◆"),IF(AND(display="Plan vs Base",item_in_base),"◆","")),"")</f>
        <v/>
      </c>
      <c r="FO58" s="41" t="str" cm="1">
        <f t="array" aca="1" ref="FO58" ca="1">IF(type="M",IF(item_in_plan,IF(AND(show_progress="Yes",item_in_complete),"⚑","◆"),IF(AND(display="Plan vs Base",item_in_base),"◆","")),"")</f>
        <v/>
      </c>
      <c r="FP58" s="41" t="str" cm="1">
        <f t="array" aca="1" ref="FP58" ca="1">IF(type="M",IF(item_in_plan,IF(AND(show_progress="Yes",item_in_complete),"⚑","◆"),IF(AND(display="Plan vs Base",item_in_base),"◆","")),"")</f>
        <v/>
      </c>
      <c r="FQ58" s="41" t="str" cm="1">
        <f t="array" aca="1" ref="FQ58" ca="1">IF(type="M",IF(item_in_plan,IF(AND(show_progress="Yes",item_in_complete),"⚑","◆"),IF(AND(display="Plan vs Base",item_in_base),"◆","")),"")</f>
        <v/>
      </c>
      <c r="FR58" s="41" t="str" cm="1">
        <f t="array" aca="1" ref="FR58" ca="1">IF(type="M",IF(item_in_plan,IF(AND(show_progress="Yes",item_in_complete),"⚑","◆"),IF(AND(display="Plan vs Base",item_in_base),"◆","")),"")</f>
        <v/>
      </c>
      <c r="FS58" s="41" t="str" cm="1">
        <f t="array" aca="1" ref="FS58" ca="1">IF(type="M",IF(item_in_plan,IF(AND(show_progress="Yes",item_in_complete),"⚑","◆"),IF(AND(display="Plan vs Base",item_in_base),"◆","")),"")</f>
        <v/>
      </c>
      <c r="FT58" s="41" t="str" cm="1">
        <f t="array" aca="1" ref="FT58" ca="1">IF(type="M",IF(item_in_plan,IF(AND(show_progress="Yes",item_in_complete),"⚑","◆"),IF(AND(display="Plan vs Base",item_in_base),"◆","")),"")</f>
        <v/>
      </c>
      <c r="FU58" s="41" t="str" cm="1">
        <f t="array" aca="1" ref="FU58" ca="1">IF(type="M",IF(item_in_plan,IF(AND(show_progress="Yes",item_in_complete),"⚑","◆"),IF(AND(display="Plan vs Base",item_in_base),"◆","")),"")</f>
        <v/>
      </c>
      <c r="FV58" s="41" t="str" cm="1">
        <f t="array" aca="1" ref="FV58" ca="1">IF(type="M",IF(item_in_plan,IF(AND(show_progress="Yes",item_in_complete),"⚑","◆"),IF(AND(display="Plan vs Base",item_in_base),"◆","")),"")</f>
        <v/>
      </c>
      <c r="FW58" s="41" t="str" cm="1">
        <f t="array" aca="1" ref="FW58" ca="1">IF(type="M",IF(item_in_plan,IF(AND(show_progress="Yes",item_in_complete),"⚑","◆"),IF(AND(display="Plan vs Base",item_in_base),"◆","")),"")</f>
        <v/>
      </c>
      <c r="FX58" s="41" t="str" cm="1">
        <f t="array" aca="1" ref="FX58" ca="1">IF(type="M",IF(item_in_plan,IF(AND(show_progress="Yes",item_in_complete),"⚑","◆"),IF(AND(display="Plan vs Base",item_in_base),"◆","")),"")</f>
        <v/>
      </c>
      <c r="FY58" s="41" t="str" cm="1">
        <f t="array" aca="1" ref="FY58" ca="1">IF(type="M",IF(item_in_plan,IF(AND(show_progress="Yes",item_in_complete),"⚑","◆"),IF(AND(display="Plan vs Base",item_in_base),"◆","")),"")</f>
        <v/>
      </c>
      <c r="FZ58" s="41" t="str" cm="1">
        <f t="array" aca="1" ref="FZ58" ca="1">IF(type="M",IF(item_in_plan,IF(AND(show_progress="Yes",item_in_complete),"⚑","◆"),IF(AND(display="Plan vs Base",item_in_base),"◆","")),"")</f>
        <v/>
      </c>
      <c r="GA58" s="41" t="str" cm="1">
        <f t="array" aca="1" ref="GA58" ca="1">IF(type="M",IF(item_in_plan,IF(AND(show_progress="Yes",item_in_complete),"⚑","◆"),IF(AND(display="Plan vs Base",item_in_base),"◆","")),"")</f>
        <v/>
      </c>
      <c r="GB58" s="41" t="str" cm="1">
        <f t="array" aca="1" ref="GB58" ca="1">IF(type="M",IF(item_in_plan,IF(AND(show_progress="Yes",item_in_complete),"⚑","◆"),IF(AND(display="Plan vs Base",item_in_base),"◆","")),"")</f>
        <v/>
      </c>
      <c r="GC58" s="41" t="str" cm="1">
        <f t="array" aca="1" ref="GC58" ca="1">IF(type="M",IF(item_in_plan,IF(AND(show_progress="Yes",item_in_complete),"⚑","◆"),IF(AND(display="Plan vs Base",item_in_base),"◆","")),"")</f>
        <v/>
      </c>
      <c r="GD58" s="41" t="str" cm="1">
        <f t="array" aca="1" ref="GD58" ca="1">IF(type="M",IF(item_in_plan,IF(AND(show_progress="Yes",item_in_complete),"⚑","◆"),IF(AND(display="Plan vs Base",item_in_base),"◆","")),"")</f>
        <v/>
      </c>
      <c r="GE58" s="41" t="str" cm="1">
        <f t="array" aca="1" ref="GE58" ca="1">IF(type="M",IF(item_in_plan,IF(AND(show_progress="Yes",item_in_complete),"⚑","◆"),IF(AND(display="Plan vs Base",item_in_base),"◆","")),"")</f>
        <v/>
      </c>
      <c r="GF58" s="41" t="str" cm="1">
        <f t="array" aca="1" ref="GF58" ca="1">IF(type="M",IF(item_in_plan,IF(AND(show_progress="Yes",item_in_complete),"⚑","◆"),IF(AND(display="Plan vs Base",item_in_base),"◆","")),"")</f>
        <v/>
      </c>
      <c r="GG58" s="41" t="str" cm="1">
        <f t="array" aca="1" ref="GG58" ca="1">IF(type="M",IF(item_in_plan,IF(AND(show_progress="Yes",item_in_complete),"⚑","◆"),IF(AND(display="Plan vs Base",item_in_base),"◆","")),"")</f>
        <v/>
      </c>
      <c r="GH58" s="41" t="str" cm="1">
        <f t="array" aca="1" ref="GH58" ca="1">IF(type="M",IF(item_in_plan,IF(AND(show_progress="Yes",item_in_complete),"⚑","◆"),IF(AND(display="Plan vs Base",item_in_base),"◆","")),"")</f>
        <v/>
      </c>
      <c r="GI58" s="41" t="str" cm="1">
        <f t="array" aca="1" ref="GI58" ca="1">IF(type="M",IF(item_in_plan,IF(AND(show_progress="Yes",item_in_complete),"⚑","◆"),IF(AND(display="Plan vs Base",item_in_base),"◆","")),"")</f>
        <v/>
      </c>
      <c r="GJ58" s="41" t="str" cm="1">
        <f t="array" aca="1" ref="GJ58" ca="1">IF(type="M",IF(item_in_plan,IF(AND(show_progress="Yes",item_in_complete),"⚑","◆"),IF(AND(display="Plan vs Base",item_in_base),"◆","")),"")</f>
        <v/>
      </c>
      <c r="GK58" s="41" t="str" cm="1">
        <f t="array" aca="1" ref="GK58" ca="1">IF(type="M",IF(item_in_plan,IF(AND(show_progress="Yes",item_in_complete),"⚑","◆"),IF(AND(display="Plan vs Base",item_in_base),"◆","")),"")</f>
        <v/>
      </c>
      <c r="GL58" s="41" t="str" cm="1">
        <f t="array" aca="1" ref="GL58" ca="1">IF(type="M",IF(item_in_plan,IF(AND(show_progress="Yes",item_in_complete),"⚑","◆"),IF(AND(display="Plan vs Base",item_in_base),"◆","")),"")</f>
        <v/>
      </c>
      <c r="GM58" s="41" t="str" cm="1">
        <f t="array" aca="1" ref="GM58" ca="1">IF(type="M",IF(item_in_plan,IF(AND(show_progress="Yes",item_in_complete),"⚑","◆"),IF(AND(display="Plan vs Base",item_in_base),"◆","")),"")</f>
        <v/>
      </c>
      <c r="GN58" s="41" t="str" cm="1">
        <f t="array" aca="1" ref="GN58" ca="1">IF(type="M",IF(item_in_plan,IF(AND(show_progress="Yes",item_in_complete),"⚑","◆"),IF(AND(display="Plan vs Base",item_in_base),"◆","")),"")</f>
        <v/>
      </c>
      <c r="GO58" s="41" t="str" cm="1">
        <f t="array" aca="1" ref="GO58" ca="1">IF(type="M",IF(item_in_plan,IF(AND(show_progress="Yes",item_in_complete),"⚑","◆"),IF(AND(display="Plan vs Base",item_in_base),"◆","")),"")</f>
        <v/>
      </c>
      <c r="GP58" s="41" t="str" cm="1">
        <f t="array" aca="1" ref="GP58" ca="1">IF(type="M",IF(item_in_plan,IF(AND(show_progress="Yes",item_in_complete),"⚑","◆"),IF(AND(display="Plan vs Base",item_in_base),"◆","")),"")</f>
        <v/>
      </c>
      <c r="GQ58" s="41" t="str" cm="1">
        <f t="array" aca="1" ref="GQ58" ca="1">IF(type="M",IF(item_in_plan,IF(AND(show_progress="Yes",item_in_complete),"⚑","◆"),IF(AND(display="Plan vs Base",item_in_base),"◆","")),"")</f>
        <v/>
      </c>
      <c r="GR58" s="41" t="str" cm="1">
        <f t="array" aca="1" ref="GR58" ca="1">IF(type="M",IF(item_in_plan,IF(AND(show_progress="Yes",item_in_complete),"⚑","◆"),IF(AND(display="Plan vs Base",item_in_base),"◆","")),"")</f>
        <v/>
      </c>
      <c r="GS58" s="41" t="str" cm="1">
        <f t="array" aca="1" ref="GS58" ca="1">IF(type="M",IF(item_in_plan,IF(AND(show_progress="Yes",item_in_complete),"⚑","◆"),IF(AND(display="Plan vs Base",item_in_base),"◆","")),"")</f>
        <v/>
      </c>
      <c r="GT58" s="41" t="str" cm="1">
        <f t="array" aca="1" ref="GT58" ca="1">IF(type="M",IF(item_in_plan,IF(AND(show_progress="Yes",item_in_complete),"⚑","◆"),IF(AND(display="Plan vs Base",item_in_base),"◆","")),"")</f>
        <v/>
      </c>
      <c r="GU58" s="41" t="str" cm="1">
        <f t="array" aca="1" ref="GU58" ca="1">IF(type="M",IF(item_in_plan,IF(AND(show_progress="Yes",item_in_complete),"⚑","◆"),IF(AND(display="Plan vs Base",item_in_base),"◆","")),"")</f>
        <v/>
      </c>
      <c r="GV58" s="41" t="str" cm="1">
        <f t="array" aca="1" ref="GV58" ca="1">IF(type="M",IF(item_in_plan,IF(AND(show_progress="Yes",item_in_complete),"⚑","◆"),IF(AND(display="Plan vs Base",item_in_base),"◆","")),"")</f>
        <v/>
      </c>
      <c r="GW58" s="41" t="str" cm="1">
        <f t="array" aca="1" ref="GW58" ca="1">IF(type="M",IF(item_in_plan,IF(AND(show_progress="Yes",item_in_complete),"⚑","◆"),IF(AND(display="Plan vs Base",item_in_base),"◆","")),"")</f>
        <v/>
      </c>
      <c r="GX58" s="41" t="str" cm="1">
        <f t="array" aca="1" ref="GX58" ca="1">IF(type="M",IF(item_in_plan,IF(AND(show_progress="Yes",item_in_complete),"⚑","◆"),IF(AND(display="Plan vs Base",item_in_base),"◆","")),"")</f>
        <v/>
      </c>
      <c r="GY58" s="41" t="str" cm="1">
        <f t="array" aca="1" ref="GY58" ca="1">IF(type="M",IF(item_in_plan,IF(AND(show_progress="Yes",item_in_complete),"⚑","◆"),IF(AND(display="Plan vs Base",item_in_base),"◆","")),"")</f>
        <v/>
      </c>
      <c r="GZ58" s="41" t="str" cm="1">
        <f t="array" aca="1" ref="GZ58" ca="1">IF(type="M",IF(item_in_plan,IF(AND(show_progress="Yes",item_in_complete),"⚑","◆"),IF(AND(display="Plan vs Base",item_in_base),"◆","")),"")</f>
        <v/>
      </c>
    </row>
    <row r="59" spans="1:208" s="34" customFormat="1" ht="12.75" customHeight="1">
      <c r="A59" s="81"/>
      <c r="B59" s="42">
        <f t="shared" ca="1" si="9"/>
        <v>45</v>
      </c>
      <c r="C59" s="82">
        <f ca="1">IF(type&lt;&gt;"",IF(ROW(stage_id)=ROW($C$13)+2,1,IF(type="S",MAX(prev_col_range)+1,MAX(prev_col_range))))</f>
        <v>4</v>
      </c>
      <c r="D59" s="83">
        <f ca="1">_xlfn.IFNA(IF(OR(type="T",type="M"),MATCH(role,Setting!$I$9:$I$16,0),-1),-1)</f>
        <v>-1</v>
      </c>
      <c r="E59" s="42" t="s">
        <v>55</v>
      </c>
      <c r="F59" s="41" t="s">
        <v>100</v>
      </c>
      <c r="H59" s="41" t="str">
        <f ca="1">_xlfn.IFNA(INDEX(Setting!$P$9:$P$28,MATCH(team_member,Setting!$N$9:$N$28,0)),"")</f>
        <v/>
      </c>
      <c r="I59" s="41"/>
      <c r="J59" s="43"/>
      <c r="K59" s="95"/>
      <c r="L59" s="71"/>
      <c r="M59" s="91">
        <f ca="1">B58</f>
        <v>44</v>
      </c>
      <c r="N59" s="72" t="str">
        <f t="shared" ca="1" si="10"/>
        <v>↖</v>
      </c>
      <c r="O59" s="73" t="str" cm="1">
        <f t="array" aca="1" ref="O59" ca="1">IFERROR("("&amp;d.type&amp;") "&amp;IF(LEN(d.name)&gt;7,LEFT(d.name,7)&amp;"…",d.name),"")</f>
        <v>(T) Complet…</v>
      </c>
      <c r="P59" s="79" t="s">
        <v>54</v>
      </c>
      <c r="Q59" s="92"/>
      <c r="R59" s="94">
        <v>60</v>
      </c>
      <c r="S59" s="70" cm="1">
        <f t="array" aca="1" ref="S59" ca="1">IFERROR(IF(ind.start&gt;0,ind.start,IF(ind.end&lt;&gt;"",plan_start_calculation,IF(d.id&lt;&gt;"",IF(OR(d.conn="FS",d.conn=""),fs_calculation,IF(d.conn="SS",ss_calculation,plan_start_calculation)),""))),"")</f>
        <v>45206</v>
      </c>
      <c r="T59" s="71" cm="1">
        <f t="array" aca="1" ref="T59" ca="1">IFERROR(IF(ind.start&lt;&gt;"",plan_end_calculation,IF(ind.end&lt;&gt;"",ind.end,IF(d.id&lt;&gt;"",IF(d.conn="SF",sf_calculation,IF(d.conn="FF",ff_calculation,plan_end_calculation)),""))),"")</f>
        <v>45265</v>
      </c>
      <c r="U59" s="93">
        <v>45206</v>
      </c>
      <c r="V59" s="93">
        <v>45265</v>
      </c>
      <c r="W59" s="97"/>
      <c r="X59" s="41" t="str" cm="1">
        <f t="array" aca="1" ref="X59" ca="1">IF(type="M",IF(item_in_plan,IF(AND(show_progress="Yes",item_in_complete),"⚑","◆"),IF(AND(display="Plan vs Base",item_in_base),"◆","")),"")</f>
        <v/>
      </c>
      <c r="Y59" s="41" t="str" cm="1">
        <f t="array" aca="1" ref="Y59" ca="1">IF(type="M",IF(item_in_plan,IF(AND(show_progress="Yes",item_in_complete),"⚑","◆"),IF(AND(display="Plan vs Base",item_in_base),"◆","")),"")</f>
        <v/>
      </c>
      <c r="Z59" s="41" t="str" cm="1">
        <f t="array" aca="1" ref="Z59" ca="1">IF(type="M",IF(item_in_plan,IF(AND(show_progress="Yes",item_in_complete),"⚑","◆"),IF(AND(display="Plan vs Base",item_in_base),"◆","")),"")</f>
        <v/>
      </c>
      <c r="AA59" s="41" t="str" cm="1">
        <f t="array" aca="1" ref="AA59" ca="1">IF(type="M",IF(item_in_plan,IF(AND(show_progress="Yes",item_in_complete),"⚑","◆"),IF(AND(display="Plan vs Base",item_in_base),"◆","")),"")</f>
        <v/>
      </c>
      <c r="AB59" s="41" t="str" cm="1">
        <f t="array" aca="1" ref="AB59" ca="1">IF(type="M",IF(item_in_plan,IF(AND(show_progress="Yes",item_in_complete),"⚑","◆"),IF(AND(display="Plan vs Base",item_in_base),"◆","")),"")</f>
        <v/>
      </c>
      <c r="AC59" s="41" t="str" cm="1">
        <f t="array" aca="1" ref="AC59" ca="1">IF(type="M",IF(item_in_plan,IF(AND(show_progress="Yes",item_in_complete),"⚑","◆"),IF(AND(display="Plan vs Base",item_in_base),"◆","")),"")</f>
        <v/>
      </c>
      <c r="AD59" s="41" t="str" cm="1">
        <f t="array" aca="1" ref="AD59" ca="1">IF(type="M",IF(item_in_plan,IF(AND(show_progress="Yes",item_in_complete),"⚑","◆"),IF(AND(display="Plan vs Base",item_in_base),"◆","")),"")</f>
        <v/>
      </c>
      <c r="AE59" s="41" t="str" cm="1">
        <f t="array" aca="1" ref="AE59" ca="1">IF(type="M",IF(item_in_plan,IF(AND(show_progress="Yes",item_in_complete),"⚑","◆"),IF(AND(display="Plan vs Base",item_in_base),"◆","")),"")</f>
        <v/>
      </c>
      <c r="AF59" s="41" t="str" cm="1">
        <f t="array" aca="1" ref="AF59" ca="1">IF(type="M",IF(item_in_plan,IF(AND(show_progress="Yes",item_in_complete),"⚑","◆"),IF(AND(display="Plan vs Base",item_in_base),"◆","")),"")</f>
        <v/>
      </c>
      <c r="AG59" s="41" t="str" cm="1">
        <f t="array" aca="1" ref="AG59" ca="1">IF(type="M",IF(item_in_plan,IF(AND(show_progress="Yes",item_in_complete),"⚑","◆"),IF(AND(display="Plan vs Base",item_in_base),"◆","")),"")</f>
        <v/>
      </c>
      <c r="AH59" s="41" t="str" cm="1">
        <f t="array" aca="1" ref="AH59" ca="1">IF(type="M",IF(item_in_plan,IF(AND(show_progress="Yes",item_in_complete),"⚑","◆"),IF(AND(display="Plan vs Base",item_in_base),"◆","")),"")</f>
        <v/>
      </c>
      <c r="AI59" s="41" t="str" cm="1">
        <f t="array" aca="1" ref="AI59" ca="1">IF(type="M",IF(item_in_plan,IF(AND(show_progress="Yes",item_in_complete),"⚑","◆"),IF(AND(display="Plan vs Base",item_in_base),"◆","")),"")</f>
        <v/>
      </c>
      <c r="AJ59" s="41" t="str" cm="1">
        <f t="array" aca="1" ref="AJ59" ca="1">IF(type="M",IF(item_in_plan,IF(AND(show_progress="Yes",item_in_complete),"⚑","◆"),IF(AND(display="Plan vs Base",item_in_base),"◆","")),"")</f>
        <v/>
      </c>
      <c r="AK59" s="41" t="str" cm="1">
        <f t="array" aca="1" ref="AK59" ca="1">IF(type="M",IF(item_in_plan,IF(AND(show_progress="Yes",item_in_complete),"⚑","◆"),IF(AND(display="Plan vs Base",item_in_base),"◆","")),"")</f>
        <v/>
      </c>
      <c r="AL59" s="41" t="str" cm="1">
        <f t="array" aca="1" ref="AL59" ca="1">IF(type="M",IF(item_in_plan,IF(AND(show_progress="Yes",item_in_complete),"⚑","◆"),IF(AND(display="Plan vs Base",item_in_base),"◆","")),"")</f>
        <v/>
      </c>
      <c r="AM59" s="41" t="str" cm="1">
        <f t="array" aca="1" ref="AM59" ca="1">IF(type="M",IF(item_in_plan,IF(AND(show_progress="Yes",item_in_complete),"⚑","◆"),IF(AND(display="Plan vs Base",item_in_base),"◆","")),"")</f>
        <v/>
      </c>
      <c r="AN59" s="41" t="str" cm="1">
        <f t="array" aca="1" ref="AN59" ca="1">IF(type="M",IF(item_in_plan,IF(AND(show_progress="Yes",item_in_complete),"⚑","◆"),IF(AND(display="Plan vs Base",item_in_base),"◆","")),"")</f>
        <v/>
      </c>
      <c r="AO59" s="41" t="str" cm="1">
        <f t="array" aca="1" ref="AO59" ca="1">IF(type="M",IF(item_in_plan,IF(AND(show_progress="Yes",item_in_complete),"⚑","◆"),IF(AND(display="Plan vs Base",item_in_base),"◆","")),"")</f>
        <v/>
      </c>
      <c r="AP59" s="41" t="str" cm="1">
        <f t="array" aca="1" ref="AP59" ca="1">IF(type="M",IF(item_in_plan,IF(AND(show_progress="Yes",item_in_complete),"⚑","◆"),IF(AND(display="Plan vs Base",item_in_base),"◆","")),"")</f>
        <v/>
      </c>
      <c r="AQ59" s="41" t="str" cm="1">
        <f t="array" aca="1" ref="AQ59" ca="1">IF(type="M",IF(item_in_plan,IF(AND(show_progress="Yes",item_in_complete),"⚑","◆"),IF(AND(display="Plan vs Base",item_in_base),"◆","")),"")</f>
        <v/>
      </c>
      <c r="AR59" s="41" t="str" cm="1">
        <f t="array" aca="1" ref="AR59" ca="1">IF(type="M",IF(item_in_plan,IF(AND(show_progress="Yes",item_in_complete),"⚑","◆"),IF(AND(display="Plan vs Base",item_in_base),"◆","")),"")</f>
        <v/>
      </c>
      <c r="AS59" s="41" t="str" cm="1">
        <f t="array" aca="1" ref="AS59" ca="1">IF(type="M",IF(item_in_plan,IF(AND(show_progress="Yes",item_in_complete),"⚑","◆"),IF(AND(display="Plan vs Base",item_in_base),"◆","")),"")</f>
        <v/>
      </c>
      <c r="AT59" s="41" t="str" cm="1">
        <f t="array" aca="1" ref="AT59" ca="1">IF(type="M",IF(item_in_plan,IF(AND(show_progress="Yes",item_in_complete),"⚑","◆"),IF(AND(display="Plan vs Base",item_in_base),"◆","")),"")</f>
        <v/>
      </c>
      <c r="AU59" s="41" t="str" cm="1">
        <f t="array" aca="1" ref="AU59" ca="1">IF(type="M",IF(item_in_plan,IF(AND(show_progress="Yes",item_in_complete),"⚑","◆"),IF(AND(display="Plan vs Base",item_in_base),"◆","")),"")</f>
        <v/>
      </c>
      <c r="AV59" s="41" t="str" cm="1">
        <f t="array" aca="1" ref="AV59" ca="1">IF(type="M",IF(item_in_plan,IF(AND(show_progress="Yes",item_in_complete),"⚑","◆"),IF(AND(display="Plan vs Base",item_in_base),"◆","")),"")</f>
        <v/>
      </c>
      <c r="AW59" s="41" t="str" cm="1">
        <f t="array" aca="1" ref="AW59" ca="1">IF(type="M",IF(item_in_plan,IF(AND(show_progress="Yes",item_in_complete),"⚑","◆"),IF(AND(display="Plan vs Base",item_in_base),"◆","")),"")</f>
        <v/>
      </c>
      <c r="AX59" s="41" t="str" cm="1">
        <f t="array" aca="1" ref="AX59" ca="1">IF(type="M",IF(item_in_plan,IF(AND(show_progress="Yes",item_in_complete),"⚑","◆"),IF(AND(display="Plan vs Base",item_in_base),"◆","")),"")</f>
        <v/>
      </c>
      <c r="AY59" s="41" t="str" cm="1">
        <f t="array" aca="1" ref="AY59" ca="1">IF(type="M",IF(item_in_plan,IF(AND(show_progress="Yes",item_in_complete),"⚑","◆"),IF(AND(display="Plan vs Base",item_in_base),"◆","")),"")</f>
        <v/>
      </c>
      <c r="AZ59" s="41" t="str" cm="1">
        <f t="array" aca="1" ref="AZ59" ca="1">IF(type="M",IF(item_in_plan,IF(AND(show_progress="Yes",item_in_complete),"⚑","◆"),IF(AND(display="Plan vs Base",item_in_base),"◆","")),"")</f>
        <v/>
      </c>
      <c r="BA59" s="41" t="str" cm="1">
        <f t="array" aca="1" ref="BA59" ca="1">IF(type="M",IF(item_in_plan,IF(AND(show_progress="Yes",item_in_complete),"⚑","◆"),IF(AND(display="Plan vs Base",item_in_base),"◆","")),"")</f>
        <v/>
      </c>
      <c r="BB59" s="41" t="str" cm="1">
        <f t="array" aca="1" ref="BB59" ca="1">IF(type="M",IF(item_in_plan,IF(AND(show_progress="Yes",item_in_complete),"⚑","◆"),IF(AND(display="Plan vs Base",item_in_base),"◆","")),"")</f>
        <v/>
      </c>
      <c r="BC59" s="41" t="str" cm="1">
        <f t="array" aca="1" ref="BC59" ca="1">IF(type="M",IF(item_in_plan,IF(AND(show_progress="Yes",item_in_complete),"⚑","◆"),IF(AND(display="Plan vs Base",item_in_base),"◆","")),"")</f>
        <v/>
      </c>
      <c r="BD59" s="41" t="str" cm="1">
        <f t="array" aca="1" ref="BD59" ca="1">IF(type="M",IF(item_in_plan,IF(AND(show_progress="Yes",item_in_complete),"⚑","◆"),IF(AND(display="Plan vs Base",item_in_base),"◆","")),"")</f>
        <v/>
      </c>
      <c r="BE59" s="41" t="str" cm="1">
        <f t="array" aca="1" ref="BE59" ca="1">IF(type="M",IF(item_in_plan,IF(AND(show_progress="Yes",item_in_complete),"⚑","◆"),IF(AND(display="Plan vs Base",item_in_base),"◆","")),"")</f>
        <v/>
      </c>
      <c r="BF59" s="41" t="str" cm="1">
        <f t="array" aca="1" ref="BF59" ca="1">IF(type="M",IF(item_in_plan,IF(AND(show_progress="Yes",item_in_complete),"⚑","◆"),IF(AND(display="Plan vs Base",item_in_base),"◆","")),"")</f>
        <v/>
      </c>
      <c r="BG59" s="41" t="str" cm="1">
        <f t="array" aca="1" ref="BG59" ca="1">IF(type="M",IF(item_in_plan,IF(AND(show_progress="Yes",item_in_complete),"⚑","◆"),IF(AND(display="Plan vs Base",item_in_base),"◆","")),"")</f>
        <v/>
      </c>
      <c r="BH59" s="41" t="str" cm="1">
        <f t="array" aca="1" ref="BH59" ca="1">IF(type="M",IF(item_in_plan,IF(AND(show_progress="Yes",item_in_complete),"⚑","◆"),IF(AND(display="Plan vs Base",item_in_base),"◆","")),"")</f>
        <v/>
      </c>
      <c r="BI59" s="41" t="str" cm="1">
        <f t="array" aca="1" ref="BI59" ca="1">IF(type="M",IF(item_in_plan,IF(AND(show_progress="Yes",item_in_complete),"⚑","◆"),IF(AND(display="Plan vs Base",item_in_base),"◆","")),"")</f>
        <v/>
      </c>
      <c r="BJ59" s="41" t="str" cm="1">
        <f t="array" aca="1" ref="BJ59" ca="1">IF(type="M",IF(item_in_plan,IF(AND(show_progress="Yes",item_in_complete),"⚑","◆"),IF(AND(display="Plan vs Base",item_in_base),"◆","")),"")</f>
        <v/>
      </c>
      <c r="BK59" s="41" t="str" cm="1">
        <f t="array" aca="1" ref="BK59" ca="1">IF(type="M",IF(item_in_plan,IF(AND(show_progress="Yes",item_in_complete),"⚑","◆"),IF(AND(display="Plan vs Base",item_in_base),"◆","")),"")</f>
        <v/>
      </c>
      <c r="BL59" s="41" t="str" cm="1">
        <f t="array" aca="1" ref="BL59" ca="1">IF(type="M",IF(item_in_plan,IF(AND(show_progress="Yes",item_in_complete),"⚑","◆"),IF(AND(display="Plan vs Base",item_in_base),"◆","")),"")</f>
        <v/>
      </c>
      <c r="BM59" s="41" t="str" cm="1">
        <f t="array" aca="1" ref="BM59" ca="1">IF(type="M",IF(item_in_plan,IF(AND(show_progress="Yes",item_in_complete),"⚑","◆"),IF(AND(display="Plan vs Base",item_in_base),"◆","")),"")</f>
        <v/>
      </c>
      <c r="BN59" s="41" t="str" cm="1">
        <f t="array" aca="1" ref="BN59" ca="1">IF(type="M",IF(item_in_plan,IF(AND(show_progress="Yes",item_in_complete),"⚑","◆"),IF(AND(display="Plan vs Base",item_in_base),"◆","")),"")</f>
        <v/>
      </c>
      <c r="BO59" s="41" t="str" cm="1">
        <f t="array" aca="1" ref="BO59" ca="1">IF(type="M",IF(item_in_plan,IF(AND(show_progress="Yes",item_in_complete),"⚑","◆"),IF(AND(display="Plan vs Base",item_in_base),"◆","")),"")</f>
        <v/>
      </c>
      <c r="BP59" s="41" t="str" cm="1">
        <f t="array" aca="1" ref="BP59" ca="1">IF(type="M",IF(item_in_plan,IF(AND(show_progress="Yes",item_in_complete),"⚑","◆"),IF(AND(display="Plan vs Base",item_in_base),"◆","")),"")</f>
        <v/>
      </c>
      <c r="BQ59" s="41" t="str" cm="1">
        <f t="array" aca="1" ref="BQ59" ca="1">IF(type="M",IF(item_in_plan,IF(AND(show_progress="Yes",item_in_complete),"⚑","◆"),IF(AND(display="Plan vs Base",item_in_base),"◆","")),"")</f>
        <v/>
      </c>
      <c r="BR59" s="41" t="str" cm="1">
        <f t="array" aca="1" ref="BR59" ca="1">IF(type="M",IF(item_in_plan,IF(AND(show_progress="Yes",item_in_complete),"⚑","◆"),IF(AND(display="Plan vs Base",item_in_base),"◆","")),"")</f>
        <v/>
      </c>
      <c r="BS59" s="41" t="str" cm="1">
        <f t="array" aca="1" ref="BS59" ca="1">IF(type="M",IF(item_in_plan,IF(AND(show_progress="Yes",item_in_complete),"⚑","◆"),IF(AND(display="Plan vs Base",item_in_base),"◆","")),"")</f>
        <v/>
      </c>
      <c r="BT59" s="41" t="str" cm="1">
        <f t="array" aca="1" ref="BT59" ca="1">IF(type="M",IF(item_in_plan,IF(AND(show_progress="Yes",item_in_complete),"⚑","◆"),IF(AND(display="Plan vs Base",item_in_base),"◆","")),"")</f>
        <v/>
      </c>
      <c r="BU59" s="41" t="str" cm="1">
        <f t="array" aca="1" ref="BU59" ca="1">IF(type="M",IF(item_in_plan,IF(AND(show_progress="Yes",item_in_complete),"⚑","◆"),IF(AND(display="Plan vs Base",item_in_base),"◆","")),"")</f>
        <v/>
      </c>
      <c r="BV59" s="41" t="str" cm="1">
        <f t="array" aca="1" ref="BV59" ca="1">IF(type="M",IF(item_in_plan,IF(AND(show_progress="Yes",item_in_complete),"⚑","◆"),IF(AND(display="Plan vs Base",item_in_base),"◆","")),"")</f>
        <v/>
      </c>
      <c r="BW59" s="41" t="str" cm="1">
        <f t="array" aca="1" ref="BW59" ca="1">IF(type="M",IF(item_in_plan,IF(AND(show_progress="Yes",item_in_complete),"⚑","◆"),IF(AND(display="Plan vs Base",item_in_base),"◆","")),"")</f>
        <v/>
      </c>
      <c r="BX59" s="41" t="str" cm="1">
        <f t="array" aca="1" ref="BX59" ca="1">IF(type="M",IF(item_in_plan,IF(AND(show_progress="Yes",item_in_complete),"⚑","◆"),IF(AND(display="Plan vs Base",item_in_base),"◆","")),"")</f>
        <v/>
      </c>
      <c r="BY59" s="41" t="str" cm="1">
        <f t="array" aca="1" ref="BY59" ca="1">IF(type="M",IF(item_in_plan,IF(AND(show_progress="Yes",item_in_complete),"⚑","◆"),IF(AND(display="Plan vs Base",item_in_base),"◆","")),"")</f>
        <v/>
      </c>
      <c r="BZ59" s="41" t="str" cm="1">
        <f t="array" aca="1" ref="BZ59" ca="1">IF(type="M",IF(item_in_plan,IF(AND(show_progress="Yes",item_in_complete),"⚑","◆"),IF(AND(display="Plan vs Base",item_in_base),"◆","")),"")</f>
        <v/>
      </c>
      <c r="CA59" s="41" t="str" cm="1">
        <f t="array" aca="1" ref="CA59" ca="1">IF(type="M",IF(item_in_plan,IF(AND(show_progress="Yes",item_in_complete),"⚑","◆"),IF(AND(display="Plan vs Base",item_in_base),"◆","")),"")</f>
        <v/>
      </c>
      <c r="CB59" s="41" t="str" cm="1">
        <f t="array" aca="1" ref="CB59" ca="1">IF(type="M",IF(item_in_plan,IF(AND(show_progress="Yes",item_in_complete),"⚑","◆"),IF(AND(display="Plan vs Base",item_in_base),"◆","")),"")</f>
        <v/>
      </c>
      <c r="CC59" s="41" t="str" cm="1">
        <f t="array" aca="1" ref="CC59" ca="1">IF(type="M",IF(item_in_plan,IF(AND(show_progress="Yes",item_in_complete),"⚑","◆"),IF(AND(display="Plan vs Base",item_in_base),"◆","")),"")</f>
        <v/>
      </c>
      <c r="CD59" s="41" t="str" cm="1">
        <f t="array" aca="1" ref="CD59" ca="1">IF(type="M",IF(item_in_plan,IF(AND(show_progress="Yes",item_in_complete),"⚑","◆"),IF(AND(display="Plan vs Base",item_in_base),"◆","")),"")</f>
        <v/>
      </c>
      <c r="CE59" s="41" t="str" cm="1">
        <f t="array" aca="1" ref="CE59" ca="1">IF(type="M",IF(item_in_plan,IF(AND(show_progress="Yes",item_in_complete),"⚑","◆"),IF(AND(display="Plan vs Base",item_in_base),"◆","")),"")</f>
        <v/>
      </c>
      <c r="CF59" s="41" t="str" cm="1">
        <f t="array" aca="1" ref="CF59" ca="1">IF(type="M",IF(item_in_plan,IF(AND(show_progress="Yes",item_in_complete),"⚑","◆"),IF(AND(display="Plan vs Base",item_in_base),"◆","")),"")</f>
        <v/>
      </c>
      <c r="CG59" s="41" t="str" cm="1">
        <f t="array" aca="1" ref="CG59" ca="1">IF(type="M",IF(item_in_plan,IF(AND(show_progress="Yes",item_in_complete),"⚑","◆"),IF(AND(display="Plan vs Base",item_in_base),"◆","")),"")</f>
        <v/>
      </c>
      <c r="CH59" s="41" t="str" cm="1">
        <f t="array" aca="1" ref="CH59" ca="1">IF(type="M",IF(item_in_plan,IF(AND(show_progress="Yes",item_in_complete),"⚑","◆"),IF(AND(display="Plan vs Base",item_in_base),"◆","")),"")</f>
        <v/>
      </c>
      <c r="CI59" s="41" t="str" cm="1">
        <f t="array" aca="1" ref="CI59" ca="1">IF(type="M",IF(item_in_plan,IF(AND(show_progress="Yes",item_in_complete),"⚑","◆"),IF(AND(display="Plan vs Base",item_in_base),"◆","")),"")</f>
        <v/>
      </c>
      <c r="CJ59" s="41" t="str" cm="1">
        <f t="array" aca="1" ref="CJ59" ca="1">IF(type="M",IF(item_in_plan,IF(AND(show_progress="Yes",item_in_complete),"⚑","◆"),IF(AND(display="Plan vs Base",item_in_base),"◆","")),"")</f>
        <v/>
      </c>
      <c r="CK59" s="41" t="str" cm="1">
        <f t="array" aca="1" ref="CK59" ca="1">IF(type="M",IF(item_in_plan,IF(AND(show_progress="Yes",item_in_complete),"⚑","◆"),IF(AND(display="Plan vs Base",item_in_base),"◆","")),"")</f>
        <v/>
      </c>
      <c r="CL59" s="41" t="str" cm="1">
        <f t="array" aca="1" ref="CL59" ca="1">IF(type="M",IF(item_in_plan,IF(AND(show_progress="Yes",item_in_complete),"⚑","◆"),IF(AND(display="Plan vs Base",item_in_base),"◆","")),"")</f>
        <v/>
      </c>
      <c r="CM59" s="41" t="str" cm="1">
        <f t="array" aca="1" ref="CM59" ca="1">IF(type="M",IF(item_in_plan,IF(AND(show_progress="Yes",item_in_complete),"⚑","◆"),IF(AND(display="Plan vs Base",item_in_base),"◆","")),"")</f>
        <v/>
      </c>
      <c r="CN59" s="41" t="str" cm="1">
        <f t="array" aca="1" ref="CN59" ca="1">IF(type="M",IF(item_in_plan,IF(AND(show_progress="Yes",item_in_complete),"⚑","◆"),IF(AND(display="Plan vs Base",item_in_base),"◆","")),"")</f>
        <v/>
      </c>
      <c r="CO59" s="41" t="str" cm="1">
        <f t="array" aca="1" ref="CO59" ca="1">IF(type="M",IF(item_in_plan,IF(AND(show_progress="Yes",item_in_complete),"⚑","◆"),IF(AND(display="Plan vs Base",item_in_base),"◆","")),"")</f>
        <v/>
      </c>
      <c r="CP59" s="41" t="str" cm="1">
        <f t="array" aca="1" ref="CP59" ca="1">IF(type="M",IF(item_in_plan,IF(AND(show_progress="Yes",item_in_complete),"⚑","◆"),IF(AND(display="Plan vs Base",item_in_base),"◆","")),"")</f>
        <v/>
      </c>
      <c r="CQ59" s="41" t="str" cm="1">
        <f t="array" aca="1" ref="CQ59" ca="1">IF(type="M",IF(item_in_plan,IF(AND(show_progress="Yes",item_in_complete),"⚑","◆"),IF(AND(display="Plan vs Base",item_in_base),"◆","")),"")</f>
        <v/>
      </c>
      <c r="CR59" s="41" t="str" cm="1">
        <f t="array" aca="1" ref="CR59" ca="1">IF(type="M",IF(item_in_plan,IF(AND(show_progress="Yes",item_in_complete),"⚑","◆"),IF(AND(display="Plan vs Base",item_in_base),"◆","")),"")</f>
        <v/>
      </c>
      <c r="CS59" s="41" t="str" cm="1">
        <f t="array" aca="1" ref="CS59" ca="1">IF(type="M",IF(item_in_plan,IF(AND(show_progress="Yes",item_in_complete),"⚑","◆"),IF(AND(display="Plan vs Base",item_in_base),"◆","")),"")</f>
        <v/>
      </c>
      <c r="CT59" s="41" t="str" cm="1">
        <f t="array" aca="1" ref="CT59" ca="1">IF(type="M",IF(item_in_plan,IF(AND(show_progress="Yes",item_in_complete),"⚑","◆"),IF(AND(display="Plan vs Base",item_in_base),"◆","")),"")</f>
        <v/>
      </c>
      <c r="CU59" s="41" t="str" cm="1">
        <f t="array" aca="1" ref="CU59" ca="1">IF(type="M",IF(item_in_plan,IF(AND(show_progress="Yes",item_in_complete),"⚑","◆"),IF(AND(display="Plan vs Base",item_in_base),"◆","")),"")</f>
        <v/>
      </c>
      <c r="CV59" s="41" t="str" cm="1">
        <f t="array" aca="1" ref="CV59" ca="1">IF(type="M",IF(item_in_plan,IF(AND(show_progress="Yes",item_in_complete),"⚑","◆"),IF(AND(display="Plan vs Base",item_in_base),"◆","")),"")</f>
        <v/>
      </c>
      <c r="CW59" s="41" t="str" cm="1">
        <f t="array" aca="1" ref="CW59" ca="1">IF(type="M",IF(item_in_plan,IF(AND(show_progress="Yes",item_in_complete),"⚑","◆"),IF(AND(display="Plan vs Base",item_in_base),"◆","")),"")</f>
        <v/>
      </c>
      <c r="CX59" s="41" t="str" cm="1">
        <f t="array" aca="1" ref="CX59" ca="1">IF(type="M",IF(item_in_plan,IF(AND(show_progress="Yes",item_in_complete),"⚑","◆"),IF(AND(display="Plan vs Base",item_in_base),"◆","")),"")</f>
        <v/>
      </c>
      <c r="CY59" s="41" t="str" cm="1">
        <f t="array" aca="1" ref="CY59" ca="1">IF(type="M",IF(item_in_plan,IF(AND(show_progress="Yes",item_in_complete),"⚑","◆"),IF(AND(display="Plan vs Base",item_in_base),"◆","")),"")</f>
        <v/>
      </c>
      <c r="CZ59" s="41" t="str" cm="1">
        <f t="array" aca="1" ref="CZ59" ca="1">IF(type="M",IF(item_in_plan,IF(AND(show_progress="Yes",item_in_complete),"⚑","◆"),IF(AND(display="Plan vs Base",item_in_base),"◆","")),"")</f>
        <v/>
      </c>
      <c r="DA59" s="41" t="str" cm="1">
        <f t="array" aca="1" ref="DA59" ca="1">IF(type="M",IF(item_in_plan,IF(AND(show_progress="Yes",item_in_complete),"⚑","◆"),IF(AND(display="Plan vs Base",item_in_base),"◆","")),"")</f>
        <v/>
      </c>
      <c r="DB59" s="41" t="str" cm="1">
        <f t="array" aca="1" ref="DB59" ca="1">IF(type="M",IF(item_in_plan,IF(AND(show_progress="Yes",item_in_complete),"⚑","◆"),IF(AND(display="Plan vs Base",item_in_base),"◆","")),"")</f>
        <v/>
      </c>
      <c r="DC59" s="41" t="str" cm="1">
        <f t="array" aca="1" ref="DC59" ca="1">IF(type="M",IF(item_in_plan,IF(AND(show_progress="Yes",item_in_complete),"⚑","◆"),IF(AND(display="Plan vs Base",item_in_base),"◆","")),"")</f>
        <v/>
      </c>
      <c r="DD59" s="41" t="str" cm="1">
        <f t="array" aca="1" ref="DD59" ca="1">IF(type="M",IF(item_in_plan,IF(AND(show_progress="Yes",item_in_complete),"⚑","◆"),IF(AND(display="Plan vs Base",item_in_base),"◆","")),"")</f>
        <v/>
      </c>
      <c r="DE59" s="41" t="str" cm="1">
        <f t="array" aca="1" ref="DE59" ca="1">IF(type="M",IF(item_in_plan,IF(AND(show_progress="Yes",item_in_complete),"⚑","◆"),IF(AND(display="Plan vs Base",item_in_base),"◆","")),"")</f>
        <v/>
      </c>
      <c r="DF59" s="41" t="str" cm="1">
        <f t="array" aca="1" ref="DF59" ca="1">IF(type="M",IF(item_in_plan,IF(AND(show_progress="Yes",item_in_complete),"⚑","◆"),IF(AND(display="Plan vs Base",item_in_base),"◆","")),"")</f>
        <v/>
      </c>
      <c r="DG59" s="41" t="str" cm="1">
        <f t="array" aca="1" ref="DG59" ca="1">IF(type="M",IF(item_in_plan,IF(AND(show_progress="Yes",item_in_complete),"⚑","◆"),IF(AND(display="Plan vs Base",item_in_base),"◆","")),"")</f>
        <v/>
      </c>
      <c r="DH59" s="41" t="str" cm="1">
        <f t="array" aca="1" ref="DH59" ca="1">IF(type="M",IF(item_in_plan,IF(AND(show_progress="Yes",item_in_complete),"⚑","◆"),IF(AND(display="Plan vs Base",item_in_base),"◆","")),"")</f>
        <v/>
      </c>
      <c r="DI59" s="41" t="str" cm="1">
        <f t="array" aca="1" ref="DI59" ca="1">IF(type="M",IF(item_in_plan,IF(AND(show_progress="Yes",item_in_complete),"⚑","◆"),IF(AND(display="Plan vs Base",item_in_base),"◆","")),"")</f>
        <v/>
      </c>
      <c r="DJ59" s="41" t="str" cm="1">
        <f t="array" aca="1" ref="DJ59" ca="1">IF(type="M",IF(item_in_plan,IF(AND(show_progress="Yes",item_in_complete),"⚑","◆"),IF(AND(display="Plan vs Base",item_in_base),"◆","")),"")</f>
        <v/>
      </c>
      <c r="DK59" s="41" t="str" cm="1">
        <f t="array" aca="1" ref="DK59" ca="1">IF(type="M",IF(item_in_plan,IF(AND(show_progress="Yes",item_in_complete),"⚑","◆"),IF(AND(display="Plan vs Base",item_in_base),"◆","")),"")</f>
        <v/>
      </c>
      <c r="DL59" s="41" t="str" cm="1">
        <f t="array" aca="1" ref="DL59" ca="1">IF(type="M",IF(item_in_plan,IF(AND(show_progress="Yes",item_in_complete),"⚑","◆"),IF(AND(display="Plan vs Base",item_in_base),"◆","")),"")</f>
        <v/>
      </c>
      <c r="DM59" s="41" t="str" cm="1">
        <f t="array" aca="1" ref="DM59" ca="1">IF(type="M",IF(item_in_plan,IF(AND(show_progress="Yes",item_in_complete),"⚑","◆"),IF(AND(display="Plan vs Base",item_in_base),"◆","")),"")</f>
        <v/>
      </c>
      <c r="DN59" s="41" t="str" cm="1">
        <f t="array" aca="1" ref="DN59" ca="1">IF(type="M",IF(item_in_plan,IF(AND(show_progress="Yes",item_in_complete),"⚑","◆"),IF(AND(display="Plan vs Base",item_in_base),"◆","")),"")</f>
        <v/>
      </c>
      <c r="DO59" s="41" t="str" cm="1">
        <f t="array" aca="1" ref="DO59" ca="1">IF(type="M",IF(item_in_plan,IF(AND(show_progress="Yes",item_in_complete),"⚑","◆"),IF(AND(display="Plan vs Base",item_in_base),"◆","")),"")</f>
        <v/>
      </c>
      <c r="DP59" s="41" t="str" cm="1">
        <f t="array" aca="1" ref="DP59" ca="1">IF(type="M",IF(item_in_plan,IF(AND(show_progress="Yes",item_in_complete),"⚑","◆"),IF(AND(display="Plan vs Base",item_in_base),"◆","")),"")</f>
        <v/>
      </c>
      <c r="DQ59" s="41" t="str" cm="1">
        <f t="array" aca="1" ref="DQ59" ca="1">IF(type="M",IF(item_in_plan,IF(AND(show_progress="Yes",item_in_complete),"⚑","◆"),IF(AND(display="Plan vs Base",item_in_base),"◆","")),"")</f>
        <v/>
      </c>
      <c r="DR59" s="41" t="str" cm="1">
        <f t="array" aca="1" ref="DR59" ca="1">IF(type="M",IF(item_in_plan,IF(AND(show_progress="Yes",item_in_complete),"⚑","◆"),IF(AND(display="Plan vs Base",item_in_base),"◆","")),"")</f>
        <v/>
      </c>
      <c r="DS59" s="41" t="str" cm="1">
        <f t="array" aca="1" ref="DS59" ca="1">IF(type="M",IF(item_in_plan,IF(AND(show_progress="Yes",item_in_complete),"⚑","◆"),IF(AND(display="Plan vs Base",item_in_base),"◆","")),"")</f>
        <v/>
      </c>
      <c r="DT59" s="41" t="str" cm="1">
        <f t="array" aca="1" ref="DT59" ca="1">IF(type="M",IF(item_in_plan,IF(AND(show_progress="Yes",item_in_complete),"⚑","◆"),IF(AND(display="Plan vs Base",item_in_base),"◆","")),"")</f>
        <v/>
      </c>
      <c r="DU59" s="41" t="str" cm="1">
        <f t="array" aca="1" ref="DU59" ca="1">IF(type="M",IF(item_in_plan,IF(AND(show_progress="Yes",item_in_complete),"⚑","◆"),IF(AND(display="Plan vs Base",item_in_base),"◆","")),"")</f>
        <v/>
      </c>
      <c r="DV59" s="41" t="str" cm="1">
        <f t="array" aca="1" ref="DV59" ca="1">IF(type="M",IF(item_in_plan,IF(AND(show_progress="Yes",item_in_complete),"⚑","◆"),IF(AND(display="Plan vs Base",item_in_base),"◆","")),"")</f>
        <v/>
      </c>
      <c r="DW59" s="41" t="str" cm="1">
        <f t="array" aca="1" ref="DW59" ca="1">IF(type="M",IF(item_in_plan,IF(AND(show_progress="Yes",item_in_complete),"⚑","◆"),IF(AND(display="Plan vs Base",item_in_base),"◆","")),"")</f>
        <v/>
      </c>
      <c r="DX59" s="41" t="str" cm="1">
        <f t="array" aca="1" ref="DX59" ca="1">IF(type="M",IF(item_in_plan,IF(AND(show_progress="Yes",item_in_complete),"⚑","◆"),IF(AND(display="Plan vs Base",item_in_base),"◆","")),"")</f>
        <v/>
      </c>
      <c r="DY59" s="41" t="str" cm="1">
        <f t="array" aca="1" ref="DY59" ca="1">IF(type="M",IF(item_in_plan,IF(AND(show_progress="Yes",item_in_complete),"⚑","◆"),IF(AND(display="Plan vs Base",item_in_base),"◆","")),"")</f>
        <v/>
      </c>
      <c r="DZ59" s="41" t="str" cm="1">
        <f t="array" aca="1" ref="DZ59" ca="1">IF(type="M",IF(item_in_plan,IF(AND(show_progress="Yes",item_in_complete),"⚑","◆"),IF(AND(display="Plan vs Base",item_in_base),"◆","")),"")</f>
        <v/>
      </c>
      <c r="EA59" s="41" t="str" cm="1">
        <f t="array" aca="1" ref="EA59" ca="1">IF(type="M",IF(item_in_plan,IF(AND(show_progress="Yes",item_in_complete),"⚑","◆"),IF(AND(display="Plan vs Base",item_in_base),"◆","")),"")</f>
        <v/>
      </c>
      <c r="EB59" s="41" t="str" cm="1">
        <f t="array" aca="1" ref="EB59" ca="1">IF(type="M",IF(item_in_plan,IF(AND(show_progress="Yes",item_in_complete),"⚑","◆"),IF(AND(display="Plan vs Base",item_in_base),"◆","")),"")</f>
        <v/>
      </c>
      <c r="EC59" s="41" t="str" cm="1">
        <f t="array" aca="1" ref="EC59" ca="1">IF(type="M",IF(item_in_plan,IF(AND(show_progress="Yes",item_in_complete),"⚑","◆"),IF(AND(display="Plan vs Base",item_in_base),"◆","")),"")</f>
        <v/>
      </c>
      <c r="ED59" s="41" t="str" cm="1">
        <f t="array" aca="1" ref="ED59" ca="1">IF(type="M",IF(item_in_plan,IF(AND(show_progress="Yes",item_in_complete),"⚑","◆"),IF(AND(display="Plan vs Base",item_in_base),"◆","")),"")</f>
        <v/>
      </c>
      <c r="EE59" s="41" t="str" cm="1">
        <f t="array" aca="1" ref="EE59" ca="1">IF(type="M",IF(item_in_plan,IF(AND(show_progress="Yes",item_in_complete),"⚑","◆"),IF(AND(display="Plan vs Base",item_in_base),"◆","")),"")</f>
        <v/>
      </c>
      <c r="EF59" s="41" t="str" cm="1">
        <f t="array" aca="1" ref="EF59" ca="1">IF(type="M",IF(item_in_plan,IF(AND(show_progress="Yes",item_in_complete),"⚑","◆"),IF(AND(display="Plan vs Base",item_in_base),"◆","")),"")</f>
        <v/>
      </c>
      <c r="EG59" s="41" t="str" cm="1">
        <f t="array" aca="1" ref="EG59" ca="1">IF(type="M",IF(item_in_plan,IF(AND(show_progress="Yes",item_in_complete),"⚑","◆"),IF(AND(display="Plan vs Base",item_in_base),"◆","")),"")</f>
        <v/>
      </c>
      <c r="EH59" s="41" t="str" cm="1">
        <f t="array" aca="1" ref="EH59" ca="1">IF(type="M",IF(item_in_plan,IF(AND(show_progress="Yes",item_in_complete),"⚑","◆"),IF(AND(display="Plan vs Base",item_in_base),"◆","")),"")</f>
        <v/>
      </c>
      <c r="EI59" s="41" t="str" cm="1">
        <f t="array" aca="1" ref="EI59" ca="1">IF(type="M",IF(item_in_plan,IF(AND(show_progress="Yes",item_in_complete),"⚑","◆"),IF(AND(display="Plan vs Base",item_in_base),"◆","")),"")</f>
        <v/>
      </c>
      <c r="EJ59" s="41" t="str" cm="1">
        <f t="array" aca="1" ref="EJ59" ca="1">IF(type="M",IF(item_in_plan,IF(AND(show_progress="Yes",item_in_complete),"⚑","◆"),IF(AND(display="Plan vs Base",item_in_base),"◆","")),"")</f>
        <v/>
      </c>
      <c r="EK59" s="41" t="str" cm="1">
        <f t="array" aca="1" ref="EK59" ca="1">IF(type="M",IF(item_in_plan,IF(AND(show_progress="Yes",item_in_complete),"⚑","◆"),IF(AND(display="Plan vs Base",item_in_base),"◆","")),"")</f>
        <v/>
      </c>
      <c r="EL59" s="41" t="str" cm="1">
        <f t="array" aca="1" ref="EL59" ca="1">IF(type="M",IF(item_in_plan,IF(AND(show_progress="Yes",item_in_complete),"⚑","◆"),IF(AND(display="Plan vs Base",item_in_base),"◆","")),"")</f>
        <v/>
      </c>
      <c r="EM59" s="41" t="str" cm="1">
        <f t="array" aca="1" ref="EM59" ca="1">IF(type="M",IF(item_in_plan,IF(AND(show_progress="Yes",item_in_complete),"⚑","◆"),IF(AND(display="Plan vs Base",item_in_base),"◆","")),"")</f>
        <v/>
      </c>
      <c r="EN59" s="41" t="str" cm="1">
        <f t="array" aca="1" ref="EN59" ca="1">IF(type="M",IF(item_in_plan,IF(AND(show_progress="Yes",item_in_complete),"⚑","◆"),IF(AND(display="Plan vs Base",item_in_base),"◆","")),"")</f>
        <v/>
      </c>
      <c r="EO59" s="41" t="str" cm="1">
        <f t="array" aca="1" ref="EO59" ca="1">IF(type="M",IF(item_in_plan,IF(AND(show_progress="Yes",item_in_complete),"⚑","◆"),IF(AND(display="Plan vs Base",item_in_base),"◆","")),"")</f>
        <v/>
      </c>
      <c r="EP59" s="41" t="str" cm="1">
        <f t="array" aca="1" ref="EP59" ca="1">IF(type="M",IF(item_in_plan,IF(AND(show_progress="Yes",item_in_complete),"⚑","◆"),IF(AND(display="Plan vs Base",item_in_base),"◆","")),"")</f>
        <v/>
      </c>
      <c r="EQ59" s="41" t="str" cm="1">
        <f t="array" aca="1" ref="EQ59" ca="1">IF(type="M",IF(item_in_plan,IF(AND(show_progress="Yes",item_in_complete),"⚑","◆"),IF(AND(display="Plan vs Base",item_in_base),"◆","")),"")</f>
        <v/>
      </c>
      <c r="ER59" s="41" t="str" cm="1">
        <f t="array" aca="1" ref="ER59" ca="1">IF(type="M",IF(item_in_plan,IF(AND(show_progress="Yes",item_in_complete),"⚑","◆"),IF(AND(display="Plan vs Base",item_in_base),"◆","")),"")</f>
        <v/>
      </c>
      <c r="ES59" s="41" t="str" cm="1">
        <f t="array" aca="1" ref="ES59" ca="1">IF(type="M",IF(item_in_plan,IF(AND(show_progress="Yes",item_in_complete),"⚑","◆"),IF(AND(display="Plan vs Base",item_in_base),"◆","")),"")</f>
        <v/>
      </c>
      <c r="ET59" s="41" t="str" cm="1">
        <f t="array" aca="1" ref="ET59" ca="1">IF(type="M",IF(item_in_plan,IF(AND(show_progress="Yes",item_in_complete),"⚑","◆"),IF(AND(display="Plan vs Base",item_in_base),"◆","")),"")</f>
        <v/>
      </c>
      <c r="EU59" s="41" t="str" cm="1">
        <f t="array" aca="1" ref="EU59" ca="1">IF(type="M",IF(item_in_plan,IF(AND(show_progress="Yes",item_in_complete),"⚑","◆"),IF(AND(display="Plan vs Base",item_in_base),"◆","")),"")</f>
        <v/>
      </c>
      <c r="EV59" s="41" t="str" cm="1">
        <f t="array" aca="1" ref="EV59" ca="1">IF(type="M",IF(item_in_plan,IF(AND(show_progress="Yes",item_in_complete),"⚑","◆"),IF(AND(display="Plan vs Base",item_in_base),"◆","")),"")</f>
        <v/>
      </c>
      <c r="EW59" s="41" t="str" cm="1">
        <f t="array" aca="1" ref="EW59" ca="1">IF(type="M",IF(item_in_plan,IF(AND(show_progress="Yes",item_in_complete),"⚑","◆"),IF(AND(display="Plan vs Base",item_in_base),"◆","")),"")</f>
        <v/>
      </c>
      <c r="EX59" s="41" t="str" cm="1">
        <f t="array" aca="1" ref="EX59" ca="1">IF(type="M",IF(item_in_plan,IF(AND(show_progress="Yes",item_in_complete),"⚑","◆"),IF(AND(display="Plan vs Base",item_in_base),"◆","")),"")</f>
        <v/>
      </c>
      <c r="EY59" s="41" t="str" cm="1">
        <f t="array" aca="1" ref="EY59" ca="1">IF(type="M",IF(item_in_plan,IF(AND(show_progress="Yes",item_in_complete),"⚑","◆"),IF(AND(display="Plan vs Base",item_in_base),"◆","")),"")</f>
        <v/>
      </c>
      <c r="EZ59" s="41" t="str" cm="1">
        <f t="array" aca="1" ref="EZ59" ca="1">IF(type="M",IF(item_in_plan,IF(AND(show_progress="Yes",item_in_complete),"⚑","◆"),IF(AND(display="Plan vs Base",item_in_base),"◆","")),"")</f>
        <v/>
      </c>
      <c r="FA59" s="41" t="str" cm="1">
        <f t="array" aca="1" ref="FA59" ca="1">IF(type="M",IF(item_in_plan,IF(AND(show_progress="Yes",item_in_complete),"⚑","◆"),IF(AND(display="Plan vs Base",item_in_base),"◆","")),"")</f>
        <v/>
      </c>
      <c r="FB59" s="41" t="str" cm="1">
        <f t="array" aca="1" ref="FB59" ca="1">IF(type="M",IF(item_in_plan,IF(AND(show_progress="Yes",item_in_complete),"⚑","◆"),IF(AND(display="Plan vs Base",item_in_base),"◆","")),"")</f>
        <v/>
      </c>
      <c r="FC59" s="41" t="str" cm="1">
        <f t="array" aca="1" ref="FC59" ca="1">IF(type="M",IF(item_in_plan,IF(AND(show_progress="Yes",item_in_complete),"⚑","◆"),IF(AND(display="Plan vs Base",item_in_base),"◆","")),"")</f>
        <v/>
      </c>
      <c r="FD59" s="41" t="str" cm="1">
        <f t="array" aca="1" ref="FD59" ca="1">IF(type="M",IF(item_in_plan,IF(AND(show_progress="Yes",item_in_complete),"⚑","◆"),IF(AND(display="Plan vs Base",item_in_base),"◆","")),"")</f>
        <v/>
      </c>
      <c r="FE59" s="41" t="str" cm="1">
        <f t="array" aca="1" ref="FE59" ca="1">IF(type="M",IF(item_in_plan,IF(AND(show_progress="Yes",item_in_complete),"⚑","◆"),IF(AND(display="Plan vs Base",item_in_base),"◆","")),"")</f>
        <v/>
      </c>
      <c r="FF59" s="41" t="str" cm="1">
        <f t="array" aca="1" ref="FF59" ca="1">IF(type="M",IF(item_in_plan,IF(AND(show_progress="Yes",item_in_complete),"⚑","◆"),IF(AND(display="Plan vs Base",item_in_base),"◆","")),"")</f>
        <v/>
      </c>
      <c r="FG59" s="41" t="str" cm="1">
        <f t="array" aca="1" ref="FG59" ca="1">IF(type="M",IF(item_in_plan,IF(AND(show_progress="Yes",item_in_complete),"⚑","◆"),IF(AND(display="Plan vs Base",item_in_base),"◆","")),"")</f>
        <v/>
      </c>
      <c r="FH59" s="41" t="str" cm="1">
        <f t="array" aca="1" ref="FH59" ca="1">IF(type="M",IF(item_in_plan,IF(AND(show_progress="Yes",item_in_complete),"⚑","◆"),IF(AND(display="Plan vs Base",item_in_base),"◆","")),"")</f>
        <v/>
      </c>
      <c r="FI59" s="41" t="str" cm="1">
        <f t="array" aca="1" ref="FI59" ca="1">IF(type="M",IF(item_in_plan,IF(AND(show_progress="Yes",item_in_complete),"⚑","◆"),IF(AND(display="Plan vs Base",item_in_base),"◆","")),"")</f>
        <v/>
      </c>
      <c r="FJ59" s="41" t="str" cm="1">
        <f t="array" aca="1" ref="FJ59" ca="1">IF(type="M",IF(item_in_plan,IF(AND(show_progress="Yes",item_in_complete),"⚑","◆"),IF(AND(display="Plan vs Base",item_in_base),"◆","")),"")</f>
        <v/>
      </c>
      <c r="FK59" s="41" t="str" cm="1">
        <f t="array" aca="1" ref="FK59" ca="1">IF(type="M",IF(item_in_plan,IF(AND(show_progress="Yes",item_in_complete),"⚑","◆"),IF(AND(display="Plan vs Base",item_in_base),"◆","")),"")</f>
        <v/>
      </c>
      <c r="FL59" s="41" t="str" cm="1">
        <f t="array" aca="1" ref="FL59" ca="1">IF(type="M",IF(item_in_plan,IF(AND(show_progress="Yes",item_in_complete),"⚑","◆"),IF(AND(display="Plan vs Base",item_in_base),"◆","")),"")</f>
        <v/>
      </c>
      <c r="FM59" s="41" t="str" cm="1">
        <f t="array" aca="1" ref="FM59" ca="1">IF(type="M",IF(item_in_plan,IF(AND(show_progress="Yes",item_in_complete),"⚑","◆"),IF(AND(display="Plan vs Base",item_in_base),"◆","")),"")</f>
        <v/>
      </c>
      <c r="FN59" s="41" t="str" cm="1">
        <f t="array" aca="1" ref="FN59" ca="1">IF(type="M",IF(item_in_plan,IF(AND(show_progress="Yes",item_in_complete),"⚑","◆"),IF(AND(display="Plan vs Base",item_in_base),"◆","")),"")</f>
        <v/>
      </c>
      <c r="FO59" s="41" t="str" cm="1">
        <f t="array" aca="1" ref="FO59" ca="1">IF(type="M",IF(item_in_plan,IF(AND(show_progress="Yes",item_in_complete),"⚑","◆"),IF(AND(display="Plan vs Base",item_in_base),"◆","")),"")</f>
        <v/>
      </c>
      <c r="FP59" s="41" t="str" cm="1">
        <f t="array" aca="1" ref="FP59" ca="1">IF(type="M",IF(item_in_plan,IF(AND(show_progress="Yes",item_in_complete),"⚑","◆"),IF(AND(display="Plan vs Base",item_in_base),"◆","")),"")</f>
        <v/>
      </c>
      <c r="FQ59" s="41" t="str" cm="1">
        <f t="array" aca="1" ref="FQ59" ca="1">IF(type="M",IF(item_in_plan,IF(AND(show_progress="Yes",item_in_complete),"⚑","◆"),IF(AND(display="Plan vs Base",item_in_base),"◆","")),"")</f>
        <v/>
      </c>
      <c r="FR59" s="41" t="str" cm="1">
        <f t="array" aca="1" ref="FR59" ca="1">IF(type="M",IF(item_in_plan,IF(AND(show_progress="Yes",item_in_complete),"⚑","◆"),IF(AND(display="Plan vs Base",item_in_base),"◆","")),"")</f>
        <v/>
      </c>
      <c r="FS59" s="41" t="str" cm="1">
        <f t="array" aca="1" ref="FS59" ca="1">IF(type="M",IF(item_in_plan,IF(AND(show_progress="Yes",item_in_complete),"⚑","◆"),IF(AND(display="Plan vs Base",item_in_base),"◆","")),"")</f>
        <v/>
      </c>
      <c r="FT59" s="41" t="str" cm="1">
        <f t="array" aca="1" ref="FT59" ca="1">IF(type="M",IF(item_in_plan,IF(AND(show_progress="Yes",item_in_complete),"⚑","◆"),IF(AND(display="Plan vs Base",item_in_base),"◆","")),"")</f>
        <v/>
      </c>
      <c r="FU59" s="41" t="str" cm="1">
        <f t="array" aca="1" ref="FU59" ca="1">IF(type="M",IF(item_in_plan,IF(AND(show_progress="Yes",item_in_complete),"⚑","◆"),IF(AND(display="Plan vs Base",item_in_base),"◆","")),"")</f>
        <v/>
      </c>
      <c r="FV59" s="41" t="str" cm="1">
        <f t="array" aca="1" ref="FV59" ca="1">IF(type="M",IF(item_in_plan,IF(AND(show_progress="Yes",item_in_complete),"⚑","◆"),IF(AND(display="Plan vs Base",item_in_base),"◆","")),"")</f>
        <v/>
      </c>
      <c r="FW59" s="41" t="str" cm="1">
        <f t="array" aca="1" ref="FW59" ca="1">IF(type="M",IF(item_in_plan,IF(AND(show_progress="Yes",item_in_complete),"⚑","◆"),IF(AND(display="Plan vs Base",item_in_base),"◆","")),"")</f>
        <v/>
      </c>
      <c r="FX59" s="41" t="str" cm="1">
        <f t="array" aca="1" ref="FX59" ca="1">IF(type="M",IF(item_in_plan,IF(AND(show_progress="Yes",item_in_complete),"⚑","◆"),IF(AND(display="Plan vs Base",item_in_base),"◆","")),"")</f>
        <v/>
      </c>
      <c r="FY59" s="41" t="str" cm="1">
        <f t="array" aca="1" ref="FY59" ca="1">IF(type="M",IF(item_in_plan,IF(AND(show_progress="Yes",item_in_complete),"⚑","◆"),IF(AND(display="Plan vs Base",item_in_base),"◆","")),"")</f>
        <v/>
      </c>
      <c r="FZ59" s="41" t="str" cm="1">
        <f t="array" aca="1" ref="FZ59" ca="1">IF(type="M",IF(item_in_plan,IF(AND(show_progress="Yes",item_in_complete),"⚑","◆"),IF(AND(display="Plan vs Base",item_in_base),"◆","")),"")</f>
        <v/>
      </c>
      <c r="GA59" s="41" t="str" cm="1">
        <f t="array" aca="1" ref="GA59" ca="1">IF(type="M",IF(item_in_plan,IF(AND(show_progress="Yes",item_in_complete),"⚑","◆"),IF(AND(display="Plan vs Base",item_in_base),"◆","")),"")</f>
        <v/>
      </c>
      <c r="GB59" s="41" t="str" cm="1">
        <f t="array" aca="1" ref="GB59" ca="1">IF(type="M",IF(item_in_plan,IF(AND(show_progress="Yes",item_in_complete),"⚑","◆"),IF(AND(display="Plan vs Base",item_in_base),"◆","")),"")</f>
        <v/>
      </c>
      <c r="GC59" s="41" t="str" cm="1">
        <f t="array" aca="1" ref="GC59" ca="1">IF(type="M",IF(item_in_plan,IF(AND(show_progress="Yes",item_in_complete),"⚑","◆"),IF(AND(display="Plan vs Base",item_in_base),"◆","")),"")</f>
        <v/>
      </c>
      <c r="GD59" s="41" t="str" cm="1">
        <f t="array" aca="1" ref="GD59" ca="1">IF(type="M",IF(item_in_plan,IF(AND(show_progress="Yes",item_in_complete),"⚑","◆"),IF(AND(display="Plan vs Base",item_in_base),"◆","")),"")</f>
        <v/>
      </c>
      <c r="GE59" s="41" t="str" cm="1">
        <f t="array" aca="1" ref="GE59" ca="1">IF(type="M",IF(item_in_plan,IF(AND(show_progress="Yes",item_in_complete),"⚑","◆"),IF(AND(display="Plan vs Base",item_in_base),"◆","")),"")</f>
        <v/>
      </c>
      <c r="GF59" s="41" t="str" cm="1">
        <f t="array" aca="1" ref="GF59" ca="1">IF(type="M",IF(item_in_plan,IF(AND(show_progress="Yes",item_in_complete),"⚑","◆"),IF(AND(display="Plan vs Base",item_in_base),"◆","")),"")</f>
        <v/>
      </c>
      <c r="GG59" s="41" t="str" cm="1">
        <f t="array" aca="1" ref="GG59" ca="1">IF(type="M",IF(item_in_plan,IF(AND(show_progress="Yes",item_in_complete),"⚑","◆"),IF(AND(display="Plan vs Base",item_in_base),"◆","")),"")</f>
        <v/>
      </c>
      <c r="GH59" s="41" t="str" cm="1">
        <f t="array" aca="1" ref="GH59" ca="1">IF(type="M",IF(item_in_plan,IF(AND(show_progress="Yes",item_in_complete),"⚑","◆"),IF(AND(display="Plan vs Base",item_in_base),"◆","")),"")</f>
        <v/>
      </c>
      <c r="GI59" s="41" t="str" cm="1">
        <f t="array" aca="1" ref="GI59" ca="1">IF(type="M",IF(item_in_plan,IF(AND(show_progress="Yes",item_in_complete),"⚑","◆"),IF(AND(display="Plan vs Base",item_in_base),"◆","")),"")</f>
        <v/>
      </c>
      <c r="GJ59" s="41" t="str" cm="1">
        <f t="array" aca="1" ref="GJ59" ca="1">IF(type="M",IF(item_in_plan,IF(AND(show_progress="Yes",item_in_complete),"⚑","◆"),IF(AND(display="Plan vs Base",item_in_base),"◆","")),"")</f>
        <v/>
      </c>
      <c r="GK59" s="41" t="str" cm="1">
        <f t="array" aca="1" ref="GK59" ca="1">IF(type="M",IF(item_in_plan,IF(AND(show_progress="Yes",item_in_complete),"⚑","◆"),IF(AND(display="Plan vs Base",item_in_base),"◆","")),"")</f>
        <v/>
      </c>
      <c r="GL59" s="41" t="str" cm="1">
        <f t="array" aca="1" ref="GL59" ca="1">IF(type="M",IF(item_in_plan,IF(AND(show_progress="Yes",item_in_complete),"⚑","◆"),IF(AND(display="Plan vs Base",item_in_base),"◆","")),"")</f>
        <v/>
      </c>
      <c r="GM59" s="41" t="str" cm="1">
        <f t="array" aca="1" ref="GM59" ca="1">IF(type="M",IF(item_in_plan,IF(AND(show_progress="Yes",item_in_complete),"⚑","◆"),IF(AND(display="Plan vs Base",item_in_base),"◆","")),"")</f>
        <v/>
      </c>
      <c r="GN59" s="41" t="str" cm="1">
        <f t="array" aca="1" ref="GN59" ca="1">IF(type="M",IF(item_in_plan,IF(AND(show_progress="Yes",item_in_complete),"⚑","◆"),IF(AND(display="Plan vs Base",item_in_base),"◆","")),"")</f>
        <v/>
      </c>
      <c r="GO59" s="41" t="str" cm="1">
        <f t="array" aca="1" ref="GO59" ca="1">IF(type="M",IF(item_in_plan,IF(AND(show_progress="Yes",item_in_complete),"⚑","◆"),IF(AND(display="Plan vs Base",item_in_base),"◆","")),"")</f>
        <v/>
      </c>
      <c r="GP59" s="41" t="str" cm="1">
        <f t="array" aca="1" ref="GP59" ca="1">IF(type="M",IF(item_in_plan,IF(AND(show_progress="Yes",item_in_complete),"⚑","◆"),IF(AND(display="Plan vs Base",item_in_base),"◆","")),"")</f>
        <v/>
      </c>
      <c r="GQ59" s="41" t="str" cm="1">
        <f t="array" aca="1" ref="GQ59" ca="1">IF(type="M",IF(item_in_plan,IF(AND(show_progress="Yes",item_in_complete),"⚑","◆"),IF(AND(display="Plan vs Base",item_in_base),"◆","")),"")</f>
        <v/>
      </c>
      <c r="GR59" s="41" t="str" cm="1">
        <f t="array" aca="1" ref="GR59" ca="1">IF(type="M",IF(item_in_plan,IF(AND(show_progress="Yes",item_in_complete),"⚑","◆"),IF(AND(display="Plan vs Base",item_in_base),"◆","")),"")</f>
        <v/>
      </c>
      <c r="GS59" s="41" t="str" cm="1">
        <f t="array" aca="1" ref="GS59" ca="1">IF(type="M",IF(item_in_plan,IF(AND(show_progress="Yes",item_in_complete),"⚑","◆"),IF(AND(display="Plan vs Base",item_in_base),"◆","")),"")</f>
        <v/>
      </c>
      <c r="GT59" s="41" t="str" cm="1">
        <f t="array" aca="1" ref="GT59" ca="1">IF(type="M",IF(item_in_plan,IF(AND(show_progress="Yes",item_in_complete),"⚑","◆"),IF(AND(display="Plan vs Base",item_in_base),"◆","")),"")</f>
        <v/>
      </c>
      <c r="GU59" s="41" t="str" cm="1">
        <f t="array" aca="1" ref="GU59" ca="1">IF(type="M",IF(item_in_plan,IF(AND(show_progress="Yes",item_in_complete),"⚑","◆"),IF(AND(display="Plan vs Base",item_in_base),"◆","")),"")</f>
        <v/>
      </c>
      <c r="GV59" s="41" t="str" cm="1">
        <f t="array" aca="1" ref="GV59" ca="1">IF(type="M",IF(item_in_plan,IF(AND(show_progress="Yes",item_in_complete),"⚑","◆"),IF(AND(display="Plan vs Base",item_in_base),"◆","")),"")</f>
        <v/>
      </c>
      <c r="GW59" s="41" t="str" cm="1">
        <f t="array" aca="1" ref="GW59" ca="1">IF(type="M",IF(item_in_plan,IF(AND(show_progress="Yes",item_in_complete),"⚑","◆"),IF(AND(display="Plan vs Base",item_in_base),"◆","")),"")</f>
        <v/>
      </c>
      <c r="GX59" s="41" t="str" cm="1">
        <f t="array" aca="1" ref="GX59" ca="1">IF(type="M",IF(item_in_plan,IF(AND(show_progress="Yes",item_in_complete),"⚑","◆"),IF(AND(display="Plan vs Base",item_in_base),"◆","")),"")</f>
        <v/>
      </c>
      <c r="GY59" s="41" t="str" cm="1">
        <f t="array" aca="1" ref="GY59" ca="1">IF(type="M",IF(item_in_plan,IF(AND(show_progress="Yes",item_in_complete),"⚑","◆"),IF(AND(display="Plan vs Base",item_in_base),"◆","")),"")</f>
        <v/>
      </c>
      <c r="GZ59" s="41" t="str" cm="1">
        <f t="array" aca="1" ref="GZ59" ca="1">IF(type="M",IF(item_in_plan,IF(AND(show_progress="Yes",item_in_complete),"⚑","◆"),IF(AND(display="Plan vs Base",item_in_base),"◆","")),"")</f>
        <v/>
      </c>
    </row>
    <row r="60" spans="1:208" ht="12.75" customHeight="1">
      <c r="A60" s="81"/>
      <c r="B60" s="42">
        <f t="shared" ca="1" si="9"/>
        <v>46</v>
      </c>
      <c r="C60" s="82">
        <f ca="1">IF(type&lt;&gt;"",IF(ROW(stage_id)=ROW($C$13)+2,1,IF(type="S",MAX(prev_col_range)+1,MAX(prev_col_range))))</f>
        <v>4</v>
      </c>
      <c r="D60" s="83">
        <f ca="1">_xlfn.IFNA(IF(OR(type="T",type="M"),MATCH(role,Setting!$I$9:$I$16,0),-1),-1)</f>
        <v>-1</v>
      </c>
      <c r="E60" s="42" t="s">
        <v>55</v>
      </c>
      <c r="F60" s="41" t="s">
        <v>101</v>
      </c>
      <c r="G60" s="34"/>
      <c r="H60" s="41" t="str">
        <f ca="1">_xlfn.IFNA(INDEX(Setting!$P$9:$P$28,MATCH(team_member,Setting!$N$9:$N$28,0)),"")</f>
        <v/>
      </c>
      <c r="I60" s="41"/>
      <c r="J60" s="43"/>
      <c r="K60" s="95"/>
      <c r="L60" s="71"/>
      <c r="M60" s="91">
        <f ca="1">B59</f>
        <v>45</v>
      </c>
      <c r="N60" s="72" t="str">
        <f t="shared" ca="1" si="10"/>
        <v>↖</v>
      </c>
      <c r="O60" s="73" t="str" cm="1">
        <f t="array" aca="1" ref="O60" ca="1">IFERROR("("&amp;d.type&amp;") "&amp;IF(LEN(d.name)&gt;7,LEFT(d.name,7)&amp;"…",d.name),"")</f>
        <v>(T) Flow Te…</v>
      </c>
      <c r="P60" s="79" t="s">
        <v>62</v>
      </c>
      <c r="Q60" s="92"/>
      <c r="R60" s="94">
        <v>90</v>
      </c>
      <c r="S60" s="70" cm="1">
        <f t="array" aca="1" ref="S60" ca="1">IFERROR(IF(ind.start&gt;0,ind.start,IF(ind.end&lt;&gt;"",plan_start_calculation,IF(d.id&lt;&gt;"",IF(OR(d.conn="FS",d.conn=""),fs_calculation,IF(d.conn="SS",ss_calculation,plan_start_calculation)),""))),"")</f>
        <v>45206</v>
      </c>
      <c r="T60" s="71" cm="1">
        <f t="array" aca="1" ref="T60" ca="1">IFERROR(IF(ind.start&lt;&gt;"",plan_end_calculation,IF(ind.end&lt;&gt;"",ind.end,IF(d.id&lt;&gt;"",IF(d.conn="SF",sf_calculation,IF(d.conn="FF",ff_calculation,plan_end_calculation)),""))),"")</f>
        <v>45295</v>
      </c>
      <c r="U60" s="93">
        <v>45206</v>
      </c>
      <c r="V60" s="93">
        <v>45295</v>
      </c>
      <c r="W60" s="98"/>
      <c r="X60" s="41" t="str" cm="1">
        <f t="array" aca="1" ref="X60" ca="1">IF(type="M",IF(item_in_plan,IF(AND(show_progress="Yes",item_in_complete),"⚑","◆"),IF(AND(display="Plan vs Base",item_in_base),"◆","")),"")</f>
        <v/>
      </c>
      <c r="Y60" s="41" t="str" cm="1">
        <f t="array" aca="1" ref="Y60" ca="1">IF(type="M",IF(item_in_plan,IF(AND(show_progress="Yes",item_in_complete),"⚑","◆"),IF(AND(display="Plan vs Base",item_in_base),"◆","")),"")</f>
        <v/>
      </c>
      <c r="Z60" s="41" t="str" cm="1">
        <f t="array" aca="1" ref="Z60" ca="1">IF(type="M",IF(item_in_plan,IF(AND(show_progress="Yes",item_in_complete),"⚑","◆"),IF(AND(display="Plan vs Base",item_in_base),"◆","")),"")</f>
        <v/>
      </c>
      <c r="AA60" s="41" t="str" cm="1">
        <f t="array" aca="1" ref="AA60" ca="1">IF(type="M",IF(item_in_plan,IF(AND(show_progress="Yes",item_in_complete),"⚑","◆"),IF(AND(display="Plan vs Base",item_in_base),"◆","")),"")</f>
        <v/>
      </c>
      <c r="AB60" s="41" t="str" cm="1">
        <f t="array" aca="1" ref="AB60" ca="1">IF(type="M",IF(item_in_plan,IF(AND(show_progress="Yes",item_in_complete),"⚑","◆"),IF(AND(display="Plan vs Base",item_in_base),"◆","")),"")</f>
        <v/>
      </c>
      <c r="AC60" s="41" t="str" cm="1">
        <f t="array" aca="1" ref="AC60" ca="1">IF(type="M",IF(item_in_plan,IF(AND(show_progress="Yes",item_in_complete),"⚑","◆"),IF(AND(display="Plan vs Base",item_in_base),"◆","")),"")</f>
        <v/>
      </c>
      <c r="AD60" s="41" t="str" cm="1">
        <f t="array" aca="1" ref="AD60" ca="1">IF(type="M",IF(item_in_plan,IF(AND(show_progress="Yes",item_in_complete),"⚑","◆"),IF(AND(display="Plan vs Base",item_in_base),"◆","")),"")</f>
        <v/>
      </c>
      <c r="AE60" s="41" t="str" cm="1">
        <f t="array" aca="1" ref="AE60" ca="1">IF(type="M",IF(item_in_plan,IF(AND(show_progress="Yes",item_in_complete),"⚑","◆"),IF(AND(display="Plan vs Base",item_in_base),"◆","")),"")</f>
        <v/>
      </c>
      <c r="AF60" s="41" t="str" cm="1">
        <f t="array" aca="1" ref="AF60" ca="1">IF(type="M",IF(item_in_plan,IF(AND(show_progress="Yes",item_in_complete),"⚑","◆"),IF(AND(display="Plan vs Base",item_in_base),"◆","")),"")</f>
        <v/>
      </c>
      <c r="AG60" s="41" t="str" cm="1">
        <f t="array" aca="1" ref="AG60" ca="1">IF(type="M",IF(item_in_plan,IF(AND(show_progress="Yes",item_in_complete),"⚑","◆"),IF(AND(display="Plan vs Base",item_in_base),"◆","")),"")</f>
        <v/>
      </c>
      <c r="AH60" s="41" t="str" cm="1">
        <f t="array" aca="1" ref="AH60" ca="1">IF(type="M",IF(item_in_plan,IF(AND(show_progress="Yes",item_in_complete),"⚑","◆"),IF(AND(display="Plan vs Base",item_in_base),"◆","")),"")</f>
        <v/>
      </c>
      <c r="AI60" s="41" t="str" cm="1">
        <f t="array" aca="1" ref="AI60" ca="1">IF(type="M",IF(item_in_plan,IF(AND(show_progress="Yes",item_in_complete),"⚑","◆"),IF(AND(display="Plan vs Base",item_in_base),"◆","")),"")</f>
        <v/>
      </c>
      <c r="AJ60" s="41" t="str" cm="1">
        <f t="array" aca="1" ref="AJ60" ca="1">IF(type="M",IF(item_in_plan,IF(AND(show_progress="Yes",item_in_complete),"⚑","◆"),IF(AND(display="Plan vs Base",item_in_base),"◆","")),"")</f>
        <v/>
      </c>
      <c r="AK60" s="41" t="str" cm="1">
        <f t="array" aca="1" ref="AK60" ca="1">IF(type="M",IF(item_in_plan,IF(AND(show_progress="Yes",item_in_complete),"⚑","◆"),IF(AND(display="Plan vs Base",item_in_base),"◆","")),"")</f>
        <v/>
      </c>
      <c r="AL60" s="41" t="str" cm="1">
        <f t="array" aca="1" ref="AL60" ca="1">IF(type="M",IF(item_in_plan,IF(AND(show_progress="Yes",item_in_complete),"⚑","◆"),IF(AND(display="Plan vs Base",item_in_base),"◆","")),"")</f>
        <v/>
      </c>
      <c r="AM60" s="41" t="str" cm="1">
        <f t="array" aca="1" ref="AM60" ca="1">IF(type="M",IF(item_in_plan,IF(AND(show_progress="Yes",item_in_complete),"⚑","◆"),IF(AND(display="Plan vs Base",item_in_base),"◆","")),"")</f>
        <v/>
      </c>
      <c r="AN60" s="41" t="str" cm="1">
        <f t="array" aca="1" ref="AN60" ca="1">IF(type="M",IF(item_in_plan,IF(AND(show_progress="Yes",item_in_complete),"⚑","◆"),IF(AND(display="Plan vs Base",item_in_base),"◆","")),"")</f>
        <v/>
      </c>
      <c r="AO60" s="41" t="str" cm="1">
        <f t="array" aca="1" ref="AO60" ca="1">IF(type="M",IF(item_in_plan,IF(AND(show_progress="Yes",item_in_complete),"⚑","◆"),IF(AND(display="Plan vs Base",item_in_base),"◆","")),"")</f>
        <v/>
      </c>
      <c r="AP60" s="41" t="str" cm="1">
        <f t="array" aca="1" ref="AP60" ca="1">IF(type="M",IF(item_in_plan,IF(AND(show_progress="Yes",item_in_complete),"⚑","◆"),IF(AND(display="Plan vs Base",item_in_base),"◆","")),"")</f>
        <v/>
      </c>
      <c r="AQ60" s="41" t="str" cm="1">
        <f t="array" aca="1" ref="AQ60" ca="1">IF(type="M",IF(item_in_plan,IF(AND(show_progress="Yes",item_in_complete),"⚑","◆"),IF(AND(display="Plan vs Base",item_in_base),"◆","")),"")</f>
        <v/>
      </c>
      <c r="AR60" s="41" t="str" cm="1">
        <f t="array" aca="1" ref="AR60" ca="1">IF(type="M",IF(item_in_plan,IF(AND(show_progress="Yes",item_in_complete),"⚑","◆"),IF(AND(display="Plan vs Base",item_in_base),"◆","")),"")</f>
        <v/>
      </c>
      <c r="AS60" s="41" t="str" cm="1">
        <f t="array" aca="1" ref="AS60" ca="1">IF(type="M",IF(item_in_plan,IF(AND(show_progress="Yes",item_in_complete),"⚑","◆"),IF(AND(display="Plan vs Base",item_in_base),"◆","")),"")</f>
        <v/>
      </c>
      <c r="AT60" s="41" t="str" cm="1">
        <f t="array" aca="1" ref="AT60" ca="1">IF(type="M",IF(item_in_plan,IF(AND(show_progress="Yes",item_in_complete),"⚑","◆"),IF(AND(display="Plan vs Base",item_in_base),"◆","")),"")</f>
        <v/>
      </c>
      <c r="AU60" s="41" t="str" cm="1">
        <f t="array" aca="1" ref="AU60" ca="1">IF(type="M",IF(item_in_plan,IF(AND(show_progress="Yes",item_in_complete),"⚑","◆"),IF(AND(display="Plan vs Base",item_in_base),"◆","")),"")</f>
        <v/>
      </c>
      <c r="AV60" s="41" t="str" cm="1">
        <f t="array" aca="1" ref="AV60" ca="1">IF(type="M",IF(item_in_plan,IF(AND(show_progress="Yes",item_in_complete),"⚑","◆"),IF(AND(display="Plan vs Base",item_in_base),"◆","")),"")</f>
        <v/>
      </c>
      <c r="AW60" s="41" t="str" cm="1">
        <f t="array" aca="1" ref="AW60" ca="1">IF(type="M",IF(item_in_plan,IF(AND(show_progress="Yes",item_in_complete),"⚑","◆"),IF(AND(display="Plan vs Base",item_in_base),"◆","")),"")</f>
        <v/>
      </c>
      <c r="AX60" s="41" t="str" cm="1">
        <f t="array" aca="1" ref="AX60" ca="1">IF(type="M",IF(item_in_plan,IF(AND(show_progress="Yes",item_in_complete),"⚑","◆"),IF(AND(display="Plan vs Base",item_in_base),"◆","")),"")</f>
        <v/>
      </c>
      <c r="AY60" s="41" t="str" cm="1">
        <f t="array" aca="1" ref="AY60" ca="1">IF(type="M",IF(item_in_plan,IF(AND(show_progress="Yes",item_in_complete),"⚑","◆"),IF(AND(display="Plan vs Base",item_in_base),"◆","")),"")</f>
        <v/>
      </c>
      <c r="AZ60" s="41" t="str" cm="1">
        <f t="array" aca="1" ref="AZ60" ca="1">IF(type="M",IF(item_in_plan,IF(AND(show_progress="Yes",item_in_complete),"⚑","◆"),IF(AND(display="Plan vs Base",item_in_base),"◆","")),"")</f>
        <v/>
      </c>
      <c r="BA60" s="41" t="str" cm="1">
        <f t="array" aca="1" ref="BA60" ca="1">IF(type="M",IF(item_in_plan,IF(AND(show_progress="Yes",item_in_complete),"⚑","◆"),IF(AND(display="Plan vs Base",item_in_base),"◆","")),"")</f>
        <v/>
      </c>
      <c r="BB60" s="41" t="str" cm="1">
        <f t="array" aca="1" ref="BB60" ca="1">IF(type="M",IF(item_in_plan,IF(AND(show_progress="Yes",item_in_complete),"⚑","◆"),IF(AND(display="Plan vs Base",item_in_base),"◆","")),"")</f>
        <v/>
      </c>
      <c r="BC60" s="41" t="str" cm="1">
        <f t="array" aca="1" ref="BC60" ca="1">IF(type="M",IF(item_in_plan,IF(AND(show_progress="Yes",item_in_complete),"⚑","◆"),IF(AND(display="Plan vs Base",item_in_base),"◆","")),"")</f>
        <v/>
      </c>
      <c r="BD60" s="41" t="str" cm="1">
        <f t="array" aca="1" ref="BD60" ca="1">IF(type="M",IF(item_in_plan,IF(AND(show_progress="Yes",item_in_complete),"⚑","◆"),IF(AND(display="Plan vs Base",item_in_base),"◆","")),"")</f>
        <v/>
      </c>
      <c r="BE60" s="41" t="str" cm="1">
        <f t="array" aca="1" ref="BE60" ca="1">IF(type="M",IF(item_in_plan,IF(AND(show_progress="Yes",item_in_complete),"⚑","◆"),IF(AND(display="Plan vs Base",item_in_base),"◆","")),"")</f>
        <v/>
      </c>
      <c r="BF60" s="41" t="str" cm="1">
        <f t="array" aca="1" ref="BF60" ca="1">IF(type="M",IF(item_in_plan,IF(AND(show_progress="Yes",item_in_complete),"⚑","◆"),IF(AND(display="Plan vs Base",item_in_base),"◆","")),"")</f>
        <v/>
      </c>
      <c r="BG60" s="41" t="str" cm="1">
        <f t="array" aca="1" ref="BG60" ca="1">IF(type="M",IF(item_in_plan,IF(AND(show_progress="Yes",item_in_complete),"⚑","◆"),IF(AND(display="Plan vs Base",item_in_base),"◆","")),"")</f>
        <v/>
      </c>
      <c r="BH60" s="41" t="str" cm="1">
        <f t="array" aca="1" ref="BH60" ca="1">IF(type="M",IF(item_in_plan,IF(AND(show_progress="Yes",item_in_complete),"⚑","◆"),IF(AND(display="Plan vs Base",item_in_base),"◆","")),"")</f>
        <v/>
      </c>
      <c r="BI60" s="41" t="str" cm="1">
        <f t="array" aca="1" ref="BI60" ca="1">IF(type="M",IF(item_in_plan,IF(AND(show_progress="Yes",item_in_complete),"⚑","◆"),IF(AND(display="Plan vs Base",item_in_base),"◆","")),"")</f>
        <v/>
      </c>
      <c r="BJ60" s="41" t="str" cm="1">
        <f t="array" aca="1" ref="BJ60" ca="1">IF(type="M",IF(item_in_plan,IF(AND(show_progress="Yes",item_in_complete),"⚑","◆"),IF(AND(display="Plan vs Base",item_in_base),"◆","")),"")</f>
        <v/>
      </c>
      <c r="BK60" s="41" t="str" cm="1">
        <f t="array" aca="1" ref="BK60" ca="1">IF(type="M",IF(item_in_plan,IF(AND(show_progress="Yes",item_in_complete),"⚑","◆"),IF(AND(display="Plan vs Base",item_in_base),"◆","")),"")</f>
        <v/>
      </c>
      <c r="BL60" s="41" t="str" cm="1">
        <f t="array" aca="1" ref="BL60" ca="1">IF(type="M",IF(item_in_plan,IF(AND(show_progress="Yes",item_in_complete),"⚑","◆"),IF(AND(display="Plan vs Base",item_in_base),"◆","")),"")</f>
        <v/>
      </c>
      <c r="BM60" s="41" t="str" cm="1">
        <f t="array" aca="1" ref="BM60" ca="1">IF(type="M",IF(item_in_plan,IF(AND(show_progress="Yes",item_in_complete),"⚑","◆"),IF(AND(display="Plan vs Base",item_in_base),"◆","")),"")</f>
        <v/>
      </c>
      <c r="BN60" s="41" t="str" cm="1">
        <f t="array" aca="1" ref="BN60" ca="1">IF(type="M",IF(item_in_plan,IF(AND(show_progress="Yes",item_in_complete),"⚑","◆"),IF(AND(display="Plan vs Base",item_in_base),"◆","")),"")</f>
        <v/>
      </c>
      <c r="BO60" s="41" t="str" cm="1">
        <f t="array" aca="1" ref="BO60" ca="1">IF(type="M",IF(item_in_plan,IF(AND(show_progress="Yes",item_in_complete),"⚑","◆"),IF(AND(display="Plan vs Base",item_in_base),"◆","")),"")</f>
        <v/>
      </c>
      <c r="BP60" s="41" t="str" cm="1">
        <f t="array" aca="1" ref="BP60" ca="1">IF(type="M",IF(item_in_plan,IF(AND(show_progress="Yes",item_in_complete),"⚑","◆"),IF(AND(display="Plan vs Base",item_in_base),"◆","")),"")</f>
        <v/>
      </c>
      <c r="BQ60" s="41" t="str" cm="1">
        <f t="array" aca="1" ref="BQ60" ca="1">IF(type="M",IF(item_in_plan,IF(AND(show_progress="Yes",item_in_complete),"⚑","◆"),IF(AND(display="Plan vs Base",item_in_base),"◆","")),"")</f>
        <v/>
      </c>
      <c r="BR60" s="41" t="str" cm="1">
        <f t="array" aca="1" ref="BR60" ca="1">IF(type="M",IF(item_in_plan,IF(AND(show_progress="Yes",item_in_complete),"⚑","◆"),IF(AND(display="Plan vs Base",item_in_base),"◆","")),"")</f>
        <v/>
      </c>
      <c r="BS60" s="41" t="str" cm="1">
        <f t="array" aca="1" ref="BS60" ca="1">IF(type="M",IF(item_in_plan,IF(AND(show_progress="Yes",item_in_complete),"⚑","◆"),IF(AND(display="Plan vs Base",item_in_base),"◆","")),"")</f>
        <v/>
      </c>
      <c r="BT60" s="41" t="str" cm="1">
        <f t="array" aca="1" ref="BT60" ca="1">IF(type="M",IF(item_in_plan,IF(AND(show_progress="Yes",item_in_complete),"⚑","◆"),IF(AND(display="Plan vs Base",item_in_base),"◆","")),"")</f>
        <v/>
      </c>
      <c r="BU60" s="41" t="str" cm="1">
        <f t="array" aca="1" ref="BU60" ca="1">IF(type="M",IF(item_in_plan,IF(AND(show_progress="Yes",item_in_complete),"⚑","◆"),IF(AND(display="Plan vs Base",item_in_base),"◆","")),"")</f>
        <v/>
      </c>
      <c r="BV60" s="41" t="str" cm="1">
        <f t="array" aca="1" ref="BV60" ca="1">IF(type="M",IF(item_in_plan,IF(AND(show_progress="Yes",item_in_complete),"⚑","◆"),IF(AND(display="Plan vs Base",item_in_base),"◆","")),"")</f>
        <v/>
      </c>
      <c r="BW60" s="41" t="str" cm="1">
        <f t="array" aca="1" ref="BW60" ca="1">IF(type="M",IF(item_in_plan,IF(AND(show_progress="Yes",item_in_complete),"⚑","◆"),IF(AND(display="Plan vs Base",item_in_base),"◆","")),"")</f>
        <v/>
      </c>
      <c r="BX60" s="41" t="str" cm="1">
        <f t="array" aca="1" ref="BX60" ca="1">IF(type="M",IF(item_in_plan,IF(AND(show_progress="Yes",item_in_complete),"⚑","◆"),IF(AND(display="Plan vs Base",item_in_base),"◆","")),"")</f>
        <v/>
      </c>
      <c r="BY60" s="41" t="str" cm="1">
        <f t="array" aca="1" ref="BY60" ca="1">IF(type="M",IF(item_in_plan,IF(AND(show_progress="Yes",item_in_complete),"⚑","◆"),IF(AND(display="Plan vs Base",item_in_base),"◆","")),"")</f>
        <v/>
      </c>
      <c r="BZ60" s="41" t="str" cm="1">
        <f t="array" aca="1" ref="BZ60" ca="1">IF(type="M",IF(item_in_plan,IF(AND(show_progress="Yes",item_in_complete),"⚑","◆"),IF(AND(display="Plan vs Base",item_in_base),"◆","")),"")</f>
        <v/>
      </c>
      <c r="CA60" s="41" t="str" cm="1">
        <f t="array" aca="1" ref="CA60" ca="1">IF(type="M",IF(item_in_plan,IF(AND(show_progress="Yes",item_in_complete),"⚑","◆"),IF(AND(display="Plan vs Base",item_in_base),"◆","")),"")</f>
        <v/>
      </c>
      <c r="CB60" s="41" t="str" cm="1">
        <f t="array" aca="1" ref="CB60" ca="1">IF(type="M",IF(item_in_plan,IF(AND(show_progress="Yes",item_in_complete),"⚑","◆"),IF(AND(display="Plan vs Base",item_in_base),"◆","")),"")</f>
        <v/>
      </c>
      <c r="CC60" s="41" t="str" cm="1">
        <f t="array" aca="1" ref="CC60" ca="1">IF(type="M",IF(item_in_plan,IF(AND(show_progress="Yes",item_in_complete),"⚑","◆"),IF(AND(display="Plan vs Base",item_in_base),"◆","")),"")</f>
        <v/>
      </c>
      <c r="CD60" s="41" t="str" cm="1">
        <f t="array" aca="1" ref="CD60" ca="1">IF(type="M",IF(item_in_plan,IF(AND(show_progress="Yes",item_in_complete),"⚑","◆"),IF(AND(display="Plan vs Base",item_in_base),"◆","")),"")</f>
        <v/>
      </c>
      <c r="CE60" s="41" t="str" cm="1">
        <f t="array" aca="1" ref="CE60" ca="1">IF(type="M",IF(item_in_plan,IF(AND(show_progress="Yes",item_in_complete),"⚑","◆"),IF(AND(display="Plan vs Base",item_in_base),"◆","")),"")</f>
        <v/>
      </c>
      <c r="CF60" s="41" t="str" cm="1">
        <f t="array" aca="1" ref="CF60" ca="1">IF(type="M",IF(item_in_plan,IF(AND(show_progress="Yes",item_in_complete),"⚑","◆"),IF(AND(display="Plan vs Base",item_in_base),"◆","")),"")</f>
        <v/>
      </c>
      <c r="CG60" s="41" t="str" cm="1">
        <f t="array" aca="1" ref="CG60" ca="1">IF(type="M",IF(item_in_plan,IF(AND(show_progress="Yes",item_in_complete),"⚑","◆"),IF(AND(display="Plan vs Base",item_in_base),"◆","")),"")</f>
        <v/>
      </c>
      <c r="CH60" s="41" t="str" cm="1">
        <f t="array" aca="1" ref="CH60" ca="1">IF(type="M",IF(item_in_plan,IF(AND(show_progress="Yes",item_in_complete),"⚑","◆"),IF(AND(display="Plan vs Base",item_in_base),"◆","")),"")</f>
        <v/>
      </c>
      <c r="CI60" s="41" t="str" cm="1">
        <f t="array" aca="1" ref="CI60" ca="1">IF(type="M",IF(item_in_plan,IF(AND(show_progress="Yes",item_in_complete),"⚑","◆"),IF(AND(display="Plan vs Base",item_in_base),"◆","")),"")</f>
        <v/>
      </c>
      <c r="CJ60" s="41" t="str" cm="1">
        <f t="array" aca="1" ref="CJ60" ca="1">IF(type="M",IF(item_in_plan,IF(AND(show_progress="Yes",item_in_complete),"⚑","◆"),IF(AND(display="Plan vs Base",item_in_base),"◆","")),"")</f>
        <v/>
      </c>
      <c r="CK60" s="41" t="str" cm="1">
        <f t="array" aca="1" ref="CK60" ca="1">IF(type="M",IF(item_in_plan,IF(AND(show_progress="Yes",item_in_complete),"⚑","◆"),IF(AND(display="Plan vs Base",item_in_base),"◆","")),"")</f>
        <v/>
      </c>
      <c r="CL60" s="41" t="str" cm="1">
        <f t="array" aca="1" ref="CL60" ca="1">IF(type="M",IF(item_in_plan,IF(AND(show_progress="Yes",item_in_complete),"⚑","◆"),IF(AND(display="Plan vs Base",item_in_base),"◆","")),"")</f>
        <v/>
      </c>
      <c r="CM60" s="41" t="str" cm="1">
        <f t="array" aca="1" ref="CM60" ca="1">IF(type="M",IF(item_in_plan,IF(AND(show_progress="Yes",item_in_complete),"⚑","◆"),IF(AND(display="Plan vs Base",item_in_base),"◆","")),"")</f>
        <v/>
      </c>
      <c r="CN60" s="41" t="str" cm="1">
        <f t="array" aca="1" ref="CN60" ca="1">IF(type="M",IF(item_in_plan,IF(AND(show_progress="Yes",item_in_complete),"⚑","◆"),IF(AND(display="Plan vs Base",item_in_base),"◆","")),"")</f>
        <v/>
      </c>
      <c r="CO60" s="41" t="str" cm="1">
        <f t="array" aca="1" ref="CO60" ca="1">IF(type="M",IF(item_in_plan,IF(AND(show_progress="Yes",item_in_complete),"⚑","◆"),IF(AND(display="Plan vs Base",item_in_base),"◆","")),"")</f>
        <v/>
      </c>
      <c r="CP60" s="41" t="str" cm="1">
        <f t="array" aca="1" ref="CP60" ca="1">IF(type="M",IF(item_in_plan,IF(AND(show_progress="Yes",item_in_complete),"⚑","◆"),IF(AND(display="Plan vs Base",item_in_base),"◆","")),"")</f>
        <v/>
      </c>
      <c r="CQ60" s="41" t="str" cm="1">
        <f t="array" aca="1" ref="CQ60" ca="1">IF(type="M",IF(item_in_plan,IF(AND(show_progress="Yes",item_in_complete),"⚑","◆"),IF(AND(display="Plan vs Base",item_in_base),"◆","")),"")</f>
        <v/>
      </c>
      <c r="CR60" s="41" t="str" cm="1">
        <f t="array" aca="1" ref="CR60" ca="1">IF(type="M",IF(item_in_plan,IF(AND(show_progress="Yes",item_in_complete),"⚑","◆"),IF(AND(display="Plan vs Base",item_in_base),"◆","")),"")</f>
        <v/>
      </c>
      <c r="CS60" s="41" t="str" cm="1">
        <f t="array" aca="1" ref="CS60" ca="1">IF(type="M",IF(item_in_plan,IF(AND(show_progress="Yes",item_in_complete),"⚑","◆"),IF(AND(display="Plan vs Base",item_in_base),"◆","")),"")</f>
        <v/>
      </c>
      <c r="CT60" s="41" t="str" cm="1">
        <f t="array" aca="1" ref="CT60" ca="1">IF(type="M",IF(item_in_plan,IF(AND(show_progress="Yes",item_in_complete),"⚑","◆"),IF(AND(display="Plan vs Base",item_in_base),"◆","")),"")</f>
        <v/>
      </c>
      <c r="CU60" s="41" t="str" cm="1">
        <f t="array" aca="1" ref="CU60" ca="1">IF(type="M",IF(item_in_plan,IF(AND(show_progress="Yes",item_in_complete),"⚑","◆"),IF(AND(display="Plan vs Base",item_in_base),"◆","")),"")</f>
        <v/>
      </c>
      <c r="CV60" s="41" t="str" cm="1">
        <f t="array" aca="1" ref="CV60" ca="1">IF(type="M",IF(item_in_plan,IF(AND(show_progress="Yes",item_in_complete),"⚑","◆"),IF(AND(display="Plan vs Base",item_in_base),"◆","")),"")</f>
        <v/>
      </c>
      <c r="CW60" s="41" t="str" cm="1">
        <f t="array" aca="1" ref="CW60" ca="1">IF(type="M",IF(item_in_plan,IF(AND(show_progress="Yes",item_in_complete),"⚑","◆"),IF(AND(display="Plan vs Base",item_in_base),"◆","")),"")</f>
        <v/>
      </c>
      <c r="CX60" s="41" t="str" cm="1">
        <f t="array" aca="1" ref="CX60" ca="1">IF(type="M",IF(item_in_plan,IF(AND(show_progress="Yes",item_in_complete),"⚑","◆"),IF(AND(display="Plan vs Base",item_in_base),"◆","")),"")</f>
        <v/>
      </c>
      <c r="CY60" s="41" t="str" cm="1">
        <f t="array" aca="1" ref="CY60" ca="1">IF(type="M",IF(item_in_plan,IF(AND(show_progress="Yes",item_in_complete),"⚑","◆"),IF(AND(display="Plan vs Base",item_in_base),"◆","")),"")</f>
        <v/>
      </c>
      <c r="CZ60" s="41" t="str" cm="1">
        <f t="array" aca="1" ref="CZ60" ca="1">IF(type="M",IF(item_in_plan,IF(AND(show_progress="Yes",item_in_complete),"⚑","◆"),IF(AND(display="Plan vs Base",item_in_base),"◆","")),"")</f>
        <v/>
      </c>
      <c r="DA60" s="41" t="str" cm="1">
        <f t="array" aca="1" ref="DA60" ca="1">IF(type="M",IF(item_in_plan,IF(AND(show_progress="Yes",item_in_complete),"⚑","◆"),IF(AND(display="Plan vs Base",item_in_base),"◆","")),"")</f>
        <v/>
      </c>
      <c r="DB60" s="41" t="str" cm="1">
        <f t="array" aca="1" ref="DB60" ca="1">IF(type="M",IF(item_in_plan,IF(AND(show_progress="Yes",item_in_complete),"⚑","◆"),IF(AND(display="Plan vs Base",item_in_base),"◆","")),"")</f>
        <v/>
      </c>
      <c r="DC60" s="41" t="str" cm="1">
        <f t="array" aca="1" ref="DC60" ca="1">IF(type="M",IF(item_in_plan,IF(AND(show_progress="Yes",item_in_complete),"⚑","◆"),IF(AND(display="Plan vs Base",item_in_base),"◆","")),"")</f>
        <v/>
      </c>
      <c r="DD60" s="41" t="str" cm="1">
        <f t="array" aca="1" ref="DD60" ca="1">IF(type="M",IF(item_in_plan,IF(AND(show_progress="Yes",item_in_complete),"⚑","◆"),IF(AND(display="Plan vs Base",item_in_base),"◆","")),"")</f>
        <v/>
      </c>
      <c r="DE60" s="41" t="str" cm="1">
        <f t="array" aca="1" ref="DE60" ca="1">IF(type="M",IF(item_in_plan,IF(AND(show_progress="Yes",item_in_complete),"⚑","◆"),IF(AND(display="Plan vs Base",item_in_base),"◆","")),"")</f>
        <v/>
      </c>
      <c r="DF60" s="41" t="str" cm="1">
        <f t="array" aca="1" ref="DF60" ca="1">IF(type="M",IF(item_in_plan,IF(AND(show_progress="Yes",item_in_complete),"⚑","◆"),IF(AND(display="Plan vs Base",item_in_base),"◆","")),"")</f>
        <v/>
      </c>
      <c r="DG60" s="41" t="str" cm="1">
        <f t="array" aca="1" ref="DG60" ca="1">IF(type="M",IF(item_in_plan,IF(AND(show_progress="Yes",item_in_complete),"⚑","◆"),IF(AND(display="Plan vs Base",item_in_base),"◆","")),"")</f>
        <v/>
      </c>
      <c r="DH60" s="41" t="str" cm="1">
        <f t="array" aca="1" ref="DH60" ca="1">IF(type="M",IF(item_in_plan,IF(AND(show_progress="Yes",item_in_complete),"⚑","◆"),IF(AND(display="Plan vs Base",item_in_base),"◆","")),"")</f>
        <v/>
      </c>
      <c r="DI60" s="41" t="str" cm="1">
        <f t="array" aca="1" ref="DI60" ca="1">IF(type="M",IF(item_in_plan,IF(AND(show_progress="Yes",item_in_complete),"⚑","◆"),IF(AND(display="Plan vs Base",item_in_base),"◆","")),"")</f>
        <v/>
      </c>
      <c r="DJ60" s="41" t="str" cm="1">
        <f t="array" aca="1" ref="DJ60" ca="1">IF(type="M",IF(item_in_plan,IF(AND(show_progress="Yes",item_in_complete),"⚑","◆"),IF(AND(display="Plan vs Base",item_in_base),"◆","")),"")</f>
        <v/>
      </c>
      <c r="DK60" s="41" t="str" cm="1">
        <f t="array" aca="1" ref="DK60" ca="1">IF(type="M",IF(item_in_plan,IF(AND(show_progress="Yes",item_in_complete),"⚑","◆"),IF(AND(display="Plan vs Base",item_in_base),"◆","")),"")</f>
        <v/>
      </c>
      <c r="DL60" s="41" t="str" cm="1">
        <f t="array" aca="1" ref="DL60" ca="1">IF(type="M",IF(item_in_plan,IF(AND(show_progress="Yes",item_in_complete),"⚑","◆"),IF(AND(display="Plan vs Base",item_in_base),"◆","")),"")</f>
        <v/>
      </c>
      <c r="DM60" s="41" t="str" cm="1">
        <f t="array" aca="1" ref="DM60" ca="1">IF(type="M",IF(item_in_plan,IF(AND(show_progress="Yes",item_in_complete),"⚑","◆"),IF(AND(display="Plan vs Base",item_in_base),"◆","")),"")</f>
        <v/>
      </c>
      <c r="DN60" s="41" t="str" cm="1">
        <f t="array" aca="1" ref="DN60" ca="1">IF(type="M",IF(item_in_plan,IF(AND(show_progress="Yes",item_in_complete),"⚑","◆"),IF(AND(display="Plan vs Base",item_in_base),"◆","")),"")</f>
        <v/>
      </c>
      <c r="DO60" s="41" t="str" cm="1">
        <f t="array" aca="1" ref="DO60" ca="1">IF(type="M",IF(item_in_plan,IF(AND(show_progress="Yes",item_in_complete),"⚑","◆"),IF(AND(display="Plan vs Base",item_in_base),"◆","")),"")</f>
        <v/>
      </c>
      <c r="DP60" s="41" t="str" cm="1">
        <f t="array" aca="1" ref="DP60" ca="1">IF(type="M",IF(item_in_plan,IF(AND(show_progress="Yes",item_in_complete),"⚑","◆"),IF(AND(display="Plan vs Base",item_in_base),"◆","")),"")</f>
        <v/>
      </c>
      <c r="DQ60" s="41" t="str" cm="1">
        <f t="array" aca="1" ref="DQ60" ca="1">IF(type="M",IF(item_in_plan,IF(AND(show_progress="Yes",item_in_complete),"⚑","◆"),IF(AND(display="Plan vs Base",item_in_base),"◆","")),"")</f>
        <v/>
      </c>
      <c r="DR60" s="41" t="str" cm="1">
        <f t="array" aca="1" ref="DR60" ca="1">IF(type="M",IF(item_in_plan,IF(AND(show_progress="Yes",item_in_complete),"⚑","◆"),IF(AND(display="Plan vs Base",item_in_base),"◆","")),"")</f>
        <v/>
      </c>
      <c r="DS60" s="41" t="str" cm="1">
        <f t="array" aca="1" ref="DS60" ca="1">IF(type="M",IF(item_in_plan,IF(AND(show_progress="Yes",item_in_complete),"⚑","◆"),IF(AND(display="Plan vs Base",item_in_base),"◆","")),"")</f>
        <v/>
      </c>
      <c r="DT60" s="41" t="str" cm="1">
        <f t="array" aca="1" ref="DT60" ca="1">IF(type="M",IF(item_in_plan,IF(AND(show_progress="Yes",item_in_complete),"⚑","◆"),IF(AND(display="Plan vs Base",item_in_base),"◆","")),"")</f>
        <v/>
      </c>
      <c r="DU60" s="41" t="str" cm="1">
        <f t="array" aca="1" ref="DU60" ca="1">IF(type="M",IF(item_in_plan,IF(AND(show_progress="Yes",item_in_complete),"⚑","◆"),IF(AND(display="Plan vs Base",item_in_base),"◆","")),"")</f>
        <v/>
      </c>
      <c r="DV60" s="41" t="str" cm="1">
        <f t="array" aca="1" ref="DV60" ca="1">IF(type="M",IF(item_in_plan,IF(AND(show_progress="Yes",item_in_complete),"⚑","◆"),IF(AND(display="Plan vs Base",item_in_base),"◆","")),"")</f>
        <v/>
      </c>
      <c r="DW60" s="41" t="str" cm="1">
        <f t="array" aca="1" ref="DW60" ca="1">IF(type="M",IF(item_in_plan,IF(AND(show_progress="Yes",item_in_complete),"⚑","◆"),IF(AND(display="Plan vs Base",item_in_base),"◆","")),"")</f>
        <v/>
      </c>
      <c r="DX60" s="41" t="str" cm="1">
        <f t="array" aca="1" ref="DX60" ca="1">IF(type="M",IF(item_in_plan,IF(AND(show_progress="Yes",item_in_complete),"⚑","◆"),IF(AND(display="Plan vs Base",item_in_base),"◆","")),"")</f>
        <v/>
      </c>
      <c r="DY60" s="41" t="str" cm="1">
        <f t="array" aca="1" ref="DY60" ca="1">IF(type="M",IF(item_in_plan,IF(AND(show_progress="Yes",item_in_complete),"⚑","◆"),IF(AND(display="Plan vs Base",item_in_base),"◆","")),"")</f>
        <v/>
      </c>
      <c r="DZ60" s="41" t="str" cm="1">
        <f t="array" aca="1" ref="DZ60" ca="1">IF(type="M",IF(item_in_plan,IF(AND(show_progress="Yes",item_in_complete),"⚑","◆"),IF(AND(display="Plan vs Base",item_in_base),"◆","")),"")</f>
        <v/>
      </c>
      <c r="EA60" s="41" t="str" cm="1">
        <f t="array" aca="1" ref="EA60" ca="1">IF(type="M",IF(item_in_plan,IF(AND(show_progress="Yes",item_in_complete),"⚑","◆"),IF(AND(display="Plan vs Base",item_in_base),"◆","")),"")</f>
        <v/>
      </c>
      <c r="EB60" s="41" t="str" cm="1">
        <f t="array" aca="1" ref="EB60" ca="1">IF(type="M",IF(item_in_plan,IF(AND(show_progress="Yes",item_in_complete),"⚑","◆"),IF(AND(display="Plan vs Base",item_in_base),"◆","")),"")</f>
        <v/>
      </c>
      <c r="EC60" s="41" t="str" cm="1">
        <f t="array" aca="1" ref="EC60" ca="1">IF(type="M",IF(item_in_plan,IF(AND(show_progress="Yes",item_in_complete),"⚑","◆"),IF(AND(display="Plan vs Base",item_in_base),"◆","")),"")</f>
        <v/>
      </c>
      <c r="ED60" s="41" t="str" cm="1">
        <f t="array" aca="1" ref="ED60" ca="1">IF(type="M",IF(item_in_plan,IF(AND(show_progress="Yes",item_in_complete),"⚑","◆"),IF(AND(display="Plan vs Base",item_in_base),"◆","")),"")</f>
        <v/>
      </c>
      <c r="EE60" s="41" t="str" cm="1">
        <f t="array" aca="1" ref="EE60" ca="1">IF(type="M",IF(item_in_plan,IF(AND(show_progress="Yes",item_in_complete),"⚑","◆"),IF(AND(display="Plan vs Base",item_in_base),"◆","")),"")</f>
        <v/>
      </c>
      <c r="EF60" s="41" t="str" cm="1">
        <f t="array" aca="1" ref="EF60" ca="1">IF(type="M",IF(item_in_plan,IF(AND(show_progress="Yes",item_in_complete),"⚑","◆"),IF(AND(display="Plan vs Base",item_in_base),"◆","")),"")</f>
        <v/>
      </c>
      <c r="EG60" s="41" t="str" cm="1">
        <f t="array" aca="1" ref="EG60" ca="1">IF(type="M",IF(item_in_plan,IF(AND(show_progress="Yes",item_in_complete),"⚑","◆"),IF(AND(display="Plan vs Base",item_in_base),"◆","")),"")</f>
        <v/>
      </c>
      <c r="EH60" s="41" t="str" cm="1">
        <f t="array" aca="1" ref="EH60" ca="1">IF(type="M",IF(item_in_plan,IF(AND(show_progress="Yes",item_in_complete),"⚑","◆"),IF(AND(display="Plan vs Base",item_in_base),"◆","")),"")</f>
        <v/>
      </c>
      <c r="EI60" s="41" t="str" cm="1">
        <f t="array" aca="1" ref="EI60" ca="1">IF(type="M",IF(item_in_plan,IF(AND(show_progress="Yes",item_in_complete),"⚑","◆"),IF(AND(display="Plan vs Base",item_in_base),"◆","")),"")</f>
        <v/>
      </c>
      <c r="EJ60" s="41" t="str" cm="1">
        <f t="array" aca="1" ref="EJ60" ca="1">IF(type="M",IF(item_in_plan,IF(AND(show_progress="Yes",item_in_complete),"⚑","◆"),IF(AND(display="Plan vs Base",item_in_base),"◆","")),"")</f>
        <v/>
      </c>
      <c r="EK60" s="41" t="str" cm="1">
        <f t="array" aca="1" ref="EK60" ca="1">IF(type="M",IF(item_in_plan,IF(AND(show_progress="Yes",item_in_complete),"⚑","◆"),IF(AND(display="Plan vs Base",item_in_base),"◆","")),"")</f>
        <v/>
      </c>
      <c r="EL60" s="41" t="str" cm="1">
        <f t="array" aca="1" ref="EL60" ca="1">IF(type="M",IF(item_in_plan,IF(AND(show_progress="Yes",item_in_complete),"⚑","◆"),IF(AND(display="Plan vs Base",item_in_base),"◆","")),"")</f>
        <v/>
      </c>
      <c r="EM60" s="41" t="str" cm="1">
        <f t="array" aca="1" ref="EM60" ca="1">IF(type="M",IF(item_in_plan,IF(AND(show_progress="Yes",item_in_complete),"⚑","◆"),IF(AND(display="Plan vs Base",item_in_base),"◆","")),"")</f>
        <v/>
      </c>
      <c r="EN60" s="41" t="str" cm="1">
        <f t="array" aca="1" ref="EN60" ca="1">IF(type="M",IF(item_in_plan,IF(AND(show_progress="Yes",item_in_complete),"⚑","◆"),IF(AND(display="Plan vs Base",item_in_base),"◆","")),"")</f>
        <v/>
      </c>
      <c r="EO60" s="41" t="str" cm="1">
        <f t="array" aca="1" ref="EO60" ca="1">IF(type="M",IF(item_in_plan,IF(AND(show_progress="Yes",item_in_complete),"⚑","◆"),IF(AND(display="Plan vs Base",item_in_base),"◆","")),"")</f>
        <v/>
      </c>
      <c r="EP60" s="41" t="str" cm="1">
        <f t="array" aca="1" ref="EP60" ca="1">IF(type="M",IF(item_in_plan,IF(AND(show_progress="Yes",item_in_complete),"⚑","◆"),IF(AND(display="Plan vs Base",item_in_base),"◆","")),"")</f>
        <v/>
      </c>
      <c r="EQ60" s="41" t="str" cm="1">
        <f t="array" aca="1" ref="EQ60" ca="1">IF(type="M",IF(item_in_plan,IF(AND(show_progress="Yes",item_in_complete),"⚑","◆"),IF(AND(display="Plan vs Base",item_in_base),"◆","")),"")</f>
        <v/>
      </c>
      <c r="ER60" s="41" t="str" cm="1">
        <f t="array" aca="1" ref="ER60" ca="1">IF(type="M",IF(item_in_plan,IF(AND(show_progress="Yes",item_in_complete),"⚑","◆"),IF(AND(display="Plan vs Base",item_in_base),"◆","")),"")</f>
        <v/>
      </c>
      <c r="ES60" s="41" t="str" cm="1">
        <f t="array" aca="1" ref="ES60" ca="1">IF(type="M",IF(item_in_plan,IF(AND(show_progress="Yes",item_in_complete),"⚑","◆"),IF(AND(display="Plan vs Base",item_in_base),"◆","")),"")</f>
        <v/>
      </c>
      <c r="ET60" s="41" t="str" cm="1">
        <f t="array" aca="1" ref="ET60" ca="1">IF(type="M",IF(item_in_plan,IF(AND(show_progress="Yes",item_in_complete),"⚑","◆"),IF(AND(display="Plan vs Base",item_in_base),"◆","")),"")</f>
        <v/>
      </c>
      <c r="EU60" s="41" t="str" cm="1">
        <f t="array" aca="1" ref="EU60" ca="1">IF(type="M",IF(item_in_plan,IF(AND(show_progress="Yes",item_in_complete),"⚑","◆"),IF(AND(display="Plan vs Base",item_in_base),"◆","")),"")</f>
        <v/>
      </c>
      <c r="EV60" s="41" t="str" cm="1">
        <f t="array" aca="1" ref="EV60" ca="1">IF(type="M",IF(item_in_plan,IF(AND(show_progress="Yes",item_in_complete),"⚑","◆"),IF(AND(display="Plan vs Base",item_in_base),"◆","")),"")</f>
        <v/>
      </c>
      <c r="EW60" s="41" t="str" cm="1">
        <f t="array" aca="1" ref="EW60" ca="1">IF(type="M",IF(item_in_plan,IF(AND(show_progress="Yes",item_in_complete),"⚑","◆"),IF(AND(display="Plan vs Base",item_in_base),"◆","")),"")</f>
        <v/>
      </c>
      <c r="EX60" s="41" t="str" cm="1">
        <f t="array" aca="1" ref="EX60" ca="1">IF(type="M",IF(item_in_plan,IF(AND(show_progress="Yes",item_in_complete),"⚑","◆"),IF(AND(display="Plan vs Base",item_in_base),"◆","")),"")</f>
        <v/>
      </c>
      <c r="EY60" s="41" t="str" cm="1">
        <f t="array" aca="1" ref="EY60" ca="1">IF(type="M",IF(item_in_plan,IF(AND(show_progress="Yes",item_in_complete),"⚑","◆"),IF(AND(display="Plan vs Base",item_in_base),"◆","")),"")</f>
        <v/>
      </c>
      <c r="EZ60" s="41" t="str" cm="1">
        <f t="array" aca="1" ref="EZ60" ca="1">IF(type="M",IF(item_in_plan,IF(AND(show_progress="Yes",item_in_complete),"⚑","◆"),IF(AND(display="Plan vs Base",item_in_base),"◆","")),"")</f>
        <v/>
      </c>
      <c r="FA60" s="41" t="str" cm="1">
        <f t="array" aca="1" ref="FA60" ca="1">IF(type="M",IF(item_in_plan,IF(AND(show_progress="Yes",item_in_complete),"⚑","◆"),IF(AND(display="Plan vs Base",item_in_base),"◆","")),"")</f>
        <v/>
      </c>
      <c r="FB60" s="41" t="str" cm="1">
        <f t="array" aca="1" ref="FB60" ca="1">IF(type="M",IF(item_in_plan,IF(AND(show_progress="Yes",item_in_complete),"⚑","◆"),IF(AND(display="Plan vs Base",item_in_base),"◆","")),"")</f>
        <v/>
      </c>
      <c r="FC60" s="41" t="str" cm="1">
        <f t="array" aca="1" ref="FC60" ca="1">IF(type="M",IF(item_in_plan,IF(AND(show_progress="Yes",item_in_complete),"⚑","◆"),IF(AND(display="Plan vs Base",item_in_base),"◆","")),"")</f>
        <v/>
      </c>
      <c r="FD60" s="41" t="str" cm="1">
        <f t="array" aca="1" ref="FD60" ca="1">IF(type="M",IF(item_in_plan,IF(AND(show_progress="Yes",item_in_complete),"⚑","◆"),IF(AND(display="Plan vs Base",item_in_base),"◆","")),"")</f>
        <v/>
      </c>
      <c r="FE60" s="41" t="str" cm="1">
        <f t="array" aca="1" ref="FE60" ca="1">IF(type="M",IF(item_in_plan,IF(AND(show_progress="Yes",item_in_complete),"⚑","◆"),IF(AND(display="Plan vs Base",item_in_base),"◆","")),"")</f>
        <v/>
      </c>
      <c r="FF60" s="41" t="str" cm="1">
        <f t="array" aca="1" ref="FF60" ca="1">IF(type="M",IF(item_in_plan,IF(AND(show_progress="Yes",item_in_complete),"⚑","◆"),IF(AND(display="Plan vs Base",item_in_base),"◆","")),"")</f>
        <v/>
      </c>
      <c r="FG60" s="41" t="str" cm="1">
        <f t="array" aca="1" ref="FG60" ca="1">IF(type="M",IF(item_in_plan,IF(AND(show_progress="Yes",item_in_complete),"⚑","◆"),IF(AND(display="Plan vs Base",item_in_base),"◆","")),"")</f>
        <v/>
      </c>
      <c r="FH60" s="41" t="str" cm="1">
        <f t="array" aca="1" ref="FH60" ca="1">IF(type="M",IF(item_in_plan,IF(AND(show_progress="Yes",item_in_complete),"⚑","◆"),IF(AND(display="Plan vs Base",item_in_base),"◆","")),"")</f>
        <v/>
      </c>
      <c r="FI60" s="41" t="str" cm="1">
        <f t="array" aca="1" ref="FI60" ca="1">IF(type="M",IF(item_in_plan,IF(AND(show_progress="Yes",item_in_complete),"⚑","◆"),IF(AND(display="Plan vs Base",item_in_base),"◆","")),"")</f>
        <v/>
      </c>
      <c r="FJ60" s="41" t="str" cm="1">
        <f t="array" aca="1" ref="FJ60" ca="1">IF(type="M",IF(item_in_plan,IF(AND(show_progress="Yes",item_in_complete),"⚑","◆"),IF(AND(display="Plan vs Base",item_in_base),"◆","")),"")</f>
        <v/>
      </c>
      <c r="FK60" s="41" t="str" cm="1">
        <f t="array" aca="1" ref="FK60" ca="1">IF(type="M",IF(item_in_plan,IF(AND(show_progress="Yes",item_in_complete),"⚑","◆"),IF(AND(display="Plan vs Base",item_in_base),"◆","")),"")</f>
        <v/>
      </c>
      <c r="FL60" s="41" t="str" cm="1">
        <f t="array" aca="1" ref="FL60" ca="1">IF(type="M",IF(item_in_plan,IF(AND(show_progress="Yes",item_in_complete),"⚑","◆"),IF(AND(display="Plan vs Base",item_in_base),"◆","")),"")</f>
        <v/>
      </c>
      <c r="FM60" s="41" t="str" cm="1">
        <f t="array" aca="1" ref="FM60" ca="1">IF(type="M",IF(item_in_plan,IF(AND(show_progress="Yes",item_in_complete),"⚑","◆"),IF(AND(display="Plan vs Base",item_in_base),"◆","")),"")</f>
        <v/>
      </c>
      <c r="FN60" s="41" t="str" cm="1">
        <f t="array" aca="1" ref="FN60" ca="1">IF(type="M",IF(item_in_plan,IF(AND(show_progress="Yes",item_in_complete),"⚑","◆"),IF(AND(display="Plan vs Base",item_in_base),"◆","")),"")</f>
        <v/>
      </c>
      <c r="FO60" s="41" t="str" cm="1">
        <f t="array" aca="1" ref="FO60" ca="1">IF(type="M",IF(item_in_plan,IF(AND(show_progress="Yes",item_in_complete),"⚑","◆"),IF(AND(display="Plan vs Base",item_in_base),"◆","")),"")</f>
        <v/>
      </c>
      <c r="FP60" s="41" t="str" cm="1">
        <f t="array" aca="1" ref="FP60" ca="1">IF(type="M",IF(item_in_plan,IF(AND(show_progress="Yes",item_in_complete),"⚑","◆"),IF(AND(display="Plan vs Base",item_in_base),"◆","")),"")</f>
        <v/>
      </c>
      <c r="FQ60" s="41" t="str" cm="1">
        <f t="array" aca="1" ref="FQ60" ca="1">IF(type="M",IF(item_in_plan,IF(AND(show_progress="Yes",item_in_complete),"⚑","◆"),IF(AND(display="Plan vs Base",item_in_base),"◆","")),"")</f>
        <v/>
      </c>
      <c r="FR60" s="41" t="str" cm="1">
        <f t="array" aca="1" ref="FR60" ca="1">IF(type="M",IF(item_in_plan,IF(AND(show_progress="Yes",item_in_complete),"⚑","◆"),IF(AND(display="Plan vs Base",item_in_base),"◆","")),"")</f>
        <v/>
      </c>
      <c r="FS60" s="41" t="str" cm="1">
        <f t="array" aca="1" ref="FS60" ca="1">IF(type="M",IF(item_in_plan,IF(AND(show_progress="Yes",item_in_complete),"⚑","◆"),IF(AND(display="Plan vs Base",item_in_base),"◆","")),"")</f>
        <v/>
      </c>
      <c r="FT60" s="41" t="str" cm="1">
        <f t="array" aca="1" ref="FT60" ca="1">IF(type="M",IF(item_in_plan,IF(AND(show_progress="Yes",item_in_complete),"⚑","◆"),IF(AND(display="Plan vs Base",item_in_base),"◆","")),"")</f>
        <v/>
      </c>
      <c r="FU60" s="41" t="str" cm="1">
        <f t="array" aca="1" ref="FU60" ca="1">IF(type="M",IF(item_in_plan,IF(AND(show_progress="Yes",item_in_complete),"⚑","◆"),IF(AND(display="Plan vs Base",item_in_base),"◆","")),"")</f>
        <v/>
      </c>
      <c r="FV60" s="41" t="str" cm="1">
        <f t="array" aca="1" ref="FV60" ca="1">IF(type="M",IF(item_in_plan,IF(AND(show_progress="Yes",item_in_complete),"⚑","◆"),IF(AND(display="Plan vs Base",item_in_base),"◆","")),"")</f>
        <v/>
      </c>
      <c r="FW60" s="41" t="str" cm="1">
        <f t="array" aca="1" ref="FW60" ca="1">IF(type="M",IF(item_in_plan,IF(AND(show_progress="Yes",item_in_complete),"⚑","◆"),IF(AND(display="Plan vs Base",item_in_base),"◆","")),"")</f>
        <v/>
      </c>
      <c r="FX60" s="41" t="str" cm="1">
        <f t="array" aca="1" ref="FX60" ca="1">IF(type="M",IF(item_in_plan,IF(AND(show_progress="Yes",item_in_complete),"⚑","◆"),IF(AND(display="Plan vs Base",item_in_base),"◆","")),"")</f>
        <v/>
      </c>
      <c r="FY60" s="41" t="str" cm="1">
        <f t="array" aca="1" ref="FY60" ca="1">IF(type="M",IF(item_in_plan,IF(AND(show_progress="Yes",item_in_complete),"⚑","◆"),IF(AND(display="Plan vs Base",item_in_base),"◆","")),"")</f>
        <v/>
      </c>
      <c r="FZ60" s="41" t="str" cm="1">
        <f t="array" aca="1" ref="FZ60" ca="1">IF(type="M",IF(item_in_plan,IF(AND(show_progress="Yes",item_in_complete),"⚑","◆"),IF(AND(display="Plan vs Base",item_in_base),"◆","")),"")</f>
        <v/>
      </c>
      <c r="GA60" s="41" t="str" cm="1">
        <f t="array" aca="1" ref="GA60" ca="1">IF(type="M",IF(item_in_plan,IF(AND(show_progress="Yes",item_in_complete),"⚑","◆"),IF(AND(display="Plan vs Base",item_in_base),"◆","")),"")</f>
        <v/>
      </c>
      <c r="GB60" s="41" t="str" cm="1">
        <f t="array" aca="1" ref="GB60" ca="1">IF(type="M",IF(item_in_plan,IF(AND(show_progress="Yes",item_in_complete),"⚑","◆"),IF(AND(display="Plan vs Base",item_in_base),"◆","")),"")</f>
        <v/>
      </c>
      <c r="GC60" s="41" t="str" cm="1">
        <f t="array" aca="1" ref="GC60" ca="1">IF(type="M",IF(item_in_plan,IF(AND(show_progress="Yes",item_in_complete),"⚑","◆"),IF(AND(display="Plan vs Base",item_in_base),"◆","")),"")</f>
        <v/>
      </c>
      <c r="GD60" s="41" t="str" cm="1">
        <f t="array" aca="1" ref="GD60" ca="1">IF(type="M",IF(item_in_plan,IF(AND(show_progress="Yes",item_in_complete),"⚑","◆"),IF(AND(display="Plan vs Base",item_in_base),"◆","")),"")</f>
        <v/>
      </c>
      <c r="GE60" s="41" t="str" cm="1">
        <f t="array" aca="1" ref="GE60" ca="1">IF(type="M",IF(item_in_plan,IF(AND(show_progress="Yes",item_in_complete),"⚑","◆"),IF(AND(display="Plan vs Base",item_in_base),"◆","")),"")</f>
        <v/>
      </c>
      <c r="GF60" s="41" t="str" cm="1">
        <f t="array" aca="1" ref="GF60" ca="1">IF(type="M",IF(item_in_plan,IF(AND(show_progress="Yes",item_in_complete),"⚑","◆"),IF(AND(display="Plan vs Base",item_in_base),"◆","")),"")</f>
        <v/>
      </c>
      <c r="GG60" s="41" t="str" cm="1">
        <f t="array" aca="1" ref="GG60" ca="1">IF(type="M",IF(item_in_plan,IF(AND(show_progress="Yes",item_in_complete),"⚑","◆"),IF(AND(display="Plan vs Base",item_in_base),"◆","")),"")</f>
        <v/>
      </c>
      <c r="GH60" s="41" t="str" cm="1">
        <f t="array" aca="1" ref="GH60" ca="1">IF(type="M",IF(item_in_plan,IF(AND(show_progress="Yes",item_in_complete),"⚑","◆"),IF(AND(display="Plan vs Base",item_in_base),"◆","")),"")</f>
        <v/>
      </c>
      <c r="GI60" s="41" t="str" cm="1">
        <f t="array" aca="1" ref="GI60" ca="1">IF(type="M",IF(item_in_plan,IF(AND(show_progress="Yes",item_in_complete),"⚑","◆"),IF(AND(display="Plan vs Base",item_in_base),"◆","")),"")</f>
        <v/>
      </c>
      <c r="GJ60" s="41" t="str" cm="1">
        <f t="array" aca="1" ref="GJ60" ca="1">IF(type="M",IF(item_in_plan,IF(AND(show_progress="Yes",item_in_complete),"⚑","◆"),IF(AND(display="Plan vs Base",item_in_base),"◆","")),"")</f>
        <v/>
      </c>
      <c r="GK60" s="41" t="str" cm="1">
        <f t="array" aca="1" ref="GK60" ca="1">IF(type="M",IF(item_in_plan,IF(AND(show_progress="Yes",item_in_complete),"⚑","◆"),IF(AND(display="Plan vs Base",item_in_base),"◆","")),"")</f>
        <v/>
      </c>
      <c r="GL60" s="41" t="str" cm="1">
        <f t="array" aca="1" ref="GL60" ca="1">IF(type="M",IF(item_in_plan,IF(AND(show_progress="Yes",item_in_complete),"⚑","◆"),IF(AND(display="Plan vs Base",item_in_base),"◆","")),"")</f>
        <v/>
      </c>
      <c r="GM60" s="41" t="str" cm="1">
        <f t="array" aca="1" ref="GM60" ca="1">IF(type="M",IF(item_in_plan,IF(AND(show_progress="Yes",item_in_complete),"⚑","◆"),IF(AND(display="Plan vs Base",item_in_base),"◆","")),"")</f>
        <v/>
      </c>
      <c r="GN60" s="41" t="str" cm="1">
        <f t="array" aca="1" ref="GN60" ca="1">IF(type="M",IF(item_in_plan,IF(AND(show_progress="Yes",item_in_complete),"⚑","◆"),IF(AND(display="Plan vs Base",item_in_base),"◆","")),"")</f>
        <v/>
      </c>
      <c r="GO60" s="41" t="str" cm="1">
        <f t="array" aca="1" ref="GO60" ca="1">IF(type="M",IF(item_in_plan,IF(AND(show_progress="Yes",item_in_complete),"⚑","◆"),IF(AND(display="Plan vs Base",item_in_base),"◆","")),"")</f>
        <v/>
      </c>
      <c r="GP60" s="41" t="str" cm="1">
        <f t="array" aca="1" ref="GP60" ca="1">IF(type="M",IF(item_in_plan,IF(AND(show_progress="Yes",item_in_complete),"⚑","◆"),IF(AND(display="Plan vs Base",item_in_base),"◆","")),"")</f>
        <v/>
      </c>
      <c r="GQ60" s="41" t="str" cm="1">
        <f t="array" aca="1" ref="GQ60" ca="1">IF(type="M",IF(item_in_plan,IF(AND(show_progress="Yes",item_in_complete),"⚑","◆"),IF(AND(display="Plan vs Base",item_in_base),"◆","")),"")</f>
        <v/>
      </c>
      <c r="GR60" s="41" t="str" cm="1">
        <f t="array" aca="1" ref="GR60" ca="1">IF(type="M",IF(item_in_plan,IF(AND(show_progress="Yes",item_in_complete),"⚑","◆"),IF(AND(display="Plan vs Base",item_in_base),"◆","")),"")</f>
        <v/>
      </c>
      <c r="GS60" s="41" t="str" cm="1">
        <f t="array" aca="1" ref="GS60" ca="1">IF(type="M",IF(item_in_plan,IF(AND(show_progress="Yes",item_in_complete),"⚑","◆"),IF(AND(display="Plan vs Base",item_in_base),"◆","")),"")</f>
        <v/>
      </c>
      <c r="GT60" s="41" t="str" cm="1">
        <f t="array" aca="1" ref="GT60" ca="1">IF(type="M",IF(item_in_plan,IF(AND(show_progress="Yes",item_in_complete),"⚑","◆"),IF(AND(display="Plan vs Base",item_in_base),"◆","")),"")</f>
        <v/>
      </c>
      <c r="GU60" s="41" t="str" cm="1">
        <f t="array" aca="1" ref="GU60" ca="1">IF(type="M",IF(item_in_plan,IF(AND(show_progress="Yes",item_in_complete),"⚑","◆"),IF(AND(display="Plan vs Base",item_in_base),"◆","")),"")</f>
        <v/>
      </c>
      <c r="GV60" s="41" t="str" cm="1">
        <f t="array" aca="1" ref="GV60" ca="1">IF(type="M",IF(item_in_plan,IF(AND(show_progress="Yes",item_in_complete),"⚑","◆"),IF(AND(display="Plan vs Base",item_in_base),"◆","")),"")</f>
        <v/>
      </c>
      <c r="GW60" s="41" t="str" cm="1">
        <f t="array" aca="1" ref="GW60" ca="1">IF(type="M",IF(item_in_plan,IF(AND(show_progress="Yes",item_in_complete),"⚑","◆"),IF(AND(display="Plan vs Base",item_in_base),"◆","")),"")</f>
        <v/>
      </c>
      <c r="GX60" s="41" t="str" cm="1">
        <f t="array" aca="1" ref="GX60" ca="1">IF(type="M",IF(item_in_plan,IF(AND(show_progress="Yes",item_in_complete),"⚑","◆"),IF(AND(display="Plan vs Base",item_in_base),"◆","")),"")</f>
        <v/>
      </c>
      <c r="GY60" s="41" t="str" cm="1">
        <f t="array" aca="1" ref="GY60" ca="1">IF(type="M",IF(item_in_plan,IF(AND(show_progress="Yes",item_in_complete),"⚑","◆"),IF(AND(display="Plan vs Base",item_in_base),"◆","")),"")</f>
        <v/>
      </c>
      <c r="GZ60" s="41" t="str" cm="1">
        <f t="array" aca="1" ref="GZ60" ca="1">IF(type="M",IF(item_in_plan,IF(AND(show_progress="Yes",item_in_complete),"⚑","◆"),IF(AND(display="Plan vs Base",item_in_base),"◆","")),"")</f>
        <v/>
      </c>
    </row>
    <row r="61" spans="1:208" ht="12.75" customHeight="1">
      <c r="A61" s="81"/>
      <c r="B61" s="42">
        <f t="shared" ca="1" si="9"/>
        <v>47</v>
      </c>
      <c r="C61" s="82">
        <f ca="1">IF(type&lt;&gt;"",IF(ROW(stage_id)=ROW($C$13)+2,1,IF(type="S",MAX(prev_col_range)+1,MAX(prev_col_range))))</f>
        <v>5</v>
      </c>
      <c r="D61" s="83">
        <f ca="1">_xlfn.IFNA(IF(OR(type="T",type="M"),MATCH(role,Setting!$I$9:$I$16,0),-1),-1)</f>
        <v>-1</v>
      </c>
      <c r="E61" s="42" t="s">
        <v>52</v>
      </c>
      <c r="F61" s="41" t="s">
        <v>102</v>
      </c>
      <c r="G61" s="34"/>
      <c r="H61" s="41" t="str">
        <f ca="1">_xlfn.IFNA(INDEX(Setting!$P$9:$P$28,MATCH(team_member,Setting!$N$9:$N$28,0)),"")</f>
        <v/>
      </c>
      <c r="I61" s="41"/>
      <c r="J61" s="43"/>
      <c r="K61" s="70">
        <f ca="1">MIN(S62:S66)</f>
        <v>45007</v>
      </c>
      <c r="L61" s="71"/>
      <c r="M61" s="91"/>
      <c r="N61" s="72" t="str">
        <f t="shared" ca="1" si="10"/>
        <v/>
      </c>
      <c r="O61" s="73" t="str" cm="1">
        <f t="array" aca="1" ref="O61" ca="1">IFERROR("("&amp;d.type&amp;") "&amp;IF(LEN(d.name)&gt;7,LEFT(d.name,7)&amp;"…",d.name),"")</f>
        <v/>
      </c>
      <c r="P61" s="79" t="s">
        <v>54</v>
      </c>
      <c r="Q61" s="92"/>
      <c r="R61" s="102">
        <f ca="1">MAX(T62:T66)-plan_start</f>
        <v>193</v>
      </c>
      <c r="S61" s="70" cm="1">
        <f t="array" aca="1" ref="S61" ca="1">IFERROR(IF(ind.start&gt;0,ind.start,IF(ind.end&lt;&gt;"",plan_start_calculation,IF(d.id&lt;&gt;"",IF(OR(d.conn="FS",d.conn=""),fs_calculation,IF(d.conn="SS",ss_calculation,plan_start_calculation)),""))),"")</f>
        <v>45007</v>
      </c>
      <c r="T61" s="71" cm="1">
        <f t="array" aca="1" ref="T61" ca="1">IFERROR(IF(ind.start&lt;&gt;"",plan_end_calculation,IF(ind.end&lt;&gt;"",ind.end,IF(d.id&lt;&gt;"",IF(d.conn="SF",sf_calculation,IF(d.conn="FF",ff_calculation,plan_end_calculation)),""))),"")</f>
        <v>45199</v>
      </c>
      <c r="U61" s="93">
        <v>45007</v>
      </c>
      <c r="V61" s="93">
        <v>45199</v>
      </c>
      <c r="W61" s="96" cm="1">
        <f t="array" ref="W61">SUM(W62:W66*R62:R66)/SUM(R62:R66)</f>
        <v>3.7837837837837842E-3</v>
      </c>
      <c r="X61" s="41" t="str" cm="1">
        <f t="array" aca="1" ref="X61" ca="1">IF(type="M",IF(item_in_plan,IF(AND(show_progress="Yes",item_in_complete),"⚑","◆"),IF(AND(display="Plan vs Base",item_in_base),"◆","")),"")</f>
        <v/>
      </c>
      <c r="Y61" s="41" t="str" cm="1">
        <f t="array" aca="1" ref="Y61" ca="1">IF(type="M",IF(item_in_plan,IF(AND(show_progress="Yes",item_in_complete),"⚑","◆"),IF(AND(display="Plan vs Base",item_in_base),"◆","")),"")</f>
        <v/>
      </c>
      <c r="Z61" s="41" t="str" cm="1">
        <f t="array" aca="1" ref="Z61" ca="1">IF(type="M",IF(item_in_plan,IF(AND(show_progress="Yes",item_in_complete),"⚑","◆"),IF(AND(display="Plan vs Base",item_in_base),"◆","")),"")</f>
        <v/>
      </c>
      <c r="AA61" s="41" t="str" cm="1">
        <f t="array" aca="1" ref="AA61" ca="1">IF(type="M",IF(item_in_plan,IF(AND(show_progress="Yes",item_in_complete),"⚑","◆"),IF(AND(display="Plan vs Base",item_in_base),"◆","")),"")</f>
        <v/>
      </c>
      <c r="AB61" s="41" t="str" cm="1">
        <f t="array" aca="1" ref="AB61" ca="1">IF(type="M",IF(item_in_plan,IF(AND(show_progress="Yes",item_in_complete),"⚑","◆"),IF(AND(display="Plan vs Base",item_in_base),"◆","")),"")</f>
        <v/>
      </c>
      <c r="AC61" s="41" t="str" cm="1">
        <f t="array" aca="1" ref="AC61" ca="1">IF(type="M",IF(item_in_plan,IF(AND(show_progress="Yes",item_in_complete),"⚑","◆"),IF(AND(display="Plan vs Base",item_in_base),"◆","")),"")</f>
        <v/>
      </c>
      <c r="AD61" s="41" t="str" cm="1">
        <f t="array" aca="1" ref="AD61" ca="1">IF(type="M",IF(item_in_plan,IF(AND(show_progress="Yes",item_in_complete),"⚑","◆"),IF(AND(display="Plan vs Base",item_in_base),"◆","")),"")</f>
        <v/>
      </c>
      <c r="AE61" s="41" t="str" cm="1">
        <f t="array" aca="1" ref="AE61" ca="1">IF(type="M",IF(item_in_plan,IF(AND(show_progress="Yes",item_in_complete),"⚑","◆"),IF(AND(display="Plan vs Base",item_in_base),"◆","")),"")</f>
        <v/>
      </c>
      <c r="AF61" s="41" t="str" cm="1">
        <f t="array" aca="1" ref="AF61" ca="1">IF(type="M",IF(item_in_plan,IF(AND(show_progress="Yes",item_in_complete),"⚑","◆"),IF(AND(display="Plan vs Base",item_in_base),"◆","")),"")</f>
        <v/>
      </c>
      <c r="AG61" s="41" t="str" cm="1">
        <f t="array" aca="1" ref="AG61" ca="1">IF(type="M",IF(item_in_plan,IF(AND(show_progress="Yes",item_in_complete),"⚑","◆"),IF(AND(display="Plan vs Base",item_in_base),"◆","")),"")</f>
        <v/>
      </c>
      <c r="AH61" s="41" t="str" cm="1">
        <f t="array" aca="1" ref="AH61" ca="1">IF(type="M",IF(item_in_plan,IF(AND(show_progress="Yes",item_in_complete),"⚑","◆"),IF(AND(display="Plan vs Base",item_in_base),"◆","")),"")</f>
        <v/>
      </c>
      <c r="AI61" s="41" t="str" cm="1">
        <f t="array" aca="1" ref="AI61" ca="1">IF(type="M",IF(item_in_plan,IF(AND(show_progress="Yes",item_in_complete),"⚑","◆"),IF(AND(display="Plan vs Base",item_in_base),"◆","")),"")</f>
        <v/>
      </c>
      <c r="AJ61" s="41" t="str" cm="1">
        <f t="array" aca="1" ref="AJ61" ca="1">IF(type="M",IF(item_in_plan,IF(AND(show_progress="Yes",item_in_complete),"⚑","◆"),IF(AND(display="Plan vs Base",item_in_base),"◆","")),"")</f>
        <v/>
      </c>
      <c r="AK61" s="41" t="str" cm="1">
        <f t="array" aca="1" ref="AK61" ca="1">IF(type="M",IF(item_in_plan,IF(AND(show_progress="Yes",item_in_complete),"⚑","◆"),IF(AND(display="Plan vs Base",item_in_base),"◆","")),"")</f>
        <v/>
      </c>
      <c r="AL61" s="41" t="str" cm="1">
        <f t="array" aca="1" ref="AL61" ca="1">IF(type="M",IF(item_in_plan,IF(AND(show_progress="Yes",item_in_complete),"⚑","◆"),IF(AND(display="Plan vs Base",item_in_base),"◆","")),"")</f>
        <v/>
      </c>
      <c r="AM61" s="41" t="str" cm="1">
        <f t="array" aca="1" ref="AM61" ca="1">IF(type="M",IF(item_in_plan,IF(AND(show_progress="Yes",item_in_complete),"⚑","◆"),IF(AND(display="Plan vs Base",item_in_base),"◆","")),"")</f>
        <v/>
      </c>
      <c r="AN61" s="41" t="str" cm="1">
        <f t="array" aca="1" ref="AN61" ca="1">IF(type="M",IF(item_in_plan,IF(AND(show_progress="Yes",item_in_complete),"⚑","◆"),IF(AND(display="Plan vs Base",item_in_base),"◆","")),"")</f>
        <v/>
      </c>
      <c r="AO61" s="41" t="str" cm="1">
        <f t="array" aca="1" ref="AO61" ca="1">IF(type="M",IF(item_in_plan,IF(AND(show_progress="Yes",item_in_complete),"⚑","◆"),IF(AND(display="Plan vs Base",item_in_base),"◆","")),"")</f>
        <v/>
      </c>
      <c r="AP61" s="41" t="str" cm="1">
        <f t="array" aca="1" ref="AP61" ca="1">IF(type="M",IF(item_in_plan,IF(AND(show_progress="Yes",item_in_complete),"⚑","◆"),IF(AND(display="Plan vs Base",item_in_base),"◆","")),"")</f>
        <v/>
      </c>
      <c r="AQ61" s="41" t="str" cm="1">
        <f t="array" aca="1" ref="AQ61" ca="1">IF(type="M",IF(item_in_plan,IF(AND(show_progress="Yes",item_in_complete),"⚑","◆"),IF(AND(display="Plan vs Base",item_in_base),"◆","")),"")</f>
        <v/>
      </c>
      <c r="AR61" s="41" t="str" cm="1">
        <f t="array" aca="1" ref="AR61" ca="1">IF(type="M",IF(item_in_plan,IF(AND(show_progress="Yes",item_in_complete),"⚑","◆"),IF(AND(display="Plan vs Base",item_in_base),"◆","")),"")</f>
        <v/>
      </c>
      <c r="AS61" s="41" t="str" cm="1">
        <f t="array" aca="1" ref="AS61" ca="1">IF(type="M",IF(item_in_plan,IF(AND(show_progress="Yes",item_in_complete),"⚑","◆"),IF(AND(display="Plan vs Base",item_in_base),"◆","")),"")</f>
        <v/>
      </c>
      <c r="AT61" s="41" t="str" cm="1">
        <f t="array" aca="1" ref="AT61" ca="1">IF(type="M",IF(item_in_plan,IF(AND(show_progress="Yes",item_in_complete),"⚑","◆"),IF(AND(display="Plan vs Base",item_in_base),"◆","")),"")</f>
        <v/>
      </c>
      <c r="AU61" s="41" t="str" cm="1">
        <f t="array" aca="1" ref="AU61" ca="1">IF(type="M",IF(item_in_plan,IF(AND(show_progress="Yes",item_in_complete),"⚑","◆"),IF(AND(display="Plan vs Base",item_in_base),"◆","")),"")</f>
        <v/>
      </c>
      <c r="AV61" s="41" t="str" cm="1">
        <f t="array" aca="1" ref="AV61" ca="1">IF(type="M",IF(item_in_plan,IF(AND(show_progress="Yes",item_in_complete),"⚑","◆"),IF(AND(display="Plan vs Base",item_in_base),"◆","")),"")</f>
        <v/>
      </c>
      <c r="AW61" s="41" t="str" cm="1">
        <f t="array" aca="1" ref="AW61" ca="1">IF(type="M",IF(item_in_plan,IF(AND(show_progress="Yes",item_in_complete),"⚑","◆"),IF(AND(display="Plan vs Base",item_in_base),"◆","")),"")</f>
        <v/>
      </c>
      <c r="AX61" s="41" t="str" cm="1">
        <f t="array" aca="1" ref="AX61" ca="1">IF(type="M",IF(item_in_plan,IF(AND(show_progress="Yes",item_in_complete),"⚑","◆"),IF(AND(display="Plan vs Base",item_in_base),"◆","")),"")</f>
        <v/>
      </c>
      <c r="AY61" s="41" t="str" cm="1">
        <f t="array" aca="1" ref="AY61" ca="1">IF(type="M",IF(item_in_plan,IF(AND(show_progress="Yes",item_in_complete),"⚑","◆"),IF(AND(display="Plan vs Base",item_in_base),"◆","")),"")</f>
        <v/>
      </c>
      <c r="AZ61" s="41" t="str" cm="1">
        <f t="array" aca="1" ref="AZ61" ca="1">IF(type="M",IF(item_in_plan,IF(AND(show_progress="Yes",item_in_complete),"⚑","◆"),IF(AND(display="Plan vs Base",item_in_base),"◆","")),"")</f>
        <v/>
      </c>
      <c r="BA61" s="41" t="str" cm="1">
        <f t="array" aca="1" ref="BA61" ca="1">IF(type="M",IF(item_in_plan,IF(AND(show_progress="Yes",item_in_complete),"⚑","◆"),IF(AND(display="Plan vs Base",item_in_base),"◆","")),"")</f>
        <v/>
      </c>
      <c r="BB61" s="41" t="str" cm="1">
        <f t="array" aca="1" ref="BB61" ca="1">IF(type="M",IF(item_in_plan,IF(AND(show_progress="Yes",item_in_complete),"⚑","◆"),IF(AND(display="Plan vs Base",item_in_base),"◆","")),"")</f>
        <v/>
      </c>
      <c r="BC61" s="41" t="str" cm="1">
        <f t="array" aca="1" ref="BC61" ca="1">IF(type="M",IF(item_in_plan,IF(AND(show_progress="Yes",item_in_complete),"⚑","◆"),IF(AND(display="Plan vs Base",item_in_base),"◆","")),"")</f>
        <v/>
      </c>
      <c r="BD61" s="41" t="str" cm="1">
        <f t="array" aca="1" ref="BD61" ca="1">IF(type="M",IF(item_in_plan,IF(AND(show_progress="Yes",item_in_complete),"⚑","◆"),IF(AND(display="Plan vs Base",item_in_base),"◆","")),"")</f>
        <v/>
      </c>
      <c r="BE61" s="41" t="str" cm="1">
        <f t="array" aca="1" ref="BE61" ca="1">IF(type="M",IF(item_in_plan,IF(AND(show_progress="Yes",item_in_complete),"⚑","◆"),IF(AND(display="Plan vs Base",item_in_base),"◆","")),"")</f>
        <v/>
      </c>
      <c r="BF61" s="41" t="str" cm="1">
        <f t="array" aca="1" ref="BF61" ca="1">IF(type="M",IF(item_in_plan,IF(AND(show_progress="Yes",item_in_complete),"⚑","◆"),IF(AND(display="Plan vs Base",item_in_base),"◆","")),"")</f>
        <v/>
      </c>
      <c r="BG61" s="41" t="str" cm="1">
        <f t="array" aca="1" ref="BG61" ca="1">IF(type="M",IF(item_in_plan,IF(AND(show_progress="Yes",item_in_complete),"⚑","◆"),IF(AND(display="Plan vs Base",item_in_base),"◆","")),"")</f>
        <v/>
      </c>
      <c r="BH61" s="41" t="str" cm="1">
        <f t="array" aca="1" ref="BH61" ca="1">IF(type="M",IF(item_in_plan,IF(AND(show_progress="Yes",item_in_complete),"⚑","◆"),IF(AND(display="Plan vs Base",item_in_base),"◆","")),"")</f>
        <v/>
      </c>
      <c r="BI61" s="41" t="str" cm="1">
        <f t="array" aca="1" ref="BI61" ca="1">IF(type="M",IF(item_in_plan,IF(AND(show_progress="Yes",item_in_complete),"⚑","◆"),IF(AND(display="Plan vs Base",item_in_base),"◆","")),"")</f>
        <v/>
      </c>
      <c r="BJ61" s="41" t="str" cm="1">
        <f t="array" aca="1" ref="BJ61" ca="1">IF(type="M",IF(item_in_plan,IF(AND(show_progress="Yes",item_in_complete),"⚑","◆"),IF(AND(display="Plan vs Base",item_in_base),"◆","")),"")</f>
        <v/>
      </c>
      <c r="BK61" s="41" t="str" cm="1">
        <f t="array" aca="1" ref="BK61" ca="1">IF(type="M",IF(item_in_plan,IF(AND(show_progress="Yes",item_in_complete),"⚑","◆"),IF(AND(display="Plan vs Base",item_in_base),"◆","")),"")</f>
        <v/>
      </c>
      <c r="BL61" s="41" t="str" cm="1">
        <f t="array" aca="1" ref="BL61" ca="1">IF(type="M",IF(item_in_plan,IF(AND(show_progress="Yes",item_in_complete),"⚑","◆"),IF(AND(display="Plan vs Base",item_in_base),"◆","")),"")</f>
        <v/>
      </c>
      <c r="BM61" s="41" t="str" cm="1">
        <f t="array" aca="1" ref="BM61" ca="1">IF(type="M",IF(item_in_plan,IF(AND(show_progress="Yes",item_in_complete),"⚑","◆"),IF(AND(display="Plan vs Base",item_in_base),"◆","")),"")</f>
        <v/>
      </c>
      <c r="BN61" s="41" t="str" cm="1">
        <f t="array" aca="1" ref="BN61" ca="1">IF(type="M",IF(item_in_plan,IF(AND(show_progress="Yes",item_in_complete),"⚑","◆"),IF(AND(display="Plan vs Base",item_in_base),"◆","")),"")</f>
        <v/>
      </c>
      <c r="BO61" s="41" t="str" cm="1">
        <f t="array" aca="1" ref="BO61" ca="1">IF(type="M",IF(item_in_plan,IF(AND(show_progress="Yes",item_in_complete),"⚑","◆"),IF(AND(display="Plan vs Base",item_in_base),"◆","")),"")</f>
        <v/>
      </c>
      <c r="BP61" s="41" t="str" cm="1">
        <f t="array" aca="1" ref="BP61" ca="1">IF(type="M",IF(item_in_plan,IF(AND(show_progress="Yes",item_in_complete),"⚑","◆"),IF(AND(display="Plan vs Base",item_in_base),"◆","")),"")</f>
        <v/>
      </c>
      <c r="BQ61" s="41" t="str" cm="1">
        <f t="array" aca="1" ref="BQ61" ca="1">IF(type="M",IF(item_in_plan,IF(AND(show_progress="Yes",item_in_complete),"⚑","◆"),IF(AND(display="Plan vs Base",item_in_base),"◆","")),"")</f>
        <v/>
      </c>
      <c r="BR61" s="41" t="str" cm="1">
        <f t="array" aca="1" ref="BR61" ca="1">IF(type="M",IF(item_in_plan,IF(AND(show_progress="Yes",item_in_complete),"⚑","◆"),IF(AND(display="Plan vs Base",item_in_base),"◆","")),"")</f>
        <v/>
      </c>
      <c r="BS61" s="41" t="str" cm="1">
        <f t="array" aca="1" ref="BS61" ca="1">IF(type="M",IF(item_in_plan,IF(AND(show_progress="Yes",item_in_complete),"⚑","◆"),IF(AND(display="Plan vs Base",item_in_base),"◆","")),"")</f>
        <v/>
      </c>
      <c r="BT61" s="41" t="str" cm="1">
        <f t="array" aca="1" ref="BT61" ca="1">IF(type="M",IF(item_in_plan,IF(AND(show_progress="Yes",item_in_complete),"⚑","◆"),IF(AND(display="Plan vs Base",item_in_base),"◆","")),"")</f>
        <v/>
      </c>
      <c r="BU61" s="41" t="str" cm="1">
        <f t="array" aca="1" ref="BU61" ca="1">IF(type="M",IF(item_in_plan,IF(AND(show_progress="Yes",item_in_complete),"⚑","◆"),IF(AND(display="Plan vs Base",item_in_base),"◆","")),"")</f>
        <v/>
      </c>
      <c r="BV61" s="41" t="str" cm="1">
        <f t="array" aca="1" ref="BV61" ca="1">IF(type="M",IF(item_in_plan,IF(AND(show_progress="Yes",item_in_complete),"⚑","◆"),IF(AND(display="Plan vs Base",item_in_base),"◆","")),"")</f>
        <v/>
      </c>
      <c r="BW61" s="41" t="str" cm="1">
        <f t="array" aca="1" ref="BW61" ca="1">IF(type="M",IF(item_in_plan,IF(AND(show_progress="Yes",item_in_complete),"⚑","◆"),IF(AND(display="Plan vs Base",item_in_base),"◆","")),"")</f>
        <v/>
      </c>
      <c r="BX61" s="41" t="str" cm="1">
        <f t="array" aca="1" ref="BX61" ca="1">IF(type="M",IF(item_in_plan,IF(AND(show_progress="Yes",item_in_complete),"⚑","◆"),IF(AND(display="Plan vs Base",item_in_base),"◆","")),"")</f>
        <v/>
      </c>
      <c r="BY61" s="41" t="str" cm="1">
        <f t="array" aca="1" ref="BY61" ca="1">IF(type="M",IF(item_in_plan,IF(AND(show_progress="Yes",item_in_complete),"⚑","◆"),IF(AND(display="Plan vs Base",item_in_base),"◆","")),"")</f>
        <v/>
      </c>
      <c r="BZ61" s="41" t="str" cm="1">
        <f t="array" aca="1" ref="BZ61" ca="1">IF(type="M",IF(item_in_plan,IF(AND(show_progress="Yes",item_in_complete),"⚑","◆"),IF(AND(display="Plan vs Base",item_in_base),"◆","")),"")</f>
        <v/>
      </c>
      <c r="CA61" s="41" t="str" cm="1">
        <f t="array" aca="1" ref="CA61" ca="1">IF(type="M",IF(item_in_plan,IF(AND(show_progress="Yes",item_in_complete),"⚑","◆"),IF(AND(display="Plan vs Base",item_in_base),"◆","")),"")</f>
        <v/>
      </c>
      <c r="CB61" s="41" t="str" cm="1">
        <f t="array" aca="1" ref="CB61" ca="1">IF(type="M",IF(item_in_plan,IF(AND(show_progress="Yes",item_in_complete),"⚑","◆"),IF(AND(display="Plan vs Base",item_in_base),"◆","")),"")</f>
        <v/>
      </c>
      <c r="CC61" s="41" t="str" cm="1">
        <f t="array" aca="1" ref="CC61" ca="1">IF(type="M",IF(item_in_plan,IF(AND(show_progress="Yes",item_in_complete),"⚑","◆"),IF(AND(display="Plan vs Base",item_in_base),"◆","")),"")</f>
        <v/>
      </c>
      <c r="CD61" s="41" t="str" cm="1">
        <f t="array" aca="1" ref="CD61" ca="1">IF(type="M",IF(item_in_plan,IF(AND(show_progress="Yes",item_in_complete),"⚑","◆"),IF(AND(display="Plan vs Base",item_in_base),"◆","")),"")</f>
        <v/>
      </c>
      <c r="CE61" s="41" t="str" cm="1">
        <f t="array" aca="1" ref="CE61" ca="1">IF(type="M",IF(item_in_plan,IF(AND(show_progress="Yes",item_in_complete),"⚑","◆"),IF(AND(display="Plan vs Base",item_in_base),"◆","")),"")</f>
        <v/>
      </c>
      <c r="CF61" s="41" t="str" cm="1">
        <f t="array" aca="1" ref="CF61" ca="1">IF(type="M",IF(item_in_plan,IF(AND(show_progress="Yes",item_in_complete),"⚑","◆"),IF(AND(display="Plan vs Base",item_in_base),"◆","")),"")</f>
        <v/>
      </c>
      <c r="CG61" s="41" t="str" cm="1">
        <f t="array" aca="1" ref="CG61" ca="1">IF(type="M",IF(item_in_plan,IF(AND(show_progress="Yes",item_in_complete),"⚑","◆"),IF(AND(display="Plan vs Base",item_in_base),"◆","")),"")</f>
        <v/>
      </c>
      <c r="CH61" s="41" t="str" cm="1">
        <f t="array" aca="1" ref="CH61" ca="1">IF(type="M",IF(item_in_plan,IF(AND(show_progress="Yes",item_in_complete),"⚑","◆"),IF(AND(display="Plan vs Base",item_in_base),"◆","")),"")</f>
        <v/>
      </c>
      <c r="CI61" s="41" t="str" cm="1">
        <f t="array" aca="1" ref="CI61" ca="1">IF(type="M",IF(item_in_plan,IF(AND(show_progress="Yes",item_in_complete),"⚑","◆"),IF(AND(display="Plan vs Base",item_in_base),"◆","")),"")</f>
        <v/>
      </c>
      <c r="CJ61" s="41" t="str" cm="1">
        <f t="array" aca="1" ref="CJ61" ca="1">IF(type="M",IF(item_in_plan,IF(AND(show_progress="Yes",item_in_complete),"⚑","◆"),IF(AND(display="Plan vs Base",item_in_base),"◆","")),"")</f>
        <v/>
      </c>
      <c r="CK61" s="41" t="str" cm="1">
        <f t="array" aca="1" ref="CK61" ca="1">IF(type="M",IF(item_in_plan,IF(AND(show_progress="Yes",item_in_complete),"⚑","◆"),IF(AND(display="Plan vs Base",item_in_base),"◆","")),"")</f>
        <v/>
      </c>
      <c r="CL61" s="41" t="str" cm="1">
        <f t="array" aca="1" ref="CL61" ca="1">IF(type="M",IF(item_in_plan,IF(AND(show_progress="Yes",item_in_complete),"⚑","◆"),IF(AND(display="Plan vs Base",item_in_base),"◆","")),"")</f>
        <v/>
      </c>
      <c r="CM61" s="41" t="str" cm="1">
        <f t="array" aca="1" ref="CM61" ca="1">IF(type="M",IF(item_in_plan,IF(AND(show_progress="Yes",item_in_complete),"⚑","◆"),IF(AND(display="Plan vs Base",item_in_base),"◆","")),"")</f>
        <v/>
      </c>
      <c r="CN61" s="41" t="str" cm="1">
        <f t="array" aca="1" ref="CN61" ca="1">IF(type="M",IF(item_in_plan,IF(AND(show_progress="Yes",item_in_complete),"⚑","◆"),IF(AND(display="Plan vs Base",item_in_base),"◆","")),"")</f>
        <v/>
      </c>
      <c r="CO61" s="41" t="str" cm="1">
        <f t="array" aca="1" ref="CO61" ca="1">IF(type="M",IF(item_in_plan,IF(AND(show_progress="Yes",item_in_complete),"⚑","◆"),IF(AND(display="Plan vs Base",item_in_base),"◆","")),"")</f>
        <v/>
      </c>
      <c r="CP61" s="41" t="str" cm="1">
        <f t="array" aca="1" ref="CP61" ca="1">IF(type="M",IF(item_in_plan,IF(AND(show_progress="Yes",item_in_complete),"⚑","◆"),IF(AND(display="Plan vs Base",item_in_base),"◆","")),"")</f>
        <v/>
      </c>
      <c r="CQ61" s="41" t="str" cm="1">
        <f t="array" aca="1" ref="CQ61" ca="1">IF(type="M",IF(item_in_plan,IF(AND(show_progress="Yes",item_in_complete),"⚑","◆"),IF(AND(display="Plan vs Base",item_in_base),"◆","")),"")</f>
        <v/>
      </c>
      <c r="CR61" s="41" t="str" cm="1">
        <f t="array" aca="1" ref="CR61" ca="1">IF(type="M",IF(item_in_plan,IF(AND(show_progress="Yes",item_in_complete),"⚑","◆"),IF(AND(display="Plan vs Base",item_in_base),"◆","")),"")</f>
        <v/>
      </c>
      <c r="CS61" s="41" t="str" cm="1">
        <f t="array" aca="1" ref="CS61" ca="1">IF(type="M",IF(item_in_plan,IF(AND(show_progress="Yes",item_in_complete),"⚑","◆"),IF(AND(display="Plan vs Base",item_in_base),"◆","")),"")</f>
        <v/>
      </c>
      <c r="CT61" s="41" t="str" cm="1">
        <f t="array" aca="1" ref="CT61" ca="1">IF(type="M",IF(item_in_plan,IF(AND(show_progress="Yes",item_in_complete),"⚑","◆"),IF(AND(display="Plan vs Base",item_in_base),"◆","")),"")</f>
        <v/>
      </c>
      <c r="CU61" s="41" t="str" cm="1">
        <f t="array" aca="1" ref="CU61" ca="1">IF(type="M",IF(item_in_plan,IF(AND(show_progress="Yes",item_in_complete),"⚑","◆"),IF(AND(display="Plan vs Base",item_in_base),"◆","")),"")</f>
        <v/>
      </c>
      <c r="CV61" s="41" t="str" cm="1">
        <f t="array" aca="1" ref="CV61" ca="1">IF(type="M",IF(item_in_plan,IF(AND(show_progress="Yes",item_in_complete),"⚑","◆"),IF(AND(display="Plan vs Base",item_in_base),"◆","")),"")</f>
        <v/>
      </c>
      <c r="CW61" s="41" t="str" cm="1">
        <f t="array" aca="1" ref="CW61" ca="1">IF(type="M",IF(item_in_plan,IF(AND(show_progress="Yes",item_in_complete),"⚑","◆"),IF(AND(display="Plan vs Base",item_in_base),"◆","")),"")</f>
        <v/>
      </c>
      <c r="CX61" s="41" t="str" cm="1">
        <f t="array" aca="1" ref="CX61" ca="1">IF(type="M",IF(item_in_plan,IF(AND(show_progress="Yes",item_in_complete),"⚑","◆"),IF(AND(display="Plan vs Base",item_in_base),"◆","")),"")</f>
        <v/>
      </c>
      <c r="CY61" s="41" t="str" cm="1">
        <f t="array" aca="1" ref="CY61" ca="1">IF(type="M",IF(item_in_plan,IF(AND(show_progress="Yes",item_in_complete),"⚑","◆"),IF(AND(display="Plan vs Base",item_in_base),"◆","")),"")</f>
        <v/>
      </c>
      <c r="CZ61" s="41" t="str" cm="1">
        <f t="array" aca="1" ref="CZ61" ca="1">IF(type="M",IF(item_in_plan,IF(AND(show_progress="Yes",item_in_complete),"⚑","◆"),IF(AND(display="Plan vs Base",item_in_base),"◆","")),"")</f>
        <v/>
      </c>
      <c r="DA61" s="41" t="str" cm="1">
        <f t="array" aca="1" ref="DA61" ca="1">IF(type="M",IF(item_in_plan,IF(AND(show_progress="Yes",item_in_complete),"⚑","◆"),IF(AND(display="Plan vs Base",item_in_base),"◆","")),"")</f>
        <v/>
      </c>
      <c r="DB61" s="41" t="str" cm="1">
        <f t="array" aca="1" ref="DB61" ca="1">IF(type="M",IF(item_in_plan,IF(AND(show_progress="Yes",item_in_complete),"⚑","◆"),IF(AND(display="Plan vs Base",item_in_base),"◆","")),"")</f>
        <v/>
      </c>
      <c r="DC61" s="41" t="str" cm="1">
        <f t="array" aca="1" ref="DC61" ca="1">IF(type="M",IF(item_in_plan,IF(AND(show_progress="Yes",item_in_complete),"⚑","◆"),IF(AND(display="Plan vs Base",item_in_base),"◆","")),"")</f>
        <v/>
      </c>
      <c r="DD61" s="41" t="str" cm="1">
        <f t="array" aca="1" ref="DD61" ca="1">IF(type="M",IF(item_in_plan,IF(AND(show_progress="Yes",item_in_complete),"⚑","◆"),IF(AND(display="Plan vs Base",item_in_base),"◆","")),"")</f>
        <v/>
      </c>
      <c r="DE61" s="41" t="str" cm="1">
        <f t="array" aca="1" ref="DE61" ca="1">IF(type="M",IF(item_in_plan,IF(AND(show_progress="Yes",item_in_complete),"⚑","◆"),IF(AND(display="Plan vs Base",item_in_base),"◆","")),"")</f>
        <v/>
      </c>
      <c r="DF61" s="41" t="str" cm="1">
        <f t="array" aca="1" ref="DF61" ca="1">IF(type="M",IF(item_in_plan,IF(AND(show_progress="Yes",item_in_complete),"⚑","◆"),IF(AND(display="Plan vs Base",item_in_base),"◆","")),"")</f>
        <v/>
      </c>
      <c r="DG61" s="41" t="str" cm="1">
        <f t="array" aca="1" ref="DG61" ca="1">IF(type="M",IF(item_in_plan,IF(AND(show_progress="Yes",item_in_complete),"⚑","◆"),IF(AND(display="Plan vs Base",item_in_base),"◆","")),"")</f>
        <v/>
      </c>
      <c r="DH61" s="41" t="str" cm="1">
        <f t="array" aca="1" ref="DH61" ca="1">IF(type="M",IF(item_in_plan,IF(AND(show_progress="Yes",item_in_complete),"⚑","◆"),IF(AND(display="Plan vs Base",item_in_base),"◆","")),"")</f>
        <v/>
      </c>
      <c r="DI61" s="41" t="str" cm="1">
        <f t="array" aca="1" ref="DI61" ca="1">IF(type="M",IF(item_in_plan,IF(AND(show_progress="Yes",item_in_complete),"⚑","◆"),IF(AND(display="Plan vs Base",item_in_base),"◆","")),"")</f>
        <v/>
      </c>
      <c r="DJ61" s="41" t="str" cm="1">
        <f t="array" aca="1" ref="DJ61" ca="1">IF(type="M",IF(item_in_plan,IF(AND(show_progress="Yes",item_in_complete),"⚑","◆"),IF(AND(display="Plan vs Base",item_in_base),"◆","")),"")</f>
        <v/>
      </c>
      <c r="DK61" s="41" t="str" cm="1">
        <f t="array" aca="1" ref="DK61" ca="1">IF(type="M",IF(item_in_plan,IF(AND(show_progress="Yes",item_in_complete),"⚑","◆"),IF(AND(display="Plan vs Base",item_in_base),"◆","")),"")</f>
        <v/>
      </c>
      <c r="DL61" s="41" t="str" cm="1">
        <f t="array" aca="1" ref="DL61" ca="1">IF(type="M",IF(item_in_plan,IF(AND(show_progress="Yes",item_in_complete),"⚑","◆"),IF(AND(display="Plan vs Base",item_in_base),"◆","")),"")</f>
        <v/>
      </c>
      <c r="DM61" s="41" t="str" cm="1">
        <f t="array" aca="1" ref="DM61" ca="1">IF(type="M",IF(item_in_plan,IF(AND(show_progress="Yes",item_in_complete),"⚑","◆"),IF(AND(display="Plan vs Base",item_in_base),"◆","")),"")</f>
        <v/>
      </c>
      <c r="DN61" s="41" t="str" cm="1">
        <f t="array" aca="1" ref="DN61" ca="1">IF(type="M",IF(item_in_plan,IF(AND(show_progress="Yes",item_in_complete),"⚑","◆"),IF(AND(display="Plan vs Base",item_in_base),"◆","")),"")</f>
        <v/>
      </c>
      <c r="DO61" s="41" t="str" cm="1">
        <f t="array" aca="1" ref="DO61" ca="1">IF(type="M",IF(item_in_plan,IF(AND(show_progress="Yes",item_in_complete),"⚑","◆"),IF(AND(display="Plan vs Base",item_in_base),"◆","")),"")</f>
        <v/>
      </c>
      <c r="DP61" s="41" t="str" cm="1">
        <f t="array" aca="1" ref="DP61" ca="1">IF(type="M",IF(item_in_plan,IF(AND(show_progress="Yes",item_in_complete),"⚑","◆"),IF(AND(display="Plan vs Base",item_in_base),"◆","")),"")</f>
        <v/>
      </c>
      <c r="DQ61" s="41" t="str" cm="1">
        <f t="array" aca="1" ref="DQ61" ca="1">IF(type="M",IF(item_in_plan,IF(AND(show_progress="Yes",item_in_complete),"⚑","◆"),IF(AND(display="Plan vs Base",item_in_base),"◆","")),"")</f>
        <v/>
      </c>
      <c r="DR61" s="41" t="str" cm="1">
        <f t="array" aca="1" ref="DR61" ca="1">IF(type="M",IF(item_in_plan,IF(AND(show_progress="Yes",item_in_complete),"⚑","◆"),IF(AND(display="Plan vs Base",item_in_base),"◆","")),"")</f>
        <v/>
      </c>
      <c r="DS61" s="41" t="str" cm="1">
        <f t="array" aca="1" ref="DS61" ca="1">IF(type="M",IF(item_in_plan,IF(AND(show_progress="Yes",item_in_complete),"⚑","◆"),IF(AND(display="Plan vs Base",item_in_base),"◆","")),"")</f>
        <v/>
      </c>
      <c r="DT61" s="41" t="str" cm="1">
        <f t="array" aca="1" ref="DT61" ca="1">IF(type="M",IF(item_in_plan,IF(AND(show_progress="Yes",item_in_complete),"⚑","◆"),IF(AND(display="Plan vs Base",item_in_base),"◆","")),"")</f>
        <v/>
      </c>
      <c r="DU61" s="41" t="str" cm="1">
        <f t="array" aca="1" ref="DU61" ca="1">IF(type="M",IF(item_in_plan,IF(AND(show_progress="Yes",item_in_complete),"⚑","◆"),IF(AND(display="Plan vs Base",item_in_base),"◆","")),"")</f>
        <v/>
      </c>
      <c r="DV61" s="41" t="str" cm="1">
        <f t="array" aca="1" ref="DV61" ca="1">IF(type="M",IF(item_in_plan,IF(AND(show_progress="Yes",item_in_complete),"⚑","◆"),IF(AND(display="Plan vs Base",item_in_base),"◆","")),"")</f>
        <v/>
      </c>
      <c r="DW61" s="41" t="str" cm="1">
        <f t="array" aca="1" ref="DW61" ca="1">IF(type="M",IF(item_in_plan,IF(AND(show_progress="Yes",item_in_complete),"⚑","◆"),IF(AND(display="Plan vs Base",item_in_base),"◆","")),"")</f>
        <v/>
      </c>
      <c r="DX61" s="41" t="str" cm="1">
        <f t="array" aca="1" ref="DX61" ca="1">IF(type="M",IF(item_in_plan,IF(AND(show_progress="Yes",item_in_complete),"⚑","◆"),IF(AND(display="Plan vs Base",item_in_base),"◆","")),"")</f>
        <v/>
      </c>
      <c r="DY61" s="41" t="str" cm="1">
        <f t="array" aca="1" ref="DY61" ca="1">IF(type="M",IF(item_in_plan,IF(AND(show_progress="Yes",item_in_complete),"⚑","◆"),IF(AND(display="Plan vs Base",item_in_base),"◆","")),"")</f>
        <v/>
      </c>
      <c r="DZ61" s="41" t="str" cm="1">
        <f t="array" aca="1" ref="DZ61" ca="1">IF(type="M",IF(item_in_plan,IF(AND(show_progress="Yes",item_in_complete),"⚑","◆"),IF(AND(display="Plan vs Base",item_in_base),"◆","")),"")</f>
        <v/>
      </c>
      <c r="EA61" s="41" t="str" cm="1">
        <f t="array" aca="1" ref="EA61" ca="1">IF(type="M",IF(item_in_plan,IF(AND(show_progress="Yes",item_in_complete),"⚑","◆"),IF(AND(display="Plan vs Base",item_in_base),"◆","")),"")</f>
        <v/>
      </c>
      <c r="EB61" s="41" t="str" cm="1">
        <f t="array" aca="1" ref="EB61" ca="1">IF(type="M",IF(item_in_plan,IF(AND(show_progress="Yes",item_in_complete),"⚑","◆"),IF(AND(display="Plan vs Base",item_in_base),"◆","")),"")</f>
        <v/>
      </c>
      <c r="EC61" s="41" t="str" cm="1">
        <f t="array" aca="1" ref="EC61" ca="1">IF(type="M",IF(item_in_plan,IF(AND(show_progress="Yes",item_in_complete),"⚑","◆"),IF(AND(display="Plan vs Base",item_in_base),"◆","")),"")</f>
        <v/>
      </c>
      <c r="ED61" s="41" t="str" cm="1">
        <f t="array" aca="1" ref="ED61" ca="1">IF(type="M",IF(item_in_plan,IF(AND(show_progress="Yes",item_in_complete),"⚑","◆"),IF(AND(display="Plan vs Base",item_in_base),"◆","")),"")</f>
        <v/>
      </c>
      <c r="EE61" s="41" t="str" cm="1">
        <f t="array" aca="1" ref="EE61" ca="1">IF(type="M",IF(item_in_plan,IF(AND(show_progress="Yes",item_in_complete),"⚑","◆"),IF(AND(display="Plan vs Base",item_in_base),"◆","")),"")</f>
        <v/>
      </c>
      <c r="EF61" s="41" t="str" cm="1">
        <f t="array" aca="1" ref="EF61" ca="1">IF(type="M",IF(item_in_plan,IF(AND(show_progress="Yes",item_in_complete),"⚑","◆"),IF(AND(display="Plan vs Base",item_in_base),"◆","")),"")</f>
        <v/>
      </c>
      <c r="EG61" s="41" t="str" cm="1">
        <f t="array" aca="1" ref="EG61" ca="1">IF(type="M",IF(item_in_plan,IF(AND(show_progress="Yes",item_in_complete),"⚑","◆"),IF(AND(display="Plan vs Base",item_in_base),"◆","")),"")</f>
        <v/>
      </c>
      <c r="EH61" s="41" t="str" cm="1">
        <f t="array" aca="1" ref="EH61" ca="1">IF(type="M",IF(item_in_plan,IF(AND(show_progress="Yes",item_in_complete),"⚑","◆"),IF(AND(display="Plan vs Base",item_in_base),"◆","")),"")</f>
        <v/>
      </c>
      <c r="EI61" s="41" t="str" cm="1">
        <f t="array" aca="1" ref="EI61" ca="1">IF(type="M",IF(item_in_plan,IF(AND(show_progress="Yes",item_in_complete),"⚑","◆"),IF(AND(display="Plan vs Base",item_in_base),"◆","")),"")</f>
        <v/>
      </c>
      <c r="EJ61" s="41" t="str" cm="1">
        <f t="array" aca="1" ref="EJ61" ca="1">IF(type="M",IF(item_in_plan,IF(AND(show_progress="Yes",item_in_complete),"⚑","◆"),IF(AND(display="Plan vs Base",item_in_base),"◆","")),"")</f>
        <v/>
      </c>
      <c r="EK61" s="41" t="str" cm="1">
        <f t="array" aca="1" ref="EK61" ca="1">IF(type="M",IF(item_in_plan,IF(AND(show_progress="Yes",item_in_complete),"⚑","◆"),IF(AND(display="Plan vs Base",item_in_base),"◆","")),"")</f>
        <v/>
      </c>
      <c r="EL61" s="41" t="str" cm="1">
        <f t="array" aca="1" ref="EL61" ca="1">IF(type="M",IF(item_in_plan,IF(AND(show_progress="Yes",item_in_complete),"⚑","◆"),IF(AND(display="Plan vs Base",item_in_base),"◆","")),"")</f>
        <v/>
      </c>
      <c r="EM61" s="41" t="str" cm="1">
        <f t="array" aca="1" ref="EM61" ca="1">IF(type="M",IF(item_in_plan,IF(AND(show_progress="Yes",item_in_complete),"⚑","◆"),IF(AND(display="Plan vs Base",item_in_base),"◆","")),"")</f>
        <v/>
      </c>
      <c r="EN61" s="41" t="str" cm="1">
        <f t="array" aca="1" ref="EN61" ca="1">IF(type="M",IF(item_in_plan,IF(AND(show_progress="Yes",item_in_complete),"⚑","◆"),IF(AND(display="Plan vs Base",item_in_base),"◆","")),"")</f>
        <v/>
      </c>
      <c r="EO61" s="41" t="str" cm="1">
        <f t="array" aca="1" ref="EO61" ca="1">IF(type="M",IF(item_in_plan,IF(AND(show_progress="Yes",item_in_complete),"⚑","◆"),IF(AND(display="Plan vs Base",item_in_base),"◆","")),"")</f>
        <v/>
      </c>
      <c r="EP61" s="41" t="str" cm="1">
        <f t="array" aca="1" ref="EP61" ca="1">IF(type="M",IF(item_in_plan,IF(AND(show_progress="Yes",item_in_complete),"⚑","◆"),IF(AND(display="Plan vs Base",item_in_base),"◆","")),"")</f>
        <v/>
      </c>
      <c r="EQ61" s="41" t="str" cm="1">
        <f t="array" aca="1" ref="EQ61" ca="1">IF(type="M",IF(item_in_plan,IF(AND(show_progress="Yes",item_in_complete),"⚑","◆"),IF(AND(display="Plan vs Base",item_in_base),"◆","")),"")</f>
        <v/>
      </c>
      <c r="ER61" s="41" t="str" cm="1">
        <f t="array" aca="1" ref="ER61" ca="1">IF(type="M",IF(item_in_plan,IF(AND(show_progress="Yes",item_in_complete),"⚑","◆"),IF(AND(display="Plan vs Base",item_in_base),"◆","")),"")</f>
        <v/>
      </c>
      <c r="ES61" s="41" t="str" cm="1">
        <f t="array" aca="1" ref="ES61" ca="1">IF(type="M",IF(item_in_plan,IF(AND(show_progress="Yes",item_in_complete),"⚑","◆"),IF(AND(display="Plan vs Base",item_in_base),"◆","")),"")</f>
        <v/>
      </c>
      <c r="ET61" s="41" t="str" cm="1">
        <f t="array" aca="1" ref="ET61" ca="1">IF(type="M",IF(item_in_plan,IF(AND(show_progress="Yes",item_in_complete),"⚑","◆"),IF(AND(display="Plan vs Base",item_in_base),"◆","")),"")</f>
        <v/>
      </c>
      <c r="EU61" s="41" t="str" cm="1">
        <f t="array" aca="1" ref="EU61" ca="1">IF(type="M",IF(item_in_plan,IF(AND(show_progress="Yes",item_in_complete),"⚑","◆"),IF(AND(display="Plan vs Base",item_in_base),"◆","")),"")</f>
        <v/>
      </c>
      <c r="EV61" s="41" t="str" cm="1">
        <f t="array" aca="1" ref="EV61" ca="1">IF(type="M",IF(item_in_plan,IF(AND(show_progress="Yes",item_in_complete),"⚑","◆"),IF(AND(display="Plan vs Base",item_in_base),"◆","")),"")</f>
        <v/>
      </c>
      <c r="EW61" s="41" t="str" cm="1">
        <f t="array" aca="1" ref="EW61" ca="1">IF(type="M",IF(item_in_plan,IF(AND(show_progress="Yes",item_in_complete),"⚑","◆"),IF(AND(display="Plan vs Base",item_in_base),"◆","")),"")</f>
        <v/>
      </c>
      <c r="EX61" s="41" t="str" cm="1">
        <f t="array" aca="1" ref="EX61" ca="1">IF(type="M",IF(item_in_plan,IF(AND(show_progress="Yes",item_in_complete),"⚑","◆"),IF(AND(display="Plan vs Base",item_in_base),"◆","")),"")</f>
        <v/>
      </c>
      <c r="EY61" s="41" t="str" cm="1">
        <f t="array" aca="1" ref="EY61" ca="1">IF(type="M",IF(item_in_plan,IF(AND(show_progress="Yes",item_in_complete),"⚑","◆"),IF(AND(display="Plan vs Base",item_in_base),"◆","")),"")</f>
        <v/>
      </c>
      <c r="EZ61" s="41" t="str" cm="1">
        <f t="array" aca="1" ref="EZ61" ca="1">IF(type="M",IF(item_in_plan,IF(AND(show_progress="Yes",item_in_complete),"⚑","◆"),IF(AND(display="Plan vs Base",item_in_base),"◆","")),"")</f>
        <v/>
      </c>
      <c r="FA61" s="41" t="str" cm="1">
        <f t="array" aca="1" ref="FA61" ca="1">IF(type="M",IF(item_in_plan,IF(AND(show_progress="Yes",item_in_complete),"⚑","◆"),IF(AND(display="Plan vs Base",item_in_base),"◆","")),"")</f>
        <v/>
      </c>
      <c r="FB61" s="41" t="str" cm="1">
        <f t="array" aca="1" ref="FB61" ca="1">IF(type="M",IF(item_in_plan,IF(AND(show_progress="Yes",item_in_complete),"⚑","◆"),IF(AND(display="Plan vs Base",item_in_base),"◆","")),"")</f>
        <v/>
      </c>
      <c r="FC61" s="41" t="str" cm="1">
        <f t="array" aca="1" ref="FC61" ca="1">IF(type="M",IF(item_in_plan,IF(AND(show_progress="Yes",item_in_complete),"⚑","◆"),IF(AND(display="Plan vs Base",item_in_base),"◆","")),"")</f>
        <v/>
      </c>
      <c r="FD61" s="41" t="str" cm="1">
        <f t="array" aca="1" ref="FD61" ca="1">IF(type="M",IF(item_in_plan,IF(AND(show_progress="Yes",item_in_complete),"⚑","◆"),IF(AND(display="Plan vs Base",item_in_base),"◆","")),"")</f>
        <v/>
      </c>
      <c r="FE61" s="41" t="str" cm="1">
        <f t="array" aca="1" ref="FE61" ca="1">IF(type="M",IF(item_in_plan,IF(AND(show_progress="Yes",item_in_complete),"⚑","◆"),IF(AND(display="Plan vs Base",item_in_base),"◆","")),"")</f>
        <v/>
      </c>
      <c r="FF61" s="41" t="str" cm="1">
        <f t="array" aca="1" ref="FF61" ca="1">IF(type="M",IF(item_in_plan,IF(AND(show_progress="Yes",item_in_complete),"⚑","◆"),IF(AND(display="Plan vs Base",item_in_base),"◆","")),"")</f>
        <v/>
      </c>
      <c r="FG61" s="41" t="str" cm="1">
        <f t="array" aca="1" ref="FG61" ca="1">IF(type="M",IF(item_in_plan,IF(AND(show_progress="Yes",item_in_complete),"⚑","◆"),IF(AND(display="Plan vs Base",item_in_base),"◆","")),"")</f>
        <v/>
      </c>
      <c r="FH61" s="41" t="str" cm="1">
        <f t="array" aca="1" ref="FH61" ca="1">IF(type="M",IF(item_in_plan,IF(AND(show_progress="Yes",item_in_complete),"⚑","◆"),IF(AND(display="Plan vs Base",item_in_base),"◆","")),"")</f>
        <v/>
      </c>
      <c r="FI61" s="41" t="str" cm="1">
        <f t="array" aca="1" ref="FI61" ca="1">IF(type="M",IF(item_in_plan,IF(AND(show_progress="Yes",item_in_complete),"⚑","◆"),IF(AND(display="Plan vs Base",item_in_base),"◆","")),"")</f>
        <v/>
      </c>
      <c r="FJ61" s="41" t="str" cm="1">
        <f t="array" aca="1" ref="FJ61" ca="1">IF(type="M",IF(item_in_plan,IF(AND(show_progress="Yes",item_in_complete),"⚑","◆"),IF(AND(display="Plan vs Base",item_in_base),"◆","")),"")</f>
        <v/>
      </c>
      <c r="FK61" s="41" t="str" cm="1">
        <f t="array" aca="1" ref="FK61" ca="1">IF(type="M",IF(item_in_plan,IF(AND(show_progress="Yes",item_in_complete),"⚑","◆"),IF(AND(display="Plan vs Base",item_in_base),"◆","")),"")</f>
        <v/>
      </c>
      <c r="FL61" s="41" t="str" cm="1">
        <f t="array" aca="1" ref="FL61" ca="1">IF(type="M",IF(item_in_plan,IF(AND(show_progress="Yes",item_in_complete),"⚑","◆"),IF(AND(display="Plan vs Base",item_in_base),"◆","")),"")</f>
        <v/>
      </c>
      <c r="FM61" s="41" t="str" cm="1">
        <f t="array" aca="1" ref="FM61" ca="1">IF(type="M",IF(item_in_plan,IF(AND(show_progress="Yes",item_in_complete),"⚑","◆"),IF(AND(display="Plan vs Base",item_in_base),"◆","")),"")</f>
        <v/>
      </c>
      <c r="FN61" s="41" t="str" cm="1">
        <f t="array" aca="1" ref="FN61" ca="1">IF(type="M",IF(item_in_plan,IF(AND(show_progress="Yes",item_in_complete),"⚑","◆"),IF(AND(display="Plan vs Base",item_in_base),"◆","")),"")</f>
        <v/>
      </c>
      <c r="FO61" s="41" t="str" cm="1">
        <f t="array" aca="1" ref="FO61" ca="1">IF(type="M",IF(item_in_plan,IF(AND(show_progress="Yes",item_in_complete),"⚑","◆"),IF(AND(display="Plan vs Base",item_in_base),"◆","")),"")</f>
        <v/>
      </c>
      <c r="FP61" s="41" t="str" cm="1">
        <f t="array" aca="1" ref="FP61" ca="1">IF(type="M",IF(item_in_plan,IF(AND(show_progress="Yes",item_in_complete),"⚑","◆"),IF(AND(display="Plan vs Base",item_in_base),"◆","")),"")</f>
        <v/>
      </c>
      <c r="FQ61" s="41" t="str" cm="1">
        <f t="array" aca="1" ref="FQ61" ca="1">IF(type="M",IF(item_in_plan,IF(AND(show_progress="Yes",item_in_complete),"⚑","◆"),IF(AND(display="Plan vs Base",item_in_base),"◆","")),"")</f>
        <v/>
      </c>
      <c r="FR61" s="41" t="str" cm="1">
        <f t="array" aca="1" ref="FR61" ca="1">IF(type="M",IF(item_in_plan,IF(AND(show_progress="Yes",item_in_complete),"⚑","◆"),IF(AND(display="Plan vs Base",item_in_base),"◆","")),"")</f>
        <v/>
      </c>
      <c r="FS61" s="41" t="str" cm="1">
        <f t="array" aca="1" ref="FS61" ca="1">IF(type="M",IF(item_in_plan,IF(AND(show_progress="Yes",item_in_complete),"⚑","◆"),IF(AND(display="Plan vs Base",item_in_base),"◆","")),"")</f>
        <v/>
      </c>
      <c r="FT61" s="41" t="str" cm="1">
        <f t="array" aca="1" ref="FT61" ca="1">IF(type="M",IF(item_in_plan,IF(AND(show_progress="Yes",item_in_complete),"⚑","◆"),IF(AND(display="Plan vs Base",item_in_base),"◆","")),"")</f>
        <v/>
      </c>
      <c r="FU61" s="41" t="str" cm="1">
        <f t="array" aca="1" ref="FU61" ca="1">IF(type="M",IF(item_in_plan,IF(AND(show_progress="Yes",item_in_complete),"⚑","◆"),IF(AND(display="Plan vs Base",item_in_base),"◆","")),"")</f>
        <v/>
      </c>
      <c r="FV61" s="41" t="str" cm="1">
        <f t="array" aca="1" ref="FV61" ca="1">IF(type="M",IF(item_in_plan,IF(AND(show_progress="Yes",item_in_complete),"⚑","◆"),IF(AND(display="Plan vs Base",item_in_base),"◆","")),"")</f>
        <v/>
      </c>
      <c r="FW61" s="41" t="str" cm="1">
        <f t="array" aca="1" ref="FW61" ca="1">IF(type="M",IF(item_in_plan,IF(AND(show_progress="Yes",item_in_complete),"⚑","◆"),IF(AND(display="Plan vs Base",item_in_base),"◆","")),"")</f>
        <v/>
      </c>
      <c r="FX61" s="41" t="str" cm="1">
        <f t="array" aca="1" ref="FX61" ca="1">IF(type="M",IF(item_in_plan,IF(AND(show_progress="Yes",item_in_complete),"⚑","◆"),IF(AND(display="Plan vs Base",item_in_base),"◆","")),"")</f>
        <v/>
      </c>
      <c r="FY61" s="41" t="str" cm="1">
        <f t="array" aca="1" ref="FY61" ca="1">IF(type="M",IF(item_in_plan,IF(AND(show_progress="Yes",item_in_complete),"⚑","◆"),IF(AND(display="Plan vs Base",item_in_base),"◆","")),"")</f>
        <v/>
      </c>
      <c r="FZ61" s="41" t="str" cm="1">
        <f t="array" aca="1" ref="FZ61" ca="1">IF(type="M",IF(item_in_plan,IF(AND(show_progress="Yes",item_in_complete),"⚑","◆"),IF(AND(display="Plan vs Base",item_in_base),"◆","")),"")</f>
        <v/>
      </c>
      <c r="GA61" s="41" t="str" cm="1">
        <f t="array" aca="1" ref="GA61" ca="1">IF(type="M",IF(item_in_plan,IF(AND(show_progress="Yes",item_in_complete),"⚑","◆"),IF(AND(display="Plan vs Base",item_in_base),"◆","")),"")</f>
        <v/>
      </c>
      <c r="GB61" s="41" t="str" cm="1">
        <f t="array" aca="1" ref="GB61" ca="1">IF(type="M",IF(item_in_plan,IF(AND(show_progress="Yes",item_in_complete),"⚑","◆"),IF(AND(display="Plan vs Base",item_in_base),"◆","")),"")</f>
        <v/>
      </c>
      <c r="GC61" s="41" t="str" cm="1">
        <f t="array" aca="1" ref="GC61" ca="1">IF(type="M",IF(item_in_plan,IF(AND(show_progress="Yes",item_in_complete),"⚑","◆"),IF(AND(display="Plan vs Base",item_in_base),"◆","")),"")</f>
        <v/>
      </c>
      <c r="GD61" s="41" t="str" cm="1">
        <f t="array" aca="1" ref="GD61" ca="1">IF(type="M",IF(item_in_plan,IF(AND(show_progress="Yes",item_in_complete),"⚑","◆"),IF(AND(display="Plan vs Base",item_in_base),"◆","")),"")</f>
        <v/>
      </c>
      <c r="GE61" s="41" t="str" cm="1">
        <f t="array" aca="1" ref="GE61" ca="1">IF(type="M",IF(item_in_plan,IF(AND(show_progress="Yes",item_in_complete),"⚑","◆"),IF(AND(display="Plan vs Base",item_in_base),"◆","")),"")</f>
        <v/>
      </c>
      <c r="GF61" s="41" t="str" cm="1">
        <f t="array" aca="1" ref="GF61" ca="1">IF(type="M",IF(item_in_plan,IF(AND(show_progress="Yes",item_in_complete),"⚑","◆"),IF(AND(display="Plan vs Base",item_in_base),"◆","")),"")</f>
        <v/>
      </c>
      <c r="GG61" s="41" t="str" cm="1">
        <f t="array" aca="1" ref="GG61" ca="1">IF(type="M",IF(item_in_plan,IF(AND(show_progress="Yes",item_in_complete),"⚑","◆"),IF(AND(display="Plan vs Base",item_in_base),"◆","")),"")</f>
        <v/>
      </c>
      <c r="GH61" s="41" t="str" cm="1">
        <f t="array" aca="1" ref="GH61" ca="1">IF(type="M",IF(item_in_plan,IF(AND(show_progress="Yes",item_in_complete),"⚑","◆"),IF(AND(display="Plan vs Base",item_in_base),"◆","")),"")</f>
        <v/>
      </c>
      <c r="GI61" s="41" t="str" cm="1">
        <f t="array" aca="1" ref="GI61" ca="1">IF(type="M",IF(item_in_plan,IF(AND(show_progress="Yes",item_in_complete),"⚑","◆"),IF(AND(display="Plan vs Base",item_in_base),"◆","")),"")</f>
        <v/>
      </c>
      <c r="GJ61" s="41" t="str" cm="1">
        <f t="array" aca="1" ref="GJ61" ca="1">IF(type="M",IF(item_in_plan,IF(AND(show_progress="Yes",item_in_complete),"⚑","◆"),IF(AND(display="Plan vs Base",item_in_base),"◆","")),"")</f>
        <v/>
      </c>
      <c r="GK61" s="41" t="str" cm="1">
        <f t="array" aca="1" ref="GK61" ca="1">IF(type="M",IF(item_in_plan,IF(AND(show_progress="Yes",item_in_complete),"⚑","◆"),IF(AND(display="Plan vs Base",item_in_base),"◆","")),"")</f>
        <v/>
      </c>
      <c r="GL61" s="41" t="str" cm="1">
        <f t="array" aca="1" ref="GL61" ca="1">IF(type="M",IF(item_in_plan,IF(AND(show_progress="Yes",item_in_complete),"⚑","◆"),IF(AND(display="Plan vs Base",item_in_base),"◆","")),"")</f>
        <v/>
      </c>
      <c r="GM61" s="41" t="str" cm="1">
        <f t="array" aca="1" ref="GM61" ca="1">IF(type="M",IF(item_in_plan,IF(AND(show_progress="Yes",item_in_complete),"⚑","◆"),IF(AND(display="Plan vs Base",item_in_base),"◆","")),"")</f>
        <v/>
      </c>
      <c r="GN61" s="41" t="str" cm="1">
        <f t="array" aca="1" ref="GN61" ca="1">IF(type="M",IF(item_in_plan,IF(AND(show_progress="Yes",item_in_complete),"⚑","◆"),IF(AND(display="Plan vs Base",item_in_base),"◆","")),"")</f>
        <v/>
      </c>
      <c r="GO61" s="41" t="str" cm="1">
        <f t="array" aca="1" ref="GO61" ca="1">IF(type="M",IF(item_in_plan,IF(AND(show_progress="Yes",item_in_complete),"⚑","◆"),IF(AND(display="Plan vs Base",item_in_base),"◆","")),"")</f>
        <v/>
      </c>
      <c r="GP61" s="41" t="str" cm="1">
        <f t="array" aca="1" ref="GP61" ca="1">IF(type="M",IF(item_in_plan,IF(AND(show_progress="Yes",item_in_complete),"⚑","◆"),IF(AND(display="Plan vs Base",item_in_base),"◆","")),"")</f>
        <v/>
      </c>
      <c r="GQ61" s="41" t="str" cm="1">
        <f t="array" aca="1" ref="GQ61" ca="1">IF(type="M",IF(item_in_plan,IF(AND(show_progress="Yes",item_in_complete),"⚑","◆"),IF(AND(display="Plan vs Base",item_in_base),"◆","")),"")</f>
        <v/>
      </c>
      <c r="GR61" s="41" t="str" cm="1">
        <f t="array" aca="1" ref="GR61" ca="1">IF(type="M",IF(item_in_plan,IF(AND(show_progress="Yes",item_in_complete),"⚑","◆"),IF(AND(display="Plan vs Base",item_in_base),"◆","")),"")</f>
        <v/>
      </c>
      <c r="GS61" s="41" t="str" cm="1">
        <f t="array" aca="1" ref="GS61" ca="1">IF(type="M",IF(item_in_plan,IF(AND(show_progress="Yes",item_in_complete),"⚑","◆"),IF(AND(display="Plan vs Base",item_in_base),"◆","")),"")</f>
        <v/>
      </c>
      <c r="GT61" s="41" t="str" cm="1">
        <f t="array" aca="1" ref="GT61" ca="1">IF(type="M",IF(item_in_plan,IF(AND(show_progress="Yes",item_in_complete),"⚑","◆"),IF(AND(display="Plan vs Base",item_in_base),"◆","")),"")</f>
        <v/>
      </c>
      <c r="GU61" s="41" t="str" cm="1">
        <f t="array" aca="1" ref="GU61" ca="1">IF(type="M",IF(item_in_plan,IF(AND(show_progress="Yes",item_in_complete),"⚑","◆"),IF(AND(display="Plan vs Base",item_in_base),"◆","")),"")</f>
        <v/>
      </c>
      <c r="GV61" s="41" t="str" cm="1">
        <f t="array" aca="1" ref="GV61" ca="1">IF(type="M",IF(item_in_plan,IF(AND(show_progress="Yes",item_in_complete),"⚑","◆"),IF(AND(display="Plan vs Base",item_in_base),"◆","")),"")</f>
        <v/>
      </c>
      <c r="GW61" s="41" t="str" cm="1">
        <f t="array" aca="1" ref="GW61" ca="1">IF(type="M",IF(item_in_plan,IF(AND(show_progress="Yes",item_in_complete),"⚑","◆"),IF(AND(display="Plan vs Base",item_in_base),"◆","")),"")</f>
        <v/>
      </c>
      <c r="GX61" s="41" t="str" cm="1">
        <f t="array" aca="1" ref="GX61" ca="1">IF(type="M",IF(item_in_plan,IF(AND(show_progress="Yes",item_in_complete),"⚑","◆"),IF(AND(display="Plan vs Base",item_in_base),"◆","")),"")</f>
        <v/>
      </c>
      <c r="GY61" s="41" t="str" cm="1">
        <f t="array" aca="1" ref="GY61" ca="1">IF(type="M",IF(item_in_plan,IF(AND(show_progress="Yes",item_in_complete),"⚑","◆"),IF(AND(display="Plan vs Base",item_in_base),"◆","")),"")</f>
        <v/>
      </c>
      <c r="GZ61" s="41" t="str" cm="1">
        <f t="array" aca="1" ref="GZ61" ca="1">IF(type="M",IF(item_in_plan,IF(AND(show_progress="Yes",item_in_complete),"⚑","◆"),IF(AND(display="Plan vs Base",item_in_base),"◆","")),"")</f>
        <v/>
      </c>
    </row>
    <row r="62" spans="1:208" ht="12.75" customHeight="1">
      <c r="A62" s="81"/>
      <c r="B62" s="42">
        <f t="shared" ca="1" si="9"/>
        <v>48</v>
      </c>
      <c r="C62" s="82">
        <f ca="1">IF(type&lt;&gt;"",IF(ROW(stage_id)=ROW($C$13)+2,1,IF(type="S",MAX(prev_col_range)+1,MAX(prev_col_range))))</f>
        <v>5</v>
      </c>
      <c r="D62" s="83">
        <f ca="1">_xlfn.IFNA(IF(OR(type="T",type="M"),MATCH(role,Setting!$I$9:$I$16,0),-1),-1)</f>
        <v>-1</v>
      </c>
      <c r="E62" s="42" t="s">
        <v>55</v>
      </c>
      <c r="F62" s="41" t="s">
        <v>103</v>
      </c>
      <c r="G62" s="34"/>
      <c r="H62" s="41" t="str">
        <f ca="1">_xlfn.IFNA(INDEX(Setting!$P$9:$P$28,MATCH(team_member,Setting!$N$9:$N$28,0)),"")</f>
        <v/>
      </c>
      <c r="I62" s="41"/>
      <c r="J62" s="43" t="s">
        <v>41</v>
      </c>
      <c r="K62" s="99"/>
      <c r="L62" s="71"/>
      <c r="M62" s="91">
        <f ca="1">B64</f>
        <v>50</v>
      </c>
      <c r="N62" s="72" t="str">
        <f t="shared" ca="1" si="10"/>
        <v>↙</v>
      </c>
      <c r="O62" s="73" t="str" cm="1">
        <f t="array" aca="1" ref="O62" ca="1">IFERROR("("&amp;d.type&amp;") "&amp;IF(LEN(d.name)&gt;7,LEFT(d.name,7)&amp;"…",d.name),"")</f>
        <v>(T) Equip W…</v>
      </c>
      <c r="P62" s="79" t="s">
        <v>104</v>
      </c>
      <c r="Q62" s="92">
        <f>-12*7</f>
        <v>-84</v>
      </c>
      <c r="R62" s="94">
        <v>14</v>
      </c>
      <c r="S62" s="70" cm="1">
        <f t="array" aca="1" ref="S62" ca="1">IFERROR(IF(ind.start&gt;0,ind.start,IF(ind.end&lt;&gt;"",plan_start_calculation,IF(d.id&lt;&gt;"",IF(OR(d.conn="FS",d.conn=""),fs_calculation,IF(d.conn="SS",ss_calculation,plan_start_calculation)),""))),"")</f>
        <v>45007</v>
      </c>
      <c r="T62" s="71" cm="1">
        <f t="array" aca="1" ref="T62" ca="1">IFERROR(IF(ind.start&lt;&gt;"",plan_end_calculation,IF(ind.end&lt;&gt;"",ind.end,IF(d.id&lt;&gt;"",IF(d.conn="SF",sf_calculation,IF(d.conn="FF",ff_calculation,plan_end_calculation)),""))),"")</f>
        <v>45020</v>
      </c>
      <c r="U62" s="93">
        <v>45007</v>
      </c>
      <c r="V62" s="93">
        <v>45020</v>
      </c>
      <c r="W62" s="98">
        <v>0.05</v>
      </c>
      <c r="X62" s="41" t="str" cm="1">
        <f t="array" aca="1" ref="X62" ca="1">IF(type="M",IF(item_in_plan,IF(AND(show_progress="Yes",item_in_complete),"⚑","◆"),IF(AND(display="Plan vs Base",item_in_base),"◆","")),"")</f>
        <v/>
      </c>
      <c r="Y62" s="41" t="str" cm="1">
        <f t="array" aca="1" ref="Y62" ca="1">IF(type="M",IF(item_in_plan,IF(AND(show_progress="Yes",item_in_complete),"⚑","◆"),IF(AND(display="Plan vs Base",item_in_base),"◆","")),"")</f>
        <v/>
      </c>
      <c r="Z62" s="41" t="str" cm="1">
        <f t="array" aca="1" ref="Z62" ca="1">IF(type="M",IF(item_in_plan,IF(AND(show_progress="Yes",item_in_complete),"⚑","◆"),IF(AND(display="Plan vs Base",item_in_base),"◆","")),"")</f>
        <v/>
      </c>
      <c r="AA62" s="41" t="str" cm="1">
        <f t="array" aca="1" ref="AA62" ca="1">IF(type="M",IF(item_in_plan,IF(AND(show_progress="Yes",item_in_complete),"⚑","◆"),IF(AND(display="Plan vs Base",item_in_base),"◆","")),"")</f>
        <v/>
      </c>
      <c r="AB62" s="41" t="str" cm="1">
        <f t="array" aca="1" ref="AB62" ca="1">IF(type="M",IF(item_in_plan,IF(AND(show_progress="Yes",item_in_complete),"⚑","◆"),IF(AND(display="Plan vs Base",item_in_base),"◆","")),"")</f>
        <v/>
      </c>
      <c r="AC62" s="41" t="str" cm="1">
        <f t="array" aca="1" ref="AC62" ca="1">IF(type="M",IF(item_in_plan,IF(AND(show_progress="Yes",item_in_complete),"⚑","◆"),IF(AND(display="Plan vs Base",item_in_base),"◆","")),"")</f>
        <v/>
      </c>
      <c r="AD62" s="41" t="str" cm="1">
        <f t="array" aca="1" ref="AD62" ca="1">IF(type="M",IF(item_in_plan,IF(AND(show_progress="Yes",item_in_complete),"⚑","◆"),IF(AND(display="Plan vs Base",item_in_base),"◆","")),"")</f>
        <v/>
      </c>
      <c r="AE62" s="41" t="str" cm="1">
        <f t="array" aca="1" ref="AE62" ca="1">IF(type="M",IF(item_in_plan,IF(AND(show_progress="Yes",item_in_complete),"⚑","◆"),IF(AND(display="Plan vs Base",item_in_base),"◆","")),"")</f>
        <v/>
      </c>
      <c r="AF62" s="41" t="str" cm="1">
        <f t="array" aca="1" ref="AF62" ca="1">IF(type="M",IF(item_in_plan,IF(AND(show_progress="Yes",item_in_complete),"⚑","◆"),IF(AND(display="Plan vs Base",item_in_base),"◆","")),"")</f>
        <v/>
      </c>
      <c r="AG62" s="41" t="str" cm="1">
        <f t="array" aca="1" ref="AG62" ca="1">IF(type="M",IF(item_in_plan,IF(AND(show_progress="Yes",item_in_complete),"⚑","◆"),IF(AND(display="Plan vs Base",item_in_base),"◆","")),"")</f>
        <v/>
      </c>
      <c r="AH62" s="41" t="str" cm="1">
        <f t="array" aca="1" ref="AH62" ca="1">IF(type="M",IF(item_in_plan,IF(AND(show_progress="Yes",item_in_complete),"⚑","◆"),IF(AND(display="Plan vs Base",item_in_base),"◆","")),"")</f>
        <v/>
      </c>
      <c r="AI62" s="41" t="str" cm="1">
        <f t="array" aca="1" ref="AI62" ca="1">IF(type="M",IF(item_in_plan,IF(AND(show_progress="Yes",item_in_complete),"⚑","◆"),IF(AND(display="Plan vs Base",item_in_base),"◆","")),"")</f>
        <v/>
      </c>
      <c r="AJ62" s="41" t="str" cm="1">
        <f t="array" aca="1" ref="AJ62" ca="1">IF(type="M",IF(item_in_plan,IF(AND(show_progress="Yes",item_in_complete),"⚑","◆"),IF(AND(display="Plan vs Base",item_in_base),"◆","")),"")</f>
        <v/>
      </c>
      <c r="AK62" s="41" t="str" cm="1">
        <f t="array" aca="1" ref="AK62" ca="1">IF(type="M",IF(item_in_plan,IF(AND(show_progress="Yes",item_in_complete),"⚑","◆"),IF(AND(display="Plan vs Base",item_in_base),"◆","")),"")</f>
        <v/>
      </c>
      <c r="AL62" s="41" t="str" cm="1">
        <f t="array" aca="1" ref="AL62" ca="1">IF(type="M",IF(item_in_plan,IF(AND(show_progress="Yes",item_in_complete),"⚑","◆"),IF(AND(display="Plan vs Base",item_in_base),"◆","")),"")</f>
        <v/>
      </c>
      <c r="AM62" s="41" t="str" cm="1">
        <f t="array" aca="1" ref="AM62" ca="1">IF(type="M",IF(item_in_plan,IF(AND(show_progress="Yes",item_in_complete),"⚑","◆"),IF(AND(display="Plan vs Base",item_in_base),"◆","")),"")</f>
        <v/>
      </c>
      <c r="AN62" s="41" t="str" cm="1">
        <f t="array" aca="1" ref="AN62" ca="1">IF(type="M",IF(item_in_plan,IF(AND(show_progress="Yes",item_in_complete),"⚑","◆"),IF(AND(display="Plan vs Base",item_in_base),"◆","")),"")</f>
        <v/>
      </c>
      <c r="AO62" s="41" t="str" cm="1">
        <f t="array" aca="1" ref="AO62" ca="1">IF(type="M",IF(item_in_plan,IF(AND(show_progress="Yes",item_in_complete),"⚑","◆"),IF(AND(display="Plan vs Base",item_in_base),"◆","")),"")</f>
        <v/>
      </c>
      <c r="AP62" s="41" t="str" cm="1">
        <f t="array" aca="1" ref="AP62" ca="1">IF(type="M",IF(item_in_plan,IF(AND(show_progress="Yes",item_in_complete),"⚑","◆"),IF(AND(display="Plan vs Base",item_in_base),"◆","")),"")</f>
        <v/>
      </c>
      <c r="AQ62" s="41" t="str" cm="1">
        <f t="array" aca="1" ref="AQ62" ca="1">IF(type="M",IF(item_in_plan,IF(AND(show_progress="Yes",item_in_complete),"⚑","◆"),IF(AND(display="Plan vs Base",item_in_base),"◆","")),"")</f>
        <v/>
      </c>
      <c r="AR62" s="41" t="str" cm="1">
        <f t="array" aca="1" ref="AR62" ca="1">IF(type="M",IF(item_in_plan,IF(AND(show_progress="Yes",item_in_complete),"⚑","◆"),IF(AND(display="Plan vs Base",item_in_base),"◆","")),"")</f>
        <v/>
      </c>
      <c r="AS62" s="41" t="str" cm="1">
        <f t="array" aca="1" ref="AS62" ca="1">IF(type="M",IF(item_in_plan,IF(AND(show_progress="Yes",item_in_complete),"⚑","◆"),IF(AND(display="Plan vs Base",item_in_base),"◆","")),"")</f>
        <v/>
      </c>
      <c r="AT62" s="41" t="str" cm="1">
        <f t="array" aca="1" ref="AT62" ca="1">IF(type="M",IF(item_in_plan,IF(AND(show_progress="Yes",item_in_complete),"⚑","◆"),IF(AND(display="Plan vs Base",item_in_base),"◆","")),"")</f>
        <v/>
      </c>
      <c r="AU62" s="41" t="str" cm="1">
        <f t="array" aca="1" ref="AU62" ca="1">IF(type="M",IF(item_in_plan,IF(AND(show_progress="Yes",item_in_complete),"⚑","◆"),IF(AND(display="Plan vs Base",item_in_base),"◆","")),"")</f>
        <v/>
      </c>
      <c r="AV62" s="41" t="str" cm="1">
        <f t="array" aca="1" ref="AV62" ca="1">IF(type="M",IF(item_in_plan,IF(AND(show_progress="Yes",item_in_complete),"⚑","◆"),IF(AND(display="Plan vs Base",item_in_base),"◆","")),"")</f>
        <v/>
      </c>
      <c r="AW62" s="41" t="str" cm="1">
        <f t="array" aca="1" ref="AW62" ca="1">IF(type="M",IF(item_in_plan,IF(AND(show_progress="Yes",item_in_complete),"⚑","◆"),IF(AND(display="Plan vs Base",item_in_base),"◆","")),"")</f>
        <v/>
      </c>
      <c r="AX62" s="41" t="str" cm="1">
        <f t="array" aca="1" ref="AX62" ca="1">IF(type="M",IF(item_in_plan,IF(AND(show_progress="Yes",item_in_complete),"⚑","◆"),IF(AND(display="Plan vs Base",item_in_base),"◆","")),"")</f>
        <v/>
      </c>
      <c r="AY62" s="41" t="str" cm="1">
        <f t="array" aca="1" ref="AY62" ca="1">IF(type="M",IF(item_in_plan,IF(AND(show_progress="Yes",item_in_complete),"⚑","◆"),IF(AND(display="Plan vs Base",item_in_base),"◆","")),"")</f>
        <v/>
      </c>
      <c r="AZ62" s="41" t="str" cm="1">
        <f t="array" aca="1" ref="AZ62" ca="1">IF(type="M",IF(item_in_plan,IF(AND(show_progress="Yes",item_in_complete),"⚑","◆"),IF(AND(display="Plan vs Base",item_in_base),"◆","")),"")</f>
        <v/>
      </c>
      <c r="BA62" s="41" t="str" cm="1">
        <f t="array" aca="1" ref="BA62" ca="1">IF(type="M",IF(item_in_plan,IF(AND(show_progress="Yes",item_in_complete),"⚑","◆"),IF(AND(display="Plan vs Base",item_in_base),"◆","")),"")</f>
        <v/>
      </c>
      <c r="BB62" s="41" t="str" cm="1">
        <f t="array" aca="1" ref="BB62" ca="1">IF(type="M",IF(item_in_plan,IF(AND(show_progress="Yes",item_in_complete),"⚑","◆"),IF(AND(display="Plan vs Base",item_in_base),"◆","")),"")</f>
        <v/>
      </c>
      <c r="BC62" s="41" t="str" cm="1">
        <f t="array" aca="1" ref="BC62" ca="1">IF(type="M",IF(item_in_plan,IF(AND(show_progress="Yes",item_in_complete),"⚑","◆"),IF(AND(display="Plan vs Base",item_in_base),"◆","")),"")</f>
        <v/>
      </c>
      <c r="BD62" s="41" t="str" cm="1">
        <f t="array" aca="1" ref="BD62" ca="1">IF(type="M",IF(item_in_plan,IF(AND(show_progress="Yes",item_in_complete),"⚑","◆"),IF(AND(display="Plan vs Base",item_in_base),"◆","")),"")</f>
        <v/>
      </c>
      <c r="BE62" s="41" t="str" cm="1">
        <f t="array" aca="1" ref="BE62" ca="1">IF(type="M",IF(item_in_plan,IF(AND(show_progress="Yes",item_in_complete),"⚑","◆"),IF(AND(display="Plan vs Base",item_in_base),"◆","")),"")</f>
        <v/>
      </c>
      <c r="BF62" s="41" t="str" cm="1">
        <f t="array" aca="1" ref="BF62" ca="1">IF(type="M",IF(item_in_plan,IF(AND(show_progress="Yes",item_in_complete),"⚑","◆"),IF(AND(display="Plan vs Base",item_in_base),"◆","")),"")</f>
        <v/>
      </c>
      <c r="BG62" s="41" t="str" cm="1">
        <f t="array" aca="1" ref="BG62" ca="1">IF(type="M",IF(item_in_plan,IF(AND(show_progress="Yes",item_in_complete),"⚑","◆"),IF(AND(display="Plan vs Base",item_in_base),"◆","")),"")</f>
        <v/>
      </c>
      <c r="BH62" s="41" t="str" cm="1">
        <f t="array" aca="1" ref="BH62" ca="1">IF(type="M",IF(item_in_plan,IF(AND(show_progress="Yes",item_in_complete),"⚑","◆"),IF(AND(display="Plan vs Base",item_in_base),"◆","")),"")</f>
        <v/>
      </c>
      <c r="BI62" s="41" t="str" cm="1">
        <f t="array" aca="1" ref="BI62" ca="1">IF(type="M",IF(item_in_plan,IF(AND(show_progress="Yes",item_in_complete),"⚑","◆"),IF(AND(display="Plan vs Base",item_in_base),"◆","")),"")</f>
        <v/>
      </c>
      <c r="BJ62" s="41" t="str" cm="1">
        <f t="array" aca="1" ref="BJ62" ca="1">IF(type="M",IF(item_in_plan,IF(AND(show_progress="Yes",item_in_complete),"⚑","◆"),IF(AND(display="Plan vs Base",item_in_base),"◆","")),"")</f>
        <v/>
      </c>
      <c r="BK62" s="41" t="str" cm="1">
        <f t="array" aca="1" ref="BK62" ca="1">IF(type="M",IF(item_in_plan,IF(AND(show_progress="Yes",item_in_complete),"⚑","◆"),IF(AND(display="Plan vs Base",item_in_base),"◆","")),"")</f>
        <v/>
      </c>
      <c r="BL62" s="41" t="str" cm="1">
        <f t="array" aca="1" ref="BL62" ca="1">IF(type="M",IF(item_in_plan,IF(AND(show_progress="Yes",item_in_complete),"⚑","◆"),IF(AND(display="Plan vs Base",item_in_base),"◆","")),"")</f>
        <v/>
      </c>
      <c r="BM62" s="41" t="str" cm="1">
        <f t="array" aca="1" ref="BM62" ca="1">IF(type="M",IF(item_in_plan,IF(AND(show_progress="Yes",item_in_complete),"⚑","◆"),IF(AND(display="Plan vs Base",item_in_base),"◆","")),"")</f>
        <v/>
      </c>
      <c r="BN62" s="41" t="str" cm="1">
        <f t="array" aca="1" ref="BN62" ca="1">IF(type="M",IF(item_in_plan,IF(AND(show_progress="Yes",item_in_complete),"⚑","◆"),IF(AND(display="Plan vs Base",item_in_base),"◆","")),"")</f>
        <v/>
      </c>
      <c r="BO62" s="41" t="str" cm="1">
        <f t="array" aca="1" ref="BO62" ca="1">IF(type="M",IF(item_in_plan,IF(AND(show_progress="Yes",item_in_complete),"⚑","◆"),IF(AND(display="Plan vs Base",item_in_base),"◆","")),"")</f>
        <v/>
      </c>
      <c r="BP62" s="41" t="str" cm="1">
        <f t="array" aca="1" ref="BP62" ca="1">IF(type="M",IF(item_in_plan,IF(AND(show_progress="Yes",item_in_complete),"⚑","◆"),IF(AND(display="Plan vs Base",item_in_base),"◆","")),"")</f>
        <v/>
      </c>
      <c r="BQ62" s="41" t="str" cm="1">
        <f t="array" aca="1" ref="BQ62" ca="1">IF(type="M",IF(item_in_plan,IF(AND(show_progress="Yes",item_in_complete),"⚑","◆"),IF(AND(display="Plan vs Base",item_in_base),"◆","")),"")</f>
        <v/>
      </c>
      <c r="BR62" s="41" t="str" cm="1">
        <f t="array" aca="1" ref="BR62" ca="1">IF(type="M",IF(item_in_plan,IF(AND(show_progress="Yes",item_in_complete),"⚑","◆"),IF(AND(display="Plan vs Base",item_in_base),"◆","")),"")</f>
        <v/>
      </c>
      <c r="BS62" s="41" t="str" cm="1">
        <f t="array" aca="1" ref="BS62" ca="1">IF(type="M",IF(item_in_plan,IF(AND(show_progress="Yes",item_in_complete),"⚑","◆"),IF(AND(display="Plan vs Base",item_in_base),"◆","")),"")</f>
        <v/>
      </c>
      <c r="BT62" s="41" t="str" cm="1">
        <f t="array" aca="1" ref="BT62" ca="1">IF(type="M",IF(item_in_plan,IF(AND(show_progress="Yes",item_in_complete),"⚑","◆"),IF(AND(display="Plan vs Base",item_in_base),"◆","")),"")</f>
        <v/>
      </c>
      <c r="BU62" s="41" t="str" cm="1">
        <f t="array" aca="1" ref="BU62" ca="1">IF(type="M",IF(item_in_plan,IF(AND(show_progress="Yes",item_in_complete),"⚑","◆"),IF(AND(display="Plan vs Base",item_in_base),"◆","")),"")</f>
        <v/>
      </c>
      <c r="BV62" s="41" t="str" cm="1">
        <f t="array" aca="1" ref="BV62" ca="1">IF(type="M",IF(item_in_plan,IF(AND(show_progress="Yes",item_in_complete),"⚑","◆"),IF(AND(display="Plan vs Base",item_in_base),"◆","")),"")</f>
        <v/>
      </c>
      <c r="BW62" s="41" t="str" cm="1">
        <f t="array" aca="1" ref="BW62" ca="1">IF(type="M",IF(item_in_plan,IF(AND(show_progress="Yes",item_in_complete),"⚑","◆"),IF(AND(display="Plan vs Base",item_in_base),"◆","")),"")</f>
        <v/>
      </c>
      <c r="BX62" s="41" t="str" cm="1">
        <f t="array" aca="1" ref="BX62" ca="1">IF(type="M",IF(item_in_plan,IF(AND(show_progress="Yes",item_in_complete),"⚑","◆"),IF(AND(display="Plan vs Base",item_in_base),"◆","")),"")</f>
        <v/>
      </c>
      <c r="BY62" s="41" t="str" cm="1">
        <f t="array" aca="1" ref="BY62" ca="1">IF(type="M",IF(item_in_plan,IF(AND(show_progress="Yes",item_in_complete),"⚑","◆"),IF(AND(display="Plan vs Base",item_in_base),"◆","")),"")</f>
        <v/>
      </c>
      <c r="BZ62" s="41" t="str" cm="1">
        <f t="array" aca="1" ref="BZ62" ca="1">IF(type="M",IF(item_in_plan,IF(AND(show_progress="Yes",item_in_complete),"⚑","◆"),IF(AND(display="Plan vs Base",item_in_base),"◆","")),"")</f>
        <v/>
      </c>
      <c r="CA62" s="41" t="str" cm="1">
        <f t="array" aca="1" ref="CA62" ca="1">IF(type="M",IF(item_in_plan,IF(AND(show_progress="Yes",item_in_complete),"⚑","◆"),IF(AND(display="Plan vs Base",item_in_base),"◆","")),"")</f>
        <v/>
      </c>
      <c r="CB62" s="41" t="str" cm="1">
        <f t="array" aca="1" ref="CB62" ca="1">IF(type="M",IF(item_in_plan,IF(AND(show_progress="Yes",item_in_complete),"⚑","◆"),IF(AND(display="Plan vs Base",item_in_base),"◆","")),"")</f>
        <v/>
      </c>
      <c r="CC62" s="41" t="str" cm="1">
        <f t="array" aca="1" ref="CC62" ca="1">IF(type="M",IF(item_in_plan,IF(AND(show_progress="Yes",item_in_complete),"⚑","◆"),IF(AND(display="Plan vs Base",item_in_base),"◆","")),"")</f>
        <v/>
      </c>
      <c r="CD62" s="41" t="str" cm="1">
        <f t="array" aca="1" ref="CD62" ca="1">IF(type="M",IF(item_in_plan,IF(AND(show_progress="Yes",item_in_complete),"⚑","◆"),IF(AND(display="Plan vs Base",item_in_base),"◆","")),"")</f>
        <v/>
      </c>
      <c r="CE62" s="41" t="str" cm="1">
        <f t="array" aca="1" ref="CE62" ca="1">IF(type="M",IF(item_in_plan,IF(AND(show_progress="Yes",item_in_complete),"⚑","◆"),IF(AND(display="Plan vs Base",item_in_base),"◆","")),"")</f>
        <v/>
      </c>
      <c r="CF62" s="41" t="str" cm="1">
        <f t="array" aca="1" ref="CF62" ca="1">IF(type="M",IF(item_in_plan,IF(AND(show_progress="Yes",item_in_complete),"⚑","◆"),IF(AND(display="Plan vs Base",item_in_base),"◆","")),"")</f>
        <v/>
      </c>
      <c r="CG62" s="41" t="str" cm="1">
        <f t="array" aca="1" ref="CG62" ca="1">IF(type="M",IF(item_in_plan,IF(AND(show_progress="Yes",item_in_complete),"⚑","◆"),IF(AND(display="Plan vs Base",item_in_base),"◆","")),"")</f>
        <v/>
      </c>
      <c r="CH62" s="41" t="str" cm="1">
        <f t="array" aca="1" ref="CH62" ca="1">IF(type="M",IF(item_in_plan,IF(AND(show_progress="Yes",item_in_complete),"⚑","◆"),IF(AND(display="Plan vs Base",item_in_base),"◆","")),"")</f>
        <v/>
      </c>
      <c r="CI62" s="41" t="str" cm="1">
        <f t="array" aca="1" ref="CI62" ca="1">IF(type="M",IF(item_in_plan,IF(AND(show_progress="Yes",item_in_complete),"⚑","◆"),IF(AND(display="Plan vs Base",item_in_base),"◆","")),"")</f>
        <v/>
      </c>
      <c r="CJ62" s="41" t="str" cm="1">
        <f t="array" aca="1" ref="CJ62" ca="1">IF(type="M",IF(item_in_plan,IF(AND(show_progress="Yes",item_in_complete),"⚑","◆"),IF(AND(display="Plan vs Base",item_in_base),"◆","")),"")</f>
        <v/>
      </c>
      <c r="CK62" s="41" t="str" cm="1">
        <f t="array" aca="1" ref="CK62" ca="1">IF(type="M",IF(item_in_plan,IF(AND(show_progress="Yes",item_in_complete),"⚑","◆"),IF(AND(display="Plan vs Base",item_in_base),"◆","")),"")</f>
        <v/>
      </c>
      <c r="CL62" s="41" t="str" cm="1">
        <f t="array" aca="1" ref="CL62" ca="1">IF(type="M",IF(item_in_plan,IF(AND(show_progress="Yes",item_in_complete),"⚑","◆"),IF(AND(display="Plan vs Base",item_in_base),"◆","")),"")</f>
        <v/>
      </c>
      <c r="CM62" s="41" t="str" cm="1">
        <f t="array" aca="1" ref="CM62" ca="1">IF(type="M",IF(item_in_plan,IF(AND(show_progress="Yes",item_in_complete),"⚑","◆"),IF(AND(display="Plan vs Base",item_in_base),"◆","")),"")</f>
        <v/>
      </c>
      <c r="CN62" s="41" t="str" cm="1">
        <f t="array" aca="1" ref="CN62" ca="1">IF(type="M",IF(item_in_plan,IF(AND(show_progress="Yes",item_in_complete),"⚑","◆"),IF(AND(display="Plan vs Base",item_in_base),"◆","")),"")</f>
        <v/>
      </c>
      <c r="CO62" s="41" t="str" cm="1">
        <f t="array" aca="1" ref="CO62" ca="1">IF(type="M",IF(item_in_plan,IF(AND(show_progress="Yes",item_in_complete),"⚑","◆"),IF(AND(display="Plan vs Base",item_in_base),"◆","")),"")</f>
        <v/>
      </c>
      <c r="CP62" s="41" t="str" cm="1">
        <f t="array" aca="1" ref="CP62" ca="1">IF(type="M",IF(item_in_plan,IF(AND(show_progress="Yes",item_in_complete),"⚑","◆"),IF(AND(display="Plan vs Base",item_in_base),"◆","")),"")</f>
        <v/>
      </c>
      <c r="CQ62" s="41" t="str" cm="1">
        <f t="array" aca="1" ref="CQ62" ca="1">IF(type="M",IF(item_in_plan,IF(AND(show_progress="Yes",item_in_complete),"⚑","◆"),IF(AND(display="Plan vs Base",item_in_base),"◆","")),"")</f>
        <v/>
      </c>
      <c r="CR62" s="41" t="str" cm="1">
        <f t="array" aca="1" ref="CR62" ca="1">IF(type="M",IF(item_in_plan,IF(AND(show_progress="Yes",item_in_complete),"⚑","◆"),IF(AND(display="Plan vs Base",item_in_base),"◆","")),"")</f>
        <v/>
      </c>
      <c r="CS62" s="41" t="str" cm="1">
        <f t="array" aca="1" ref="CS62" ca="1">IF(type="M",IF(item_in_plan,IF(AND(show_progress="Yes",item_in_complete),"⚑","◆"),IF(AND(display="Plan vs Base",item_in_base),"◆","")),"")</f>
        <v/>
      </c>
      <c r="CT62" s="41" t="str" cm="1">
        <f t="array" aca="1" ref="CT62" ca="1">IF(type="M",IF(item_in_plan,IF(AND(show_progress="Yes",item_in_complete),"⚑","◆"),IF(AND(display="Plan vs Base",item_in_base),"◆","")),"")</f>
        <v/>
      </c>
      <c r="CU62" s="41" t="str" cm="1">
        <f t="array" aca="1" ref="CU62" ca="1">IF(type="M",IF(item_in_plan,IF(AND(show_progress="Yes",item_in_complete),"⚑","◆"),IF(AND(display="Plan vs Base",item_in_base),"◆","")),"")</f>
        <v/>
      </c>
      <c r="CV62" s="41" t="str" cm="1">
        <f t="array" aca="1" ref="CV62" ca="1">IF(type="M",IF(item_in_plan,IF(AND(show_progress="Yes",item_in_complete),"⚑","◆"),IF(AND(display="Plan vs Base",item_in_base),"◆","")),"")</f>
        <v/>
      </c>
      <c r="CW62" s="41" t="str" cm="1">
        <f t="array" aca="1" ref="CW62" ca="1">IF(type="M",IF(item_in_plan,IF(AND(show_progress="Yes",item_in_complete),"⚑","◆"),IF(AND(display="Plan vs Base",item_in_base),"◆","")),"")</f>
        <v/>
      </c>
      <c r="CX62" s="41" t="str" cm="1">
        <f t="array" aca="1" ref="CX62" ca="1">IF(type="M",IF(item_in_plan,IF(AND(show_progress="Yes",item_in_complete),"⚑","◆"),IF(AND(display="Plan vs Base",item_in_base),"◆","")),"")</f>
        <v/>
      </c>
      <c r="CY62" s="41" t="str" cm="1">
        <f t="array" aca="1" ref="CY62" ca="1">IF(type="M",IF(item_in_plan,IF(AND(show_progress="Yes",item_in_complete),"⚑","◆"),IF(AND(display="Plan vs Base",item_in_base),"◆","")),"")</f>
        <v/>
      </c>
      <c r="CZ62" s="41" t="str" cm="1">
        <f t="array" aca="1" ref="CZ62" ca="1">IF(type="M",IF(item_in_plan,IF(AND(show_progress="Yes",item_in_complete),"⚑","◆"),IF(AND(display="Plan vs Base",item_in_base),"◆","")),"")</f>
        <v/>
      </c>
      <c r="DA62" s="41" t="str" cm="1">
        <f t="array" aca="1" ref="DA62" ca="1">IF(type="M",IF(item_in_plan,IF(AND(show_progress="Yes",item_in_complete),"⚑","◆"),IF(AND(display="Plan vs Base",item_in_base),"◆","")),"")</f>
        <v/>
      </c>
      <c r="DB62" s="41" t="str" cm="1">
        <f t="array" aca="1" ref="DB62" ca="1">IF(type="M",IF(item_in_plan,IF(AND(show_progress="Yes",item_in_complete),"⚑","◆"),IF(AND(display="Plan vs Base",item_in_base),"◆","")),"")</f>
        <v/>
      </c>
      <c r="DC62" s="41" t="str" cm="1">
        <f t="array" aca="1" ref="DC62" ca="1">IF(type="M",IF(item_in_plan,IF(AND(show_progress="Yes",item_in_complete),"⚑","◆"),IF(AND(display="Plan vs Base",item_in_base),"◆","")),"")</f>
        <v/>
      </c>
      <c r="DD62" s="41" t="str" cm="1">
        <f t="array" aca="1" ref="DD62" ca="1">IF(type="M",IF(item_in_plan,IF(AND(show_progress="Yes",item_in_complete),"⚑","◆"),IF(AND(display="Plan vs Base",item_in_base),"◆","")),"")</f>
        <v/>
      </c>
      <c r="DE62" s="41" t="str" cm="1">
        <f t="array" aca="1" ref="DE62" ca="1">IF(type="M",IF(item_in_plan,IF(AND(show_progress="Yes",item_in_complete),"⚑","◆"),IF(AND(display="Plan vs Base",item_in_base),"◆","")),"")</f>
        <v/>
      </c>
      <c r="DF62" s="41" t="str" cm="1">
        <f t="array" aca="1" ref="DF62" ca="1">IF(type="M",IF(item_in_plan,IF(AND(show_progress="Yes",item_in_complete),"⚑","◆"),IF(AND(display="Plan vs Base",item_in_base),"◆","")),"")</f>
        <v/>
      </c>
      <c r="DG62" s="41" t="str" cm="1">
        <f t="array" aca="1" ref="DG62" ca="1">IF(type="M",IF(item_in_plan,IF(AND(show_progress="Yes",item_in_complete),"⚑","◆"),IF(AND(display="Plan vs Base",item_in_base),"◆","")),"")</f>
        <v/>
      </c>
      <c r="DH62" s="41" t="str" cm="1">
        <f t="array" aca="1" ref="DH62" ca="1">IF(type="M",IF(item_in_plan,IF(AND(show_progress="Yes",item_in_complete),"⚑","◆"),IF(AND(display="Plan vs Base",item_in_base),"◆","")),"")</f>
        <v/>
      </c>
      <c r="DI62" s="41" t="str" cm="1">
        <f t="array" aca="1" ref="DI62" ca="1">IF(type="M",IF(item_in_plan,IF(AND(show_progress="Yes",item_in_complete),"⚑","◆"),IF(AND(display="Plan vs Base",item_in_base),"◆","")),"")</f>
        <v/>
      </c>
      <c r="DJ62" s="41" t="str" cm="1">
        <f t="array" aca="1" ref="DJ62" ca="1">IF(type="M",IF(item_in_plan,IF(AND(show_progress="Yes",item_in_complete),"⚑","◆"),IF(AND(display="Plan vs Base",item_in_base),"◆","")),"")</f>
        <v/>
      </c>
      <c r="DK62" s="41" t="str" cm="1">
        <f t="array" aca="1" ref="DK62" ca="1">IF(type="M",IF(item_in_plan,IF(AND(show_progress="Yes",item_in_complete),"⚑","◆"),IF(AND(display="Plan vs Base",item_in_base),"◆","")),"")</f>
        <v/>
      </c>
      <c r="DL62" s="41" t="str" cm="1">
        <f t="array" aca="1" ref="DL62" ca="1">IF(type="M",IF(item_in_plan,IF(AND(show_progress="Yes",item_in_complete),"⚑","◆"),IF(AND(display="Plan vs Base",item_in_base),"◆","")),"")</f>
        <v/>
      </c>
      <c r="DM62" s="41" t="str" cm="1">
        <f t="array" aca="1" ref="DM62" ca="1">IF(type="M",IF(item_in_plan,IF(AND(show_progress="Yes",item_in_complete),"⚑","◆"),IF(AND(display="Plan vs Base",item_in_base),"◆","")),"")</f>
        <v/>
      </c>
      <c r="DN62" s="41" t="str" cm="1">
        <f t="array" aca="1" ref="DN62" ca="1">IF(type="M",IF(item_in_plan,IF(AND(show_progress="Yes",item_in_complete),"⚑","◆"),IF(AND(display="Plan vs Base",item_in_base),"◆","")),"")</f>
        <v/>
      </c>
      <c r="DO62" s="41" t="str" cm="1">
        <f t="array" aca="1" ref="DO62" ca="1">IF(type="M",IF(item_in_plan,IF(AND(show_progress="Yes",item_in_complete),"⚑","◆"),IF(AND(display="Plan vs Base",item_in_base),"◆","")),"")</f>
        <v/>
      </c>
      <c r="DP62" s="41" t="str" cm="1">
        <f t="array" aca="1" ref="DP62" ca="1">IF(type="M",IF(item_in_plan,IF(AND(show_progress="Yes",item_in_complete),"⚑","◆"),IF(AND(display="Plan vs Base",item_in_base),"◆","")),"")</f>
        <v/>
      </c>
      <c r="DQ62" s="41" t="str" cm="1">
        <f t="array" aca="1" ref="DQ62" ca="1">IF(type="M",IF(item_in_plan,IF(AND(show_progress="Yes",item_in_complete),"⚑","◆"),IF(AND(display="Plan vs Base",item_in_base),"◆","")),"")</f>
        <v/>
      </c>
      <c r="DR62" s="41" t="str" cm="1">
        <f t="array" aca="1" ref="DR62" ca="1">IF(type="M",IF(item_in_plan,IF(AND(show_progress="Yes",item_in_complete),"⚑","◆"),IF(AND(display="Plan vs Base",item_in_base),"◆","")),"")</f>
        <v/>
      </c>
      <c r="DS62" s="41" t="str" cm="1">
        <f t="array" aca="1" ref="DS62" ca="1">IF(type="M",IF(item_in_plan,IF(AND(show_progress="Yes",item_in_complete),"⚑","◆"),IF(AND(display="Plan vs Base",item_in_base),"◆","")),"")</f>
        <v/>
      </c>
      <c r="DT62" s="41" t="str" cm="1">
        <f t="array" aca="1" ref="DT62" ca="1">IF(type="M",IF(item_in_plan,IF(AND(show_progress="Yes",item_in_complete),"⚑","◆"),IF(AND(display="Plan vs Base",item_in_base),"◆","")),"")</f>
        <v/>
      </c>
      <c r="DU62" s="41" t="str" cm="1">
        <f t="array" aca="1" ref="DU62" ca="1">IF(type="M",IF(item_in_plan,IF(AND(show_progress="Yes",item_in_complete),"⚑","◆"),IF(AND(display="Plan vs Base",item_in_base),"◆","")),"")</f>
        <v/>
      </c>
      <c r="DV62" s="41" t="str" cm="1">
        <f t="array" aca="1" ref="DV62" ca="1">IF(type="M",IF(item_in_plan,IF(AND(show_progress="Yes",item_in_complete),"⚑","◆"),IF(AND(display="Plan vs Base",item_in_base),"◆","")),"")</f>
        <v/>
      </c>
      <c r="DW62" s="41" t="str" cm="1">
        <f t="array" aca="1" ref="DW62" ca="1">IF(type="M",IF(item_in_plan,IF(AND(show_progress="Yes",item_in_complete),"⚑","◆"),IF(AND(display="Plan vs Base",item_in_base),"◆","")),"")</f>
        <v/>
      </c>
      <c r="DX62" s="41" t="str" cm="1">
        <f t="array" aca="1" ref="DX62" ca="1">IF(type="M",IF(item_in_plan,IF(AND(show_progress="Yes",item_in_complete),"⚑","◆"),IF(AND(display="Plan vs Base",item_in_base),"◆","")),"")</f>
        <v/>
      </c>
      <c r="DY62" s="41" t="str" cm="1">
        <f t="array" aca="1" ref="DY62" ca="1">IF(type="M",IF(item_in_plan,IF(AND(show_progress="Yes",item_in_complete),"⚑","◆"),IF(AND(display="Plan vs Base",item_in_base),"◆","")),"")</f>
        <v/>
      </c>
      <c r="DZ62" s="41" t="str" cm="1">
        <f t="array" aca="1" ref="DZ62" ca="1">IF(type="M",IF(item_in_plan,IF(AND(show_progress="Yes",item_in_complete),"⚑","◆"),IF(AND(display="Plan vs Base",item_in_base),"◆","")),"")</f>
        <v/>
      </c>
      <c r="EA62" s="41" t="str" cm="1">
        <f t="array" aca="1" ref="EA62" ca="1">IF(type="M",IF(item_in_plan,IF(AND(show_progress="Yes",item_in_complete),"⚑","◆"),IF(AND(display="Plan vs Base",item_in_base),"◆","")),"")</f>
        <v/>
      </c>
      <c r="EB62" s="41" t="str" cm="1">
        <f t="array" aca="1" ref="EB62" ca="1">IF(type="M",IF(item_in_plan,IF(AND(show_progress="Yes",item_in_complete),"⚑","◆"),IF(AND(display="Plan vs Base",item_in_base),"◆","")),"")</f>
        <v/>
      </c>
      <c r="EC62" s="41" t="str" cm="1">
        <f t="array" aca="1" ref="EC62" ca="1">IF(type="M",IF(item_in_plan,IF(AND(show_progress="Yes",item_in_complete),"⚑","◆"),IF(AND(display="Plan vs Base",item_in_base),"◆","")),"")</f>
        <v/>
      </c>
      <c r="ED62" s="41" t="str" cm="1">
        <f t="array" aca="1" ref="ED62" ca="1">IF(type="M",IF(item_in_plan,IF(AND(show_progress="Yes",item_in_complete),"⚑","◆"),IF(AND(display="Plan vs Base",item_in_base),"◆","")),"")</f>
        <v/>
      </c>
      <c r="EE62" s="41" t="str" cm="1">
        <f t="array" aca="1" ref="EE62" ca="1">IF(type="M",IF(item_in_plan,IF(AND(show_progress="Yes",item_in_complete),"⚑","◆"),IF(AND(display="Plan vs Base",item_in_base),"◆","")),"")</f>
        <v/>
      </c>
      <c r="EF62" s="41" t="str" cm="1">
        <f t="array" aca="1" ref="EF62" ca="1">IF(type="M",IF(item_in_plan,IF(AND(show_progress="Yes",item_in_complete),"⚑","◆"),IF(AND(display="Plan vs Base",item_in_base),"◆","")),"")</f>
        <v/>
      </c>
      <c r="EG62" s="41" t="str" cm="1">
        <f t="array" aca="1" ref="EG62" ca="1">IF(type="M",IF(item_in_plan,IF(AND(show_progress="Yes",item_in_complete),"⚑","◆"),IF(AND(display="Plan vs Base",item_in_base),"◆","")),"")</f>
        <v/>
      </c>
      <c r="EH62" s="41" t="str" cm="1">
        <f t="array" aca="1" ref="EH62" ca="1">IF(type="M",IF(item_in_plan,IF(AND(show_progress="Yes",item_in_complete),"⚑","◆"),IF(AND(display="Plan vs Base",item_in_base),"◆","")),"")</f>
        <v/>
      </c>
      <c r="EI62" s="41" t="str" cm="1">
        <f t="array" aca="1" ref="EI62" ca="1">IF(type="M",IF(item_in_plan,IF(AND(show_progress="Yes",item_in_complete),"⚑","◆"),IF(AND(display="Plan vs Base",item_in_base),"◆","")),"")</f>
        <v/>
      </c>
      <c r="EJ62" s="41" t="str" cm="1">
        <f t="array" aca="1" ref="EJ62" ca="1">IF(type="M",IF(item_in_plan,IF(AND(show_progress="Yes",item_in_complete),"⚑","◆"),IF(AND(display="Plan vs Base",item_in_base),"◆","")),"")</f>
        <v/>
      </c>
      <c r="EK62" s="41" t="str" cm="1">
        <f t="array" aca="1" ref="EK62" ca="1">IF(type="M",IF(item_in_plan,IF(AND(show_progress="Yes",item_in_complete),"⚑","◆"),IF(AND(display="Plan vs Base",item_in_base),"◆","")),"")</f>
        <v/>
      </c>
      <c r="EL62" s="41" t="str" cm="1">
        <f t="array" aca="1" ref="EL62" ca="1">IF(type="M",IF(item_in_plan,IF(AND(show_progress="Yes",item_in_complete),"⚑","◆"),IF(AND(display="Plan vs Base",item_in_base),"◆","")),"")</f>
        <v/>
      </c>
      <c r="EM62" s="41" t="str" cm="1">
        <f t="array" aca="1" ref="EM62" ca="1">IF(type="M",IF(item_in_plan,IF(AND(show_progress="Yes",item_in_complete),"⚑","◆"),IF(AND(display="Plan vs Base",item_in_base),"◆","")),"")</f>
        <v/>
      </c>
      <c r="EN62" s="41" t="str" cm="1">
        <f t="array" aca="1" ref="EN62" ca="1">IF(type="M",IF(item_in_plan,IF(AND(show_progress="Yes",item_in_complete),"⚑","◆"),IF(AND(display="Plan vs Base",item_in_base),"◆","")),"")</f>
        <v/>
      </c>
      <c r="EO62" s="41" t="str" cm="1">
        <f t="array" aca="1" ref="EO62" ca="1">IF(type="M",IF(item_in_plan,IF(AND(show_progress="Yes",item_in_complete),"⚑","◆"),IF(AND(display="Plan vs Base",item_in_base),"◆","")),"")</f>
        <v/>
      </c>
      <c r="EP62" s="41" t="str" cm="1">
        <f t="array" aca="1" ref="EP62" ca="1">IF(type="M",IF(item_in_plan,IF(AND(show_progress="Yes",item_in_complete),"⚑","◆"),IF(AND(display="Plan vs Base",item_in_base),"◆","")),"")</f>
        <v/>
      </c>
      <c r="EQ62" s="41" t="str" cm="1">
        <f t="array" aca="1" ref="EQ62" ca="1">IF(type="M",IF(item_in_plan,IF(AND(show_progress="Yes",item_in_complete),"⚑","◆"),IF(AND(display="Plan vs Base",item_in_base),"◆","")),"")</f>
        <v/>
      </c>
      <c r="ER62" s="41" t="str" cm="1">
        <f t="array" aca="1" ref="ER62" ca="1">IF(type="M",IF(item_in_plan,IF(AND(show_progress="Yes",item_in_complete),"⚑","◆"),IF(AND(display="Plan vs Base",item_in_base),"◆","")),"")</f>
        <v/>
      </c>
      <c r="ES62" s="41" t="str" cm="1">
        <f t="array" aca="1" ref="ES62" ca="1">IF(type="M",IF(item_in_plan,IF(AND(show_progress="Yes",item_in_complete),"⚑","◆"),IF(AND(display="Plan vs Base",item_in_base),"◆","")),"")</f>
        <v/>
      </c>
      <c r="ET62" s="41" t="str" cm="1">
        <f t="array" aca="1" ref="ET62" ca="1">IF(type="M",IF(item_in_plan,IF(AND(show_progress="Yes",item_in_complete),"⚑","◆"),IF(AND(display="Plan vs Base",item_in_base),"◆","")),"")</f>
        <v/>
      </c>
      <c r="EU62" s="41" t="str" cm="1">
        <f t="array" aca="1" ref="EU62" ca="1">IF(type="M",IF(item_in_plan,IF(AND(show_progress="Yes",item_in_complete),"⚑","◆"),IF(AND(display="Plan vs Base",item_in_base),"◆","")),"")</f>
        <v/>
      </c>
      <c r="EV62" s="41" t="str" cm="1">
        <f t="array" aca="1" ref="EV62" ca="1">IF(type="M",IF(item_in_plan,IF(AND(show_progress="Yes",item_in_complete),"⚑","◆"),IF(AND(display="Plan vs Base",item_in_base),"◆","")),"")</f>
        <v/>
      </c>
      <c r="EW62" s="41" t="str" cm="1">
        <f t="array" aca="1" ref="EW62" ca="1">IF(type="M",IF(item_in_plan,IF(AND(show_progress="Yes",item_in_complete),"⚑","◆"),IF(AND(display="Plan vs Base",item_in_base),"◆","")),"")</f>
        <v/>
      </c>
      <c r="EX62" s="41" t="str" cm="1">
        <f t="array" aca="1" ref="EX62" ca="1">IF(type="M",IF(item_in_plan,IF(AND(show_progress="Yes",item_in_complete),"⚑","◆"),IF(AND(display="Plan vs Base",item_in_base),"◆","")),"")</f>
        <v/>
      </c>
      <c r="EY62" s="41" t="str" cm="1">
        <f t="array" aca="1" ref="EY62" ca="1">IF(type="M",IF(item_in_plan,IF(AND(show_progress="Yes",item_in_complete),"⚑","◆"),IF(AND(display="Plan vs Base",item_in_base),"◆","")),"")</f>
        <v/>
      </c>
      <c r="EZ62" s="41" t="str" cm="1">
        <f t="array" aca="1" ref="EZ62" ca="1">IF(type="M",IF(item_in_plan,IF(AND(show_progress="Yes",item_in_complete),"⚑","◆"),IF(AND(display="Plan vs Base",item_in_base),"◆","")),"")</f>
        <v/>
      </c>
      <c r="FA62" s="41" t="str" cm="1">
        <f t="array" aca="1" ref="FA62" ca="1">IF(type="M",IF(item_in_plan,IF(AND(show_progress="Yes",item_in_complete),"⚑","◆"),IF(AND(display="Plan vs Base",item_in_base),"◆","")),"")</f>
        <v/>
      </c>
      <c r="FB62" s="41" t="str" cm="1">
        <f t="array" aca="1" ref="FB62" ca="1">IF(type="M",IF(item_in_plan,IF(AND(show_progress="Yes",item_in_complete),"⚑","◆"),IF(AND(display="Plan vs Base",item_in_base),"◆","")),"")</f>
        <v/>
      </c>
      <c r="FC62" s="41" t="str" cm="1">
        <f t="array" aca="1" ref="FC62" ca="1">IF(type="M",IF(item_in_plan,IF(AND(show_progress="Yes",item_in_complete),"⚑","◆"),IF(AND(display="Plan vs Base",item_in_base),"◆","")),"")</f>
        <v/>
      </c>
      <c r="FD62" s="41" t="str" cm="1">
        <f t="array" aca="1" ref="FD62" ca="1">IF(type="M",IF(item_in_plan,IF(AND(show_progress="Yes",item_in_complete),"⚑","◆"),IF(AND(display="Plan vs Base",item_in_base),"◆","")),"")</f>
        <v/>
      </c>
      <c r="FE62" s="41" t="str" cm="1">
        <f t="array" aca="1" ref="FE62" ca="1">IF(type="M",IF(item_in_plan,IF(AND(show_progress="Yes",item_in_complete),"⚑","◆"),IF(AND(display="Plan vs Base",item_in_base),"◆","")),"")</f>
        <v/>
      </c>
      <c r="FF62" s="41" t="str" cm="1">
        <f t="array" aca="1" ref="FF62" ca="1">IF(type="M",IF(item_in_plan,IF(AND(show_progress="Yes",item_in_complete),"⚑","◆"),IF(AND(display="Plan vs Base",item_in_base),"◆","")),"")</f>
        <v/>
      </c>
      <c r="FG62" s="41" t="str" cm="1">
        <f t="array" aca="1" ref="FG62" ca="1">IF(type="M",IF(item_in_plan,IF(AND(show_progress="Yes",item_in_complete),"⚑","◆"),IF(AND(display="Plan vs Base",item_in_base),"◆","")),"")</f>
        <v/>
      </c>
      <c r="FH62" s="41" t="str" cm="1">
        <f t="array" aca="1" ref="FH62" ca="1">IF(type="M",IF(item_in_plan,IF(AND(show_progress="Yes",item_in_complete),"⚑","◆"),IF(AND(display="Plan vs Base",item_in_base),"◆","")),"")</f>
        <v/>
      </c>
      <c r="FI62" s="41" t="str" cm="1">
        <f t="array" aca="1" ref="FI62" ca="1">IF(type="M",IF(item_in_plan,IF(AND(show_progress="Yes",item_in_complete),"⚑","◆"),IF(AND(display="Plan vs Base",item_in_base),"◆","")),"")</f>
        <v/>
      </c>
      <c r="FJ62" s="41" t="str" cm="1">
        <f t="array" aca="1" ref="FJ62" ca="1">IF(type="M",IF(item_in_plan,IF(AND(show_progress="Yes",item_in_complete),"⚑","◆"),IF(AND(display="Plan vs Base",item_in_base),"◆","")),"")</f>
        <v/>
      </c>
      <c r="FK62" s="41" t="str" cm="1">
        <f t="array" aca="1" ref="FK62" ca="1">IF(type="M",IF(item_in_plan,IF(AND(show_progress="Yes",item_in_complete),"⚑","◆"),IF(AND(display="Plan vs Base",item_in_base),"◆","")),"")</f>
        <v/>
      </c>
      <c r="FL62" s="41" t="str" cm="1">
        <f t="array" aca="1" ref="FL62" ca="1">IF(type="M",IF(item_in_plan,IF(AND(show_progress="Yes",item_in_complete),"⚑","◆"),IF(AND(display="Plan vs Base",item_in_base),"◆","")),"")</f>
        <v/>
      </c>
      <c r="FM62" s="41" t="str" cm="1">
        <f t="array" aca="1" ref="FM62" ca="1">IF(type="M",IF(item_in_plan,IF(AND(show_progress="Yes",item_in_complete),"⚑","◆"),IF(AND(display="Plan vs Base",item_in_base),"◆","")),"")</f>
        <v/>
      </c>
      <c r="FN62" s="41" t="str" cm="1">
        <f t="array" aca="1" ref="FN62" ca="1">IF(type="M",IF(item_in_plan,IF(AND(show_progress="Yes",item_in_complete),"⚑","◆"),IF(AND(display="Plan vs Base",item_in_base),"◆","")),"")</f>
        <v/>
      </c>
      <c r="FO62" s="41" t="str" cm="1">
        <f t="array" aca="1" ref="FO62" ca="1">IF(type="M",IF(item_in_plan,IF(AND(show_progress="Yes",item_in_complete),"⚑","◆"),IF(AND(display="Plan vs Base",item_in_base),"◆","")),"")</f>
        <v/>
      </c>
      <c r="FP62" s="41" t="str" cm="1">
        <f t="array" aca="1" ref="FP62" ca="1">IF(type="M",IF(item_in_plan,IF(AND(show_progress="Yes",item_in_complete),"⚑","◆"),IF(AND(display="Plan vs Base",item_in_base),"◆","")),"")</f>
        <v/>
      </c>
      <c r="FQ62" s="41" t="str" cm="1">
        <f t="array" aca="1" ref="FQ62" ca="1">IF(type="M",IF(item_in_plan,IF(AND(show_progress="Yes",item_in_complete),"⚑","◆"),IF(AND(display="Plan vs Base",item_in_base),"◆","")),"")</f>
        <v/>
      </c>
      <c r="FR62" s="41" t="str" cm="1">
        <f t="array" aca="1" ref="FR62" ca="1">IF(type="M",IF(item_in_plan,IF(AND(show_progress="Yes",item_in_complete),"⚑","◆"),IF(AND(display="Plan vs Base",item_in_base),"◆","")),"")</f>
        <v/>
      </c>
      <c r="FS62" s="41" t="str" cm="1">
        <f t="array" aca="1" ref="FS62" ca="1">IF(type="M",IF(item_in_plan,IF(AND(show_progress="Yes",item_in_complete),"⚑","◆"),IF(AND(display="Plan vs Base",item_in_base),"◆","")),"")</f>
        <v/>
      </c>
      <c r="FT62" s="41" t="str" cm="1">
        <f t="array" aca="1" ref="FT62" ca="1">IF(type="M",IF(item_in_plan,IF(AND(show_progress="Yes",item_in_complete),"⚑","◆"),IF(AND(display="Plan vs Base",item_in_base),"◆","")),"")</f>
        <v/>
      </c>
      <c r="FU62" s="41" t="str" cm="1">
        <f t="array" aca="1" ref="FU62" ca="1">IF(type="M",IF(item_in_plan,IF(AND(show_progress="Yes",item_in_complete),"⚑","◆"),IF(AND(display="Plan vs Base",item_in_base),"◆","")),"")</f>
        <v/>
      </c>
      <c r="FV62" s="41" t="str" cm="1">
        <f t="array" aca="1" ref="FV62" ca="1">IF(type="M",IF(item_in_plan,IF(AND(show_progress="Yes",item_in_complete),"⚑","◆"),IF(AND(display="Plan vs Base",item_in_base),"◆","")),"")</f>
        <v/>
      </c>
      <c r="FW62" s="41" t="str" cm="1">
        <f t="array" aca="1" ref="FW62" ca="1">IF(type="M",IF(item_in_plan,IF(AND(show_progress="Yes",item_in_complete),"⚑","◆"),IF(AND(display="Plan vs Base",item_in_base),"◆","")),"")</f>
        <v/>
      </c>
      <c r="FX62" s="41" t="str" cm="1">
        <f t="array" aca="1" ref="FX62" ca="1">IF(type="M",IF(item_in_plan,IF(AND(show_progress="Yes",item_in_complete),"⚑","◆"),IF(AND(display="Plan vs Base",item_in_base),"◆","")),"")</f>
        <v/>
      </c>
      <c r="FY62" s="41" t="str" cm="1">
        <f t="array" aca="1" ref="FY62" ca="1">IF(type="M",IF(item_in_plan,IF(AND(show_progress="Yes",item_in_complete),"⚑","◆"),IF(AND(display="Plan vs Base",item_in_base),"◆","")),"")</f>
        <v/>
      </c>
      <c r="FZ62" s="41" t="str" cm="1">
        <f t="array" aca="1" ref="FZ62" ca="1">IF(type="M",IF(item_in_plan,IF(AND(show_progress="Yes",item_in_complete),"⚑","◆"),IF(AND(display="Plan vs Base",item_in_base),"◆","")),"")</f>
        <v/>
      </c>
      <c r="GA62" s="41" t="str" cm="1">
        <f t="array" aca="1" ref="GA62" ca="1">IF(type="M",IF(item_in_plan,IF(AND(show_progress="Yes",item_in_complete),"⚑","◆"),IF(AND(display="Plan vs Base",item_in_base),"◆","")),"")</f>
        <v/>
      </c>
      <c r="GB62" s="41" t="str" cm="1">
        <f t="array" aca="1" ref="GB62" ca="1">IF(type="M",IF(item_in_plan,IF(AND(show_progress="Yes",item_in_complete),"⚑","◆"),IF(AND(display="Plan vs Base",item_in_base),"◆","")),"")</f>
        <v/>
      </c>
      <c r="GC62" s="41" t="str" cm="1">
        <f t="array" aca="1" ref="GC62" ca="1">IF(type="M",IF(item_in_plan,IF(AND(show_progress="Yes",item_in_complete),"⚑","◆"),IF(AND(display="Plan vs Base",item_in_base),"◆","")),"")</f>
        <v/>
      </c>
      <c r="GD62" s="41" t="str" cm="1">
        <f t="array" aca="1" ref="GD62" ca="1">IF(type="M",IF(item_in_plan,IF(AND(show_progress="Yes",item_in_complete),"⚑","◆"),IF(AND(display="Plan vs Base",item_in_base),"◆","")),"")</f>
        <v/>
      </c>
      <c r="GE62" s="41" t="str" cm="1">
        <f t="array" aca="1" ref="GE62" ca="1">IF(type="M",IF(item_in_plan,IF(AND(show_progress="Yes",item_in_complete),"⚑","◆"),IF(AND(display="Plan vs Base",item_in_base),"◆","")),"")</f>
        <v/>
      </c>
      <c r="GF62" s="41" t="str" cm="1">
        <f t="array" aca="1" ref="GF62" ca="1">IF(type="M",IF(item_in_plan,IF(AND(show_progress="Yes",item_in_complete),"⚑","◆"),IF(AND(display="Plan vs Base",item_in_base),"◆","")),"")</f>
        <v/>
      </c>
      <c r="GG62" s="41" t="str" cm="1">
        <f t="array" aca="1" ref="GG62" ca="1">IF(type="M",IF(item_in_plan,IF(AND(show_progress="Yes",item_in_complete),"⚑","◆"),IF(AND(display="Plan vs Base",item_in_base),"◆","")),"")</f>
        <v/>
      </c>
      <c r="GH62" s="41" t="str" cm="1">
        <f t="array" aca="1" ref="GH62" ca="1">IF(type="M",IF(item_in_plan,IF(AND(show_progress="Yes",item_in_complete),"⚑","◆"),IF(AND(display="Plan vs Base",item_in_base),"◆","")),"")</f>
        <v/>
      </c>
      <c r="GI62" s="41" t="str" cm="1">
        <f t="array" aca="1" ref="GI62" ca="1">IF(type="M",IF(item_in_plan,IF(AND(show_progress="Yes",item_in_complete),"⚑","◆"),IF(AND(display="Plan vs Base",item_in_base),"◆","")),"")</f>
        <v/>
      </c>
      <c r="GJ62" s="41" t="str" cm="1">
        <f t="array" aca="1" ref="GJ62" ca="1">IF(type="M",IF(item_in_plan,IF(AND(show_progress="Yes",item_in_complete),"⚑","◆"),IF(AND(display="Plan vs Base",item_in_base),"◆","")),"")</f>
        <v/>
      </c>
      <c r="GK62" s="41" t="str" cm="1">
        <f t="array" aca="1" ref="GK62" ca="1">IF(type="M",IF(item_in_plan,IF(AND(show_progress="Yes",item_in_complete),"⚑","◆"),IF(AND(display="Plan vs Base",item_in_base),"◆","")),"")</f>
        <v/>
      </c>
      <c r="GL62" s="41" t="str" cm="1">
        <f t="array" aca="1" ref="GL62" ca="1">IF(type="M",IF(item_in_plan,IF(AND(show_progress="Yes",item_in_complete),"⚑","◆"),IF(AND(display="Plan vs Base",item_in_base),"◆","")),"")</f>
        <v/>
      </c>
      <c r="GM62" s="41" t="str" cm="1">
        <f t="array" aca="1" ref="GM62" ca="1">IF(type="M",IF(item_in_plan,IF(AND(show_progress="Yes",item_in_complete),"⚑","◆"),IF(AND(display="Plan vs Base",item_in_base),"◆","")),"")</f>
        <v/>
      </c>
      <c r="GN62" s="41" t="str" cm="1">
        <f t="array" aca="1" ref="GN62" ca="1">IF(type="M",IF(item_in_plan,IF(AND(show_progress="Yes",item_in_complete),"⚑","◆"),IF(AND(display="Plan vs Base",item_in_base),"◆","")),"")</f>
        <v/>
      </c>
      <c r="GO62" s="41" t="str" cm="1">
        <f t="array" aca="1" ref="GO62" ca="1">IF(type="M",IF(item_in_plan,IF(AND(show_progress="Yes",item_in_complete),"⚑","◆"),IF(AND(display="Plan vs Base",item_in_base),"◆","")),"")</f>
        <v/>
      </c>
      <c r="GP62" s="41" t="str" cm="1">
        <f t="array" aca="1" ref="GP62" ca="1">IF(type="M",IF(item_in_plan,IF(AND(show_progress="Yes",item_in_complete),"⚑","◆"),IF(AND(display="Plan vs Base",item_in_base),"◆","")),"")</f>
        <v/>
      </c>
      <c r="GQ62" s="41" t="str" cm="1">
        <f t="array" aca="1" ref="GQ62" ca="1">IF(type="M",IF(item_in_plan,IF(AND(show_progress="Yes",item_in_complete),"⚑","◆"),IF(AND(display="Plan vs Base",item_in_base),"◆","")),"")</f>
        <v/>
      </c>
      <c r="GR62" s="41" t="str" cm="1">
        <f t="array" aca="1" ref="GR62" ca="1">IF(type="M",IF(item_in_plan,IF(AND(show_progress="Yes",item_in_complete),"⚑","◆"),IF(AND(display="Plan vs Base",item_in_base),"◆","")),"")</f>
        <v/>
      </c>
      <c r="GS62" s="41" t="str" cm="1">
        <f t="array" aca="1" ref="GS62" ca="1">IF(type="M",IF(item_in_plan,IF(AND(show_progress="Yes",item_in_complete),"⚑","◆"),IF(AND(display="Plan vs Base",item_in_base),"◆","")),"")</f>
        <v/>
      </c>
      <c r="GT62" s="41" t="str" cm="1">
        <f t="array" aca="1" ref="GT62" ca="1">IF(type="M",IF(item_in_plan,IF(AND(show_progress="Yes",item_in_complete),"⚑","◆"),IF(AND(display="Plan vs Base",item_in_base),"◆","")),"")</f>
        <v/>
      </c>
      <c r="GU62" s="41" t="str" cm="1">
        <f t="array" aca="1" ref="GU62" ca="1">IF(type="M",IF(item_in_plan,IF(AND(show_progress="Yes",item_in_complete),"⚑","◆"),IF(AND(display="Plan vs Base",item_in_base),"◆","")),"")</f>
        <v/>
      </c>
      <c r="GV62" s="41" t="str" cm="1">
        <f t="array" aca="1" ref="GV62" ca="1">IF(type="M",IF(item_in_plan,IF(AND(show_progress="Yes",item_in_complete),"⚑","◆"),IF(AND(display="Plan vs Base",item_in_base),"◆","")),"")</f>
        <v/>
      </c>
      <c r="GW62" s="41" t="str" cm="1">
        <f t="array" aca="1" ref="GW62" ca="1">IF(type="M",IF(item_in_plan,IF(AND(show_progress="Yes",item_in_complete),"⚑","◆"),IF(AND(display="Plan vs Base",item_in_base),"◆","")),"")</f>
        <v/>
      </c>
      <c r="GX62" s="41" t="str" cm="1">
        <f t="array" aca="1" ref="GX62" ca="1">IF(type="M",IF(item_in_plan,IF(AND(show_progress="Yes",item_in_complete),"⚑","◆"),IF(AND(display="Plan vs Base",item_in_base),"◆","")),"")</f>
        <v/>
      </c>
      <c r="GY62" s="41" t="str" cm="1">
        <f t="array" aca="1" ref="GY62" ca="1">IF(type="M",IF(item_in_plan,IF(AND(show_progress="Yes",item_in_complete),"⚑","◆"),IF(AND(display="Plan vs Base",item_in_base),"◆","")),"")</f>
        <v/>
      </c>
      <c r="GZ62" s="41" t="str" cm="1">
        <f t="array" aca="1" ref="GZ62" ca="1">IF(type="M",IF(item_in_plan,IF(AND(show_progress="Yes",item_in_complete),"⚑","◆"),IF(AND(display="Plan vs Base",item_in_base),"◆","")),"")</f>
        <v/>
      </c>
    </row>
    <row r="63" spans="1:208" ht="12.75" customHeight="1">
      <c r="A63" s="81"/>
      <c r="B63" s="42">
        <f t="shared" ca="1" si="9"/>
        <v>49</v>
      </c>
      <c r="C63" s="82">
        <f ca="1">IF(type&lt;&gt;"",IF(ROW(stage_id)=ROW($C$13)+2,1,IF(type="S",MAX(prev_col_range)+1,MAX(prev_col_range))))</f>
        <v>5</v>
      </c>
      <c r="D63" s="83">
        <f ca="1">_xlfn.IFNA(IF(OR(type="T",type="M"),MATCH(role,Setting!$I$9:$I$16,0),-1),-1)</f>
        <v>-1</v>
      </c>
      <c r="E63" s="42" t="s">
        <v>55</v>
      </c>
      <c r="F63" s="41" t="s">
        <v>105</v>
      </c>
      <c r="G63" s="34"/>
      <c r="H63" s="41" t="str">
        <f ca="1">_xlfn.IFNA(INDEX(Setting!$P$9:$P$28,MATCH(team_member,Setting!$N$9:$N$28,0)),"")</f>
        <v/>
      </c>
      <c r="I63" s="41"/>
      <c r="J63" s="43" t="s">
        <v>41</v>
      </c>
      <c r="K63" s="95"/>
      <c r="L63" s="71"/>
      <c r="M63" s="91">
        <f ca="1">B62</f>
        <v>48</v>
      </c>
      <c r="N63" s="72" t="str">
        <f t="shared" ca="1" si="10"/>
        <v>↖</v>
      </c>
      <c r="O63" s="73" t="str" cm="1">
        <f t="array" aca="1" ref="O63" ca="1">IFERROR("("&amp;d.type&amp;") "&amp;IF(LEN(d.name)&gt;7,LEFT(d.name,7)&amp;"…",d.name),"")</f>
        <v>(T) Spec &amp; …</v>
      </c>
      <c r="P63" s="79" t="s">
        <v>62</v>
      </c>
      <c r="Q63" s="92"/>
      <c r="R63" s="94">
        <v>30</v>
      </c>
      <c r="S63" s="70" cm="1">
        <f t="array" aca="1" ref="S63" ca="1">IFERROR(IF(ind.start&gt;0,ind.start,IF(ind.end&lt;&gt;"",plan_start_calculation,IF(d.id&lt;&gt;"",IF(OR(d.conn="FS",d.conn=""),fs_calculation,IF(d.conn="SS",ss_calculation,plan_start_calculation)),""))),"")</f>
        <v>45007</v>
      </c>
      <c r="T63" s="71" cm="1">
        <f t="array" aca="1" ref="T63" ca="1">IFERROR(IF(ind.start&lt;&gt;"",plan_end_calculation,IF(ind.end&lt;&gt;"",ind.end,IF(d.id&lt;&gt;"",IF(d.conn="SF",sf_calculation,IF(d.conn="FF",ff_calculation,plan_end_calculation)),""))),"")</f>
        <v>45036</v>
      </c>
      <c r="U63" s="93">
        <v>45007</v>
      </c>
      <c r="V63" s="93">
        <v>45036</v>
      </c>
      <c r="W63" s="98"/>
      <c r="X63" s="41" t="str" cm="1">
        <f t="array" aca="1" ref="X63" ca="1">IF(type="M",IF(item_in_plan,IF(AND(show_progress="Yes",item_in_complete),"⚑","◆"),IF(AND(display="Plan vs Base",item_in_base),"◆","")),"")</f>
        <v/>
      </c>
      <c r="Y63" s="41" t="str" cm="1">
        <f t="array" aca="1" ref="Y63" ca="1">IF(type="M",IF(item_in_plan,IF(AND(show_progress="Yes",item_in_complete),"⚑","◆"),IF(AND(display="Plan vs Base",item_in_base),"◆","")),"")</f>
        <v/>
      </c>
      <c r="Z63" s="41" t="str" cm="1">
        <f t="array" aca="1" ref="Z63" ca="1">IF(type="M",IF(item_in_plan,IF(AND(show_progress="Yes",item_in_complete),"⚑","◆"),IF(AND(display="Plan vs Base",item_in_base),"◆","")),"")</f>
        <v/>
      </c>
      <c r="AA63" s="41" t="str" cm="1">
        <f t="array" aca="1" ref="AA63" ca="1">IF(type="M",IF(item_in_plan,IF(AND(show_progress="Yes",item_in_complete),"⚑","◆"),IF(AND(display="Plan vs Base",item_in_base),"◆","")),"")</f>
        <v/>
      </c>
      <c r="AB63" s="41" t="str" cm="1">
        <f t="array" aca="1" ref="AB63" ca="1">IF(type="M",IF(item_in_plan,IF(AND(show_progress="Yes",item_in_complete),"⚑","◆"),IF(AND(display="Plan vs Base",item_in_base),"◆","")),"")</f>
        <v/>
      </c>
      <c r="AC63" s="41" t="str" cm="1">
        <f t="array" aca="1" ref="AC63" ca="1">IF(type="M",IF(item_in_plan,IF(AND(show_progress="Yes",item_in_complete),"⚑","◆"),IF(AND(display="Plan vs Base",item_in_base),"◆","")),"")</f>
        <v/>
      </c>
      <c r="AD63" s="41" t="str" cm="1">
        <f t="array" aca="1" ref="AD63" ca="1">IF(type="M",IF(item_in_plan,IF(AND(show_progress="Yes",item_in_complete),"⚑","◆"),IF(AND(display="Plan vs Base",item_in_base),"◆","")),"")</f>
        <v/>
      </c>
      <c r="AE63" s="41" t="str" cm="1">
        <f t="array" aca="1" ref="AE63" ca="1">IF(type="M",IF(item_in_plan,IF(AND(show_progress="Yes",item_in_complete),"⚑","◆"),IF(AND(display="Plan vs Base",item_in_base),"◆","")),"")</f>
        <v/>
      </c>
      <c r="AF63" s="41" t="str" cm="1">
        <f t="array" aca="1" ref="AF63" ca="1">IF(type="M",IF(item_in_plan,IF(AND(show_progress="Yes",item_in_complete),"⚑","◆"),IF(AND(display="Plan vs Base",item_in_base),"◆","")),"")</f>
        <v/>
      </c>
      <c r="AG63" s="41" t="str" cm="1">
        <f t="array" aca="1" ref="AG63" ca="1">IF(type="M",IF(item_in_plan,IF(AND(show_progress="Yes",item_in_complete),"⚑","◆"),IF(AND(display="Plan vs Base",item_in_base),"◆","")),"")</f>
        <v/>
      </c>
      <c r="AH63" s="41" t="str" cm="1">
        <f t="array" aca="1" ref="AH63" ca="1">IF(type="M",IF(item_in_plan,IF(AND(show_progress="Yes",item_in_complete),"⚑","◆"),IF(AND(display="Plan vs Base",item_in_base),"◆","")),"")</f>
        <v/>
      </c>
      <c r="AI63" s="41" t="str" cm="1">
        <f t="array" aca="1" ref="AI63" ca="1">IF(type="M",IF(item_in_plan,IF(AND(show_progress="Yes",item_in_complete),"⚑","◆"),IF(AND(display="Plan vs Base",item_in_base),"◆","")),"")</f>
        <v/>
      </c>
      <c r="AJ63" s="41" t="str" cm="1">
        <f t="array" aca="1" ref="AJ63" ca="1">IF(type="M",IF(item_in_plan,IF(AND(show_progress="Yes",item_in_complete),"⚑","◆"),IF(AND(display="Plan vs Base",item_in_base),"◆","")),"")</f>
        <v/>
      </c>
      <c r="AK63" s="41" t="str" cm="1">
        <f t="array" aca="1" ref="AK63" ca="1">IF(type="M",IF(item_in_plan,IF(AND(show_progress="Yes",item_in_complete),"⚑","◆"),IF(AND(display="Plan vs Base",item_in_base),"◆","")),"")</f>
        <v/>
      </c>
      <c r="AL63" s="41" t="str" cm="1">
        <f t="array" aca="1" ref="AL63" ca="1">IF(type="M",IF(item_in_plan,IF(AND(show_progress="Yes",item_in_complete),"⚑","◆"),IF(AND(display="Plan vs Base",item_in_base),"◆","")),"")</f>
        <v/>
      </c>
      <c r="AM63" s="41" t="str" cm="1">
        <f t="array" aca="1" ref="AM63" ca="1">IF(type="M",IF(item_in_plan,IF(AND(show_progress="Yes",item_in_complete),"⚑","◆"),IF(AND(display="Plan vs Base",item_in_base),"◆","")),"")</f>
        <v/>
      </c>
      <c r="AN63" s="41" t="str" cm="1">
        <f t="array" aca="1" ref="AN63" ca="1">IF(type="M",IF(item_in_plan,IF(AND(show_progress="Yes",item_in_complete),"⚑","◆"),IF(AND(display="Plan vs Base",item_in_base),"◆","")),"")</f>
        <v/>
      </c>
      <c r="AO63" s="41" t="str" cm="1">
        <f t="array" aca="1" ref="AO63" ca="1">IF(type="M",IF(item_in_plan,IF(AND(show_progress="Yes",item_in_complete),"⚑","◆"),IF(AND(display="Plan vs Base",item_in_base),"◆","")),"")</f>
        <v/>
      </c>
      <c r="AP63" s="41" t="str" cm="1">
        <f t="array" aca="1" ref="AP63" ca="1">IF(type="M",IF(item_in_plan,IF(AND(show_progress="Yes",item_in_complete),"⚑","◆"),IF(AND(display="Plan vs Base",item_in_base),"◆","")),"")</f>
        <v/>
      </c>
      <c r="AQ63" s="41" t="str" cm="1">
        <f t="array" aca="1" ref="AQ63" ca="1">IF(type="M",IF(item_in_plan,IF(AND(show_progress="Yes",item_in_complete),"⚑","◆"),IF(AND(display="Plan vs Base",item_in_base),"◆","")),"")</f>
        <v/>
      </c>
      <c r="AR63" s="41" t="str" cm="1">
        <f t="array" aca="1" ref="AR63" ca="1">IF(type="M",IF(item_in_plan,IF(AND(show_progress="Yes",item_in_complete),"⚑","◆"),IF(AND(display="Plan vs Base",item_in_base),"◆","")),"")</f>
        <v/>
      </c>
      <c r="AS63" s="41" t="str" cm="1">
        <f t="array" aca="1" ref="AS63" ca="1">IF(type="M",IF(item_in_plan,IF(AND(show_progress="Yes",item_in_complete),"⚑","◆"),IF(AND(display="Plan vs Base",item_in_base),"◆","")),"")</f>
        <v/>
      </c>
      <c r="AT63" s="41" t="str" cm="1">
        <f t="array" aca="1" ref="AT63" ca="1">IF(type="M",IF(item_in_plan,IF(AND(show_progress="Yes",item_in_complete),"⚑","◆"),IF(AND(display="Plan vs Base",item_in_base),"◆","")),"")</f>
        <v/>
      </c>
      <c r="AU63" s="41" t="str" cm="1">
        <f t="array" aca="1" ref="AU63" ca="1">IF(type="M",IF(item_in_plan,IF(AND(show_progress="Yes",item_in_complete),"⚑","◆"),IF(AND(display="Plan vs Base",item_in_base),"◆","")),"")</f>
        <v/>
      </c>
      <c r="AV63" s="41" t="str" cm="1">
        <f t="array" aca="1" ref="AV63" ca="1">IF(type="M",IF(item_in_plan,IF(AND(show_progress="Yes",item_in_complete),"⚑","◆"),IF(AND(display="Plan vs Base",item_in_base),"◆","")),"")</f>
        <v/>
      </c>
      <c r="AW63" s="41" t="str" cm="1">
        <f t="array" aca="1" ref="AW63" ca="1">IF(type="M",IF(item_in_plan,IF(AND(show_progress="Yes",item_in_complete),"⚑","◆"),IF(AND(display="Plan vs Base",item_in_base),"◆","")),"")</f>
        <v/>
      </c>
      <c r="AX63" s="41" t="str" cm="1">
        <f t="array" aca="1" ref="AX63" ca="1">IF(type="M",IF(item_in_plan,IF(AND(show_progress="Yes",item_in_complete),"⚑","◆"),IF(AND(display="Plan vs Base",item_in_base),"◆","")),"")</f>
        <v/>
      </c>
      <c r="AY63" s="41" t="str" cm="1">
        <f t="array" aca="1" ref="AY63" ca="1">IF(type="M",IF(item_in_plan,IF(AND(show_progress="Yes",item_in_complete),"⚑","◆"),IF(AND(display="Plan vs Base",item_in_base),"◆","")),"")</f>
        <v/>
      </c>
      <c r="AZ63" s="41" t="str" cm="1">
        <f t="array" aca="1" ref="AZ63" ca="1">IF(type="M",IF(item_in_plan,IF(AND(show_progress="Yes",item_in_complete),"⚑","◆"),IF(AND(display="Plan vs Base",item_in_base),"◆","")),"")</f>
        <v/>
      </c>
      <c r="BA63" s="41" t="str" cm="1">
        <f t="array" aca="1" ref="BA63" ca="1">IF(type="M",IF(item_in_plan,IF(AND(show_progress="Yes",item_in_complete),"⚑","◆"),IF(AND(display="Plan vs Base",item_in_base),"◆","")),"")</f>
        <v/>
      </c>
      <c r="BB63" s="41" t="str" cm="1">
        <f t="array" aca="1" ref="BB63" ca="1">IF(type="M",IF(item_in_plan,IF(AND(show_progress="Yes",item_in_complete),"⚑","◆"),IF(AND(display="Plan vs Base",item_in_base),"◆","")),"")</f>
        <v/>
      </c>
      <c r="BC63" s="41" t="str" cm="1">
        <f t="array" aca="1" ref="BC63" ca="1">IF(type="M",IF(item_in_plan,IF(AND(show_progress="Yes",item_in_complete),"⚑","◆"),IF(AND(display="Plan vs Base",item_in_base),"◆","")),"")</f>
        <v/>
      </c>
      <c r="BD63" s="41" t="str" cm="1">
        <f t="array" aca="1" ref="BD63" ca="1">IF(type="M",IF(item_in_plan,IF(AND(show_progress="Yes",item_in_complete),"⚑","◆"),IF(AND(display="Plan vs Base",item_in_base),"◆","")),"")</f>
        <v/>
      </c>
      <c r="BE63" s="41" t="str" cm="1">
        <f t="array" aca="1" ref="BE63" ca="1">IF(type="M",IF(item_in_plan,IF(AND(show_progress="Yes",item_in_complete),"⚑","◆"),IF(AND(display="Plan vs Base",item_in_base),"◆","")),"")</f>
        <v/>
      </c>
      <c r="BF63" s="41" t="str" cm="1">
        <f t="array" aca="1" ref="BF63" ca="1">IF(type="M",IF(item_in_plan,IF(AND(show_progress="Yes",item_in_complete),"⚑","◆"),IF(AND(display="Plan vs Base",item_in_base),"◆","")),"")</f>
        <v/>
      </c>
      <c r="BG63" s="41" t="str" cm="1">
        <f t="array" aca="1" ref="BG63" ca="1">IF(type="M",IF(item_in_plan,IF(AND(show_progress="Yes",item_in_complete),"⚑","◆"),IF(AND(display="Plan vs Base",item_in_base),"◆","")),"")</f>
        <v/>
      </c>
      <c r="BH63" s="41" t="str" cm="1">
        <f t="array" aca="1" ref="BH63" ca="1">IF(type="M",IF(item_in_plan,IF(AND(show_progress="Yes",item_in_complete),"⚑","◆"),IF(AND(display="Plan vs Base",item_in_base),"◆","")),"")</f>
        <v/>
      </c>
      <c r="BI63" s="41" t="str" cm="1">
        <f t="array" aca="1" ref="BI63" ca="1">IF(type="M",IF(item_in_plan,IF(AND(show_progress="Yes",item_in_complete),"⚑","◆"),IF(AND(display="Plan vs Base",item_in_base),"◆","")),"")</f>
        <v/>
      </c>
      <c r="BJ63" s="41" t="str" cm="1">
        <f t="array" aca="1" ref="BJ63" ca="1">IF(type="M",IF(item_in_plan,IF(AND(show_progress="Yes",item_in_complete),"⚑","◆"),IF(AND(display="Plan vs Base",item_in_base),"◆","")),"")</f>
        <v/>
      </c>
      <c r="BK63" s="41" t="str" cm="1">
        <f t="array" aca="1" ref="BK63" ca="1">IF(type="M",IF(item_in_plan,IF(AND(show_progress="Yes",item_in_complete),"⚑","◆"),IF(AND(display="Plan vs Base",item_in_base),"◆","")),"")</f>
        <v/>
      </c>
      <c r="BL63" s="41" t="str" cm="1">
        <f t="array" aca="1" ref="BL63" ca="1">IF(type="M",IF(item_in_plan,IF(AND(show_progress="Yes",item_in_complete),"⚑","◆"),IF(AND(display="Plan vs Base",item_in_base),"◆","")),"")</f>
        <v/>
      </c>
      <c r="BM63" s="41" t="str" cm="1">
        <f t="array" aca="1" ref="BM63" ca="1">IF(type="M",IF(item_in_plan,IF(AND(show_progress="Yes",item_in_complete),"⚑","◆"),IF(AND(display="Plan vs Base",item_in_base),"◆","")),"")</f>
        <v/>
      </c>
      <c r="BN63" s="41" t="str" cm="1">
        <f t="array" aca="1" ref="BN63" ca="1">IF(type="M",IF(item_in_plan,IF(AND(show_progress="Yes",item_in_complete),"⚑","◆"),IF(AND(display="Plan vs Base",item_in_base),"◆","")),"")</f>
        <v/>
      </c>
      <c r="BO63" s="41" t="str" cm="1">
        <f t="array" aca="1" ref="BO63" ca="1">IF(type="M",IF(item_in_plan,IF(AND(show_progress="Yes",item_in_complete),"⚑","◆"),IF(AND(display="Plan vs Base",item_in_base),"◆","")),"")</f>
        <v/>
      </c>
      <c r="BP63" s="41" t="str" cm="1">
        <f t="array" aca="1" ref="BP63" ca="1">IF(type="M",IF(item_in_plan,IF(AND(show_progress="Yes",item_in_complete),"⚑","◆"),IF(AND(display="Plan vs Base",item_in_base),"◆","")),"")</f>
        <v/>
      </c>
      <c r="BQ63" s="41" t="str" cm="1">
        <f t="array" aca="1" ref="BQ63" ca="1">IF(type="M",IF(item_in_plan,IF(AND(show_progress="Yes",item_in_complete),"⚑","◆"),IF(AND(display="Plan vs Base",item_in_base),"◆","")),"")</f>
        <v/>
      </c>
      <c r="BR63" s="41" t="str" cm="1">
        <f t="array" aca="1" ref="BR63" ca="1">IF(type="M",IF(item_in_plan,IF(AND(show_progress="Yes",item_in_complete),"⚑","◆"),IF(AND(display="Plan vs Base",item_in_base),"◆","")),"")</f>
        <v/>
      </c>
      <c r="BS63" s="41" t="str" cm="1">
        <f t="array" aca="1" ref="BS63" ca="1">IF(type="M",IF(item_in_plan,IF(AND(show_progress="Yes",item_in_complete),"⚑","◆"),IF(AND(display="Plan vs Base",item_in_base),"◆","")),"")</f>
        <v/>
      </c>
      <c r="BT63" s="41" t="str" cm="1">
        <f t="array" aca="1" ref="BT63" ca="1">IF(type="M",IF(item_in_plan,IF(AND(show_progress="Yes",item_in_complete),"⚑","◆"),IF(AND(display="Plan vs Base",item_in_base),"◆","")),"")</f>
        <v/>
      </c>
      <c r="BU63" s="41" t="str" cm="1">
        <f t="array" aca="1" ref="BU63" ca="1">IF(type="M",IF(item_in_plan,IF(AND(show_progress="Yes",item_in_complete),"⚑","◆"),IF(AND(display="Plan vs Base",item_in_base),"◆","")),"")</f>
        <v/>
      </c>
      <c r="BV63" s="41" t="str" cm="1">
        <f t="array" aca="1" ref="BV63" ca="1">IF(type="M",IF(item_in_plan,IF(AND(show_progress="Yes",item_in_complete),"⚑","◆"),IF(AND(display="Plan vs Base",item_in_base),"◆","")),"")</f>
        <v/>
      </c>
      <c r="BW63" s="41" t="str" cm="1">
        <f t="array" aca="1" ref="BW63" ca="1">IF(type="M",IF(item_in_plan,IF(AND(show_progress="Yes",item_in_complete),"⚑","◆"),IF(AND(display="Plan vs Base",item_in_base),"◆","")),"")</f>
        <v/>
      </c>
      <c r="BX63" s="41" t="str" cm="1">
        <f t="array" aca="1" ref="BX63" ca="1">IF(type="M",IF(item_in_plan,IF(AND(show_progress="Yes",item_in_complete),"⚑","◆"),IF(AND(display="Plan vs Base",item_in_base),"◆","")),"")</f>
        <v/>
      </c>
      <c r="BY63" s="41" t="str" cm="1">
        <f t="array" aca="1" ref="BY63" ca="1">IF(type="M",IF(item_in_plan,IF(AND(show_progress="Yes",item_in_complete),"⚑","◆"),IF(AND(display="Plan vs Base",item_in_base),"◆","")),"")</f>
        <v/>
      </c>
      <c r="BZ63" s="41" t="str" cm="1">
        <f t="array" aca="1" ref="BZ63" ca="1">IF(type="M",IF(item_in_plan,IF(AND(show_progress="Yes",item_in_complete),"⚑","◆"),IF(AND(display="Plan vs Base",item_in_base),"◆","")),"")</f>
        <v/>
      </c>
      <c r="CA63" s="41" t="str" cm="1">
        <f t="array" aca="1" ref="CA63" ca="1">IF(type="M",IF(item_in_plan,IF(AND(show_progress="Yes",item_in_complete),"⚑","◆"),IF(AND(display="Plan vs Base",item_in_base),"◆","")),"")</f>
        <v/>
      </c>
      <c r="CB63" s="41" t="str" cm="1">
        <f t="array" aca="1" ref="CB63" ca="1">IF(type="M",IF(item_in_plan,IF(AND(show_progress="Yes",item_in_complete),"⚑","◆"),IF(AND(display="Plan vs Base",item_in_base),"◆","")),"")</f>
        <v/>
      </c>
      <c r="CC63" s="41" t="str" cm="1">
        <f t="array" aca="1" ref="CC63" ca="1">IF(type="M",IF(item_in_plan,IF(AND(show_progress="Yes",item_in_complete),"⚑","◆"),IF(AND(display="Plan vs Base",item_in_base),"◆","")),"")</f>
        <v/>
      </c>
      <c r="CD63" s="41" t="str" cm="1">
        <f t="array" aca="1" ref="CD63" ca="1">IF(type="M",IF(item_in_plan,IF(AND(show_progress="Yes",item_in_complete),"⚑","◆"),IF(AND(display="Plan vs Base",item_in_base),"◆","")),"")</f>
        <v/>
      </c>
      <c r="CE63" s="41" t="str" cm="1">
        <f t="array" aca="1" ref="CE63" ca="1">IF(type="M",IF(item_in_plan,IF(AND(show_progress="Yes",item_in_complete),"⚑","◆"),IF(AND(display="Plan vs Base",item_in_base),"◆","")),"")</f>
        <v/>
      </c>
      <c r="CF63" s="41" t="str" cm="1">
        <f t="array" aca="1" ref="CF63" ca="1">IF(type="M",IF(item_in_plan,IF(AND(show_progress="Yes",item_in_complete),"⚑","◆"),IF(AND(display="Plan vs Base",item_in_base),"◆","")),"")</f>
        <v/>
      </c>
      <c r="CG63" s="41" t="str" cm="1">
        <f t="array" aca="1" ref="CG63" ca="1">IF(type="M",IF(item_in_plan,IF(AND(show_progress="Yes",item_in_complete),"⚑","◆"),IF(AND(display="Plan vs Base",item_in_base),"◆","")),"")</f>
        <v/>
      </c>
      <c r="CH63" s="41" t="str" cm="1">
        <f t="array" aca="1" ref="CH63" ca="1">IF(type="M",IF(item_in_plan,IF(AND(show_progress="Yes",item_in_complete),"⚑","◆"),IF(AND(display="Plan vs Base",item_in_base),"◆","")),"")</f>
        <v/>
      </c>
      <c r="CI63" s="41" t="str" cm="1">
        <f t="array" aca="1" ref="CI63" ca="1">IF(type="M",IF(item_in_plan,IF(AND(show_progress="Yes",item_in_complete),"⚑","◆"),IF(AND(display="Plan vs Base",item_in_base),"◆","")),"")</f>
        <v/>
      </c>
      <c r="CJ63" s="41" t="str" cm="1">
        <f t="array" aca="1" ref="CJ63" ca="1">IF(type="M",IF(item_in_plan,IF(AND(show_progress="Yes",item_in_complete),"⚑","◆"),IF(AND(display="Plan vs Base",item_in_base),"◆","")),"")</f>
        <v/>
      </c>
      <c r="CK63" s="41" t="str" cm="1">
        <f t="array" aca="1" ref="CK63" ca="1">IF(type="M",IF(item_in_plan,IF(AND(show_progress="Yes",item_in_complete),"⚑","◆"),IF(AND(display="Plan vs Base",item_in_base),"◆","")),"")</f>
        <v/>
      </c>
      <c r="CL63" s="41" t="str" cm="1">
        <f t="array" aca="1" ref="CL63" ca="1">IF(type="M",IF(item_in_plan,IF(AND(show_progress="Yes",item_in_complete),"⚑","◆"),IF(AND(display="Plan vs Base",item_in_base),"◆","")),"")</f>
        <v/>
      </c>
      <c r="CM63" s="41" t="str" cm="1">
        <f t="array" aca="1" ref="CM63" ca="1">IF(type="M",IF(item_in_plan,IF(AND(show_progress="Yes",item_in_complete),"⚑","◆"),IF(AND(display="Plan vs Base",item_in_base),"◆","")),"")</f>
        <v/>
      </c>
      <c r="CN63" s="41" t="str" cm="1">
        <f t="array" aca="1" ref="CN63" ca="1">IF(type="M",IF(item_in_plan,IF(AND(show_progress="Yes",item_in_complete),"⚑","◆"),IF(AND(display="Plan vs Base",item_in_base),"◆","")),"")</f>
        <v/>
      </c>
      <c r="CO63" s="41" t="str" cm="1">
        <f t="array" aca="1" ref="CO63" ca="1">IF(type="M",IF(item_in_plan,IF(AND(show_progress="Yes",item_in_complete),"⚑","◆"),IF(AND(display="Plan vs Base",item_in_base),"◆","")),"")</f>
        <v/>
      </c>
      <c r="CP63" s="41" t="str" cm="1">
        <f t="array" aca="1" ref="CP63" ca="1">IF(type="M",IF(item_in_plan,IF(AND(show_progress="Yes",item_in_complete),"⚑","◆"),IF(AND(display="Plan vs Base",item_in_base),"◆","")),"")</f>
        <v/>
      </c>
      <c r="CQ63" s="41" t="str" cm="1">
        <f t="array" aca="1" ref="CQ63" ca="1">IF(type="M",IF(item_in_plan,IF(AND(show_progress="Yes",item_in_complete),"⚑","◆"),IF(AND(display="Plan vs Base",item_in_base),"◆","")),"")</f>
        <v/>
      </c>
      <c r="CR63" s="41" t="str" cm="1">
        <f t="array" aca="1" ref="CR63" ca="1">IF(type="M",IF(item_in_plan,IF(AND(show_progress="Yes",item_in_complete),"⚑","◆"),IF(AND(display="Plan vs Base",item_in_base),"◆","")),"")</f>
        <v/>
      </c>
      <c r="CS63" s="41" t="str" cm="1">
        <f t="array" aca="1" ref="CS63" ca="1">IF(type="M",IF(item_in_plan,IF(AND(show_progress="Yes",item_in_complete),"⚑","◆"),IF(AND(display="Plan vs Base",item_in_base),"◆","")),"")</f>
        <v/>
      </c>
      <c r="CT63" s="41" t="str" cm="1">
        <f t="array" aca="1" ref="CT63" ca="1">IF(type="M",IF(item_in_plan,IF(AND(show_progress="Yes",item_in_complete),"⚑","◆"),IF(AND(display="Plan vs Base",item_in_base),"◆","")),"")</f>
        <v/>
      </c>
      <c r="CU63" s="41" t="str" cm="1">
        <f t="array" aca="1" ref="CU63" ca="1">IF(type="M",IF(item_in_plan,IF(AND(show_progress="Yes",item_in_complete),"⚑","◆"),IF(AND(display="Plan vs Base",item_in_base),"◆","")),"")</f>
        <v/>
      </c>
      <c r="CV63" s="41" t="str" cm="1">
        <f t="array" aca="1" ref="CV63" ca="1">IF(type="M",IF(item_in_plan,IF(AND(show_progress="Yes",item_in_complete),"⚑","◆"),IF(AND(display="Plan vs Base",item_in_base),"◆","")),"")</f>
        <v/>
      </c>
      <c r="CW63" s="41" t="str" cm="1">
        <f t="array" aca="1" ref="CW63" ca="1">IF(type="M",IF(item_in_plan,IF(AND(show_progress="Yes",item_in_complete),"⚑","◆"),IF(AND(display="Plan vs Base",item_in_base),"◆","")),"")</f>
        <v/>
      </c>
      <c r="CX63" s="41" t="str" cm="1">
        <f t="array" aca="1" ref="CX63" ca="1">IF(type="M",IF(item_in_plan,IF(AND(show_progress="Yes",item_in_complete),"⚑","◆"),IF(AND(display="Plan vs Base",item_in_base),"◆","")),"")</f>
        <v/>
      </c>
      <c r="CY63" s="41" t="str" cm="1">
        <f t="array" aca="1" ref="CY63" ca="1">IF(type="M",IF(item_in_plan,IF(AND(show_progress="Yes",item_in_complete),"⚑","◆"),IF(AND(display="Plan vs Base",item_in_base),"◆","")),"")</f>
        <v/>
      </c>
      <c r="CZ63" s="41" t="str" cm="1">
        <f t="array" aca="1" ref="CZ63" ca="1">IF(type="M",IF(item_in_plan,IF(AND(show_progress="Yes",item_in_complete),"⚑","◆"),IF(AND(display="Plan vs Base",item_in_base),"◆","")),"")</f>
        <v/>
      </c>
      <c r="DA63" s="41" t="str" cm="1">
        <f t="array" aca="1" ref="DA63" ca="1">IF(type="M",IF(item_in_plan,IF(AND(show_progress="Yes",item_in_complete),"⚑","◆"),IF(AND(display="Plan vs Base",item_in_base),"◆","")),"")</f>
        <v/>
      </c>
      <c r="DB63" s="41" t="str" cm="1">
        <f t="array" aca="1" ref="DB63" ca="1">IF(type="M",IF(item_in_plan,IF(AND(show_progress="Yes",item_in_complete),"⚑","◆"),IF(AND(display="Plan vs Base",item_in_base),"◆","")),"")</f>
        <v/>
      </c>
      <c r="DC63" s="41" t="str" cm="1">
        <f t="array" aca="1" ref="DC63" ca="1">IF(type="M",IF(item_in_plan,IF(AND(show_progress="Yes",item_in_complete),"⚑","◆"),IF(AND(display="Plan vs Base",item_in_base),"◆","")),"")</f>
        <v/>
      </c>
      <c r="DD63" s="41" t="str" cm="1">
        <f t="array" aca="1" ref="DD63" ca="1">IF(type="M",IF(item_in_plan,IF(AND(show_progress="Yes",item_in_complete),"⚑","◆"),IF(AND(display="Plan vs Base",item_in_base),"◆","")),"")</f>
        <v/>
      </c>
      <c r="DE63" s="41" t="str" cm="1">
        <f t="array" aca="1" ref="DE63" ca="1">IF(type="M",IF(item_in_plan,IF(AND(show_progress="Yes",item_in_complete),"⚑","◆"),IF(AND(display="Plan vs Base",item_in_base),"◆","")),"")</f>
        <v/>
      </c>
      <c r="DF63" s="41" t="str" cm="1">
        <f t="array" aca="1" ref="DF63" ca="1">IF(type="M",IF(item_in_plan,IF(AND(show_progress="Yes",item_in_complete),"⚑","◆"),IF(AND(display="Plan vs Base",item_in_base),"◆","")),"")</f>
        <v/>
      </c>
      <c r="DG63" s="41" t="str" cm="1">
        <f t="array" aca="1" ref="DG63" ca="1">IF(type="M",IF(item_in_plan,IF(AND(show_progress="Yes",item_in_complete),"⚑","◆"),IF(AND(display="Plan vs Base",item_in_base),"◆","")),"")</f>
        <v/>
      </c>
      <c r="DH63" s="41" t="str" cm="1">
        <f t="array" aca="1" ref="DH63" ca="1">IF(type="M",IF(item_in_plan,IF(AND(show_progress="Yes",item_in_complete),"⚑","◆"),IF(AND(display="Plan vs Base",item_in_base),"◆","")),"")</f>
        <v/>
      </c>
      <c r="DI63" s="41" t="str" cm="1">
        <f t="array" aca="1" ref="DI63" ca="1">IF(type="M",IF(item_in_plan,IF(AND(show_progress="Yes",item_in_complete),"⚑","◆"),IF(AND(display="Plan vs Base",item_in_base),"◆","")),"")</f>
        <v/>
      </c>
      <c r="DJ63" s="41" t="str" cm="1">
        <f t="array" aca="1" ref="DJ63" ca="1">IF(type="M",IF(item_in_plan,IF(AND(show_progress="Yes",item_in_complete),"⚑","◆"),IF(AND(display="Plan vs Base",item_in_base),"◆","")),"")</f>
        <v/>
      </c>
      <c r="DK63" s="41" t="str" cm="1">
        <f t="array" aca="1" ref="DK63" ca="1">IF(type="M",IF(item_in_plan,IF(AND(show_progress="Yes",item_in_complete),"⚑","◆"),IF(AND(display="Plan vs Base",item_in_base),"◆","")),"")</f>
        <v/>
      </c>
      <c r="DL63" s="41" t="str" cm="1">
        <f t="array" aca="1" ref="DL63" ca="1">IF(type="M",IF(item_in_plan,IF(AND(show_progress="Yes",item_in_complete),"⚑","◆"),IF(AND(display="Plan vs Base",item_in_base),"◆","")),"")</f>
        <v/>
      </c>
      <c r="DM63" s="41" t="str" cm="1">
        <f t="array" aca="1" ref="DM63" ca="1">IF(type="M",IF(item_in_plan,IF(AND(show_progress="Yes",item_in_complete),"⚑","◆"),IF(AND(display="Plan vs Base",item_in_base),"◆","")),"")</f>
        <v/>
      </c>
      <c r="DN63" s="41" t="str" cm="1">
        <f t="array" aca="1" ref="DN63" ca="1">IF(type="M",IF(item_in_plan,IF(AND(show_progress="Yes",item_in_complete),"⚑","◆"),IF(AND(display="Plan vs Base",item_in_base),"◆","")),"")</f>
        <v/>
      </c>
      <c r="DO63" s="41" t="str" cm="1">
        <f t="array" aca="1" ref="DO63" ca="1">IF(type="M",IF(item_in_plan,IF(AND(show_progress="Yes",item_in_complete),"⚑","◆"),IF(AND(display="Plan vs Base",item_in_base),"◆","")),"")</f>
        <v/>
      </c>
      <c r="DP63" s="41" t="str" cm="1">
        <f t="array" aca="1" ref="DP63" ca="1">IF(type="M",IF(item_in_plan,IF(AND(show_progress="Yes",item_in_complete),"⚑","◆"),IF(AND(display="Plan vs Base",item_in_base),"◆","")),"")</f>
        <v/>
      </c>
      <c r="DQ63" s="41" t="str" cm="1">
        <f t="array" aca="1" ref="DQ63" ca="1">IF(type="M",IF(item_in_plan,IF(AND(show_progress="Yes",item_in_complete),"⚑","◆"),IF(AND(display="Plan vs Base",item_in_base),"◆","")),"")</f>
        <v/>
      </c>
      <c r="DR63" s="41" t="str" cm="1">
        <f t="array" aca="1" ref="DR63" ca="1">IF(type="M",IF(item_in_plan,IF(AND(show_progress="Yes",item_in_complete),"⚑","◆"),IF(AND(display="Plan vs Base",item_in_base),"◆","")),"")</f>
        <v/>
      </c>
      <c r="DS63" s="41" t="str" cm="1">
        <f t="array" aca="1" ref="DS63" ca="1">IF(type="M",IF(item_in_plan,IF(AND(show_progress="Yes",item_in_complete),"⚑","◆"),IF(AND(display="Plan vs Base",item_in_base),"◆","")),"")</f>
        <v/>
      </c>
      <c r="DT63" s="41" t="str" cm="1">
        <f t="array" aca="1" ref="DT63" ca="1">IF(type="M",IF(item_in_plan,IF(AND(show_progress="Yes",item_in_complete),"⚑","◆"),IF(AND(display="Plan vs Base",item_in_base),"◆","")),"")</f>
        <v/>
      </c>
      <c r="DU63" s="41" t="str" cm="1">
        <f t="array" aca="1" ref="DU63" ca="1">IF(type="M",IF(item_in_plan,IF(AND(show_progress="Yes",item_in_complete),"⚑","◆"),IF(AND(display="Plan vs Base",item_in_base),"◆","")),"")</f>
        <v/>
      </c>
      <c r="DV63" s="41" t="str" cm="1">
        <f t="array" aca="1" ref="DV63" ca="1">IF(type="M",IF(item_in_plan,IF(AND(show_progress="Yes",item_in_complete),"⚑","◆"),IF(AND(display="Plan vs Base",item_in_base),"◆","")),"")</f>
        <v/>
      </c>
      <c r="DW63" s="41" t="str" cm="1">
        <f t="array" aca="1" ref="DW63" ca="1">IF(type="M",IF(item_in_plan,IF(AND(show_progress="Yes",item_in_complete),"⚑","◆"),IF(AND(display="Plan vs Base",item_in_base),"◆","")),"")</f>
        <v/>
      </c>
      <c r="DX63" s="41" t="str" cm="1">
        <f t="array" aca="1" ref="DX63" ca="1">IF(type="M",IF(item_in_plan,IF(AND(show_progress="Yes",item_in_complete),"⚑","◆"),IF(AND(display="Plan vs Base",item_in_base),"◆","")),"")</f>
        <v/>
      </c>
      <c r="DY63" s="41" t="str" cm="1">
        <f t="array" aca="1" ref="DY63" ca="1">IF(type="M",IF(item_in_plan,IF(AND(show_progress="Yes",item_in_complete),"⚑","◆"),IF(AND(display="Plan vs Base",item_in_base),"◆","")),"")</f>
        <v/>
      </c>
      <c r="DZ63" s="41" t="str" cm="1">
        <f t="array" aca="1" ref="DZ63" ca="1">IF(type="M",IF(item_in_plan,IF(AND(show_progress="Yes",item_in_complete),"⚑","◆"),IF(AND(display="Plan vs Base",item_in_base),"◆","")),"")</f>
        <v/>
      </c>
      <c r="EA63" s="41" t="str" cm="1">
        <f t="array" aca="1" ref="EA63" ca="1">IF(type="M",IF(item_in_plan,IF(AND(show_progress="Yes",item_in_complete),"⚑","◆"),IF(AND(display="Plan vs Base",item_in_base),"◆","")),"")</f>
        <v/>
      </c>
      <c r="EB63" s="41" t="str" cm="1">
        <f t="array" aca="1" ref="EB63" ca="1">IF(type="M",IF(item_in_plan,IF(AND(show_progress="Yes",item_in_complete),"⚑","◆"),IF(AND(display="Plan vs Base",item_in_base),"◆","")),"")</f>
        <v/>
      </c>
      <c r="EC63" s="41" t="str" cm="1">
        <f t="array" aca="1" ref="EC63" ca="1">IF(type="M",IF(item_in_plan,IF(AND(show_progress="Yes",item_in_complete),"⚑","◆"),IF(AND(display="Plan vs Base",item_in_base),"◆","")),"")</f>
        <v/>
      </c>
      <c r="ED63" s="41" t="str" cm="1">
        <f t="array" aca="1" ref="ED63" ca="1">IF(type="M",IF(item_in_plan,IF(AND(show_progress="Yes",item_in_complete),"⚑","◆"),IF(AND(display="Plan vs Base",item_in_base),"◆","")),"")</f>
        <v/>
      </c>
      <c r="EE63" s="41" t="str" cm="1">
        <f t="array" aca="1" ref="EE63" ca="1">IF(type="M",IF(item_in_plan,IF(AND(show_progress="Yes",item_in_complete),"⚑","◆"),IF(AND(display="Plan vs Base",item_in_base),"◆","")),"")</f>
        <v/>
      </c>
      <c r="EF63" s="41" t="str" cm="1">
        <f t="array" aca="1" ref="EF63" ca="1">IF(type="M",IF(item_in_plan,IF(AND(show_progress="Yes",item_in_complete),"⚑","◆"),IF(AND(display="Plan vs Base",item_in_base),"◆","")),"")</f>
        <v/>
      </c>
      <c r="EG63" s="41" t="str" cm="1">
        <f t="array" aca="1" ref="EG63" ca="1">IF(type="M",IF(item_in_plan,IF(AND(show_progress="Yes",item_in_complete),"⚑","◆"),IF(AND(display="Plan vs Base",item_in_base),"◆","")),"")</f>
        <v/>
      </c>
      <c r="EH63" s="41" t="str" cm="1">
        <f t="array" aca="1" ref="EH63" ca="1">IF(type="M",IF(item_in_plan,IF(AND(show_progress="Yes",item_in_complete),"⚑","◆"),IF(AND(display="Plan vs Base",item_in_base),"◆","")),"")</f>
        <v/>
      </c>
      <c r="EI63" s="41" t="str" cm="1">
        <f t="array" aca="1" ref="EI63" ca="1">IF(type="M",IF(item_in_plan,IF(AND(show_progress="Yes",item_in_complete),"⚑","◆"),IF(AND(display="Plan vs Base",item_in_base),"◆","")),"")</f>
        <v/>
      </c>
      <c r="EJ63" s="41" t="str" cm="1">
        <f t="array" aca="1" ref="EJ63" ca="1">IF(type="M",IF(item_in_plan,IF(AND(show_progress="Yes",item_in_complete),"⚑","◆"),IF(AND(display="Plan vs Base",item_in_base),"◆","")),"")</f>
        <v/>
      </c>
      <c r="EK63" s="41" t="str" cm="1">
        <f t="array" aca="1" ref="EK63" ca="1">IF(type="M",IF(item_in_plan,IF(AND(show_progress="Yes",item_in_complete),"⚑","◆"),IF(AND(display="Plan vs Base",item_in_base),"◆","")),"")</f>
        <v/>
      </c>
      <c r="EL63" s="41" t="str" cm="1">
        <f t="array" aca="1" ref="EL63" ca="1">IF(type="M",IF(item_in_plan,IF(AND(show_progress="Yes",item_in_complete),"⚑","◆"),IF(AND(display="Plan vs Base",item_in_base),"◆","")),"")</f>
        <v/>
      </c>
      <c r="EM63" s="41" t="str" cm="1">
        <f t="array" aca="1" ref="EM63" ca="1">IF(type="M",IF(item_in_plan,IF(AND(show_progress="Yes",item_in_complete),"⚑","◆"),IF(AND(display="Plan vs Base",item_in_base),"◆","")),"")</f>
        <v/>
      </c>
      <c r="EN63" s="41" t="str" cm="1">
        <f t="array" aca="1" ref="EN63" ca="1">IF(type="M",IF(item_in_plan,IF(AND(show_progress="Yes",item_in_complete),"⚑","◆"),IF(AND(display="Plan vs Base",item_in_base),"◆","")),"")</f>
        <v/>
      </c>
      <c r="EO63" s="41" t="str" cm="1">
        <f t="array" aca="1" ref="EO63" ca="1">IF(type="M",IF(item_in_plan,IF(AND(show_progress="Yes",item_in_complete),"⚑","◆"),IF(AND(display="Plan vs Base",item_in_base),"◆","")),"")</f>
        <v/>
      </c>
      <c r="EP63" s="41" t="str" cm="1">
        <f t="array" aca="1" ref="EP63" ca="1">IF(type="M",IF(item_in_plan,IF(AND(show_progress="Yes",item_in_complete),"⚑","◆"),IF(AND(display="Plan vs Base",item_in_base),"◆","")),"")</f>
        <v/>
      </c>
      <c r="EQ63" s="41" t="str" cm="1">
        <f t="array" aca="1" ref="EQ63" ca="1">IF(type="M",IF(item_in_plan,IF(AND(show_progress="Yes",item_in_complete),"⚑","◆"),IF(AND(display="Plan vs Base",item_in_base),"◆","")),"")</f>
        <v/>
      </c>
      <c r="ER63" s="41" t="str" cm="1">
        <f t="array" aca="1" ref="ER63" ca="1">IF(type="M",IF(item_in_plan,IF(AND(show_progress="Yes",item_in_complete),"⚑","◆"),IF(AND(display="Plan vs Base",item_in_base),"◆","")),"")</f>
        <v/>
      </c>
      <c r="ES63" s="41" t="str" cm="1">
        <f t="array" aca="1" ref="ES63" ca="1">IF(type="M",IF(item_in_plan,IF(AND(show_progress="Yes",item_in_complete),"⚑","◆"),IF(AND(display="Plan vs Base",item_in_base),"◆","")),"")</f>
        <v/>
      </c>
      <c r="ET63" s="41" t="str" cm="1">
        <f t="array" aca="1" ref="ET63" ca="1">IF(type="M",IF(item_in_plan,IF(AND(show_progress="Yes",item_in_complete),"⚑","◆"),IF(AND(display="Plan vs Base",item_in_base),"◆","")),"")</f>
        <v/>
      </c>
      <c r="EU63" s="41" t="str" cm="1">
        <f t="array" aca="1" ref="EU63" ca="1">IF(type="M",IF(item_in_plan,IF(AND(show_progress="Yes",item_in_complete),"⚑","◆"),IF(AND(display="Plan vs Base",item_in_base),"◆","")),"")</f>
        <v/>
      </c>
      <c r="EV63" s="41" t="str" cm="1">
        <f t="array" aca="1" ref="EV63" ca="1">IF(type="M",IF(item_in_plan,IF(AND(show_progress="Yes",item_in_complete),"⚑","◆"),IF(AND(display="Plan vs Base",item_in_base),"◆","")),"")</f>
        <v/>
      </c>
      <c r="EW63" s="41" t="str" cm="1">
        <f t="array" aca="1" ref="EW63" ca="1">IF(type="M",IF(item_in_plan,IF(AND(show_progress="Yes",item_in_complete),"⚑","◆"),IF(AND(display="Plan vs Base",item_in_base),"◆","")),"")</f>
        <v/>
      </c>
      <c r="EX63" s="41" t="str" cm="1">
        <f t="array" aca="1" ref="EX63" ca="1">IF(type="M",IF(item_in_plan,IF(AND(show_progress="Yes",item_in_complete),"⚑","◆"),IF(AND(display="Plan vs Base",item_in_base),"◆","")),"")</f>
        <v/>
      </c>
      <c r="EY63" s="41" t="str" cm="1">
        <f t="array" aca="1" ref="EY63" ca="1">IF(type="M",IF(item_in_plan,IF(AND(show_progress="Yes",item_in_complete),"⚑","◆"),IF(AND(display="Plan vs Base",item_in_base),"◆","")),"")</f>
        <v/>
      </c>
      <c r="EZ63" s="41" t="str" cm="1">
        <f t="array" aca="1" ref="EZ63" ca="1">IF(type="M",IF(item_in_plan,IF(AND(show_progress="Yes",item_in_complete),"⚑","◆"),IF(AND(display="Plan vs Base",item_in_base),"◆","")),"")</f>
        <v/>
      </c>
      <c r="FA63" s="41" t="str" cm="1">
        <f t="array" aca="1" ref="FA63" ca="1">IF(type="M",IF(item_in_plan,IF(AND(show_progress="Yes",item_in_complete),"⚑","◆"),IF(AND(display="Plan vs Base",item_in_base),"◆","")),"")</f>
        <v/>
      </c>
      <c r="FB63" s="41" t="str" cm="1">
        <f t="array" aca="1" ref="FB63" ca="1">IF(type="M",IF(item_in_plan,IF(AND(show_progress="Yes",item_in_complete),"⚑","◆"),IF(AND(display="Plan vs Base",item_in_base),"◆","")),"")</f>
        <v/>
      </c>
      <c r="FC63" s="41" t="str" cm="1">
        <f t="array" aca="1" ref="FC63" ca="1">IF(type="M",IF(item_in_plan,IF(AND(show_progress="Yes",item_in_complete),"⚑","◆"),IF(AND(display="Plan vs Base",item_in_base),"◆","")),"")</f>
        <v/>
      </c>
      <c r="FD63" s="41" t="str" cm="1">
        <f t="array" aca="1" ref="FD63" ca="1">IF(type="M",IF(item_in_plan,IF(AND(show_progress="Yes",item_in_complete),"⚑","◆"),IF(AND(display="Plan vs Base",item_in_base),"◆","")),"")</f>
        <v/>
      </c>
      <c r="FE63" s="41" t="str" cm="1">
        <f t="array" aca="1" ref="FE63" ca="1">IF(type="M",IF(item_in_plan,IF(AND(show_progress="Yes",item_in_complete),"⚑","◆"),IF(AND(display="Plan vs Base",item_in_base),"◆","")),"")</f>
        <v/>
      </c>
      <c r="FF63" s="41" t="str" cm="1">
        <f t="array" aca="1" ref="FF63" ca="1">IF(type="M",IF(item_in_plan,IF(AND(show_progress="Yes",item_in_complete),"⚑","◆"),IF(AND(display="Plan vs Base",item_in_base),"◆","")),"")</f>
        <v/>
      </c>
      <c r="FG63" s="41" t="str" cm="1">
        <f t="array" aca="1" ref="FG63" ca="1">IF(type="M",IF(item_in_plan,IF(AND(show_progress="Yes",item_in_complete),"⚑","◆"),IF(AND(display="Plan vs Base",item_in_base),"◆","")),"")</f>
        <v/>
      </c>
      <c r="FH63" s="41" t="str" cm="1">
        <f t="array" aca="1" ref="FH63" ca="1">IF(type="M",IF(item_in_plan,IF(AND(show_progress="Yes",item_in_complete),"⚑","◆"),IF(AND(display="Plan vs Base",item_in_base),"◆","")),"")</f>
        <v/>
      </c>
      <c r="FI63" s="41" t="str" cm="1">
        <f t="array" aca="1" ref="FI63" ca="1">IF(type="M",IF(item_in_plan,IF(AND(show_progress="Yes",item_in_complete),"⚑","◆"),IF(AND(display="Plan vs Base",item_in_base),"◆","")),"")</f>
        <v/>
      </c>
      <c r="FJ63" s="41" t="str" cm="1">
        <f t="array" aca="1" ref="FJ63" ca="1">IF(type="M",IF(item_in_plan,IF(AND(show_progress="Yes",item_in_complete),"⚑","◆"),IF(AND(display="Plan vs Base",item_in_base),"◆","")),"")</f>
        <v/>
      </c>
      <c r="FK63" s="41" t="str" cm="1">
        <f t="array" aca="1" ref="FK63" ca="1">IF(type="M",IF(item_in_plan,IF(AND(show_progress="Yes",item_in_complete),"⚑","◆"),IF(AND(display="Plan vs Base",item_in_base),"◆","")),"")</f>
        <v/>
      </c>
      <c r="FL63" s="41" t="str" cm="1">
        <f t="array" aca="1" ref="FL63" ca="1">IF(type="M",IF(item_in_plan,IF(AND(show_progress="Yes",item_in_complete),"⚑","◆"),IF(AND(display="Plan vs Base",item_in_base),"◆","")),"")</f>
        <v/>
      </c>
      <c r="FM63" s="41" t="str" cm="1">
        <f t="array" aca="1" ref="FM63" ca="1">IF(type="M",IF(item_in_plan,IF(AND(show_progress="Yes",item_in_complete),"⚑","◆"),IF(AND(display="Plan vs Base",item_in_base),"◆","")),"")</f>
        <v/>
      </c>
      <c r="FN63" s="41" t="str" cm="1">
        <f t="array" aca="1" ref="FN63" ca="1">IF(type="M",IF(item_in_plan,IF(AND(show_progress="Yes",item_in_complete),"⚑","◆"),IF(AND(display="Plan vs Base",item_in_base),"◆","")),"")</f>
        <v/>
      </c>
      <c r="FO63" s="41" t="str" cm="1">
        <f t="array" aca="1" ref="FO63" ca="1">IF(type="M",IF(item_in_plan,IF(AND(show_progress="Yes",item_in_complete),"⚑","◆"),IF(AND(display="Plan vs Base",item_in_base),"◆","")),"")</f>
        <v/>
      </c>
      <c r="FP63" s="41" t="str" cm="1">
        <f t="array" aca="1" ref="FP63" ca="1">IF(type="M",IF(item_in_plan,IF(AND(show_progress="Yes",item_in_complete),"⚑","◆"),IF(AND(display="Plan vs Base",item_in_base),"◆","")),"")</f>
        <v/>
      </c>
      <c r="FQ63" s="41" t="str" cm="1">
        <f t="array" aca="1" ref="FQ63" ca="1">IF(type="M",IF(item_in_plan,IF(AND(show_progress="Yes",item_in_complete),"⚑","◆"),IF(AND(display="Plan vs Base",item_in_base),"◆","")),"")</f>
        <v/>
      </c>
      <c r="FR63" s="41" t="str" cm="1">
        <f t="array" aca="1" ref="FR63" ca="1">IF(type="M",IF(item_in_plan,IF(AND(show_progress="Yes",item_in_complete),"⚑","◆"),IF(AND(display="Plan vs Base",item_in_base),"◆","")),"")</f>
        <v/>
      </c>
      <c r="FS63" s="41" t="str" cm="1">
        <f t="array" aca="1" ref="FS63" ca="1">IF(type="M",IF(item_in_plan,IF(AND(show_progress="Yes",item_in_complete),"⚑","◆"),IF(AND(display="Plan vs Base",item_in_base),"◆","")),"")</f>
        <v/>
      </c>
      <c r="FT63" s="41" t="str" cm="1">
        <f t="array" aca="1" ref="FT63" ca="1">IF(type="M",IF(item_in_plan,IF(AND(show_progress="Yes",item_in_complete),"⚑","◆"),IF(AND(display="Plan vs Base",item_in_base),"◆","")),"")</f>
        <v/>
      </c>
      <c r="FU63" s="41" t="str" cm="1">
        <f t="array" aca="1" ref="FU63" ca="1">IF(type="M",IF(item_in_plan,IF(AND(show_progress="Yes",item_in_complete),"⚑","◆"),IF(AND(display="Plan vs Base",item_in_base),"◆","")),"")</f>
        <v/>
      </c>
      <c r="FV63" s="41" t="str" cm="1">
        <f t="array" aca="1" ref="FV63" ca="1">IF(type="M",IF(item_in_plan,IF(AND(show_progress="Yes",item_in_complete),"⚑","◆"),IF(AND(display="Plan vs Base",item_in_base),"◆","")),"")</f>
        <v/>
      </c>
      <c r="FW63" s="41" t="str" cm="1">
        <f t="array" aca="1" ref="FW63" ca="1">IF(type="M",IF(item_in_plan,IF(AND(show_progress="Yes",item_in_complete),"⚑","◆"),IF(AND(display="Plan vs Base",item_in_base),"◆","")),"")</f>
        <v/>
      </c>
      <c r="FX63" s="41" t="str" cm="1">
        <f t="array" aca="1" ref="FX63" ca="1">IF(type="M",IF(item_in_plan,IF(AND(show_progress="Yes",item_in_complete),"⚑","◆"),IF(AND(display="Plan vs Base",item_in_base),"◆","")),"")</f>
        <v/>
      </c>
      <c r="FY63" s="41" t="str" cm="1">
        <f t="array" aca="1" ref="FY63" ca="1">IF(type="M",IF(item_in_plan,IF(AND(show_progress="Yes",item_in_complete),"⚑","◆"),IF(AND(display="Plan vs Base",item_in_base),"◆","")),"")</f>
        <v/>
      </c>
      <c r="FZ63" s="41" t="str" cm="1">
        <f t="array" aca="1" ref="FZ63" ca="1">IF(type="M",IF(item_in_plan,IF(AND(show_progress="Yes",item_in_complete),"⚑","◆"),IF(AND(display="Plan vs Base",item_in_base),"◆","")),"")</f>
        <v/>
      </c>
      <c r="GA63" s="41" t="str" cm="1">
        <f t="array" aca="1" ref="GA63" ca="1">IF(type="M",IF(item_in_plan,IF(AND(show_progress="Yes",item_in_complete),"⚑","◆"),IF(AND(display="Plan vs Base",item_in_base),"◆","")),"")</f>
        <v/>
      </c>
      <c r="GB63" s="41" t="str" cm="1">
        <f t="array" aca="1" ref="GB63" ca="1">IF(type="M",IF(item_in_plan,IF(AND(show_progress="Yes",item_in_complete),"⚑","◆"),IF(AND(display="Plan vs Base",item_in_base),"◆","")),"")</f>
        <v/>
      </c>
      <c r="GC63" s="41" t="str" cm="1">
        <f t="array" aca="1" ref="GC63" ca="1">IF(type="M",IF(item_in_plan,IF(AND(show_progress="Yes",item_in_complete),"⚑","◆"),IF(AND(display="Plan vs Base",item_in_base),"◆","")),"")</f>
        <v/>
      </c>
      <c r="GD63" s="41" t="str" cm="1">
        <f t="array" aca="1" ref="GD63" ca="1">IF(type="M",IF(item_in_plan,IF(AND(show_progress="Yes",item_in_complete),"⚑","◆"),IF(AND(display="Plan vs Base",item_in_base),"◆","")),"")</f>
        <v/>
      </c>
      <c r="GE63" s="41" t="str" cm="1">
        <f t="array" aca="1" ref="GE63" ca="1">IF(type="M",IF(item_in_plan,IF(AND(show_progress="Yes",item_in_complete),"⚑","◆"),IF(AND(display="Plan vs Base",item_in_base),"◆","")),"")</f>
        <v/>
      </c>
      <c r="GF63" s="41" t="str" cm="1">
        <f t="array" aca="1" ref="GF63" ca="1">IF(type="M",IF(item_in_plan,IF(AND(show_progress="Yes",item_in_complete),"⚑","◆"),IF(AND(display="Plan vs Base",item_in_base),"◆","")),"")</f>
        <v/>
      </c>
      <c r="GG63" s="41" t="str" cm="1">
        <f t="array" aca="1" ref="GG63" ca="1">IF(type="M",IF(item_in_plan,IF(AND(show_progress="Yes",item_in_complete),"⚑","◆"),IF(AND(display="Plan vs Base",item_in_base),"◆","")),"")</f>
        <v/>
      </c>
      <c r="GH63" s="41" t="str" cm="1">
        <f t="array" aca="1" ref="GH63" ca="1">IF(type="M",IF(item_in_plan,IF(AND(show_progress="Yes",item_in_complete),"⚑","◆"),IF(AND(display="Plan vs Base",item_in_base),"◆","")),"")</f>
        <v/>
      </c>
      <c r="GI63" s="41" t="str" cm="1">
        <f t="array" aca="1" ref="GI63" ca="1">IF(type="M",IF(item_in_plan,IF(AND(show_progress="Yes",item_in_complete),"⚑","◆"),IF(AND(display="Plan vs Base",item_in_base),"◆","")),"")</f>
        <v/>
      </c>
      <c r="GJ63" s="41" t="str" cm="1">
        <f t="array" aca="1" ref="GJ63" ca="1">IF(type="M",IF(item_in_plan,IF(AND(show_progress="Yes",item_in_complete),"⚑","◆"),IF(AND(display="Plan vs Base",item_in_base),"◆","")),"")</f>
        <v/>
      </c>
      <c r="GK63" s="41" t="str" cm="1">
        <f t="array" aca="1" ref="GK63" ca="1">IF(type="M",IF(item_in_plan,IF(AND(show_progress="Yes",item_in_complete),"⚑","◆"),IF(AND(display="Plan vs Base",item_in_base),"◆","")),"")</f>
        <v/>
      </c>
      <c r="GL63" s="41" t="str" cm="1">
        <f t="array" aca="1" ref="GL63" ca="1">IF(type="M",IF(item_in_plan,IF(AND(show_progress="Yes",item_in_complete),"⚑","◆"),IF(AND(display="Plan vs Base",item_in_base),"◆","")),"")</f>
        <v/>
      </c>
      <c r="GM63" s="41" t="str" cm="1">
        <f t="array" aca="1" ref="GM63" ca="1">IF(type="M",IF(item_in_plan,IF(AND(show_progress="Yes",item_in_complete),"⚑","◆"),IF(AND(display="Plan vs Base",item_in_base),"◆","")),"")</f>
        <v/>
      </c>
      <c r="GN63" s="41" t="str" cm="1">
        <f t="array" aca="1" ref="GN63" ca="1">IF(type="M",IF(item_in_plan,IF(AND(show_progress="Yes",item_in_complete),"⚑","◆"),IF(AND(display="Plan vs Base",item_in_base),"◆","")),"")</f>
        <v/>
      </c>
      <c r="GO63" s="41" t="str" cm="1">
        <f t="array" aca="1" ref="GO63" ca="1">IF(type="M",IF(item_in_plan,IF(AND(show_progress="Yes",item_in_complete),"⚑","◆"),IF(AND(display="Plan vs Base",item_in_base),"◆","")),"")</f>
        <v/>
      </c>
      <c r="GP63" s="41" t="str" cm="1">
        <f t="array" aca="1" ref="GP63" ca="1">IF(type="M",IF(item_in_plan,IF(AND(show_progress="Yes",item_in_complete),"⚑","◆"),IF(AND(display="Plan vs Base",item_in_base),"◆","")),"")</f>
        <v/>
      </c>
      <c r="GQ63" s="41" t="str" cm="1">
        <f t="array" aca="1" ref="GQ63" ca="1">IF(type="M",IF(item_in_plan,IF(AND(show_progress="Yes",item_in_complete),"⚑","◆"),IF(AND(display="Plan vs Base",item_in_base),"◆","")),"")</f>
        <v/>
      </c>
      <c r="GR63" s="41" t="str" cm="1">
        <f t="array" aca="1" ref="GR63" ca="1">IF(type="M",IF(item_in_plan,IF(AND(show_progress="Yes",item_in_complete),"⚑","◆"),IF(AND(display="Plan vs Base",item_in_base),"◆","")),"")</f>
        <v/>
      </c>
      <c r="GS63" s="41" t="str" cm="1">
        <f t="array" aca="1" ref="GS63" ca="1">IF(type="M",IF(item_in_plan,IF(AND(show_progress="Yes",item_in_complete),"⚑","◆"),IF(AND(display="Plan vs Base",item_in_base),"◆","")),"")</f>
        <v/>
      </c>
      <c r="GT63" s="41" t="str" cm="1">
        <f t="array" aca="1" ref="GT63" ca="1">IF(type="M",IF(item_in_plan,IF(AND(show_progress="Yes",item_in_complete),"⚑","◆"),IF(AND(display="Plan vs Base",item_in_base),"◆","")),"")</f>
        <v/>
      </c>
      <c r="GU63" s="41" t="str" cm="1">
        <f t="array" aca="1" ref="GU63" ca="1">IF(type="M",IF(item_in_plan,IF(AND(show_progress="Yes",item_in_complete),"⚑","◆"),IF(AND(display="Plan vs Base",item_in_base),"◆","")),"")</f>
        <v/>
      </c>
      <c r="GV63" s="41" t="str" cm="1">
        <f t="array" aca="1" ref="GV63" ca="1">IF(type="M",IF(item_in_plan,IF(AND(show_progress="Yes",item_in_complete),"⚑","◆"),IF(AND(display="Plan vs Base",item_in_base),"◆","")),"")</f>
        <v/>
      </c>
      <c r="GW63" s="41" t="str" cm="1">
        <f t="array" aca="1" ref="GW63" ca="1">IF(type="M",IF(item_in_plan,IF(AND(show_progress="Yes",item_in_complete),"⚑","◆"),IF(AND(display="Plan vs Base",item_in_base),"◆","")),"")</f>
        <v/>
      </c>
      <c r="GX63" s="41" t="str" cm="1">
        <f t="array" aca="1" ref="GX63" ca="1">IF(type="M",IF(item_in_plan,IF(AND(show_progress="Yes",item_in_complete),"⚑","◆"),IF(AND(display="Plan vs Base",item_in_base),"◆","")),"")</f>
        <v/>
      </c>
      <c r="GY63" s="41" t="str" cm="1">
        <f t="array" aca="1" ref="GY63" ca="1">IF(type="M",IF(item_in_plan,IF(AND(show_progress="Yes",item_in_complete),"⚑","◆"),IF(AND(display="Plan vs Base",item_in_base),"◆","")),"")</f>
        <v/>
      </c>
      <c r="GZ63" s="41" t="str" cm="1">
        <f t="array" aca="1" ref="GZ63" ca="1">IF(type="M",IF(item_in_plan,IF(AND(show_progress="Yes",item_in_complete),"⚑","◆"),IF(AND(display="Plan vs Base",item_in_base),"◆","")),"")</f>
        <v/>
      </c>
    </row>
    <row r="64" spans="1:208" ht="12.75" customHeight="1">
      <c r="A64" s="81"/>
      <c r="B64" s="42">
        <f t="shared" ca="1" si="9"/>
        <v>50</v>
      </c>
      <c r="C64" s="82">
        <f ca="1">IF(type&lt;&gt;"",IF(ROW(stage_id)=ROW($C$13)+2,1,IF(type="S",MAX(prev_col_range)+1,MAX(prev_col_range))))</f>
        <v>5</v>
      </c>
      <c r="D64" s="83">
        <f ca="1">_xlfn.IFNA(IF(OR(type="T",type="M"),MATCH(role,Setting!$I$9:$I$16,0),-1),-1)</f>
        <v>-1</v>
      </c>
      <c r="E64" s="42" t="s">
        <v>55</v>
      </c>
      <c r="F64" s="41" t="s">
        <v>106</v>
      </c>
      <c r="G64" s="34"/>
      <c r="H64" s="41" t="str">
        <f ca="1">_xlfn.IFNA(INDEX(Setting!$P$9:$P$28,MATCH(team_member,Setting!$N$9:$N$28,0)),"")</f>
        <v/>
      </c>
      <c r="I64" s="41"/>
      <c r="J64" s="43"/>
      <c r="K64" s="95"/>
      <c r="L64" s="71"/>
      <c r="M64" s="91">
        <f ca="1">B54</f>
        <v>40</v>
      </c>
      <c r="N64" s="72" t="str">
        <f t="shared" ca="1" si="10"/>
        <v>↖</v>
      </c>
      <c r="O64" s="73" t="str" cm="1">
        <f t="array" aca="1" ref="O64" ca="1">IFERROR("("&amp;d.type&amp;") "&amp;IF(LEN(d.name)&gt;7,LEFT(d.name,7)&amp;"…",d.name),"")</f>
        <v>(T) Complet…</v>
      </c>
      <c r="P64" s="79" t="s">
        <v>62</v>
      </c>
      <c r="Q64" s="92">
        <v>-7</v>
      </c>
      <c r="R64" s="94">
        <v>21</v>
      </c>
      <c r="S64" s="70" cm="1">
        <f t="array" aca="1" ref="S64" ca="1">IFERROR(IF(ind.start&gt;0,ind.start,IF(ind.end&lt;&gt;"",plan_start_calculation,IF(d.id&lt;&gt;"",IF(OR(d.conn="FS",d.conn=""),fs_calculation,IF(d.conn="SS",ss_calculation,plan_start_calculation)),""))),"")</f>
        <v>45105</v>
      </c>
      <c r="T64" s="71" cm="1">
        <f t="array" aca="1" ref="T64" ca="1">IFERROR(IF(ind.start&lt;&gt;"",plan_end_calculation,IF(ind.end&lt;&gt;"",ind.end,IF(d.id&lt;&gt;"",IF(d.conn="SF",sf_calculation,IF(d.conn="FF",ff_calculation,plan_end_calculation)),""))),"")</f>
        <v>45125</v>
      </c>
      <c r="U64" s="93">
        <v>45105</v>
      </c>
      <c r="V64" s="93">
        <v>45125</v>
      </c>
      <c r="W64" s="98"/>
      <c r="X64" s="41" t="str" cm="1">
        <f t="array" aca="1" ref="X64" ca="1">IF(type="M",IF(item_in_plan,IF(AND(show_progress="Yes",item_in_complete),"⚑","◆"),IF(AND(display="Plan vs Base",item_in_base),"◆","")),"")</f>
        <v/>
      </c>
      <c r="Y64" s="41" t="str" cm="1">
        <f t="array" aca="1" ref="Y64" ca="1">IF(type="M",IF(item_in_plan,IF(AND(show_progress="Yes",item_in_complete),"⚑","◆"),IF(AND(display="Plan vs Base",item_in_base),"◆","")),"")</f>
        <v/>
      </c>
      <c r="Z64" s="41" t="str" cm="1">
        <f t="array" aca="1" ref="Z64" ca="1">IF(type="M",IF(item_in_plan,IF(AND(show_progress="Yes",item_in_complete),"⚑","◆"),IF(AND(display="Plan vs Base",item_in_base),"◆","")),"")</f>
        <v/>
      </c>
      <c r="AA64" s="41" t="str" cm="1">
        <f t="array" aca="1" ref="AA64" ca="1">IF(type="M",IF(item_in_plan,IF(AND(show_progress="Yes",item_in_complete),"⚑","◆"),IF(AND(display="Plan vs Base",item_in_base),"◆","")),"")</f>
        <v/>
      </c>
      <c r="AB64" s="41" t="str" cm="1">
        <f t="array" aca="1" ref="AB64" ca="1">IF(type="M",IF(item_in_plan,IF(AND(show_progress="Yes",item_in_complete),"⚑","◆"),IF(AND(display="Plan vs Base",item_in_base),"◆","")),"")</f>
        <v/>
      </c>
      <c r="AC64" s="41" t="str" cm="1">
        <f t="array" aca="1" ref="AC64" ca="1">IF(type="M",IF(item_in_plan,IF(AND(show_progress="Yes",item_in_complete),"⚑","◆"),IF(AND(display="Plan vs Base",item_in_base),"◆","")),"")</f>
        <v/>
      </c>
      <c r="AD64" s="41" t="str" cm="1">
        <f t="array" aca="1" ref="AD64" ca="1">IF(type="M",IF(item_in_plan,IF(AND(show_progress="Yes",item_in_complete),"⚑","◆"),IF(AND(display="Plan vs Base",item_in_base),"◆","")),"")</f>
        <v/>
      </c>
      <c r="AE64" s="41" t="str" cm="1">
        <f t="array" aca="1" ref="AE64" ca="1">IF(type="M",IF(item_in_plan,IF(AND(show_progress="Yes",item_in_complete),"⚑","◆"),IF(AND(display="Plan vs Base",item_in_base),"◆","")),"")</f>
        <v/>
      </c>
      <c r="AF64" s="41" t="str" cm="1">
        <f t="array" aca="1" ref="AF64" ca="1">IF(type="M",IF(item_in_plan,IF(AND(show_progress="Yes",item_in_complete),"⚑","◆"),IF(AND(display="Plan vs Base",item_in_base),"◆","")),"")</f>
        <v/>
      </c>
      <c r="AG64" s="41" t="str" cm="1">
        <f t="array" aca="1" ref="AG64" ca="1">IF(type="M",IF(item_in_plan,IF(AND(show_progress="Yes",item_in_complete),"⚑","◆"),IF(AND(display="Plan vs Base",item_in_base),"◆","")),"")</f>
        <v/>
      </c>
      <c r="AH64" s="41" t="str" cm="1">
        <f t="array" aca="1" ref="AH64" ca="1">IF(type="M",IF(item_in_plan,IF(AND(show_progress="Yes",item_in_complete),"⚑","◆"),IF(AND(display="Plan vs Base",item_in_base),"◆","")),"")</f>
        <v/>
      </c>
      <c r="AI64" s="41" t="str" cm="1">
        <f t="array" aca="1" ref="AI64" ca="1">IF(type="M",IF(item_in_plan,IF(AND(show_progress="Yes",item_in_complete),"⚑","◆"),IF(AND(display="Plan vs Base",item_in_base),"◆","")),"")</f>
        <v/>
      </c>
      <c r="AJ64" s="41" t="str" cm="1">
        <f t="array" aca="1" ref="AJ64" ca="1">IF(type="M",IF(item_in_plan,IF(AND(show_progress="Yes",item_in_complete),"⚑","◆"),IF(AND(display="Plan vs Base",item_in_base),"◆","")),"")</f>
        <v/>
      </c>
      <c r="AK64" s="41" t="str" cm="1">
        <f t="array" aca="1" ref="AK64" ca="1">IF(type="M",IF(item_in_plan,IF(AND(show_progress="Yes",item_in_complete),"⚑","◆"),IF(AND(display="Plan vs Base",item_in_base),"◆","")),"")</f>
        <v/>
      </c>
      <c r="AL64" s="41" t="str" cm="1">
        <f t="array" aca="1" ref="AL64" ca="1">IF(type="M",IF(item_in_plan,IF(AND(show_progress="Yes",item_in_complete),"⚑","◆"),IF(AND(display="Plan vs Base",item_in_base),"◆","")),"")</f>
        <v/>
      </c>
      <c r="AM64" s="41" t="str" cm="1">
        <f t="array" aca="1" ref="AM64" ca="1">IF(type="M",IF(item_in_plan,IF(AND(show_progress="Yes",item_in_complete),"⚑","◆"),IF(AND(display="Plan vs Base",item_in_base),"◆","")),"")</f>
        <v/>
      </c>
      <c r="AN64" s="41" t="str" cm="1">
        <f t="array" aca="1" ref="AN64" ca="1">IF(type="M",IF(item_in_plan,IF(AND(show_progress="Yes",item_in_complete),"⚑","◆"),IF(AND(display="Plan vs Base",item_in_base),"◆","")),"")</f>
        <v/>
      </c>
      <c r="AO64" s="41" t="str" cm="1">
        <f t="array" aca="1" ref="AO64" ca="1">IF(type="M",IF(item_in_plan,IF(AND(show_progress="Yes",item_in_complete),"⚑","◆"),IF(AND(display="Plan vs Base",item_in_base),"◆","")),"")</f>
        <v/>
      </c>
      <c r="AP64" s="41" t="str" cm="1">
        <f t="array" aca="1" ref="AP64" ca="1">IF(type="M",IF(item_in_plan,IF(AND(show_progress="Yes",item_in_complete),"⚑","◆"),IF(AND(display="Plan vs Base",item_in_base),"◆","")),"")</f>
        <v/>
      </c>
      <c r="AQ64" s="41" t="str" cm="1">
        <f t="array" aca="1" ref="AQ64" ca="1">IF(type="M",IF(item_in_plan,IF(AND(show_progress="Yes",item_in_complete),"⚑","◆"),IF(AND(display="Plan vs Base",item_in_base),"◆","")),"")</f>
        <v/>
      </c>
      <c r="AR64" s="41" t="str" cm="1">
        <f t="array" aca="1" ref="AR64" ca="1">IF(type="M",IF(item_in_plan,IF(AND(show_progress="Yes",item_in_complete),"⚑","◆"),IF(AND(display="Plan vs Base",item_in_base),"◆","")),"")</f>
        <v/>
      </c>
      <c r="AS64" s="41" t="str" cm="1">
        <f t="array" aca="1" ref="AS64" ca="1">IF(type="M",IF(item_in_plan,IF(AND(show_progress="Yes",item_in_complete),"⚑","◆"),IF(AND(display="Plan vs Base",item_in_base),"◆","")),"")</f>
        <v/>
      </c>
      <c r="AT64" s="41" t="str" cm="1">
        <f t="array" aca="1" ref="AT64" ca="1">IF(type="M",IF(item_in_plan,IF(AND(show_progress="Yes",item_in_complete),"⚑","◆"),IF(AND(display="Plan vs Base",item_in_base),"◆","")),"")</f>
        <v/>
      </c>
      <c r="AU64" s="41" t="str" cm="1">
        <f t="array" aca="1" ref="AU64" ca="1">IF(type="M",IF(item_in_plan,IF(AND(show_progress="Yes",item_in_complete),"⚑","◆"),IF(AND(display="Plan vs Base",item_in_base),"◆","")),"")</f>
        <v/>
      </c>
      <c r="AV64" s="41" t="str" cm="1">
        <f t="array" aca="1" ref="AV64" ca="1">IF(type="M",IF(item_in_plan,IF(AND(show_progress="Yes",item_in_complete),"⚑","◆"),IF(AND(display="Plan vs Base",item_in_base),"◆","")),"")</f>
        <v/>
      </c>
      <c r="AW64" s="41" t="str" cm="1">
        <f t="array" aca="1" ref="AW64" ca="1">IF(type="M",IF(item_in_plan,IF(AND(show_progress="Yes",item_in_complete),"⚑","◆"),IF(AND(display="Plan vs Base",item_in_base),"◆","")),"")</f>
        <v/>
      </c>
      <c r="AX64" s="41" t="str" cm="1">
        <f t="array" aca="1" ref="AX64" ca="1">IF(type="M",IF(item_in_plan,IF(AND(show_progress="Yes",item_in_complete),"⚑","◆"),IF(AND(display="Plan vs Base",item_in_base),"◆","")),"")</f>
        <v/>
      </c>
      <c r="AY64" s="41" t="str" cm="1">
        <f t="array" aca="1" ref="AY64" ca="1">IF(type="M",IF(item_in_plan,IF(AND(show_progress="Yes",item_in_complete),"⚑","◆"),IF(AND(display="Plan vs Base",item_in_base),"◆","")),"")</f>
        <v/>
      </c>
      <c r="AZ64" s="41" t="str" cm="1">
        <f t="array" aca="1" ref="AZ64" ca="1">IF(type="M",IF(item_in_plan,IF(AND(show_progress="Yes",item_in_complete),"⚑","◆"),IF(AND(display="Plan vs Base",item_in_base),"◆","")),"")</f>
        <v/>
      </c>
      <c r="BA64" s="41" t="str" cm="1">
        <f t="array" aca="1" ref="BA64" ca="1">IF(type="M",IF(item_in_plan,IF(AND(show_progress="Yes",item_in_complete),"⚑","◆"),IF(AND(display="Plan vs Base",item_in_base),"◆","")),"")</f>
        <v/>
      </c>
      <c r="BB64" s="41" t="str" cm="1">
        <f t="array" aca="1" ref="BB64" ca="1">IF(type="M",IF(item_in_plan,IF(AND(show_progress="Yes",item_in_complete),"⚑","◆"),IF(AND(display="Plan vs Base",item_in_base),"◆","")),"")</f>
        <v/>
      </c>
      <c r="BC64" s="41" t="str" cm="1">
        <f t="array" aca="1" ref="BC64" ca="1">IF(type="M",IF(item_in_plan,IF(AND(show_progress="Yes",item_in_complete),"⚑","◆"),IF(AND(display="Plan vs Base",item_in_base),"◆","")),"")</f>
        <v/>
      </c>
      <c r="BD64" s="41" t="str" cm="1">
        <f t="array" aca="1" ref="BD64" ca="1">IF(type="M",IF(item_in_plan,IF(AND(show_progress="Yes",item_in_complete),"⚑","◆"),IF(AND(display="Plan vs Base",item_in_base),"◆","")),"")</f>
        <v/>
      </c>
      <c r="BE64" s="41" t="str" cm="1">
        <f t="array" aca="1" ref="BE64" ca="1">IF(type="M",IF(item_in_plan,IF(AND(show_progress="Yes",item_in_complete),"⚑","◆"),IF(AND(display="Plan vs Base",item_in_base),"◆","")),"")</f>
        <v/>
      </c>
      <c r="BF64" s="41" t="str" cm="1">
        <f t="array" aca="1" ref="BF64" ca="1">IF(type="M",IF(item_in_plan,IF(AND(show_progress="Yes",item_in_complete),"⚑","◆"),IF(AND(display="Plan vs Base",item_in_base),"◆","")),"")</f>
        <v/>
      </c>
      <c r="BG64" s="41" t="str" cm="1">
        <f t="array" aca="1" ref="BG64" ca="1">IF(type="M",IF(item_in_plan,IF(AND(show_progress="Yes",item_in_complete),"⚑","◆"),IF(AND(display="Plan vs Base",item_in_base),"◆","")),"")</f>
        <v/>
      </c>
      <c r="BH64" s="41" t="str" cm="1">
        <f t="array" aca="1" ref="BH64" ca="1">IF(type="M",IF(item_in_plan,IF(AND(show_progress="Yes",item_in_complete),"⚑","◆"),IF(AND(display="Plan vs Base",item_in_base),"◆","")),"")</f>
        <v/>
      </c>
      <c r="BI64" s="41" t="str" cm="1">
        <f t="array" aca="1" ref="BI64" ca="1">IF(type="M",IF(item_in_plan,IF(AND(show_progress="Yes",item_in_complete),"⚑","◆"),IF(AND(display="Plan vs Base",item_in_base),"◆","")),"")</f>
        <v/>
      </c>
      <c r="BJ64" s="41" t="str" cm="1">
        <f t="array" aca="1" ref="BJ64" ca="1">IF(type="M",IF(item_in_plan,IF(AND(show_progress="Yes",item_in_complete),"⚑","◆"),IF(AND(display="Plan vs Base",item_in_base),"◆","")),"")</f>
        <v/>
      </c>
      <c r="BK64" s="41" t="str" cm="1">
        <f t="array" aca="1" ref="BK64" ca="1">IF(type="M",IF(item_in_plan,IF(AND(show_progress="Yes",item_in_complete),"⚑","◆"),IF(AND(display="Plan vs Base",item_in_base),"◆","")),"")</f>
        <v/>
      </c>
      <c r="BL64" s="41" t="str" cm="1">
        <f t="array" aca="1" ref="BL64" ca="1">IF(type="M",IF(item_in_plan,IF(AND(show_progress="Yes",item_in_complete),"⚑","◆"),IF(AND(display="Plan vs Base",item_in_base),"◆","")),"")</f>
        <v/>
      </c>
      <c r="BM64" s="41" t="str" cm="1">
        <f t="array" aca="1" ref="BM64" ca="1">IF(type="M",IF(item_in_plan,IF(AND(show_progress="Yes",item_in_complete),"⚑","◆"),IF(AND(display="Plan vs Base",item_in_base),"◆","")),"")</f>
        <v/>
      </c>
      <c r="BN64" s="41" t="str" cm="1">
        <f t="array" aca="1" ref="BN64" ca="1">IF(type="M",IF(item_in_plan,IF(AND(show_progress="Yes",item_in_complete),"⚑","◆"),IF(AND(display="Plan vs Base",item_in_base),"◆","")),"")</f>
        <v/>
      </c>
      <c r="BO64" s="41" t="str" cm="1">
        <f t="array" aca="1" ref="BO64" ca="1">IF(type="M",IF(item_in_plan,IF(AND(show_progress="Yes",item_in_complete),"⚑","◆"),IF(AND(display="Plan vs Base",item_in_base),"◆","")),"")</f>
        <v/>
      </c>
      <c r="BP64" s="41" t="str" cm="1">
        <f t="array" aca="1" ref="BP64" ca="1">IF(type="M",IF(item_in_plan,IF(AND(show_progress="Yes",item_in_complete),"⚑","◆"),IF(AND(display="Plan vs Base",item_in_base),"◆","")),"")</f>
        <v/>
      </c>
      <c r="BQ64" s="41" t="str" cm="1">
        <f t="array" aca="1" ref="BQ64" ca="1">IF(type="M",IF(item_in_plan,IF(AND(show_progress="Yes",item_in_complete),"⚑","◆"),IF(AND(display="Plan vs Base",item_in_base),"◆","")),"")</f>
        <v/>
      </c>
      <c r="BR64" s="41" t="str" cm="1">
        <f t="array" aca="1" ref="BR64" ca="1">IF(type="M",IF(item_in_plan,IF(AND(show_progress="Yes",item_in_complete),"⚑","◆"),IF(AND(display="Plan vs Base",item_in_base),"◆","")),"")</f>
        <v/>
      </c>
      <c r="BS64" s="41" t="str" cm="1">
        <f t="array" aca="1" ref="BS64" ca="1">IF(type="M",IF(item_in_plan,IF(AND(show_progress="Yes",item_in_complete),"⚑","◆"),IF(AND(display="Plan vs Base",item_in_base),"◆","")),"")</f>
        <v/>
      </c>
      <c r="BT64" s="41" t="str" cm="1">
        <f t="array" aca="1" ref="BT64" ca="1">IF(type="M",IF(item_in_plan,IF(AND(show_progress="Yes",item_in_complete),"⚑","◆"),IF(AND(display="Plan vs Base",item_in_base),"◆","")),"")</f>
        <v/>
      </c>
      <c r="BU64" s="41" t="str" cm="1">
        <f t="array" aca="1" ref="BU64" ca="1">IF(type="M",IF(item_in_plan,IF(AND(show_progress="Yes",item_in_complete),"⚑","◆"),IF(AND(display="Plan vs Base",item_in_base),"◆","")),"")</f>
        <v/>
      </c>
      <c r="BV64" s="41" t="str" cm="1">
        <f t="array" aca="1" ref="BV64" ca="1">IF(type="M",IF(item_in_plan,IF(AND(show_progress="Yes",item_in_complete),"⚑","◆"),IF(AND(display="Plan vs Base",item_in_base),"◆","")),"")</f>
        <v/>
      </c>
      <c r="BW64" s="41" t="str" cm="1">
        <f t="array" aca="1" ref="BW64" ca="1">IF(type="M",IF(item_in_plan,IF(AND(show_progress="Yes",item_in_complete),"⚑","◆"),IF(AND(display="Plan vs Base",item_in_base),"◆","")),"")</f>
        <v/>
      </c>
      <c r="BX64" s="41" t="str" cm="1">
        <f t="array" aca="1" ref="BX64" ca="1">IF(type="M",IF(item_in_plan,IF(AND(show_progress="Yes",item_in_complete),"⚑","◆"),IF(AND(display="Plan vs Base",item_in_base),"◆","")),"")</f>
        <v/>
      </c>
      <c r="BY64" s="41" t="str" cm="1">
        <f t="array" aca="1" ref="BY64" ca="1">IF(type="M",IF(item_in_plan,IF(AND(show_progress="Yes",item_in_complete),"⚑","◆"),IF(AND(display="Plan vs Base",item_in_base),"◆","")),"")</f>
        <v/>
      </c>
      <c r="BZ64" s="41" t="str" cm="1">
        <f t="array" aca="1" ref="BZ64" ca="1">IF(type="M",IF(item_in_plan,IF(AND(show_progress="Yes",item_in_complete),"⚑","◆"),IF(AND(display="Plan vs Base",item_in_base),"◆","")),"")</f>
        <v/>
      </c>
      <c r="CA64" s="41" t="str" cm="1">
        <f t="array" aca="1" ref="CA64" ca="1">IF(type="M",IF(item_in_plan,IF(AND(show_progress="Yes",item_in_complete),"⚑","◆"),IF(AND(display="Plan vs Base",item_in_base),"◆","")),"")</f>
        <v/>
      </c>
      <c r="CB64" s="41" t="str" cm="1">
        <f t="array" aca="1" ref="CB64" ca="1">IF(type="M",IF(item_in_plan,IF(AND(show_progress="Yes",item_in_complete),"⚑","◆"),IF(AND(display="Plan vs Base",item_in_base),"◆","")),"")</f>
        <v/>
      </c>
      <c r="CC64" s="41" t="str" cm="1">
        <f t="array" aca="1" ref="CC64" ca="1">IF(type="M",IF(item_in_plan,IF(AND(show_progress="Yes",item_in_complete),"⚑","◆"),IF(AND(display="Plan vs Base",item_in_base),"◆","")),"")</f>
        <v/>
      </c>
      <c r="CD64" s="41" t="str" cm="1">
        <f t="array" aca="1" ref="CD64" ca="1">IF(type="M",IF(item_in_plan,IF(AND(show_progress="Yes",item_in_complete),"⚑","◆"),IF(AND(display="Plan vs Base",item_in_base),"◆","")),"")</f>
        <v/>
      </c>
      <c r="CE64" s="41" t="str" cm="1">
        <f t="array" aca="1" ref="CE64" ca="1">IF(type="M",IF(item_in_plan,IF(AND(show_progress="Yes",item_in_complete),"⚑","◆"),IF(AND(display="Plan vs Base",item_in_base),"◆","")),"")</f>
        <v/>
      </c>
      <c r="CF64" s="41" t="str" cm="1">
        <f t="array" aca="1" ref="CF64" ca="1">IF(type="M",IF(item_in_plan,IF(AND(show_progress="Yes",item_in_complete),"⚑","◆"),IF(AND(display="Plan vs Base",item_in_base),"◆","")),"")</f>
        <v/>
      </c>
      <c r="CG64" s="41" t="str" cm="1">
        <f t="array" aca="1" ref="CG64" ca="1">IF(type="M",IF(item_in_plan,IF(AND(show_progress="Yes",item_in_complete),"⚑","◆"),IF(AND(display="Plan vs Base",item_in_base),"◆","")),"")</f>
        <v/>
      </c>
      <c r="CH64" s="41" t="str" cm="1">
        <f t="array" aca="1" ref="CH64" ca="1">IF(type="M",IF(item_in_plan,IF(AND(show_progress="Yes",item_in_complete),"⚑","◆"),IF(AND(display="Plan vs Base",item_in_base),"◆","")),"")</f>
        <v/>
      </c>
      <c r="CI64" s="41" t="str" cm="1">
        <f t="array" aca="1" ref="CI64" ca="1">IF(type="M",IF(item_in_plan,IF(AND(show_progress="Yes",item_in_complete),"⚑","◆"),IF(AND(display="Plan vs Base",item_in_base),"◆","")),"")</f>
        <v/>
      </c>
      <c r="CJ64" s="41" t="str" cm="1">
        <f t="array" aca="1" ref="CJ64" ca="1">IF(type="M",IF(item_in_plan,IF(AND(show_progress="Yes",item_in_complete),"⚑","◆"),IF(AND(display="Plan vs Base",item_in_base),"◆","")),"")</f>
        <v/>
      </c>
      <c r="CK64" s="41" t="str" cm="1">
        <f t="array" aca="1" ref="CK64" ca="1">IF(type="M",IF(item_in_plan,IF(AND(show_progress="Yes",item_in_complete),"⚑","◆"),IF(AND(display="Plan vs Base",item_in_base),"◆","")),"")</f>
        <v/>
      </c>
      <c r="CL64" s="41" t="str" cm="1">
        <f t="array" aca="1" ref="CL64" ca="1">IF(type="M",IF(item_in_plan,IF(AND(show_progress="Yes",item_in_complete),"⚑","◆"),IF(AND(display="Plan vs Base",item_in_base),"◆","")),"")</f>
        <v/>
      </c>
      <c r="CM64" s="41" t="str" cm="1">
        <f t="array" aca="1" ref="CM64" ca="1">IF(type="M",IF(item_in_plan,IF(AND(show_progress="Yes",item_in_complete),"⚑","◆"),IF(AND(display="Plan vs Base",item_in_base),"◆","")),"")</f>
        <v/>
      </c>
      <c r="CN64" s="41" t="str" cm="1">
        <f t="array" aca="1" ref="CN64" ca="1">IF(type="M",IF(item_in_plan,IF(AND(show_progress="Yes",item_in_complete),"⚑","◆"),IF(AND(display="Plan vs Base",item_in_base),"◆","")),"")</f>
        <v/>
      </c>
      <c r="CO64" s="41" t="str" cm="1">
        <f t="array" aca="1" ref="CO64" ca="1">IF(type="M",IF(item_in_plan,IF(AND(show_progress="Yes",item_in_complete),"⚑","◆"),IF(AND(display="Plan vs Base",item_in_base),"◆","")),"")</f>
        <v/>
      </c>
      <c r="CP64" s="41" t="str" cm="1">
        <f t="array" aca="1" ref="CP64" ca="1">IF(type="M",IF(item_in_plan,IF(AND(show_progress="Yes",item_in_complete),"⚑","◆"),IF(AND(display="Plan vs Base",item_in_base),"◆","")),"")</f>
        <v/>
      </c>
      <c r="CQ64" s="41" t="str" cm="1">
        <f t="array" aca="1" ref="CQ64" ca="1">IF(type="M",IF(item_in_plan,IF(AND(show_progress="Yes",item_in_complete),"⚑","◆"),IF(AND(display="Plan vs Base",item_in_base),"◆","")),"")</f>
        <v/>
      </c>
      <c r="CR64" s="41" t="str" cm="1">
        <f t="array" aca="1" ref="CR64" ca="1">IF(type="M",IF(item_in_plan,IF(AND(show_progress="Yes",item_in_complete),"⚑","◆"),IF(AND(display="Plan vs Base",item_in_base),"◆","")),"")</f>
        <v/>
      </c>
      <c r="CS64" s="41" t="str" cm="1">
        <f t="array" aca="1" ref="CS64" ca="1">IF(type="M",IF(item_in_plan,IF(AND(show_progress="Yes",item_in_complete),"⚑","◆"),IF(AND(display="Plan vs Base",item_in_base),"◆","")),"")</f>
        <v/>
      </c>
      <c r="CT64" s="41" t="str" cm="1">
        <f t="array" aca="1" ref="CT64" ca="1">IF(type="M",IF(item_in_plan,IF(AND(show_progress="Yes",item_in_complete),"⚑","◆"),IF(AND(display="Plan vs Base",item_in_base),"◆","")),"")</f>
        <v/>
      </c>
      <c r="CU64" s="41" t="str" cm="1">
        <f t="array" aca="1" ref="CU64" ca="1">IF(type="M",IF(item_in_plan,IF(AND(show_progress="Yes",item_in_complete),"⚑","◆"),IF(AND(display="Plan vs Base",item_in_base),"◆","")),"")</f>
        <v/>
      </c>
      <c r="CV64" s="41" t="str" cm="1">
        <f t="array" aca="1" ref="CV64" ca="1">IF(type="M",IF(item_in_plan,IF(AND(show_progress="Yes",item_in_complete),"⚑","◆"),IF(AND(display="Plan vs Base",item_in_base),"◆","")),"")</f>
        <v/>
      </c>
      <c r="CW64" s="41" t="str" cm="1">
        <f t="array" aca="1" ref="CW64" ca="1">IF(type="M",IF(item_in_plan,IF(AND(show_progress="Yes",item_in_complete),"⚑","◆"),IF(AND(display="Plan vs Base",item_in_base),"◆","")),"")</f>
        <v/>
      </c>
      <c r="CX64" s="41" t="str" cm="1">
        <f t="array" aca="1" ref="CX64" ca="1">IF(type="M",IF(item_in_plan,IF(AND(show_progress="Yes",item_in_complete),"⚑","◆"),IF(AND(display="Plan vs Base",item_in_base),"◆","")),"")</f>
        <v/>
      </c>
      <c r="CY64" s="41" t="str" cm="1">
        <f t="array" aca="1" ref="CY64" ca="1">IF(type="M",IF(item_in_plan,IF(AND(show_progress="Yes",item_in_complete),"⚑","◆"),IF(AND(display="Plan vs Base",item_in_base),"◆","")),"")</f>
        <v/>
      </c>
      <c r="CZ64" s="41" t="str" cm="1">
        <f t="array" aca="1" ref="CZ64" ca="1">IF(type="M",IF(item_in_plan,IF(AND(show_progress="Yes",item_in_complete),"⚑","◆"),IF(AND(display="Plan vs Base",item_in_base),"◆","")),"")</f>
        <v/>
      </c>
      <c r="DA64" s="41" t="str" cm="1">
        <f t="array" aca="1" ref="DA64" ca="1">IF(type="M",IF(item_in_plan,IF(AND(show_progress="Yes",item_in_complete),"⚑","◆"),IF(AND(display="Plan vs Base",item_in_base),"◆","")),"")</f>
        <v/>
      </c>
      <c r="DB64" s="41" t="str" cm="1">
        <f t="array" aca="1" ref="DB64" ca="1">IF(type="M",IF(item_in_plan,IF(AND(show_progress="Yes",item_in_complete),"⚑","◆"),IF(AND(display="Plan vs Base",item_in_base),"◆","")),"")</f>
        <v/>
      </c>
      <c r="DC64" s="41" t="str" cm="1">
        <f t="array" aca="1" ref="DC64" ca="1">IF(type="M",IF(item_in_plan,IF(AND(show_progress="Yes",item_in_complete),"⚑","◆"),IF(AND(display="Plan vs Base",item_in_base),"◆","")),"")</f>
        <v/>
      </c>
      <c r="DD64" s="41" t="str" cm="1">
        <f t="array" aca="1" ref="DD64" ca="1">IF(type="M",IF(item_in_plan,IF(AND(show_progress="Yes",item_in_complete),"⚑","◆"),IF(AND(display="Plan vs Base",item_in_base),"◆","")),"")</f>
        <v/>
      </c>
      <c r="DE64" s="41" t="str" cm="1">
        <f t="array" aca="1" ref="DE64" ca="1">IF(type="M",IF(item_in_plan,IF(AND(show_progress="Yes",item_in_complete),"⚑","◆"),IF(AND(display="Plan vs Base",item_in_base),"◆","")),"")</f>
        <v/>
      </c>
      <c r="DF64" s="41" t="str" cm="1">
        <f t="array" aca="1" ref="DF64" ca="1">IF(type="M",IF(item_in_plan,IF(AND(show_progress="Yes",item_in_complete),"⚑","◆"),IF(AND(display="Plan vs Base",item_in_base),"◆","")),"")</f>
        <v/>
      </c>
      <c r="DG64" s="41" t="str" cm="1">
        <f t="array" aca="1" ref="DG64" ca="1">IF(type="M",IF(item_in_plan,IF(AND(show_progress="Yes",item_in_complete),"⚑","◆"),IF(AND(display="Plan vs Base",item_in_base),"◆","")),"")</f>
        <v/>
      </c>
      <c r="DH64" s="41" t="str" cm="1">
        <f t="array" aca="1" ref="DH64" ca="1">IF(type="M",IF(item_in_plan,IF(AND(show_progress="Yes",item_in_complete),"⚑","◆"),IF(AND(display="Plan vs Base",item_in_base),"◆","")),"")</f>
        <v/>
      </c>
      <c r="DI64" s="41" t="str" cm="1">
        <f t="array" aca="1" ref="DI64" ca="1">IF(type="M",IF(item_in_plan,IF(AND(show_progress="Yes",item_in_complete),"⚑","◆"),IF(AND(display="Plan vs Base",item_in_base),"◆","")),"")</f>
        <v/>
      </c>
      <c r="DJ64" s="41" t="str" cm="1">
        <f t="array" aca="1" ref="DJ64" ca="1">IF(type="M",IF(item_in_plan,IF(AND(show_progress="Yes",item_in_complete),"⚑","◆"),IF(AND(display="Plan vs Base",item_in_base),"◆","")),"")</f>
        <v/>
      </c>
      <c r="DK64" s="41" t="str" cm="1">
        <f t="array" aca="1" ref="DK64" ca="1">IF(type="M",IF(item_in_plan,IF(AND(show_progress="Yes",item_in_complete),"⚑","◆"),IF(AND(display="Plan vs Base",item_in_base),"◆","")),"")</f>
        <v/>
      </c>
      <c r="DL64" s="41" t="str" cm="1">
        <f t="array" aca="1" ref="DL64" ca="1">IF(type="M",IF(item_in_plan,IF(AND(show_progress="Yes",item_in_complete),"⚑","◆"),IF(AND(display="Plan vs Base",item_in_base),"◆","")),"")</f>
        <v/>
      </c>
      <c r="DM64" s="41" t="str" cm="1">
        <f t="array" aca="1" ref="DM64" ca="1">IF(type="M",IF(item_in_plan,IF(AND(show_progress="Yes",item_in_complete),"⚑","◆"),IF(AND(display="Plan vs Base",item_in_base),"◆","")),"")</f>
        <v/>
      </c>
      <c r="DN64" s="41" t="str" cm="1">
        <f t="array" aca="1" ref="DN64" ca="1">IF(type="M",IF(item_in_plan,IF(AND(show_progress="Yes",item_in_complete),"⚑","◆"),IF(AND(display="Plan vs Base",item_in_base),"◆","")),"")</f>
        <v/>
      </c>
      <c r="DO64" s="41" t="str" cm="1">
        <f t="array" aca="1" ref="DO64" ca="1">IF(type="M",IF(item_in_plan,IF(AND(show_progress="Yes",item_in_complete),"⚑","◆"),IF(AND(display="Plan vs Base",item_in_base),"◆","")),"")</f>
        <v/>
      </c>
      <c r="DP64" s="41" t="str" cm="1">
        <f t="array" aca="1" ref="DP64" ca="1">IF(type="M",IF(item_in_plan,IF(AND(show_progress="Yes",item_in_complete),"⚑","◆"),IF(AND(display="Plan vs Base",item_in_base),"◆","")),"")</f>
        <v/>
      </c>
      <c r="DQ64" s="41" t="str" cm="1">
        <f t="array" aca="1" ref="DQ64" ca="1">IF(type="M",IF(item_in_plan,IF(AND(show_progress="Yes",item_in_complete),"⚑","◆"),IF(AND(display="Plan vs Base",item_in_base),"◆","")),"")</f>
        <v/>
      </c>
      <c r="DR64" s="41" t="str" cm="1">
        <f t="array" aca="1" ref="DR64" ca="1">IF(type="M",IF(item_in_plan,IF(AND(show_progress="Yes",item_in_complete),"⚑","◆"),IF(AND(display="Plan vs Base",item_in_base),"◆","")),"")</f>
        <v/>
      </c>
      <c r="DS64" s="41" t="str" cm="1">
        <f t="array" aca="1" ref="DS64" ca="1">IF(type="M",IF(item_in_plan,IF(AND(show_progress="Yes",item_in_complete),"⚑","◆"),IF(AND(display="Plan vs Base",item_in_base),"◆","")),"")</f>
        <v/>
      </c>
      <c r="DT64" s="41" t="str" cm="1">
        <f t="array" aca="1" ref="DT64" ca="1">IF(type="M",IF(item_in_plan,IF(AND(show_progress="Yes",item_in_complete),"⚑","◆"),IF(AND(display="Plan vs Base",item_in_base),"◆","")),"")</f>
        <v/>
      </c>
      <c r="DU64" s="41" t="str" cm="1">
        <f t="array" aca="1" ref="DU64" ca="1">IF(type="M",IF(item_in_plan,IF(AND(show_progress="Yes",item_in_complete),"⚑","◆"),IF(AND(display="Plan vs Base",item_in_base),"◆","")),"")</f>
        <v/>
      </c>
      <c r="DV64" s="41" t="str" cm="1">
        <f t="array" aca="1" ref="DV64" ca="1">IF(type="M",IF(item_in_plan,IF(AND(show_progress="Yes",item_in_complete),"⚑","◆"),IF(AND(display="Plan vs Base",item_in_base),"◆","")),"")</f>
        <v/>
      </c>
      <c r="DW64" s="41" t="str" cm="1">
        <f t="array" aca="1" ref="DW64" ca="1">IF(type="M",IF(item_in_plan,IF(AND(show_progress="Yes",item_in_complete),"⚑","◆"),IF(AND(display="Plan vs Base",item_in_base),"◆","")),"")</f>
        <v/>
      </c>
      <c r="DX64" s="41" t="str" cm="1">
        <f t="array" aca="1" ref="DX64" ca="1">IF(type="M",IF(item_in_plan,IF(AND(show_progress="Yes",item_in_complete),"⚑","◆"),IF(AND(display="Plan vs Base",item_in_base),"◆","")),"")</f>
        <v/>
      </c>
      <c r="DY64" s="41" t="str" cm="1">
        <f t="array" aca="1" ref="DY64" ca="1">IF(type="M",IF(item_in_plan,IF(AND(show_progress="Yes",item_in_complete),"⚑","◆"),IF(AND(display="Plan vs Base",item_in_base),"◆","")),"")</f>
        <v/>
      </c>
      <c r="DZ64" s="41" t="str" cm="1">
        <f t="array" aca="1" ref="DZ64" ca="1">IF(type="M",IF(item_in_plan,IF(AND(show_progress="Yes",item_in_complete),"⚑","◆"),IF(AND(display="Plan vs Base",item_in_base),"◆","")),"")</f>
        <v/>
      </c>
      <c r="EA64" s="41" t="str" cm="1">
        <f t="array" aca="1" ref="EA64" ca="1">IF(type="M",IF(item_in_plan,IF(AND(show_progress="Yes",item_in_complete),"⚑","◆"),IF(AND(display="Plan vs Base",item_in_base),"◆","")),"")</f>
        <v/>
      </c>
      <c r="EB64" s="41" t="str" cm="1">
        <f t="array" aca="1" ref="EB64" ca="1">IF(type="M",IF(item_in_plan,IF(AND(show_progress="Yes",item_in_complete),"⚑","◆"),IF(AND(display="Plan vs Base",item_in_base),"◆","")),"")</f>
        <v/>
      </c>
      <c r="EC64" s="41" t="str" cm="1">
        <f t="array" aca="1" ref="EC64" ca="1">IF(type="M",IF(item_in_plan,IF(AND(show_progress="Yes",item_in_complete),"⚑","◆"),IF(AND(display="Plan vs Base",item_in_base),"◆","")),"")</f>
        <v/>
      </c>
      <c r="ED64" s="41" t="str" cm="1">
        <f t="array" aca="1" ref="ED64" ca="1">IF(type="M",IF(item_in_plan,IF(AND(show_progress="Yes",item_in_complete),"⚑","◆"),IF(AND(display="Plan vs Base",item_in_base),"◆","")),"")</f>
        <v/>
      </c>
      <c r="EE64" s="41" t="str" cm="1">
        <f t="array" aca="1" ref="EE64" ca="1">IF(type="M",IF(item_in_plan,IF(AND(show_progress="Yes",item_in_complete),"⚑","◆"),IF(AND(display="Plan vs Base",item_in_base),"◆","")),"")</f>
        <v/>
      </c>
      <c r="EF64" s="41" t="str" cm="1">
        <f t="array" aca="1" ref="EF64" ca="1">IF(type="M",IF(item_in_plan,IF(AND(show_progress="Yes",item_in_complete),"⚑","◆"),IF(AND(display="Plan vs Base",item_in_base),"◆","")),"")</f>
        <v/>
      </c>
      <c r="EG64" s="41" t="str" cm="1">
        <f t="array" aca="1" ref="EG64" ca="1">IF(type="M",IF(item_in_plan,IF(AND(show_progress="Yes",item_in_complete),"⚑","◆"),IF(AND(display="Plan vs Base",item_in_base),"◆","")),"")</f>
        <v/>
      </c>
      <c r="EH64" s="41" t="str" cm="1">
        <f t="array" aca="1" ref="EH64" ca="1">IF(type="M",IF(item_in_plan,IF(AND(show_progress="Yes",item_in_complete),"⚑","◆"),IF(AND(display="Plan vs Base",item_in_base),"◆","")),"")</f>
        <v/>
      </c>
      <c r="EI64" s="41" t="str" cm="1">
        <f t="array" aca="1" ref="EI64" ca="1">IF(type="M",IF(item_in_plan,IF(AND(show_progress="Yes",item_in_complete),"⚑","◆"),IF(AND(display="Plan vs Base",item_in_base),"◆","")),"")</f>
        <v/>
      </c>
      <c r="EJ64" s="41" t="str" cm="1">
        <f t="array" aca="1" ref="EJ64" ca="1">IF(type="M",IF(item_in_plan,IF(AND(show_progress="Yes",item_in_complete),"⚑","◆"),IF(AND(display="Plan vs Base",item_in_base),"◆","")),"")</f>
        <v/>
      </c>
      <c r="EK64" s="41" t="str" cm="1">
        <f t="array" aca="1" ref="EK64" ca="1">IF(type="M",IF(item_in_plan,IF(AND(show_progress="Yes",item_in_complete),"⚑","◆"),IF(AND(display="Plan vs Base",item_in_base),"◆","")),"")</f>
        <v/>
      </c>
      <c r="EL64" s="41" t="str" cm="1">
        <f t="array" aca="1" ref="EL64" ca="1">IF(type="M",IF(item_in_plan,IF(AND(show_progress="Yes",item_in_complete),"⚑","◆"),IF(AND(display="Plan vs Base",item_in_base),"◆","")),"")</f>
        <v/>
      </c>
      <c r="EM64" s="41" t="str" cm="1">
        <f t="array" aca="1" ref="EM64" ca="1">IF(type="M",IF(item_in_plan,IF(AND(show_progress="Yes",item_in_complete),"⚑","◆"),IF(AND(display="Plan vs Base",item_in_base),"◆","")),"")</f>
        <v/>
      </c>
      <c r="EN64" s="41" t="str" cm="1">
        <f t="array" aca="1" ref="EN64" ca="1">IF(type="M",IF(item_in_plan,IF(AND(show_progress="Yes",item_in_complete),"⚑","◆"),IF(AND(display="Plan vs Base",item_in_base),"◆","")),"")</f>
        <v/>
      </c>
      <c r="EO64" s="41" t="str" cm="1">
        <f t="array" aca="1" ref="EO64" ca="1">IF(type="M",IF(item_in_plan,IF(AND(show_progress="Yes",item_in_complete),"⚑","◆"),IF(AND(display="Plan vs Base",item_in_base),"◆","")),"")</f>
        <v/>
      </c>
      <c r="EP64" s="41" t="str" cm="1">
        <f t="array" aca="1" ref="EP64" ca="1">IF(type="M",IF(item_in_plan,IF(AND(show_progress="Yes",item_in_complete),"⚑","◆"),IF(AND(display="Plan vs Base",item_in_base),"◆","")),"")</f>
        <v/>
      </c>
      <c r="EQ64" s="41" t="str" cm="1">
        <f t="array" aca="1" ref="EQ64" ca="1">IF(type="M",IF(item_in_plan,IF(AND(show_progress="Yes",item_in_complete),"⚑","◆"),IF(AND(display="Plan vs Base",item_in_base),"◆","")),"")</f>
        <v/>
      </c>
      <c r="ER64" s="41" t="str" cm="1">
        <f t="array" aca="1" ref="ER64" ca="1">IF(type="M",IF(item_in_plan,IF(AND(show_progress="Yes",item_in_complete),"⚑","◆"),IF(AND(display="Plan vs Base",item_in_base),"◆","")),"")</f>
        <v/>
      </c>
      <c r="ES64" s="41" t="str" cm="1">
        <f t="array" aca="1" ref="ES64" ca="1">IF(type="M",IF(item_in_plan,IF(AND(show_progress="Yes",item_in_complete),"⚑","◆"),IF(AND(display="Plan vs Base",item_in_base),"◆","")),"")</f>
        <v/>
      </c>
      <c r="ET64" s="41" t="str" cm="1">
        <f t="array" aca="1" ref="ET64" ca="1">IF(type="M",IF(item_in_plan,IF(AND(show_progress="Yes",item_in_complete),"⚑","◆"),IF(AND(display="Plan vs Base",item_in_base),"◆","")),"")</f>
        <v/>
      </c>
      <c r="EU64" s="41" t="str" cm="1">
        <f t="array" aca="1" ref="EU64" ca="1">IF(type="M",IF(item_in_plan,IF(AND(show_progress="Yes",item_in_complete),"⚑","◆"),IF(AND(display="Plan vs Base",item_in_base),"◆","")),"")</f>
        <v/>
      </c>
      <c r="EV64" s="41" t="str" cm="1">
        <f t="array" aca="1" ref="EV64" ca="1">IF(type="M",IF(item_in_plan,IF(AND(show_progress="Yes",item_in_complete),"⚑","◆"),IF(AND(display="Plan vs Base",item_in_base),"◆","")),"")</f>
        <v/>
      </c>
      <c r="EW64" s="41" t="str" cm="1">
        <f t="array" aca="1" ref="EW64" ca="1">IF(type="M",IF(item_in_plan,IF(AND(show_progress="Yes",item_in_complete),"⚑","◆"),IF(AND(display="Plan vs Base",item_in_base),"◆","")),"")</f>
        <v/>
      </c>
      <c r="EX64" s="41" t="str" cm="1">
        <f t="array" aca="1" ref="EX64" ca="1">IF(type="M",IF(item_in_plan,IF(AND(show_progress="Yes",item_in_complete),"⚑","◆"),IF(AND(display="Plan vs Base",item_in_base),"◆","")),"")</f>
        <v/>
      </c>
      <c r="EY64" s="41" t="str" cm="1">
        <f t="array" aca="1" ref="EY64" ca="1">IF(type="M",IF(item_in_plan,IF(AND(show_progress="Yes",item_in_complete),"⚑","◆"),IF(AND(display="Plan vs Base",item_in_base),"◆","")),"")</f>
        <v/>
      </c>
      <c r="EZ64" s="41" t="str" cm="1">
        <f t="array" aca="1" ref="EZ64" ca="1">IF(type="M",IF(item_in_plan,IF(AND(show_progress="Yes",item_in_complete),"⚑","◆"),IF(AND(display="Plan vs Base",item_in_base),"◆","")),"")</f>
        <v/>
      </c>
      <c r="FA64" s="41" t="str" cm="1">
        <f t="array" aca="1" ref="FA64" ca="1">IF(type="M",IF(item_in_plan,IF(AND(show_progress="Yes",item_in_complete),"⚑","◆"),IF(AND(display="Plan vs Base",item_in_base),"◆","")),"")</f>
        <v/>
      </c>
      <c r="FB64" s="41" t="str" cm="1">
        <f t="array" aca="1" ref="FB64" ca="1">IF(type="M",IF(item_in_plan,IF(AND(show_progress="Yes",item_in_complete),"⚑","◆"),IF(AND(display="Plan vs Base",item_in_base),"◆","")),"")</f>
        <v/>
      </c>
      <c r="FC64" s="41" t="str" cm="1">
        <f t="array" aca="1" ref="FC64" ca="1">IF(type="M",IF(item_in_plan,IF(AND(show_progress="Yes",item_in_complete),"⚑","◆"),IF(AND(display="Plan vs Base",item_in_base),"◆","")),"")</f>
        <v/>
      </c>
      <c r="FD64" s="41" t="str" cm="1">
        <f t="array" aca="1" ref="FD64" ca="1">IF(type="M",IF(item_in_plan,IF(AND(show_progress="Yes",item_in_complete),"⚑","◆"),IF(AND(display="Plan vs Base",item_in_base),"◆","")),"")</f>
        <v/>
      </c>
      <c r="FE64" s="41" t="str" cm="1">
        <f t="array" aca="1" ref="FE64" ca="1">IF(type="M",IF(item_in_plan,IF(AND(show_progress="Yes",item_in_complete),"⚑","◆"),IF(AND(display="Plan vs Base",item_in_base),"◆","")),"")</f>
        <v/>
      </c>
      <c r="FF64" s="41" t="str" cm="1">
        <f t="array" aca="1" ref="FF64" ca="1">IF(type="M",IF(item_in_plan,IF(AND(show_progress="Yes",item_in_complete),"⚑","◆"),IF(AND(display="Plan vs Base",item_in_base),"◆","")),"")</f>
        <v/>
      </c>
      <c r="FG64" s="41" t="str" cm="1">
        <f t="array" aca="1" ref="FG64" ca="1">IF(type="M",IF(item_in_plan,IF(AND(show_progress="Yes",item_in_complete),"⚑","◆"),IF(AND(display="Plan vs Base",item_in_base),"◆","")),"")</f>
        <v/>
      </c>
      <c r="FH64" s="41" t="str" cm="1">
        <f t="array" aca="1" ref="FH64" ca="1">IF(type="M",IF(item_in_plan,IF(AND(show_progress="Yes",item_in_complete),"⚑","◆"),IF(AND(display="Plan vs Base",item_in_base),"◆","")),"")</f>
        <v/>
      </c>
      <c r="FI64" s="41" t="str" cm="1">
        <f t="array" aca="1" ref="FI64" ca="1">IF(type="M",IF(item_in_plan,IF(AND(show_progress="Yes",item_in_complete),"⚑","◆"),IF(AND(display="Plan vs Base",item_in_base),"◆","")),"")</f>
        <v/>
      </c>
      <c r="FJ64" s="41" t="str" cm="1">
        <f t="array" aca="1" ref="FJ64" ca="1">IF(type="M",IF(item_in_plan,IF(AND(show_progress="Yes",item_in_complete),"⚑","◆"),IF(AND(display="Plan vs Base",item_in_base),"◆","")),"")</f>
        <v/>
      </c>
      <c r="FK64" s="41" t="str" cm="1">
        <f t="array" aca="1" ref="FK64" ca="1">IF(type="M",IF(item_in_plan,IF(AND(show_progress="Yes",item_in_complete),"⚑","◆"),IF(AND(display="Plan vs Base",item_in_base),"◆","")),"")</f>
        <v/>
      </c>
      <c r="FL64" s="41" t="str" cm="1">
        <f t="array" aca="1" ref="FL64" ca="1">IF(type="M",IF(item_in_plan,IF(AND(show_progress="Yes",item_in_complete),"⚑","◆"),IF(AND(display="Plan vs Base",item_in_base),"◆","")),"")</f>
        <v/>
      </c>
      <c r="FM64" s="41" t="str" cm="1">
        <f t="array" aca="1" ref="FM64" ca="1">IF(type="M",IF(item_in_plan,IF(AND(show_progress="Yes",item_in_complete),"⚑","◆"),IF(AND(display="Plan vs Base",item_in_base),"◆","")),"")</f>
        <v/>
      </c>
      <c r="FN64" s="41" t="str" cm="1">
        <f t="array" aca="1" ref="FN64" ca="1">IF(type="M",IF(item_in_plan,IF(AND(show_progress="Yes",item_in_complete),"⚑","◆"),IF(AND(display="Plan vs Base",item_in_base),"◆","")),"")</f>
        <v/>
      </c>
      <c r="FO64" s="41" t="str" cm="1">
        <f t="array" aca="1" ref="FO64" ca="1">IF(type="M",IF(item_in_plan,IF(AND(show_progress="Yes",item_in_complete),"⚑","◆"),IF(AND(display="Plan vs Base",item_in_base),"◆","")),"")</f>
        <v/>
      </c>
      <c r="FP64" s="41" t="str" cm="1">
        <f t="array" aca="1" ref="FP64" ca="1">IF(type="M",IF(item_in_plan,IF(AND(show_progress="Yes",item_in_complete),"⚑","◆"),IF(AND(display="Plan vs Base",item_in_base),"◆","")),"")</f>
        <v/>
      </c>
      <c r="FQ64" s="41" t="str" cm="1">
        <f t="array" aca="1" ref="FQ64" ca="1">IF(type="M",IF(item_in_plan,IF(AND(show_progress="Yes",item_in_complete),"⚑","◆"),IF(AND(display="Plan vs Base",item_in_base),"◆","")),"")</f>
        <v/>
      </c>
      <c r="FR64" s="41" t="str" cm="1">
        <f t="array" aca="1" ref="FR64" ca="1">IF(type="M",IF(item_in_plan,IF(AND(show_progress="Yes",item_in_complete),"⚑","◆"),IF(AND(display="Plan vs Base",item_in_base),"◆","")),"")</f>
        <v/>
      </c>
      <c r="FS64" s="41" t="str" cm="1">
        <f t="array" aca="1" ref="FS64" ca="1">IF(type="M",IF(item_in_plan,IF(AND(show_progress="Yes",item_in_complete),"⚑","◆"),IF(AND(display="Plan vs Base",item_in_base),"◆","")),"")</f>
        <v/>
      </c>
      <c r="FT64" s="41" t="str" cm="1">
        <f t="array" aca="1" ref="FT64" ca="1">IF(type="M",IF(item_in_plan,IF(AND(show_progress="Yes",item_in_complete),"⚑","◆"),IF(AND(display="Plan vs Base",item_in_base),"◆","")),"")</f>
        <v/>
      </c>
      <c r="FU64" s="41" t="str" cm="1">
        <f t="array" aca="1" ref="FU64" ca="1">IF(type="M",IF(item_in_plan,IF(AND(show_progress="Yes",item_in_complete),"⚑","◆"),IF(AND(display="Plan vs Base",item_in_base),"◆","")),"")</f>
        <v/>
      </c>
      <c r="FV64" s="41" t="str" cm="1">
        <f t="array" aca="1" ref="FV64" ca="1">IF(type="M",IF(item_in_plan,IF(AND(show_progress="Yes",item_in_complete),"⚑","◆"),IF(AND(display="Plan vs Base",item_in_base),"◆","")),"")</f>
        <v/>
      </c>
      <c r="FW64" s="41" t="str" cm="1">
        <f t="array" aca="1" ref="FW64" ca="1">IF(type="M",IF(item_in_plan,IF(AND(show_progress="Yes",item_in_complete),"⚑","◆"),IF(AND(display="Plan vs Base",item_in_base),"◆","")),"")</f>
        <v/>
      </c>
      <c r="FX64" s="41" t="str" cm="1">
        <f t="array" aca="1" ref="FX64" ca="1">IF(type="M",IF(item_in_plan,IF(AND(show_progress="Yes",item_in_complete),"⚑","◆"),IF(AND(display="Plan vs Base",item_in_base),"◆","")),"")</f>
        <v/>
      </c>
      <c r="FY64" s="41" t="str" cm="1">
        <f t="array" aca="1" ref="FY64" ca="1">IF(type="M",IF(item_in_plan,IF(AND(show_progress="Yes",item_in_complete),"⚑","◆"),IF(AND(display="Plan vs Base",item_in_base),"◆","")),"")</f>
        <v/>
      </c>
      <c r="FZ64" s="41" t="str" cm="1">
        <f t="array" aca="1" ref="FZ64" ca="1">IF(type="M",IF(item_in_plan,IF(AND(show_progress="Yes",item_in_complete),"⚑","◆"),IF(AND(display="Plan vs Base",item_in_base),"◆","")),"")</f>
        <v/>
      </c>
      <c r="GA64" s="41" t="str" cm="1">
        <f t="array" aca="1" ref="GA64" ca="1">IF(type="M",IF(item_in_plan,IF(AND(show_progress="Yes",item_in_complete),"⚑","◆"),IF(AND(display="Plan vs Base",item_in_base),"◆","")),"")</f>
        <v/>
      </c>
      <c r="GB64" s="41" t="str" cm="1">
        <f t="array" aca="1" ref="GB64" ca="1">IF(type="M",IF(item_in_plan,IF(AND(show_progress="Yes",item_in_complete),"⚑","◆"),IF(AND(display="Plan vs Base",item_in_base),"◆","")),"")</f>
        <v/>
      </c>
      <c r="GC64" s="41" t="str" cm="1">
        <f t="array" aca="1" ref="GC64" ca="1">IF(type="M",IF(item_in_plan,IF(AND(show_progress="Yes",item_in_complete),"⚑","◆"),IF(AND(display="Plan vs Base",item_in_base),"◆","")),"")</f>
        <v/>
      </c>
      <c r="GD64" s="41" t="str" cm="1">
        <f t="array" aca="1" ref="GD64" ca="1">IF(type="M",IF(item_in_plan,IF(AND(show_progress="Yes",item_in_complete),"⚑","◆"),IF(AND(display="Plan vs Base",item_in_base),"◆","")),"")</f>
        <v/>
      </c>
      <c r="GE64" s="41" t="str" cm="1">
        <f t="array" aca="1" ref="GE64" ca="1">IF(type="M",IF(item_in_plan,IF(AND(show_progress="Yes",item_in_complete),"⚑","◆"),IF(AND(display="Plan vs Base",item_in_base),"◆","")),"")</f>
        <v/>
      </c>
      <c r="GF64" s="41" t="str" cm="1">
        <f t="array" aca="1" ref="GF64" ca="1">IF(type="M",IF(item_in_plan,IF(AND(show_progress="Yes",item_in_complete),"⚑","◆"),IF(AND(display="Plan vs Base",item_in_base),"◆","")),"")</f>
        <v/>
      </c>
      <c r="GG64" s="41" t="str" cm="1">
        <f t="array" aca="1" ref="GG64" ca="1">IF(type="M",IF(item_in_plan,IF(AND(show_progress="Yes",item_in_complete),"⚑","◆"),IF(AND(display="Plan vs Base",item_in_base),"◆","")),"")</f>
        <v/>
      </c>
      <c r="GH64" s="41" t="str" cm="1">
        <f t="array" aca="1" ref="GH64" ca="1">IF(type="M",IF(item_in_plan,IF(AND(show_progress="Yes",item_in_complete),"⚑","◆"),IF(AND(display="Plan vs Base",item_in_base),"◆","")),"")</f>
        <v/>
      </c>
      <c r="GI64" s="41" t="str" cm="1">
        <f t="array" aca="1" ref="GI64" ca="1">IF(type="M",IF(item_in_plan,IF(AND(show_progress="Yes",item_in_complete),"⚑","◆"),IF(AND(display="Plan vs Base",item_in_base),"◆","")),"")</f>
        <v/>
      </c>
      <c r="GJ64" s="41" t="str" cm="1">
        <f t="array" aca="1" ref="GJ64" ca="1">IF(type="M",IF(item_in_plan,IF(AND(show_progress="Yes",item_in_complete),"⚑","◆"),IF(AND(display="Plan vs Base",item_in_base),"◆","")),"")</f>
        <v/>
      </c>
      <c r="GK64" s="41" t="str" cm="1">
        <f t="array" aca="1" ref="GK64" ca="1">IF(type="M",IF(item_in_plan,IF(AND(show_progress="Yes",item_in_complete),"⚑","◆"),IF(AND(display="Plan vs Base",item_in_base),"◆","")),"")</f>
        <v/>
      </c>
      <c r="GL64" s="41" t="str" cm="1">
        <f t="array" aca="1" ref="GL64" ca="1">IF(type="M",IF(item_in_plan,IF(AND(show_progress="Yes",item_in_complete),"⚑","◆"),IF(AND(display="Plan vs Base",item_in_base),"◆","")),"")</f>
        <v/>
      </c>
      <c r="GM64" s="41" t="str" cm="1">
        <f t="array" aca="1" ref="GM64" ca="1">IF(type="M",IF(item_in_plan,IF(AND(show_progress="Yes",item_in_complete),"⚑","◆"),IF(AND(display="Plan vs Base",item_in_base),"◆","")),"")</f>
        <v/>
      </c>
      <c r="GN64" s="41" t="str" cm="1">
        <f t="array" aca="1" ref="GN64" ca="1">IF(type="M",IF(item_in_plan,IF(AND(show_progress="Yes",item_in_complete),"⚑","◆"),IF(AND(display="Plan vs Base",item_in_base),"◆","")),"")</f>
        <v/>
      </c>
      <c r="GO64" s="41" t="str" cm="1">
        <f t="array" aca="1" ref="GO64" ca="1">IF(type="M",IF(item_in_plan,IF(AND(show_progress="Yes",item_in_complete),"⚑","◆"),IF(AND(display="Plan vs Base",item_in_base),"◆","")),"")</f>
        <v/>
      </c>
      <c r="GP64" s="41" t="str" cm="1">
        <f t="array" aca="1" ref="GP64" ca="1">IF(type="M",IF(item_in_plan,IF(AND(show_progress="Yes",item_in_complete),"⚑","◆"),IF(AND(display="Plan vs Base",item_in_base),"◆","")),"")</f>
        <v/>
      </c>
      <c r="GQ64" s="41" t="str" cm="1">
        <f t="array" aca="1" ref="GQ64" ca="1">IF(type="M",IF(item_in_plan,IF(AND(show_progress="Yes",item_in_complete),"⚑","◆"),IF(AND(display="Plan vs Base",item_in_base),"◆","")),"")</f>
        <v/>
      </c>
      <c r="GR64" s="41" t="str" cm="1">
        <f t="array" aca="1" ref="GR64" ca="1">IF(type="M",IF(item_in_plan,IF(AND(show_progress="Yes",item_in_complete),"⚑","◆"),IF(AND(display="Plan vs Base",item_in_base),"◆","")),"")</f>
        <v/>
      </c>
      <c r="GS64" s="41" t="str" cm="1">
        <f t="array" aca="1" ref="GS64" ca="1">IF(type="M",IF(item_in_plan,IF(AND(show_progress="Yes",item_in_complete),"⚑","◆"),IF(AND(display="Plan vs Base",item_in_base),"◆","")),"")</f>
        <v/>
      </c>
      <c r="GT64" s="41" t="str" cm="1">
        <f t="array" aca="1" ref="GT64" ca="1">IF(type="M",IF(item_in_plan,IF(AND(show_progress="Yes",item_in_complete),"⚑","◆"),IF(AND(display="Plan vs Base",item_in_base),"◆","")),"")</f>
        <v/>
      </c>
      <c r="GU64" s="41" t="str" cm="1">
        <f t="array" aca="1" ref="GU64" ca="1">IF(type="M",IF(item_in_plan,IF(AND(show_progress="Yes",item_in_complete),"⚑","◆"),IF(AND(display="Plan vs Base",item_in_base),"◆","")),"")</f>
        <v/>
      </c>
      <c r="GV64" s="41" t="str" cm="1">
        <f t="array" aca="1" ref="GV64" ca="1">IF(type="M",IF(item_in_plan,IF(AND(show_progress="Yes",item_in_complete),"⚑","◆"),IF(AND(display="Plan vs Base",item_in_base),"◆","")),"")</f>
        <v/>
      </c>
      <c r="GW64" s="41" t="str" cm="1">
        <f t="array" aca="1" ref="GW64" ca="1">IF(type="M",IF(item_in_plan,IF(AND(show_progress="Yes",item_in_complete),"⚑","◆"),IF(AND(display="Plan vs Base",item_in_base),"◆","")),"")</f>
        <v/>
      </c>
      <c r="GX64" s="41" t="str" cm="1">
        <f t="array" aca="1" ref="GX64" ca="1">IF(type="M",IF(item_in_plan,IF(AND(show_progress="Yes",item_in_complete),"⚑","◆"),IF(AND(display="Plan vs Base",item_in_base),"◆","")),"")</f>
        <v/>
      </c>
      <c r="GY64" s="41" t="str" cm="1">
        <f t="array" aca="1" ref="GY64" ca="1">IF(type="M",IF(item_in_plan,IF(AND(show_progress="Yes",item_in_complete),"⚑","◆"),IF(AND(display="Plan vs Base",item_in_base),"◆","")),"")</f>
        <v/>
      </c>
      <c r="GZ64" s="41" t="str" cm="1">
        <f t="array" aca="1" ref="GZ64" ca="1">IF(type="M",IF(item_in_plan,IF(AND(show_progress="Yes",item_in_complete),"⚑","◆"),IF(AND(display="Plan vs Base",item_in_base),"◆","")),"")</f>
        <v/>
      </c>
    </row>
    <row r="65" spans="1:208" ht="12.75" customHeight="1">
      <c r="A65" s="81"/>
      <c r="B65" s="42">
        <f t="shared" ca="1" si="9"/>
        <v>51</v>
      </c>
      <c r="C65" s="82">
        <f ca="1">IF(type&lt;&gt;"",IF(ROW(stage_id)=ROW($C$13)+2,1,IF(type="S",MAX(prev_col_range)+1,MAX(prev_col_range))))</f>
        <v>5</v>
      </c>
      <c r="D65" s="83">
        <f ca="1">_xlfn.IFNA(IF(OR(type="T",type="M"),MATCH(role,Setting!$I$9:$I$16,0),-1),-1)</f>
        <v>-1</v>
      </c>
      <c r="E65" s="42" t="s">
        <v>55</v>
      </c>
      <c r="F65" s="41" t="s">
        <v>107</v>
      </c>
      <c r="G65" s="34"/>
      <c r="H65" s="41" t="str">
        <f ca="1">_xlfn.IFNA(INDEX(Setting!$P$9:$P$28,MATCH(team_member,Setting!$N$9:$N$28,0)),"")</f>
        <v/>
      </c>
      <c r="I65" s="41"/>
      <c r="J65" s="43"/>
      <c r="K65" s="95"/>
      <c r="L65" s="71"/>
      <c r="M65" s="91">
        <f ca="1">B58</f>
        <v>44</v>
      </c>
      <c r="N65" s="72" t="str">
        <f t="shared" ca="1" si="10"/>
        <v>↖</v>
      </c>
      <c r="O65" s="73" t="str" cm="1">
        <f t="array" aca="1" ref="O65" ca="1">IFERROR("("&amp;d.type&amp;") "&amp;IF(LEN(d.name)&gt;7,LEFT(d.name,7)&amp;"…",d.name),"")</f>
        <v>(T) Complet…</v>
      </c>
      <c r="P65" s="79" t="s">
        <v>62</v>
      </c>
      <c r="Q65" s="92">
        <v>-7</v>
      </c>
      <c r="R65" s="94">
        <v>30</v>
      </c>
      <c r="S65" s="70" cm="1">
        <f t="array" aca="1" ref="S65" ca="1">IFERROR(IF(ind.start&gt;0,ind.start,IF(ind.end&lt;&gt;"",plan_start_calculation,IF(d.id&lt;&gt;"",IF(OR(d.conn="FS",d.conn=""),fs_calculation,IF(d.conn="SS",ss_calculation,plan_start_calculation)),""))),"")</f>
        <v>45171</v>
      </c>
      <c r="T65" s="71" cm="1">
        <f t="array" aca="1" ref="T65" ca="1">IFERROR(IF(ind.start&lt;&gt;"",plan_end_calculation,IF(ind.end&lt;&gt;"",ind.end,IF(d.id&lt;&gt;"",IF(d.conn="SF",sf_calculation,IF(d.conn="FF",ff_calculation,plan_end_calculation)),""))),"")</f>
        <v>45200</v>
      </c>
      <c r="U65" s="93">
        <v>45171</v>
      </c>
      <c r="V65" s="93">
        <v>45200</v>
      </c>
      <c r="W65" s="98"/>
      <c r="X65" s="41" t="str" cm="1">
        <f t="array" aca="1" ref="X65" ca="1">IF(type="M",IF(item_in_plan,IF(AND(show_progress="Yes",item_in_complete),"⚑","◆"),IF(AND(display="Plan vs Base",item_in_base),"◆","")),"")</f>
        <v/>
      </c>
      <c r="Y65" s="41" t="str" cm="1">
        <f t="array" aca="1" ref="Y65" ca="1">IF(type="M",IF(item_in_plan,IF(AND(show_progress="Yes",item_in_complete),"⚑","◆"),IF(AND(display="Plan vs Base",item_in_base),"◆","")),"")</f>
        <v/>
      </c>
      <c r="Z65" s="41" t="str" cm="1">
        <f t="array" aca="1" ref="Z65" ca="1">IF(type="M",IF(item_in_plan,IF(AND(show_progress="Yes",item_in_complete),"⚑","◆"),IF(AND(display="Plan vs Base",item_in_base),"◆","")),"")</f>
        <v/>
      </c>
      <c r="AA65" s="41" t="str" cm="1">
        <f t="array" aca="1" ref="AA65" ca="1">IF(type="M",IF(item_in_plan,IF(AND(show_progress="Yes",item_in_complete),"⚑","◆"),IF(AND(display="Plan vs Base",item_in_base),"◆","")),"")</f>
        <v/>
      </c>
      <c r="AB65" s="41" t="str" cm="1">
        <f t="array" aca="1" ref="AB65" ca="1">IF(type="M",IF(item_in_plan,IF(AND(show_progress="Yes",item_in_complete),"⚑","◆"),IF(AND(display="Plan vs Base",item_in_base),"◆","")),"")</f>
        <v/>
      </c>
      <c r="AC65" s="41" t="str" cm="1">
        <f t="array" aca="1" ref="AC65" ca="1">IF(type="M",IF(item_in_plan,IF(AND(show_progress="Yes",item_in_complete),"⚑","◆"),IF(AND(display="Plan vs Base",item_in_base),"◆","")),"")</f>
        <v/>
      </c>
      <c r="AD65" s="41" t="str" cm="1">
        <f t="array" aca="1" ref="AD65" ca="1">IF(type="M",IF(item_in_plan,IF(AND(show_progress="Yes",item_in_complete),"⚑","◆"),IF(AND(display="Plan vs Base",item_in_base),"◆","")),"")</f>
        <v/>
      </c>
      <c r="AE65" s="41" t="str" cm="1">
        <f t="array" aca="1" ref="AE65" ca="1">IF(type="M",IF(item_in_plan,IF(AND(show_progress="Yes",item_in_complete),"⚑","◆"),IF(AND(display="Plan vs Base",item_in_base),"◆","")),"")</f>
        <v/>
      </c>
      <c r="AF65" s="41" t="str" cm="1">
        <f t="array" aca="1" ref="AF65" ca="1">IF(type="M",IF(item_in_plan,IF(AND(show_progress="Yes",item_in_complete),"⚑","◆"),IF(AND(display="Plan vs Base",item_in_base),"◆","")),"")</f>
        <v/>
      </c>
      <c r="AG65" s="41" t="str" cm="1">
        <f t="array" aca="1" ref="AG65" ca="1">IF(type="M",IF(item_in_plan,IF(AND(show_progress="Yes",item_in_complete),"⚑","◆"),IF(AND(display="Plan vs Base",item_in_base),"◆","")),"")</f>
        <v/>
      </c>
      <c r="AH65" s="41" t="str" cm="1">
        <f t="array" aca="1" ref="AH65" ca="1">IF(type="M",IF(item_in_plan,IF(AND(show_progress="Yes",item_in_complete),"⚑","◆"),IF(AND(display="Plan vs Base",item_in_base),"◆","")),"")</f>
        <v/>
      </c>
      <c r="AI65" s="41" t="str" cm="1">
        <f t="array" aca="1" ref="AI65" ca="1">IF(type="M",IF(item_in_plan,IF(AND(show_progress="Yes",item_in_complete),"⚑","◆"),IF(AND(display="Plan vs Base",item_in_base),"◆","")),"")</f>
        <v/>
      </c>
      <c r="AJ65" s="41" t="str" cm="1">
        <f t="array" aca="1" ref="AJ65" ca="1">IF(type="M",IF(item_in_plan,IF(AND(show_progress="Yes",item_in_complete),"⚑","◆"),IF(AND(display="Plan vs Base",item_in_base),"◆","")),"")</f>
        <v/>
      </c>
      <c r="AK65" s="41" t="str" cm="1">
        <f t="array" aca="1" ref="AK65" ca="1">IF(type="M",IF(item_in_plan,IF(AND(show_progress="Yes",item_in_complete),"⚑","◆"),IF(AND(display="Plan vs Base",item_in_base),"◆","")),"")</f>
        <v/>
      </c>
      <c r="AL65" s="41" t="str" cm="1">
        <f t="array" aca="1" ref="AL65" ca="1">IF(type="M",IF(item_in_plan,IF(AND(show_progress="Yes",item_in_complete),"⚑","◆"),IF(AND(display="Plan vs Base",item_in_base),"◆","")),"")</f>
        <v/>
      </c>
      <c r="AM65" s="41" t="str" cm="1">
        <f t="array" aca="1" ref="AM65" ca="1">IF(type="M",IF(item_in_plan,IF(AND(show_progress="Yes",item_in_complete),"⚑","◆"),IF(AND(display="Plan vs Base",item_in_base),"◆","")),"")</f>
        <v/>
      </c>
      <c r="AN65" s="41" t="str" cm="1">
        <f t="array" aca="1" ref="AN65" ca="1">IF(type="M",IF(item_in_plan,IF(AND(show_progress="Yes",item_in_complete),"⚑","◆"),IF(AND(display="Plan vs Base",item_in_base),"◆","")),"")</f>
        <v/>
      </c>
      <c r="AO65" s="41" t="str" cm="1">
        <f t="array" aca="1" ref="AO65" ca="1">IF(type="M",IF(item_in_plan,IF(AND(show_progress="Yes",item_in_complete),"⚑","◆"),IF(AND(display="Plan vs Base",item_in_base),"◆","")),"")</f>
        <v/>
      </c>
      <c r="AP65" s="41" t="str" cm="1">
        <f t="array" aca="1" ref="AP65" ca="1">IF(type="M",IF(item_in_plan,IF(AND(show_progress="Yes",item_in_complete),"⚑","◆"),IF(AND(display="Plan vs Base",item_in_base),"◆","")),"")</f>
        <v/>
      </c>
      <c r="AQ65" s="41" t="str" cm="1">
        <f t="array" aca="1" ref="AQ65" ca="1">IF(type="M",IF(item_in_plan,IF(AND(show_progress="Yes",item_in_complete),"⚑","◆"),IF(AND(display="Plan vs Base",item_in_base),"◆","")),"")</f>
        <v/>
      </c>
      <c r="AR65" s="41" t="str" cm="1">
        <f t="array" aca="1" ref="AR65" ca="1">IF(type="M",IF(item_in_plan,IF(AND(show_progress="Yes",item_in_complete),"⚑","◆"),IF(AND(display="Plan vs Base",item_in_base),"◆","")),"")</f>
        <v/>
      </c>
      <c r="AS65" s="41" t="str" cm="1">
        <f t="array" aca="1" ref="AS65" ca="1">IF(type="M",IF(item_in_plan,IF(AND(show_progress="Yes",item_in_complete),"⚑","◆"),IF(AND(display="Plan vs Base",item_in_base),"◆","")),"")</f>
        <v/>
      </c>
      <c r="AT65" s="41" t="str" cm="1">
        <f t="array" aca="1" ref="AT65" ca="1">IF(type="M",IF(item_in_plan,IF(AND(show_progress="Yes",item_in_complete),"⚑","◆"),IF(AND(display="Plan vs Base",item_in_base),"◆","")),"")</f>
        <v/>
      </c>
      <c r="AU65" s="41" t="str" cm="1">
        <f t="array" aca="1" ref="AU65" ca="1">IF(type="M",IF(item_in_plan,IF(AND(show_progress="Yes",item_in_complete),"⚑","◆"),IF(AND(display="Plan vs Base",item_in_base),"◆","")),"")</f>
        <v/>
      </c>
      <c r="AV65" s="41" t="str" cm="1">
        <f t="array" aca="1" ref="AV65" ca="1">IF(type="M",IF(item_in_plan,IF(AND(show_progress="Yes",item_in_complete),"⚑","◆"),IF(AND(display="Plan vs Base",item_in_base),"◆","")),"")</f>
        <v/>
      </c>
      <c r="AW65" s="41" t="str" cm="1">
        <f t="array" aca="1" ref="AW65" ca="1">IF(type="M",IF(item_in_plan,IF(AND(show_progress="Yes",item_in_complete),"⚑","◆"),IF(AND(display="Plan vs Base",item_in_base),"◆","")),"")</f>
        <v/>
      </c>
      <c r="AX65" s="41" t="str" cm="1">
        <f t="array" aca="1" ref="AX65" ca="1">IF(type="M",IF(item_in_plan,IF(AND(show_progress="Yes",item_in_complete),"⚑","◆"),IF(AND(display="Plan vs Base",item_in_base),"◆","")),"")</f>
        <v/>
      </c>
      <c r="AY65" s="41" t="str" cm="1">
        <f t="array" aca="1" ref="AY65" ca="1">IF(type="M",IF(item_in_plan,IF(AND(show_progress="Yes",item_in_complete),"⚑","◆"),IF(AND(display="Plan vs Base",item_in_base),"◆","")),"")</f>
        <v/>
      </c>
      <c r="AZ65" s="41" t="str" cm="1">
        <f t="array" aca="1" ref="AZ65" ca="1">IF(type="M",IF(item_in_plan,IF(AND(show_progress="Yes",item_in_complete),"⚑","◆"),IF(AND(display="Plan vs Base",item_in_base),"◆","")),"")</f>
        <v/>
      </c>
      <c r="BA65" s="41" t="str" cm="1">
        <f t="array" aca="1" ref="BA65" ca="1">IF(type="M",IF(item_in_plan,IF(AND(show_progress="Yes",item_in_complete),"⚑","◆"),IF(AND(display="Plan vs Base",item_in_base),"◆","")),"")</f>
        <v/>
      </c>
      <c r="BB65" s="41" t="str" cm="1">
        <f t="array" aca="1" ref="BB65" ca="1">IF(type="M",IF(item_in_plan,IF(AND(show_progress="Yes",item_in_complete),"⚑","◆"),IF(AND(display="Plan vs Base",item_in_base),"◆","")),"")</f>
        <v/>
      </c>
      <c r="BC65" s="41" t="str" cm="1">
        <f t="array" aca="1" ref="BC65" ca="1">IF(type="M",IF(item_in_plan,IF(AND(show_progress="Yes",item_in_complete),"⚑","◆"),IF(AND(display="Plan vs Base",item_in_base),"◆","")),"")</f>
        <v/>
      </c>
      <c r="BD65" s="41" t="str" cm="1">
        <f t="array" aca="1" ref="BD65" ca="1">IF(type="M",IF(item_in_plan,IF(AND(show_progress="Yes",item_in_complete),"⚑","◆"),IF(AND(display="Plan vs Base",item_in_base),"◆","")),"")</f>
        <v/>
      </c>
      <c r="BE65" s="41" t="str" cm="1">
        <f t="array" aca="1" ref="BE65" ca="1">IF(type="M",IF(item_in_plan,IF(AND(show_progress="Yes",item_in_complete),"⚑","◆"),IF(AND(display="Plan vs Base",item_in_base),"◆","")),"")</f>
        <v/>
      </c>
      <c r="BF65" s="41" t="str" cm="1">
        <f t="array" aca="1" ref="BF65" ca="1">IF(type="M",IF(item_in_plan,IF(AND(show_progress="Yes",item_in_complete),"⚑","◆"),IF(AND(display="Plan vs Base",item_in_base),"◆","")),"")</f>
        <v/>
      </c>
      <c r="BG65" s="41" t="str" cm="1">
        <f t="array" aca="1" ref="BG65" ca="1">IF(type="M",IF(item_in_plan,IF(AND(show_progress="Yes",item_in_complete),"⚑","◆"),IF(AND(display="Plan vs Base",item_in_base),"◆","")),"")</f>
        <v/>
      </c>
      <c r="BH65" s="41" t="str" cm="1">
        <f t="array" aca="1" ref="BH65" ca="1">IF(type="M",IF(item_in_plan,IF(AND(show_progress="Yes",item_in_complete),"⚑","◆"),IF(AND(display="Plan vs Base",item_in_base),"◆","")),"")</f>
        <v/>
      </c>
      <c r="BI65" s="41" t="str" cm="1">
        <f t="array" aca="1" ref="BI65" ca="1">IF(type="M",IF(item_in_plan,IF(AND(show_progress="Yes",item_in_complete),"⚑","◆"),IF(AND(display="Plan vs Base",item_in_base),"◆","")),"")</f>
        <v/>
      </c>
      <c r="BJ65" s="41" t="str" cm="1">
        <f t="array" aca="1" ref="BJ65" ca="1">IF(type="M",IF(item_in_plan,IF(AND(show_progress="Yes",item_in_complete),"⚑","◆"),IF(AND(display="Plan vs Base",item_in_base),"◆","")),"")</f>
        <v/>
      </c>
      <c r="BK65" s="41" t="str" cm="1">
        <f t="array" aca="1" ref="BK65" ca="1">IF(type="M",IF(item_in_plan,IF(AND(show_progress="Yes",item_in_complete),"⚑","◆"),IF(AND(display="Plan vs Base",item_in_base),"◆","")),"")</f>
        <v/>
      </c>
      <c r="BL65" s="41" t="str" cm="1">
        <f t="array" aca="1" ref="BL65" ca="1">IF(type="M",IF(item_in_plan,IF(AND(show_progress="Yes",item_in_complete),"⚑","◆"),IF(AND(display="Plan vs Base",item_in_base),"◆","")),"")</f>
        <v/>
      </c>
      <c r="BM65" s="41" t="str" cm="1">
        <f t="array" aca="1" ref="BM65" ca="1">IF(type="M",IF(item_in_plan,IF(AND(show_progress="Yes",item_in_complete),"⚑","◆"),IF(AND(display="Plan vs Base",item_in_base),"◆","")),"")</f>
        <v/>
      </c>
      <c r="BN65" s="41" t="str" cm="1">
        <f t="array" aca="1" ref="BN65" ca="1">IF(type="M",IF(item_in_plan,IF(AND(show_progress="Yes",item_in_complete),"⚑","◆"),IF(AND(display="Plan vs Base",item_in_base),"◆","")),"")</f>
        <v/>
      </c>
      <c r="BO65" s="41" t="str" cm="1">
        <f t="array" aca="1" ref="BO65" ca="1">IF(type="M",IF(item_in_plan,IF(AND(show_progress="Yes",item_in_complete),"⚑","◆"),IF(AND(display="Plan vs Base",item_in_base),"◆","")),"")</f>
        <v/>
      </c>
      <c r="BP65" s="41" t="str" cm="1">
        <f t="array" aca="1" ref="BP65" ca="1">IF(type="M",IF(item_in_plan,IF(AND(show_progress="Yes",item_in_complete),"⚑","◆"),IF(AND(display="Plan vs Base",item_in_base),"◆","")),"")</f>
        <v/>
      </c>
      <c r="BQ65" s="41" t="str" cm="1">
        <f t="array" aca="1" ref="BQ65" ca="1">IF(type="M",IF(item_in_plan,IF(AND(show_progress="Yes",item_in_complete),"⚑","◆"),IF(AND(display="Plan vs Base",item_in_base),"◆","")),"")</f>
        <v/>
      </c>
      <c r="BR65" s="41" t="str" cm="1">
        <f t="array" aca="1" ref="BR65" ca="1">IF(type="M",IF(item_in_plan,IF(AND(show_progress="Yes",item_in_complete),"⚑","◆"),IF(AND(display="Plan vs Base",item_in_base),"◆","")),"")</f>
        <v/>
      </c>
      <c r="BS65" s="41" t="str" cm="1">
        <f t="array" aca="1" ref="BS65" ca="1">IF(type="M",IF(item_in_plan,IF(AND(show_progress="Yes",item_in_complete),"⚑","◆"),IF(AND(display="Plan vs Base",item_in_base),"◆","")),"")</f>
        <v/>
      </c>
      <c r="BT65" s="41" t="str" cm="1">
        <f t="array" aca="1" ref="BT65" ca="1">IF(type="M",IF(item_in_plan,IF(AND(show_progress="Yes",item_in_complete),"⚑","◆"),IF(AND(display="Plan vs Base",item_in_base),"◆","")),"")</f>
        <v/>
      </c>
      <c r="BU65" s="41" t="str" cm="1">
        <f t="array" aca="1" ref="BU65" ca="1">IF(type="M",IF(item_in_plan,IF(AND(show_progress="Yes",item_in_complete),"⚑","◆"),IF(AND(display="Plan vs Base",item_in_base),"◆","")),"")</f>
        <v/>
      </c>
      <c r="BV65" s="41" t="str" cm="1">
        <f t="array" aca="1" ref="BV65" ca="1">IF(type="M",IF(item_in_plan,IF(AND(show_progress="Yes",item_in_complete),"⚑","◆"),IF(AND(display="Plan vs Base",item_in_base),"◆","")),"")</f>
        <v/>
      </c>
      <c r="BW65" s="41" t="str" cm="1">
        <f t="array" aca="1" ref="BW65" ca="1">IF(type="M",IF(item_in_plan,IF(AND(show_progress="Yes",item_in_complete),"⚑","◆"),IF(AND(display="Plan vs Base",item_in_base),"◆","")),"")</f>
        <v/>
      </c>
      <c r="BX65" s="41" t="str" cm="1">
        <f t="array" aca="1" ref="BX65" ca="1">IF(type="M",IF(item_in_plan,IF(AND(show_progress="Yes",item_in_complete),"⚑","◆"),IF(AND(display="Plan vs Base",item_in_base),"◆","")),"")</f>
        <v/>
      </c>
      <c r="BY65" s="41" t="str" cm="1">
        <f t="array" aca="1" ref="BY65" ca="1">IF(type="M",IF(item_in_plan,IF(AND(show_progress="Yes",item_in_complete),"⚑","◆"),IF(AND(display="Plan vs Base",item_in_base),"◆","")),"")</f>
        <v/>
      </c>
      <c r="BZ65" s="41" t="str" cm="1">
        <f t="array" aca="1" ref="BZ65" ca="1">IF(type="M",IF(item_in_plan,IF(AND(show_progress="Yes",item_in_complete),"⚑","◆"),IF(AND(display="Plan vs Base",item_in_base),"◆","")),"")</f>
        <v/>
      </c>
      <c r="CA65" s="41" t="str" cm="1">
        <f t="array" aca="1" ref="CA65" ca="1">IF(type="M",IF(item_in_plan,IF(AND(show_progress="Yes",item_in_complete),"⚑","◆"),IF(AND(display="Plan vs Base",item_in_base),"◆","")),"")</f>
        <v/>
      </c>
      <c r="CB65" s="41" t="str" cm="1">
        <f t="array" aca="1" ref="CB65" ca="1">IF(type="M",IF(item_in_plan,IF(AND(show_progress="Yes",item_in_complete),"⚑","◆"),IF(AND(display="Plan vs Base",item_in_base),"◆","")),"")</f>
        <v/>
      </c>
      <c r="CC65" s="41" t="str" cm="1">
        <f t="array" aca="1" ref="CC65" ca="1">IF(type="M",IF(item_in_plan,IF(AND(show_progress="Yes",item_in_complete),"⚑","◆"),IF(AND(display="Plan vs Base",item_in_base),"◆","")),"")</f>
        <v/>
      </c>
      <c r="CD65" s="41" t="str" cm="1">
        <f t="array" aca="1" ref="CD65" ca="1">IF(type="M",IF(item_in_plan,IF(AND(show_progress="Yes",item_in_complete),"⚑","◆"),IF(AND(display="Plan vs Base",item_in_base),"◆","")),"")</f>
        <v/>
      </c>
      <c r="CE65" s="41" t="str" cm="1">
        <f t="array" aca="1" ref="CE65" ca="1">IF(type="M",IF(item_in_plan,IF(AND(show_progress="Yes",item_in_complete),"⚑","◆"),IF(AND(display="Plan vs Base",item_in_base),"◆","")),"")</f>
        <v/>
      </c>
      <c r="CF65" s="41" t="str" cm="1">
        <f t="array" aca="1" ref="CF65" ca="1">IF(type="M",IF(item_in_plan,IF(AND(show_progress="Yes",item_in_complete),"⚑","◆"),IF(AND(display="Plan vs Base",item_in_base),"◆","")),"")</f>
        <v/>
      </c>
      <c r="CG65" s="41" t="str" cm="1">
        <f t="array" aca="1" ref="CG65" ca="1">IF(type="M",IF(item_in_plan,IF(AND(show_progress="Yes",item_in_complete),"⚑","◆"),IF(AND(display="Plan vs Base",item_in_base),"◆","")),"")</f>
        <v/>
      </c>
      <c r="CH65" s="41" t="str" cm="1">
        <f t="array" aca="1" ref="CH65" ca="1">IF(type="M",IF(item_in_plan,IF(AND(show_progress="Yes",item_in_complete),"⚑","◆"),IF(AND(display="Plan vs Base",item_in_base),"◆","")),"")</f>
        <v/>
      </c>
      <c r="CI65" s="41" t="str" cm="1">
        <f t="array" aca="1" ref="CI65" ca="1">IF(type="M",IF(item_in_plan,IF(AND(show_progress="Yes",item_in_complete),"⚑","◆"),IF(AND(display="Plan vs Base",item_in_base),"◆","")),"")</f>
        <v/>
      </c>
      <c r="CJ65" s="41" t="str" cm="1">
        <f t="array" aca="1" ref="CJ65" ca="1">IF(type="M",IF(item_in_plan,IF(AND(show_progress="Yes",item_in_complete),"⚑","◆"),IF(AND(display="Plan vs Base",item_in_base),"◆","")),"")</f>
        <v/>
      </c>
      <c r="CK65" s="41" t="str" cm="1">
        <f t="array" aca="1" ref="CK65" ca="1">IF(type="M",IF(item_in_plan,IF(AND(show_progress="Yes",item_in_complete),"⚑","◆"),IF(AND(display="Plan vs Base",item_in_base),"◆","")),"")</f>
        <v/>
      </c>
      <c r="CL65" s="41" t="str" cm="1">
        <f t="array" aca="1" ref="CL65" ca="1">IF(type="M",IF(item_in_plan,IF(AND(show_progress="Yes",item_in_complete),"⚑","◆"),IF(AND(display="Plan vs Base",item_in_base),"◆","")),"")</f>
        <v/>
      </c>
      <c r="CM65" s="41" t="str" cm="1">
        <f t="array" aca="1" ref="CM65" ca="1">IF(type="M",IF(item_in_plan,IF(AND(show_progress="Yes",item_in_complete),"⚑","◆"),IF(AND(display="Plan vs Base",item_in_base),"◆","")),"")</f>
        <v/>
      </c>
      <c r="CN65" s="41" t="str" cm="1">
        <f t="array" aca="1" ref="CN65" ca="1">IF(type="M",IF(item_in_plan,IF(AND(show_progress="Yes",item_in_complete),"⚑","◆"),IF(AND(display="Plan vs Base",item_in_base),"◆","")),"")</f>
        <v/>
      </c>
      <c r="CO65" s="41" t="str" cm="1">
        <f t="array" aca="1" ref="CO65" ca="1">IF(type="M",IF(item_in_plan,IF(AND(show_progress="Yes",item_in_complete),"⚑","◆"),IF(AND(display="Plan vs Base",item_in_base),"◆","")),"")</f>
        <v/>
      </c>
      <c r="CP65" s="41" t="str" cm="1">
        <f t="array" aca="1" ref="CP65" ca="1">IF(type="M",IF(item_in_plan,IF(AND(show_progress="Yes",item_in_complete),"⚑","◆"),IF(AND(display="Plan vs Base",item_in_base),"◆","")),"")</f>
        <v/>
      </c>
      <c r="CQ65" s="41" t="str" cm="1">
        <f t="array" aca="1" ref="CQ65" ca="1">IF(type="M",IF(item_in_plan,IF(AND(show_progress="Yes",item_in_complete),"⚑","◆"),IF(AND(display="Plan vs Base",item_in_base),"◆","")),"")</f>
        <v/>
      </c>
      <c r="CR65" s="41" t="str" cm="1">
        <f t="array" aca="1" ref="CR65" ca="1">IF(type="M",IF(item_in_plan,IF(AND(show_progress="Yes",item_in_complete),"⚑","◆"),IF(AND(display="Plan vs Base",item_in_base),"◆","")),"")</f>
        <v/>
      </c>
      <c r="CS65" s="41" t="str" cm="1">
        <f t="array" aca="1" ref="CS65" ca="1">IF(type="M",IF(item_in_plan,IF(AND(show_progress="Yes",item_in_complete),"⚑","◆"),IF(AND(display="Plan vs Base",item_in_base),"◆","")),"")</f>
        <v/>
      </c>
      <c r="CT65" s="41" t="str" cm="1">
        <f t="array" aca="1" ref="CT65" ca="1">IF(type="M",IF(item_in_plan,IF(AND(show_progress="Yes",item_in_complete),"⚑","◆"),IF(AND(display="Plan vs Base",item_in_base),"◆","")),"")</f>
        <v/>
      </c>
      <c r="CU65" s="41" t="str" cm="1">
        <f t="array" aca="1" ref="CU65" ca="1">IF(type="M",IF(item_in_plan,IF(AND(show_progress="Yes",item_in_complete),"⚑","◆"),IF(AND(display="Plan vs Base",item_in_base),"◆","")),"")</f>
        <v/>
      </c>
      <c r="CV65" s="41" t="str" cm="1">
        <f t="array" aca="1" ref="CV65" ca="1">IF(type="M",IF(item_in_plan,IF(AND(show_progress="Yes",item_in_complete),"⚑","◆"),IF(AND(display="Plan vs Base",item_in_base),"◆","")),"")</f>
        <v/>
      </c>
      <c r="CW65" s="41" t="str" cm="1">
        <f t="array" aca="1" ref="CW65" ca="1">IF(type="M",IF(item_in_plan,IF(AND(show_progress="Yes",item_in_complete),"⚑","◆"),IF(AND(display="Plan vs Base",item_in_base),"◆","")),"")</f>
        <v/>
      </c>
      <c r="CX65" s="41" t="str" cm="1">
        <f t="array" aca="1" ref="CX65" ca="1">IF(type="M",IF(item_in_plan,IF(AND(show_progress="Yes",item_in_complete),"⚑","◆"),IF(AND(display="Plan vs Base",item_in_base),"◆","")),"")</f>
        <v/>
      </c>
      <c r="CY65" s="41" t="str" cm="1">
        <f t="array" aca="1" ref="CY65" ca="1">IF(type="M",IF(item_in_plan,IF(AND(show_progress="Yes",item_in_complete),"⚑","◆"),IF(AND(display="Plan vs Base",item_in_base),"◆","")),"")</f>
        <v/>
      </c>
      <c r="CZ65" s="41" t="str" cm="1">
        <f t="array" aca="1" ref="CZ65" ca="1">IF(type="M",IF(item_in_plan,IF(AND(show_progress="Yes",item_in_complete),"⚑","◆"),IF(AND(display="Plan vs Base",item_in_base),"◆","")),"")</f>
        <v/>
      </c>
      <c r="DA65" s="41" t="str" cm="1">
        <f t="array" aca="1" ref="DA65" ca="1">IF(type="M",IF(item_in_plan,IF(AND(show_progress="Yes",item_in_complete),"⚑","◆"),IF(AND(display="Plan vs Base",item_in_base),"◆","")),"")</f>
        <v/>
      </c>
      <c r="DB65" s="41" t="str" cm="1">
        <f t="array" aca="1" ref="DB65" ca="1">IF(type="M",IF(item_in_plan,IF(AND(show_progress="Yes",item_in_complete),"⚑","◆"),IF(AND(display="Plan vs Base",item_in_base),"◆","")),"")</f>
        <v/>
      </c>
      <c r="DC65" s="41" t="str" cm="1">
        <f t="array" aca="1" ref="DC65" ca="1">IF(type="M",IF(item_in_plan,IF(AND(show_progress="Yes",item_in_complete),"⚑","◆"),IF(AND(display="Plan vs Base",item_in_base),"◆","")),"")</f>
        <v/>
      </c>
      <c r="DD65" s="41" t="str" cm="1">
        <f t="array" aca="1" ref="DD65" ca="1">IF(type="M",IF(item_in_plan,IF(AND(show_progress="Yes",item_in_complete),"⚑","◆"),IF(AND(display="Plan vs Base",item_in_base),"◆","")),"")</f>
        <v/>
      </c>
      <c r="DE65" s="41" t="str" cm="1">
        <f t="array" aca="1" ref="DE65" ca="1">IF(type="M",IF(item_in_plan,IF(AND(show_progress="Yes",item_in_complete),"⚑","◆"),IF(AND(display="Plan vs Base",item_in_base),"◆","")),"")</f>
        <v/>
      </c>
      <c r="DF65" s="41" t="str" cm="1">
        <f t="array" aca="1" ref="DF65" ca="1">IF(type="M",IF(item_in_plan,IF(AND(show_progress="Yes",item_in_complete),"⚑","◆"),IF(AND(display="Plan vs Base",item_in_base),"◆","")),"")</f>
        <v/>
      </c>
      <c r="DG65" s="41" t="str" cm="1">
        <f t="array" aca="1" ref="DG65" ca="1">IF(type="M",IF(item_in_plan,IF(AND(show_progress="Yes",item_in_complete),"⚑","◆"),IF(AND(display="Plan vs Base",item_in_base),"◆","")),"")</f>
        <v/>
      </c>
      <c r="DH65" s="41" t="str" cm="1">
        <f t="array" aca="1" ref="DH65" ca="1">IF(type="M",IF(item_in_plan,IF(AND(show_progress="Yes",item_in_complete),"⚑","◆"),IF(AND(display="Plan vs Base",item_in_base),"◆","")),"")</f>
        <v/>
      </c>
      <c r="DI65" s="41" t="str" cm="1">
        <f t="array" aca="1" ref="DI65" ca="1">IF(type="M",IF(item_in_plan,IF(AND(show_progress="Yes",item_in_complete),"⚑","◆"),IF(AND(display="Plan vs Base",item_in_base),"◆","")),"")</f>
        <v/>
      </c>
      <c r="DJ65" s="41" t="str" cm="1">
        <f t="array" aca="1" ref="DJ65" ca="1">IF(type="M",IF(item_in_plan,IF(AND(show_progress="Yes",item_in_complete),"⚑","◆"),IF(AND(display="Plan vs Base",item_in_base),"◆","")),"")</f>
        <v/>
      </c>
      <c r="DK65" s="41" t="str" cm="1">
        <f t="array" aca="1" ref="DK65" ca="1">IF(type="M",IF(item_in_plan,IF(AND(show_progress="Yes",item_in_complete),"⚑","◆"),IF(AND(display="Plan vs Base",item_in_base),"◆","")),"")</f>
        <v/>
      </c>
      <c r="DL65" s="41" t="str" cm="1">
        <f t="array" aca="1" ref="DL65" ca="1">IF(type="M",IF(item_in_plan,IF(AND(show_progress="Yes",item_in_complete),"⚑","◆"),IF(AND(display="Plan vs Base",item_in_base),"◆","")),"")</f>
        <v/>
      </c>
      <c r="DM65" s="41" t="str" cm="1">
        <f t="array" aca="1" ref="DM65" ca="1">IF(type="M",IF(item_in_plan,IF(AND(show_progress="Yes",item_in_complete),"⚑","◆"),IF(AND(display="Plan vs Base",item_in_base),"◆","")),"")</f>
        <v/>
      </c>
      <c r="DN65" s="41" t="str" cm="1">
        <f t="array" aca="1" ref="DN65" ca="1">IF(type="M",IF(item_in_plan,IF(AND(show_progress="Yes",item_in_complete),"⚑","◆"),IF(AND(display="Plan vs Base",item_in_base),"◆","")),"")</f>
        <v/>
      </c>
      <c r="DO65" s="41" t="str" cm="1">
        <f t="array" aca="1" ref="DO65" ca="1">IF(type="M",IF(item_in_plan,IF(AND(show_progress="Yes",item_in_complete),"⚑","◆"),IF(AND(display="Plan vs Base",item_in_base),"◆","")),"")</f>
        <v/>
      </c>
      <c r="DP65" s="41" t="str" cm="1">
        <f t="array" aca="1" ref="DP65" ca="1">IF(type="M",IF(item_in_plan,IF(AND(show_progress="Yes",item_in_complete),"⚑","◆"),IF(AND(display="Plan vs Base",item_in_base),"◆","")),"")</f>
        <v/>
      </c>
      <c r="DQ65" s="41" t="str" cm="1">
        <f t="array" aca="1" ref="DQ65" ca="1">IF(type="M",IF(item_in_plan,IF(AND(show_progress="Yes",item_in_complete),"⚑","◆"),IF(AND(display="Plan vs Base",item_in_base),"◆","")),"")</f>
        <v/>
      </c>
      <c r="DR65" s="41" t="str" cm="1">
        <f t="array" aca="1" ref="DR65" ca="1">IF(type="M",IF(item_in_plan,IF(AND(show_progress="Yes",item_in_complete),"⚑","◆"),IF(AND(display="Plan vs Base",item_in_base),"◆","")),"")</f>
        <v/>
      </c>
      <c r="DS65" s="41" t="str" cm="1">
        <f t="array" aca="1" ref="DS65" ca="1">IF(type="M",IF(item_in_plan,IF(AND(show_progress="Yes",item_in_complete),"⚑","◆"),IF(AND(display="Plan vs Base",item_in_base),"◆","")),"")</f>
        <v/>
      </c>
      <c r="DT65" s="41" t="str" cm="1">
        <f t="array" aca="1" ref="DT65" ca="1">IF(type="M",IF(item_in_plan,IF(AND(show_progress="Yes",item_in_complete),"⚑","◆"),IF(AND(display="Plan vs Base",item_in_base),"◆","")),"")</f>
        <v/>
      </c>
      <c r="DU65" s="41" t="str" cm="1">
        <f t="array" aca="1" ref="DU65" ca="1">IF(type="M",IF(item_in_plan,IF(AND(show_progress="Yes",item_in_complete),"⚑","◆"),IF(AND(display="Plan vs Base",item_in_base),"◆","")),"")</f>
        <v/>
      </c>
      <c r="DV65" s="41" t="str" cm="1">
        <f t="array" aca="1" ref="DV65" ca="1">IF(type="M",IF(item_in_plan,IF(AND(show_progress="Yes",item_in_complete),"⚑","◆"),IF(AND(display="Plan vs Base",item_in_base),"◆","")),"")</f>
        <v/>
      </c>
      <c r="DW65" s="41" t="str" cm="1">
        <f t="array" aca="1" ref="DW65" ca="1">IF(type="M",IF(item_in_plan,IF(AND(show_progress="Yes",item_in_complete),"⚑","◆"),IF(AND(display="Plan vs Base",item_in_base),"◆","")),"")</f>
        <v/>
      </c>
      <c r="DX65" s="41" t="str" cm="1">
        <f t="array" aca="1" ref="DX65" ca="1">IF(type="M",IF(item_in_plan,IF(AND(show_progress="Yes",item_in_complete),"⚑","◆"),IF(AND(display="Plan vs Base",item_in_base),"◆","")),"")</f>
        <v/>
      </c>
      <c r="DY65" s="41" t="str" cm="1">
        <f t="array" aca="1" ref="DY65" ca="1">IF(type="M",IF(item_in_plan,IF(AND(show_progress="Yes",item_in_complete),"⚑","◆"),IF(AND(display="Plan vs Base",item_in_base),"◆","")),"")</f>
        <v/>
      </c>
      <c r="DZ65" s="41" t="str" cm="1">
        <f t="array" aca="1" ref="DZ65" ca="1">IF(type="M",IF(item_in_plan,IF(AND(show_progress="Yes",item_in_complete),"⚑","◆"),IF(AND(display="Plan vs Base",item_in_base),"◆","")),"")</f>
        <v/>
      </c>
      <c r="EA65" s="41" t="str" cm="1">
        <f t="array" aca="1" ref="EA65" ca="1">IF(type="M",IF(item_in_plan,IF(AND(show_progress="Yes",item_in_complete),"⚑","◆"),IF(AND(display="Plan vs Base",item_in_base),"◆","")),"")</f>
        <v/>
      </c>
      <c r="EB65" s="41" t="str" cm="1">
        <f t="array" aca="1" ref="EB65" ca="1">IF(type="M",IF(item_in_plan,IF(AND(show_progress="Yes",item_in_complete),"⚑","◆"),IF(AND(display="Plan vs Base",item_in_base),"◆","")),"")</f>
        <v/>
      </c>
      <c r="EC65" s="41" t="str" cm="1">
        <f t="array" aca="1" ref="EC65" ca="1">IF(type="M",IF(item_in_plan,IF(AND(show_progress="Yes",item_in_complete),"⚑","◆"),IF(AND(display="Plan vs Base",item_in_base),"◆","")),"")</f>
        <v/>
      </c>
      <c r="ED65" s="41" t="str" cm="1">
        <f t="array" aca="1" ref="ED65" ca="1">IF(type="M",IF(item_in_plan,IF(AND(show_progress="Yes",item_in_complete),"⚑","◆"),IF(AND(display="Plan vs Base",item_in_base),"◆","")),"")</f>
        <v/>
      </c>
      <c r="EE65" s="41" t="str" cm="1">
        <f t="array" aca="1" ref="EE65" ca="1">IF(type="M",IF(item_in_plan,IF(AND(show_progress="Yes",item_in_complete),"⚑","◆"),IF(AND(display="Plan vs Base",item_in_base),"◆","")),"")</f>
        <v/>
      </c>
      <c r="EF65" s="41" t="str" cm="1">
        <f t="array" aca="1" ref="EF65" ca="1">IF(type="M",IF(item_in_plan,IF(AND(show_progress="Yes",item_in_complete),"⚑","◆"),IF(AND(display="Plan vs Base",item_in_base),"◆","")),"")</f>
        <v/>
      </c>
      <c r="EG65" s="41" t="str" cm="1">
        <f t="array" aca="1" ref="EG65" ca="1">IF(type="M",IF(item_in_plan,IF(AND(show_progress="Yes",item_in_complete),"⚑","◆"),IF(AND(display="Plan vs Base",item_in_base),"◆","")),"")</f>
        <v/>
      </c>
      <c r="EH65" s="41" t="str" cm="1">
        <f t="array" aca="1" ref="EH65" ca="1">IF(type="M",IF(item_in_plan,IF(AND(show_progress="Yes",item_in_complete),"⚑","◆"),IF(AND(display="Plan vs Base",item_in_base),"◆","")),"")</f>
        <v/>
      </c>
      <c r="EI65" s="41" t="str" cm="1">
        <f t="array" aca="1" ref="EI65" ca="1">IF(type="M",IF(item_in_plan,IF(AND(show_progress="Yes",item_in_complete),"⚑","◆"),IF(AND(display="Plan vs Base",item_in_base),"◆","")),"")</f>
        <v/>
      </c>
      <c r="EJ65" s="41" t="str" cm="1">
        <f t="array" aca="1" ref="EJ65" ca="1">IF(type="M",IF(item_in_plan,IF(AND(show_progress="Yes",item_in_complete),"⚑","◆"),IF(AND(display="Plan vs Base",item_in_base),"◆","")),"")</f>
        <v/>
      </c>
      <c r="EK65" s="41" t="str" cm="1">
        <f t="array" aca="1" ref="EK65" ca="1">IF(type="M",IF(item_in_plan,IF(AND(show_progress="Yes",item_in_complete),"⚑","◆"),IF(AND(display="Plan vs Base",item_in_base),"◆","")),"")</f>
        <v/>
      </c>
      <c r="EL65" s="41" t="str" cm="1">
        <f t="array" aca="1" ref="EL65" ca="1">IF(type="M",IF(item_in_plan,IF(AND(show_progress="Yes",item_in_complete),"⚑","◆"),IF(AND(display="Plan vs Base",item_in_base),"◆","")),"")</f>
        <v/>
      </c>
      <c r="EM65" s="41" t="str" cm="1">
        <f t="array" aca="1" ref="EM65" ca="1">IF(type="M",IF(item_in_plan,IF(AND(show_progress="Yes",item_in_complete),"⚑","◆"),IF(AND(display="Plan vs Base",item_in_base),"◆","")),"")</f>
        <v/>
      </c>
      <c r="EN65" s="41" t="str" cm="1">
        <f t="array" aca="1" ref="EN65" ca="1">IF(type="M",IF(item_in_plan,IF(AND(show_progress="Yes",item_in_complete),"⚑","◆"),IF(AND(display="Plan vs Base",item_in_base),"◆","")),"")</f>
        <v/>
      </c>
      <c r="EO65" s="41" t="str" cm="1">
        <f t="array" aca="1" ref="EO65" ca="1">IF(type="M",IF(item_in_plan,IF(AND(show_progress="Yes",item_in_complete),"⚑","◆"),IF(AND(display="Plan vs Base",item_in_base),"◆","")),"")</f>
        <v/>
      </c>
      <c r="EP65" s="41" t="str" cm="1">
        <f t="array" aca="1" ref="EP65" ca="1">IF(type="M",IF(item_in_plan,IF(AND(show_progress="Yes",item_in_complete),"⚑","◆"),IF(AND(display="Plan vs Base",item_in_base),"◆","")),"")</f>
        <v/>
      </c>
      <c r="EQ65" s="41" t="str" cm="1">
        <f t="array" aca="1" ref="EQ65" ca="1">IF(type="M",IF(item_in_plan,IF(AND(show_progress="Yes",item_in_complete),"⚑","◆"),IF(AND(display="Plan vs Base",item_in_base),"◆","")),"")</f>
        <v/>
      </c>
      <c r="ER65" s="41" t="str" cm="1">
        <f t="array" aca="1" ref="ER65" ca="1">IF(type="M",IF(item_in_plan,IF(AND(show_progress="Yes",item_in_complete),"⚑","◆"),IF(AND(display="Plan vs Base",item_in_base),"◆","")),"")</f>
        <v/>
      </c>
      <c r="ES65" s="41" t="str" cm="1">
        <f t="array" aca="1" ref="ES65" ca="1">IF(type="M",IF(item_in_plan,IF(AND(show_progress="Yes",item_in_complete),"⚑","◆"),IF(AND(display="Plan vs Base",item_in_base),"◆","")),"")</f>
        <v/>
      </c>
      <c r="ET65" s="41" t="str" cm="1">
        <f t="array" aca="1" ref="ET65" ca="1">IF(type="M",IF(item_in_plan,IF(AND(show_progress="Yes",item_in_complete),"⚑","◆"),IF(AND(display="Plan vs Base",item_in_base),"◆","")),"")</f>
        <v/>
      </c>
      <c r="EU65" s="41" t="str" cm="1">
        <f t="array" aca="1" ref="EU65" ca="1">IF(type="M",IF(item_in_plan,IF(AND(show_progress="Yes",item_in_complete),"⚑","◆"),IF(AND(display="Plan vs Base",item_in_base),"◆","")),"")</f>
        <v/>
      </c>
      <c r="EV65" s="41" t="str" cm="1">
        <f t="array" aca="1" ref="EV65" ca="1">IF(type="M",IF(item_in_plan,IF(AND(show_progress="Yes",item_in_complete),"⚑","◆"),IF(AND(display="Plan vs Base",item_in_base),"◆","")),"")</f>
        <v/>
      </c>
      <c r="EW65" s="41" t="str" cm="1">
        <f t="array" aca="1" ref="EW65" ca="1">IF(type="M",IF(item_in_plan,IF(AND(show_progress="Yes",item_in_complete),"⚑","◆"),IF(AND(display="Plan vs Base",item_in_base),"◆","")),"")</f>
        <v/>
      </c>
      <c r="EX65" s="41" t="str" cm="1">
        <f t="array" aca="1" ref="EX65" ca="1">IF(type="M",IF(item_in_plan,IF(AND(show_progress="Yes",item_in_complete),"⚑","◆"),IF(AND(display="Plan vs Base",item_in_base),"◆","")),"")</f>
        <v/>
      </c>
      <c r="EY65" s="41" t="str" cm="1">
        <f t="array" aca="1" ref="EY65" ca="1">IF(type="M",IF(item_in_plan,IF(AND(show_progress="Yes",item_in_complete),"⚑","◆"),IF(AND(display="Plan vs Base",item_in_base),"◆","")),"")</f>
        <v/>
      </c>
      <c r="EZ65" s="41" t="str" cm="1">
        <f t="array" aca="1" ref="EZ65" ca="1">IF(type="M",IF(item_in_plan,IF(AND(show_progress="Yes",item_in_complete),"⚑","◆"),IF(AND(display="Plan vs Base",item_in_base),"◆","")),"")</f>
        <v/>
      </c>
      <c r="FA65" s="41" t="str" cm="1">
        <f t="array" aca="1" ref="FA65" ca="1">IF(type="M",IF(item_in_plan,IF(AND(show_progress="Yes",item_in_complete),"⚑","◆"),IF(AND(display="Plan vs Base",item_in_base),"◆","")),"")</f>
        <v/>
      </c>
      <c r="FB65" s="41" t="str" cm="1">
        <f t="array" aca="1" ref="FB65" ca="1">IF(type="M",IF(item_in_plan,IF(AND(show_progress="Yes",item_in_complete),"⚑","◆"),IF(AND(display="Plan vs Base",item_in_base),"◆","")),"")</f>
        <v/>
      </c>
      <c r="FC65" s="41" t="str" cm="1">
        <f t="array" aca="1" ref="FC65" ca="1">IF(type="M",IF(item_in_plan,IF(AND(show_progress="Yes",item_in_complete),"⚑","◆"),IF(AND(display="Plan vs Base",item_in_base),"◆","")),"")</f>
        <v/>
      </c>
      <c r="FD65" s="41" t="str" cm="1">
        <f t="array" aca="1" ref="FD65" ca="1">IF(type="M",IF(item_in_plan,IF(AND(show_progress="Yes",item_in_complete),"⚑","◆"),IF(AND(display="Plan vs Base",item_in_base),"◆","")),"")</f>
        <v/>
      </c>
      <c r="FE65" s="41" t="str" cm="1">
        <f t="array" aca="1" ref="FE65" ca="1">IF(type="M",IF(item_in_plan,IF(AND(show_progress="Yes",item_in_complete),"⚑","◆"),IF(AND(display="Plan vs Base",item_in_base),"◆","")),"")</f>
        <v/>
      </c>
      <c r="FF65" s="41" t="str" cm="1">
        <f t="array" aca="1" ref="FF65" ca="1">IF(type="M",IF(item_in_plan,IF(AND(show_progress="Yes",item_in_complete),"⚑","◆"),IF(AND(display="Plan vs Base",item_in_base),"◆","")),"")</f>
        <v/>
      </c>
      <c r="FG65" s="41" t="str" cm="1">
        <f t="array" aca="1" ref="FG65" ca="1">IF(type="M",IF(item_in_plan,IF(AND(show_progress="Yes",item_in_complete),"⚑","◆"),IF(AND(display="Plan vs Base",item_in_base),"◆","")),"")</f>
        <v/>
      </c>
      <c r="FH65" s="41" t="str" cm="1">
        <f t="array" aca="1" ref="FH65" ca="1">IF(type="M",IF(item_in_plan,IF(AND(show_progress="Yes",item_in_complete),"⚑","◆"),IF(AND(display="Plan vs Base",item_in_base),"◆","")),"")</f>
        <v/>
      </c>
      <c r="FI65" s="41" t="str" cm="1">
        <f t="array" aca="1" ref="FI65" ca="1">IF(type="M",IF(item_in_plan,IF(AND(show_progress="Yes",item_in_complete),"⚑","◆"),IF(AND(display="Plan vs Base",item_in_base),"◆","")),"")</f>
        <v/>
      </c>
      <c r="FJ65" s="41" t="str" cm="1">
        <f t="array" aca="1" ref="FJ65" ca="1">IF(type="M",IF(item_in_plan,IF(AND(show_progress="Yes",item_in_complete),"⚑","◆"),IF(AND(display="Plan vs Base",item_in_base),"◆","")),"")</f>
        <v/>
      </c>
      <c r="FK65" s="41" t="str" cm="1">
        <f t="array" aca="1" ref="FK65" ca="1">IF(type="M",IF(item_in_plan,IF(AND(show_progress="Yes",item_in_complete),"⚑","◆"),IF(AND(display="Plan vs Base",item_in_base),"◆","")),"")</f>
        <v/>
      </c>
      <c r="FL65" s="41" t="str" cm="1">
        <f t="array" aca="1" ref="FL65" ca="1">IF(type="M",IF(item_in_plan,IF(AND(show_progress="Yes",item_in_complete),"⚑","◆"),IF(AND(display="Plan vs Base",item_in_base),"◆","")),"")</f>
        <v/>
      </c>
      <c r="FM65" s="41" t="str" cm="1">
        <f t="array" aca="1" ref="FM65" ca="1">IF(type="M",IF(item_in_plan,IF(AND(show_progress="Yes",item_in_complete),"⚑","◆"),IF(AND(display="Plan vs Base",item_in_base),"◆","")),"")</f>
        <v/>
      </c>
      <c r="FN65" s="41" t="str" cm="1">
        <f t="array" aca="1" ref="FN65" ca="1">IF(type="M",IF(item_in_plan,IF(AND(show_progress="Yes",item_in_complete),"⚑","◆"),IF(AND(display="Plan vs Base",item_in_base),"◆","")),"")</f>
        <v/>
      </c>
      <c r="FO65" s="41" t="str" cm="1">
        <f t="array" aca="1" ref="FO65" ca="1">IF(type="M",IF(item_in_plan,IF(AND(show_progress="Yes",item_in_complete),"⚑","◆"),IF(AND(display="Plan vs Base",item_in_base),"◆","")),"")</f>
        <v/>
      </c>
      <c r="FP65" s="41" t="str" cm="1">
        <f t="array" aca="1" ref="FP65" ca="1">IF(type="M",IF(item_in_plan,IF(AND(show_progress="Yes",item_in_complete),"⚑","◆"),IF(AND(display="Plan vs Base",item_in_base),"◆","")),"")</f>
        <v/>
      </c>
      <c r="FQ65" s="41" t="str" cm="1">
        <f t="array" aca="1" ref="FQ65" ca="1">IF(type="M",IF(item_in_plan,IF(AND(show_progress="Yes",item_in_complete),"⚑","◆"),IF(AND(display="Plan vs Base",item_in_base),"◆","")),"")</f>
        <v/>
      </c>
      <c r="FR65" s="41" t="str" cm="1">
        <f t="array" aca="1" ref="FR65" ca="1">IF(type="M",IF(item_in_plan,IF(AND(show_progress="Yes",item_in_complete),"⚑","◆"),IF(AND(display="Plan vs Base",item_in_base),"◆","")),"")</f>
        <v/>
      </c>
      <c r="FS65" s="41" t="str" cm="1">
        <f t="array" aca="1" ref="FS65" ca="1">IF(type="M",IF(item_in_plan,IF(AND(show_progress="Yes",item_in_complete),"⚑","◆"),IF(AND(display="Plan vs Base",item_in_base),"◆","")),"")</f>
        <v/>
      </c>
      <c r="FT65" s="41" t="str" cm="1">
        <f t="array" aca="1" ref="FT65" ca="1">IF(type="M",IF(item_in_plan,IF(AND(show_progress="Yes",item_in_complete),"⚑","◆"),IF(AND(display="Plan vs Base",item_in_base),"◆","")),"")</f>
        <v/>
      </c>
      <c r="FU65" s="41" t="str" cm="1">
        <f t="array" aca="1" ref="FU65" ca="1">IF(type="M",IF(item_in_plan,IF(AND(show_progress="Yes",item_in_complete),"⚑","◆"),IF(AND(display="Plan vs Base",item_in_base),"◆","")),"")</f>
        <v/>
      </c>
      <c r="FV65" s="41" t="str" cm="1">
        <f t="array" aca="1" ref="FV65" ca="1">IF(type="M",IF(item_in_plan,IF(AND(show_progress="Yes",item_in_complete),"⚑","◆"),IF(AND(display="Plan vs Base",item_in_base),"◆","")),"")</f>
        <v/>
      </c>
      <c r="FW65" s="41" t="str" cm="1">
        <f t="array" aca="1" ref="FW65" ca="1">IF(type="M",IF(item_in_plan,IF(AND(show_progress="Yes",item_in_complete),"⚑","◆"),IF(AND(display="Plan vs Base",item_in_base),"◆","")),"")</f>
        <v/>
      </c>
      <c r="FX65" s="41" t="str" cm="1">
        <f t="array" aca="1" ref="FX65" ca="1">IF(type="M",IF(item_in_plan,IF(AND(show_progress="Yes",item_in_complete),"⚑","◆"),IF(AND(display="Plan vs Base",item_in_base),"◆","")),"")</f>
        <v/>
      </c>
      <c r="FY65" s="41" t="str" cm="1">
        <f t="array" aca="1" ref="FY65" ca="1">IF(type="M",IF(item_in_plan,IF(AND(show_progress="Yes",item_in_complete),"⚑","◆"),IF(AND(display="Plan vs Base",item_in_base),"◆","")),"")</f>
        <v/>
      </c>
      <c r="FZ65" s="41" t="str" cm="1">
        <f t="array" aca="1" ref="FZ65" ca="1">IF(type="M",IF(item_in_plan,IF(AND(show_progress="Yes",item_in_complete),"⚑","◆"),IF(AND(display="Plan vs Base",item_in_base),"◆","")),"")</f>
        <v/>
      </c>
      <c r="GA65" s="41" t="str" cm="1">
        <f t="array" aca="1" ref="GA65" ca="1">IF(type="M",IF(item_in_plan,IF(AND(show_progress="Yes",item_in_complete),"⚑","◆"),IF(AND(display="Plan vs Base",item_in_base),"◆","")),"")</f>
        <v/>
      </c>
      <c r="GB65" s="41" t="str" cm="1">
        <f t="array" aca="1" ref="GB65" ca="1">IF(type="M",IF(item_in_plan,IF(AND(show_progress="Yes",item_in_complete),"⚑","◆"),IF(AND(display="Plan vs Base",item_in_base),"◆","")),"")</f>
        <v/>
      </c>
      <c r="GC65" s="41" t="str" cm="1">
        <f t="array" aca="1" ref="GC65" ca="1">IF(type="M",IF(item_in_plan,IF(AND(show_progress="Yes",item_in_complete),"⚑","◆"),IF(AND(display="Plan vs Base",item_in_base),"◆","")),"")</f>
        <v/>
      </c>
      <c r="GD65" s="41" t="str" cm="1">
        <f t="array" aca="1" ref="GD65" ca="1">IF(type="M",IF(item_in_plan,IF(AND(show_progress="Yes",item_in_complete),"⚑","◆"),IF(AND(display="Plan vs Base",item_in_base),"◆","")),"")</f>
        <v/>
      </c>
      <c r="GE65" s="41" t="str" cm="1">
        <f t="array" aca="1" ref="GE65" ca="1">IF(type="M",IF(item_in_plan,IF(AND(show_progress="Yes",item_in_complete),"⚑","◆"),IF(AND(display="Plan vs Base",item_in_base),"◆","")),"")</f>
        <v/>
      </c>
      <c r="GF65" s="41" t="str" cm="1">
        <f t="array" aca="1" ref="GF65" ca="1">IF(type="M",IF(item_in_plan,IF(AND(show_progress="Yes",item_in_complete),"⚑","◆"),IF(AND(display="Plan vs Base",item_in_base),"◆","")),"")</f>
        <v/>
      </c>
      <c r="GG65" s="41" t="str" cm="1">
        <f t="array" aca="1" ref="GG65" ca="1">IF(type="M",IF(item_in_plan,IF(AND(show_progress="Yes",item_in_complete),"⚑","◆"),IF(AND(display="Plan vs Base",item_in_base),"◆","")),"")</f>
        <v/>
      </c>
      <c r="GH65" s="41" t="str" cm="1">
        <f t="array" aca="1" ref="GH65" ca="1">IF(type="M",IF(item_in_plan,IF(AND(show_progress="Yes",item_in_complete),"⚑","◆"),IF(AND(display="Plan vs Base",item_in_base),"◆","")),"")</f>
        <v/>
      </c>
      <c r="GI65" s="41" t="str" cm="1">
        <f t="array" aca="1" ref="GI65" ca="1">IF(type="M",IF(item_in_plan,IF(AND(show_progress="Yes",item_in_complete),"⚑","◆"),IF(AND(display="Plan vs Base",item_in_base),"◆","")),"")</f>
        <v/>
      </c>
      <c r="GJ65" s="41" t="str" cm="1">
        <f t="array" aca="1" ref="GJ65" ca="1">IF(type="M",IF(item_in_plan,IF(AND(show_progress="Yes",item_in_complete),"⚑","◆"),IF(AND(display="Plan vs Base",item_in_base),"◆","")),"")</f>
        <v/>
      </c>
      <c r="GK65" s="41" t="str" cm="1">
        <f t="array" aca="1" ref="GK65" ca="1">IF(type="M",IF(item_in_plan,IF(AND(show_progress="Yes",item_in_complete),"⚑","◆"),IF(AND(display="Plan vs Base",item_in_base),"◆","")),"")</f>
        <v/>
      </c>
      <c r="GL65" s="41" t="str" cm="1">
        <f t="array" aca="1" ref="GL65" ca="1">IF(type="M",IF(item_in_plan,IF(AND(show_progress="Yes",item_in_complete),"⚑","◆"),IF(AND(display="Plan vs Base",item_in_base),"◆","")),"")</f>
        <v/>
      </c>
      <c r="GM65" s="41" t="str" cm="1">
        <f t="array" aca="1" ref="GM65" ca="1">IF(type="M",IF(item_in_plan,IF(AND(show_progress="Yes",item_in_complete),"⚑","◆"),IF(AND(display="Plan vs Base",item_in_base),"◆","")),"")</f>
        <v/>
      </c>
      <c r="GN65" s="41" t="str" cm="1">
        <f t="array" aca="1" ref="GN65" ca="1">IF(type="M",IF(item_in_plan,IF(AND(show_progress="Yes",item_in_complete),"⚑","◆"),IF(AND(display="Plan vs Base",item_in_base),"◆","")),"")</f>
        <v/>
      </c>
      <c r="GO65" s="41" t="str" cm="1">
        <f t="array" aca="1" ref="GO65" ca="1">IF(type="M",IF(item_in_plan,IF(AND(show_progress="Yes",item_in_complete),"⚑","◆"),IF(AND(display="Plan vs Base",item_in_base),"◆","")),"")</f>
        <v/>
      </c>
      <c r="GP65" s="41" t="str" cm="1">
        <f t="array" aca="1" ref="GP65" ca="1">IF(type="M",IF(item_in_plan,IF(AND(show_progress="Yes",item_in_complete),"⚑","◆"),IF(AND(display="Plan vs Base",item_in_base),"◆","")),"")</f>
        <v/>
      </c>
      <c r="GQ65" s="41" t="str" cm="1">
        <f t="array" aca="1" ref="GQ65" ca="1">IF(type="M",IF(item_in_plan,IF(AND(show_progress="Yes",item_in_complete),"⚑","◆"),IF(AND(display="Plan vs Base",item_in_base),"◆","")),"")</f>
        <v/>
      </c>
      <c r="GR65" s="41" t="str" cm="1">
        <f t="array" aca="1" ref="GR65" ca="1">IF(type="M",IF(item_in_plan,IF(AND(show_progress="Yes",item_in_complete),"⚑","◆"),IF(AND(display="Plan vs Base",item_in_base),"◆","")),"")</f>
        <v/>
      </c>
      <c r="GS65" s="41" t="str" cm="1">
        <f t="array" aca="1" ref="GS65" ca="1">IF(type="M",IF(item_in_plan,IF(AND(show_progress="Yes",item_in_complete),"⚑","◆"),IF(AND(display="Plan vs Base",item_in_base),"◆","")),"")</f>
        <v/>
      </c>
      <c r="GT65" s="41" t="str" cm="1">
        <f t="array" aca="1" ref="GT65" ca="1">IF(type="M",IF(item_in_plan,IF(AND(show_progress="Yes",item_in_complete),"⚑","◆"),IF(AND(display="Plan vs Base",item_in_base),"◆","")),"")</f>
        <v/>
      </c>
      <c r="GU65" s="41" t="str" cm="1">
        <f t="array" aca="1" ref="GU65" ca="1">IF(type="M",IF(item_in_plan,IF(AND(show_progress="Yes",item_in_complete),"⚑","◆"),IF(AND(display="Plan vs Base",item_in_base),"◆","")),"")</f>
        <v/>
      </c>
      <c r="GV65" s="41" t="str" cm="1">
        <f t="array" aca="1" ref="GV65" ca="1">IF(type="M",IF(item_in_plan,IF(AND(show_progress="Yes",item_in_complete),"⚑","◆"),IF(AND(display="Plan vs Base",item_in_base),"◆","")),"")</f>
        <v/>
      </c>
      <c r="GW65" s="41" t="str" cm="1">
        <f t="array" aca="1" ref="GW65" ca="1">IF(type="M",IF(item_in_plan,IF(AND(show_progress="Yes",item_in_complete),"⚑","◆"),IF(AND(display="Plan vs Base",item_in_base),"◆","")),"")</f>
        <v/>
      </c>
      <c r="GX65" s="41" t="str" cm="1">
        <f t="array" aca="1" ref="GX65" ca="1">IF(type="M",IF(item_in_plan,IF(AND(show_progress="Yes",item_in_complete),"⚑","◆"),IF(AND(display="Plan vs Base",item_in_base),"◆","")),"")</f>
        <v/>
      </c>
      <c r="GY65" s="41" t="str" cm="1">
        <f t="array" aca="1" ref="GY65" ca="1">IF(type="M",IF(item_in_plan,IF(AND(show_progress="Yes",item_in_complete),"⚑","◆"),IF(AND(display="Plan vs Base",item_in_base),"◆","")),"")</f>
        <v/>
      </c>
      <c r="GZ65" s="41" t="str" cm="1">
        <f t="array" aca="1" ref="GZ65" ca="1">IF(type="M",IF(item_in_plan,IF(AND(show_progress="Yes",item_in_complete),"⚑","◆"),IF(AND(display="Plan vs Base",item_in_base),"◆","")),"")</f>
        <v/>
      </c>
    </row>
    <row r="66" spans="1:208" ht="12.75" customHeight="1">
      <c r="A66" s="81"/>
      <c r="B66" s="42">
        <f t="shared" ca="1" si="9"/>
        <v>52</v>
      </c>
      <c r="C66" s="82">
        <f ca="1">IF(type&lt;&gt;"",IF(ROW(stage_id)=ROW($C$13)+2,1,IF(type="S",MAX(prev_col_range)+1,MAX(prev_col_range))))</f>
        <v>5</v>
      </c>
      <c r="D66" s="83">
        <f ca="1">_xlfn.IFNA(IF(OR(type="T",type="M"),MATCH(role,Setting!$I$9:$I$16,0),-1),-1)</f>
        <v>-1</v>
      </c>
      <c r="E66" s="42" t="s">
        <v>55</v>
      </c>
      <c r="F66" s="41" t="s">
        <v>108</v>
      </c>
      <c r="G66" s="34"/>
      <c r="H66" s="41" t="str">
        <f ca="1">_xlfn.IFNA(INDEX(Setting!$P$9:$P$28,MATCH(team_member,Setting!$N$9:$N$28,0)),"")</f>
        <v/>
      </c>
      <c r="I66" s="41"/>
      <c r="J66" s="43"/>
      <c r="K66" s="95"/>
      <c r="L66" s="71"/>
      <c r="M66" s="91">
        <f ca="1">B59</f>
        <v>45</v>
      </c>
      <c r="N66" s="72" t="str">
        <f t="shared" ca="1" si="10"/>
        <v>↖</v>
      </c>
      <c r="O66" s="73" t="str" cm="1">
        <f t="array" aca="1" ref="O66" ca="1">IFERROR("("&amp;d.type&amp;") "&amp;IF(LEN(d.name)&gt;7,LEFT(d.name,7)&amp;"…",d.name),"")</f>
        <v>(T) Flow Te…</v>
      </c>
      <c r="P66" s="79" t="s">
        <v>104</v>
      </c>
      <c r="Q66" s="92">
        <v>-14</v>
      </c>
      <c r="R66" s="94">
        <v>90</v>
      </c>
      <c r="S66" s="70" cm="1">
        <f t="array" aca="1" ref="S66" ca="1">IFERROR(IF(ind.start&gt;0,ind.start,IF(ind.end&lt;&gt;"",plan_start_calculation,IF(d.id&lt;&gt;"",IF(OR(d.conn="FS",d.conn=""),fs_calculation,IF(d.conn="SS",ss_calculation,plan_start_calculation)),""))),"")</f>
        <v>45102</v>
      </c>
      <c r="T66" s="71" cm="1">
        <f t="array" aca="1" ref="T66" ca="1">IFERROR(IF(ind.start&lt;&gt;"",plan_end_calculation,IF(ind.end&lt;&gt;"",ind.end,IF(d.id&lt;&gt;"",IF(d.conn="SF",sf_calculation,IF(d.conn="FF",ff_calculation,plan_end_calculation)),""))),"")</f>
        <v>45191</v>
      </c>
      <c r="U66" s="93">
        <v>45102</v>
      </c>
      <c r="V66" s="93">
        <v>45191</v>
      </c>
      <c r="W66" s="98"/>
      <c r="X66" s="41" t="str" cm="1">
        <f t="array" aca="1" ref="X66" ca="1">IF(type="M",IF(item_in_plan,IF(AND(show_progress="Yes",item_in_complete),"⚑","◆"),IF(AND(display="Plan vs Base",item_in_base),"◆","")),"")</f>
        <v/>
      </c>
      <c r="Y66" s="41" t="str" cm="1">
        <f t="array" aca="1" ref="Y66" ca="1">IF(type="M",IF(item_in_plan,IF(AND(show_progress="Yes",item_in_complete),"⚑","◆"),IF(AND(display="Plan vs Base",item_in_base),"◆","")),"")</f>
        <v/>
      </c>
      <c r="Z66" s="41" t="str" cm="1">
        <f t="array" aca="1" ref="Z66" ca="1">IF(type="M",IF(item_in_plan,IF(AND(show_progress="Yes",item_in_complete),"⚑","◆"),IF(AND(display="Plan vs Base",item_in_base),"◆","")),"")</f>
        <v/>
      </c>
      <c r="AA66" s="41" t="str" cm="1">
        <f t="array" aca="1" ref="AA66" ca="1">IF(type="M",IF(item_in_plan,IF(AND(show_progress="Yes",item_in_complete),"⚑","◆"),IF(AND(display="Plan vs Base",item_in_base),"◆","")),"")</f>
        <v/>
      </c>
      <c r="AB66" s="41" t="str" cm="1">
        <f t="array" aca="1" ref="AB66" ca="1">IF(type="M",IF(item_in_plan,IF(AND(show_progress="Yes",item_in_complete),"⚑","◆"),IF(AND(display="Plan vs Base",item_in_base),"◆","")),"")</f>
        <v/>
      </c>
      <c r="AC66" s="41" t="str" cm="1">
        <f t="array" aca="1" ref="AC66" ca="1">IF(type="M",IF(item_in_plan,IF(AND(show_progress="Yes",item_in_complete),"⚑","◆"),IF(AND(display="Plan vs Base",item_in_base),"◆","")),"")</f>
        <v/>
      </c>
      <c r="AD66" s="41" t="str" cm="1">
        <f t="array" aca="1" ref="AD66" ca="1">IF(type="M",IF(item_in_plan,IF(AND(show_progress="Yes",item_in_complete),"⚑","◆"),IF(AND(display="Plan vs Base",item_in_base),"◆","")),"")</f>
        <v/>
      </c>
      <c r="AE66" s="41" t="str" cm="1">
        <f t="array" aca="1" ref="AE66" ca="1">IF(type="M",IF(item_in_plan,IF(AND(show_progress="Yes",item_in_complete),"⚑","◆"),IF(AND(display="Plan vs Base",item_in_base),"◆","")),"")</f>
        <v/>
      </c>
      <c r="AF66" s="41" t="str" cm="1">
        <f t="array" aca="1" ref="AF66" ca="1">IF(type="M",IF(item_in_plan,IF(AND(show_progress="Yes",item_in_complete),"⚑","◆"),IF(AND(display="Plan vs Base",item_in_base),"◆","")),"")</f>
        <v/>
      </c>
      <c r="AG66" s="41" t="str" cm="1">
        <f t="array" aca="1" ref="AG66" ca="1">IF(type="M",IF(item_in_plan,IF(AND(show_progress="Yes",item_in_complete),"⚑","◆"),IF(AND(display="Plan vs Base",item_in_base),"◆","")),"")</f>
        <v/>
      </c>
      <c r="AH66" s="41" t="str" cm="1">
        <f t="array" aca="1" ref="AH66" ca="1">IF(type="M",IF(item_in_plan,IF(AND(show_progress="Yes",item_in_complete),"⚑","◆"),IF(AND(display="Plan vs Base",item_in_base),"◆","")),"")</f>
        <v/>
      </c>
      <c r="AI66" s="41" t="str" cm="1">
        <f t="array" aca="1" ref="AI66" ca="1">IF(type="M",IF(item_in_plan,IF(AND(show_progress="Yes",item_in_complete),"⚑","◆"),IF(AND(display="Plan vs Base",item_in_base),"◆","")),"")</f>
        <v/>
      </c>
      <c r="AJ66" s="41" t="str" cm="1">
        <f t="array" aca="1" ref="AJ66" ca="1">IF(type="M",IF(item_in_plan,IF(AND(show_progress="Yes",item_in_complete),"⚑","◆"),IF(AND(display="Plan vs Base",item_in_base),"◆","")),"")</f>
        <v/>
      </c>
      <c r="AK66" s="41" t="str" cm="1">
        <f t="array" aca="1" ref="AK66" ca="1">IF(type="M",IF(item_in_plan,IF(AND(show_progress="Yes",item_in_complete),"⚑","◆"),IF(AND(display="Plan vs Base",item_in_base),"◆","")),"")</f>
        <v/>
      </c>
      <c r="AL66" s="41" t="str" cm="1">
        <f t="array" aca="1" ref="AL66" ca="1">IF(type="M",IF(item_in_plan,IF(AND(show_progress="Yes",item_in_complete),"⚑","◆"),IF(AND(display="Plan vs Base",item_in_base),"◆","")),"")</f>
        <v/>
      </c>
      <c r="AM66" s="41" t="str" cm="1">
        <f t="array" aca="1" ref="AM66" ca="1">IF(type="M",IF(item_in_plan,IF(AND(show_progress="Yes",item_in_complete),"⚑","◆"),IF(AND(display="Plan vs Base",item_in_base),"◆","")),"")</f>
        <v/>
      </c>
      <c r="AN66" s="41" t="str" cm="1">
        <f t="array" aca="1" ref="AN66" ca="1">IF(type="M",IF(item_in_plan,IF(AND(show_progress="Yes",item_in_complete),"⚑","◆"),IF(AND(display="Plan vs Base",item_in_base),"◆","")),"")</f>
        <v/>
      </c>
      <c r="AO66" s="41" t="str" cm="1">
        <f t="array" aca="1" ref="AO66" ca="1">IF(type="M",IF(item_in_plan,IF(AND(show_progress="Yes",item_in_complete),"⚑","◆"),IF(AND(display="Plan vs Base",item_in_base),"◆","")),"")</f>
        <v/>
      </c>
      <c r="AP66" s="41" t="str" cm="1">
        <f t="array" aca="1" ref="AP66" ca="1">IF(type="M",IF(item_in_plan,IF(AND(show_progress="Yes",item_in_complete),"⚑","◆"),IF(AND(display="Plan vs Base",item_in_base),"◆","")),"")</f>
        <v/>
      </c>
      <c r="AQ66" s="41" t="str" cm="1">
        <f t="array" aca="1" ref="AQ66" ca="1">IF(type="M",IF(item_in_plan,IF(AND(show_progress="Yes",item_in_complete),"⚑","◆"),IF(AND(display="Plan vs Base",item_in_base),"◆","")),"")</f>
        <v/>
      </c>
      <c r="AR66" s="41" t="str" cm="1">
        <f t="array" aca="1" ref="AR66" ca="1">IF(type="M",IF(item_in_plan,IF(AND(show_progress="Yes",item_in_complete),"⚑","◆"),IF(AND(display="Plan vs Base",item_in_base),"◆","")),"")</f>
        <v/>
      </c>
      <c r="AS66" s="41" t="str" cm="1">
        <f t="array" aca="1" ref="AS66" ca="1">IF(type="M",IF(item_in_plan,IF(AND(show_progress="Yes",item_in_complete),"⚑","◆"),IF(AND(display="Plan vs Base",item_in_base),"◆","")),"")</f>
        <v/>
      </c>
      <c r="AT66" s="41" t="str" cm="1">
        <f t="array" aca="1" ref="AT66" ca="1">IF(type="M",IF(item_in_plan,IF(AND(show_progress="Yes",item_in_complete),"⚑","◆"),IF(AND(display="Plan vs Base",item_in_base),"◆","")),"")</f>
        <v/>
      </c>
      <c r="AU66" s="41" t="str" cm="1">
        <f t="array" aca="1" ref="AU66" ca="1">IF(type="M",IF(item_in_plan,IF(AND(show_progress="Yes",item_in_complete),"⚑","◆"),IF(AND(display="Plan vs Base",item_in_base),"◆","")),"")</f>
        <v/>
      </c>
      <c r="AV66" s="41" t="str" cm="1">
        <f t="array" aca="1" ref="AV66" ca="1">IF(type="M",IF(item_in_plan,IF(AND(show_progress="Yes",item_in_complete),"⚑","◆"),IF(AND(display="Plan vs Base",item_in_base),"◆","")),"")</f>
        <v/>
      </c>
      <c r="AW66" s="41" t="str" cm="1">
        <f t="array" aca="1" ref="AW66" ca="1">IF(type="M",IF(item_in_plan,IF(AND(show_progress="Yes",item_in_complete),"⚑","◆"),IF(AND(display="Plan vs Base",item_in_base),"◆","")),"")</f>
        <v/>
      </c>
      <c r="AX66" s="41" t="str" cm="1">
        <f t="array" aca="1" ref="AX66" ca="1">IF(type="M",IF(item_in_plan,IF(AND(show_progress="Yes",item_in_complete),"⚑","◆"),IF(AND(display="Plan vs Base",item_in_base),"◆","")),"")</f>
        <v/>
      </c>
      <c r="AY66" s="41" t="str" cm="1">
        <f t="array" aca="1" ref="AY66" ca="1">IF(type="M",IF(item_in_plan,IF(AND(show_progress="Yes",item_in_complete),"⚑","◆"),IF(AND(display="Plan vs Base",item_in_base),"◆","")),"")</f>
        <v/>
      </c>
      <c r="AZ66" s="41" t="str" cm="1">
        <f t="array" aca="1" ref="AZ66" ca="1">IF(type="M",IF(item_in_plan,IF(AND(show_progress="Yes",item_in_complete),"⚑","◆"),IF(AND(display="Plan vs Base",item_in_base),"◆","")),"")</f>
        <v/>
      </c>
      <c r="BA66" s="41" t="str" cm="1">
        <f t="array" aca="1" ref="BA66" ca="1">IF(type="M",IF(item_in_plan,IF(AND(show_progress="Yes",item_in_complete),"⚑","◆"),IF(AND(display="Plan vs Base",item_in_base),"◆","")),"")</f>
        <v/>
      </c>
      <c r="BB66" s="41" t="str" cm="1">
        <f t="array" aca="1" ref="BB66" ca="1">IF(type="M",IF(item_in_plan,IF(AND(show_progress="Yes",item_in_complete),"⚑","◆"),IF(AND(display="Plan vs Base",item_in_base),"◆","")),"")</f>
        <v/>
      </c>
      <c r="BC66" s="41" t="str" cm="1">
        <f t="array" aca="1" ref="BC66" ca="1">IF(type="M",IF(item_in_plan,IF(AND(show_progress="Yes",item_in_complete),"⚑","◆"),IF(AND(display="Plan vs Base",item_in_base),"◆","")),"")</f>
        <v/>
      </c>
      <c r="BD66" s="41" t="str" cm="1">
        <f t="array" aca="1" ref="BD66" ca="1">IF(type="M",IF(item_in_plan,IF(AND(show_progress="Yes",item_in_complete),"⚑","◆"),IF(AND(display="Plan vs Base",item_in_base),"◆","")),"")</f>
        <v/>
      </c>
      <c r="BE66" s="41" t="str" cm="1">
        <f t="array" aca="1" ref="BE66" ca="1">IF(type="M",IF(item_in_plan,IF(AND(show_progress="Yes",item_in_complete),"⚑","◆"),IF(AND(display="Plan vs Base",item_in_base),"◆","")),"")</f>
        <v/>
      </c>
      <c r="BF66" s="41" t="str" cm="1">
        <f t="array" aca="1" ref="BF66" ca="1">IF(type="M",IF(item_in_plan,IF(AND(show_progress="Yes",item_in_complete),"⚑","◆"),IF(AND(display="Plan vs Base",item_in_base),"◆","")),"")</f>
        <v/>
      </c>
      <c r="BG66" s="41" t="str" cm="1">
        <f t="array" aca="1" ref="BG66" ca="1">IF(type="M",IF(item_in_plan,IF(AND(show_progress="Yes",item_in_complete),"⚑","◆"),IF(AND(display="Plan vs Base",item_in_base),"◆","")),"")</f>
        <v/>
      </c>
      <c r="BH66" s="41" t="str" cm="1">
        <f t="array" aca="1" ref="BH66" ca="1">IF(type="M",IF(item_in_plan,IF(AND(show_progress="Yes",item_in_complete),"⚑","◆"),IF(AND(display="Plan vs Base",item_in_base),"◆","")),"")</f>
        <v/>
      </c>
      <c r="BI66" s="41" t="str" cm="1">
        <f t="array" aca="1" ref="BI66" ca="1">IF(type="M",IF(item_in_plan,IF(AND(show_progress="Yes",item_in_complete),"⚑","◆"),IF(AND(display="Plan vs Base",item_in_base),"◆","")),"")</f>
        <v/>
      </c>
      <c r="BJ66" s="41" t="str" cm="1">
        <f t="array" aca="1" ref="BJ66" ca="1">IF(type="M",IF(item_in_plan,IF(AND(show_progress="Yes",item_in_complete),"⚑","◆"),IF(AND(display="Plan vs Base",item_in_base),"◆","")),"")</f>
        <v/>
      </c>
      <c r="BK66" s="41" t="str" cm="1">
        <f t="array" aca="1" ref="BK66" ca="1">IF(type="M",IF(item_in_plan,IF(AND(show_progress="Yes",item_in_complete),"⚑","◆"),IF(AND(display="Plan vs Base",item_in_base),"◆","")),"")</f>
        <v/>
      </c>
      <c r="BL66" s="41" t="str" cm="1">
        <f t="array" aca="1" ref="BL66" ca="1">IF(type="M",IF(item_in_plan,IF(AND(show_progress="Yes",item_in_complete),"⚑","◆"),IF(AND(display="Plan vs Base",item_in_base),"◆","")),"")</f>
        <v/>
      </c>
      <c r="BM66" s="41" t="str" cm="1">
        <f t="array" aca="1" ref="BM66" ca="1">IF(type="M",IF(item_in_plan,IF(AND(show_progress="Yes",item_in_complete),"⚑","◆"),IF(AND(display="Plan vs Base",item_in_base),"◆","")),"")</f>
        <v/>
      </c>
      <c r="BN66" s="41" t="str" cm="1">
        <f t="array" aca="1" ref="BN66" ca="1">IF(type="M",IF(item_in_plan,IF(AND(show_progress="Yes",item_in_complete),"⚑","◆"),IF(AND(display="Plan vs Base",item_in_base),"◆","")),"")</f>
        <v/>
      </c>
      <c r="BO66" s="41" t="str" cm="1">
        <f t="array" aca="1" ref="BO66" ca="1">IF(type="M",IF(item_in_plan,IF(AND(show_progress="Yes",item_in_complete),"⚑","◆"),IF(AND(display="Plan vs Base",item_in_base),"◆","")),"")</f>
        <v/>
      </c>
      <c r="BP66" s="41" t="str" cm="1">
        <f t="array" aca="1" ref="BP66" ca="1">IF(type="M",IF(item_in_plan,IF(AND(show_progress="Yes",item_in_complete),"⚑","◆"),IF(AND(display="Plan vs Base",item_in_base),"◆","")),"")</f>
        <v/>
      </c>
      <c r="BQ66" s="41" t="str" cm="1">
        <f t="array" aca="1" ref="BQ66" ca="1">IF(type="M",IF(item_in_plan,IF(AND(show_progress="Yes",item_in_complete),"⚑","◆"),IF(AND(display="Plan vs Base",item_in_base),"◆","")),"")</f>
        <v/>
      </c>
      <c r="BR66" s="41" t="str" cm="1">
        <f t="array" aca="1" ref="BR66" ca="1">IF(type="M",IF(item_in_plan,IF(AND(show_progress="Yes",item_in_complete),"⚑","◆"),IF(AND(display="Plan vs Base",item_in_base),"◆","")),"")</f>
        <v/>
      </c>
      <c r="BS66" s="41" t="str" cm="1">
        <f t="array" aca="1" ref="BS66" ca="1">IF(type="M",IF(item_in_plan,IF(AND(show_progress="Yes",item_in_complete),"⚑","◆"),IF(AND(display="Plan vs Base",item_in_base),"◆","")),"")</f>
        <v/>
      </c>
      <c r="BT66" s="41" t="str" cm="1">
        <f t="array" aca="1" ref="BT66" ca="1">IF(type="M",IF(item_in_plan,IF(AND(show_progress="Yes",item_in_complete),"⚑","◆"),IF(AND(display="Plan vs Base",item_in_base),"◆","")),"")</f>
        <v/>
      </c>
      <c r="BU66" s="41" t="str" cm="1">
        <f t="array" aca="1" ref="BU66" ca="1">IF(type="M",IF(item_in_plan,IF(AND(show_progress="Yes",item_in_complete),"⚑","◆"),IF(AND(display="Plan vs Base",item_in_base),"◆","")),"")</f>
        <v/>
      </c>
      <c r="BV66" s="41" t="str" cm="1">
        <f t="array" aca="1" ref="BV66" ca="1">IF(type="M",IF(item_in_plan,IF(AND(show_progress="Yes",item_in_complete),"⚑","◆"),IF(AND(display="Plan vs Base",item_in_base),"◆","")),"")</f>
        <v/>
      </c>
      <c r="BW66" s="41" t="str" cm="1">
        <f t="array" aca="1" ref="BW66" ca="1">IF(type="M",IF(item_in_plan,IF(AND(show_progress="Yes",item_in_complete),"⚑","◆"),IF(AND(display="Plan vs Base",item_in_base),"◆","")),"")</f>
        <v/>
      </c>
      <c r="BX66" s="41" t="str" cm="1">
        <f t="array" aca="1" ref="BX66" ca="1">IF(type="M",IF(item_in_plan,IF(AND(show_progress="Yes",item_in_complete),"⚑","◆"),IF(AND(display="Plan vs Base",item_in_base),"◆","")),"")</f>
        <v/>
      </c>
      <c r="BY66" s="41" t="str" cm="1">
        <f t="array" aca="1" ref="BY66" ca="1">IF(type="M",IF(item_in_plan,IF(AND(show_progress="Yes",item_in_complete),"⚑","◆"),IF(AND(display="Plan vs Base",item_in_base),"◆","")),"")</f>
        <v/>
      </c>
      <c r="BZ66" s="41" t="str" cm="1">
        <f t="array" aca="1" ref="BZ66" ca="1">IF(type="M",IF(item_in_plan,IF(AND(show_progress="Yes",item_in_complete),"⚑","◆"),IF(AND(display="Plan vs Base",item_in_base),"◆","")),"")</f>
        <v/>
      </c>
      <c r="CA66" s="41" t="str" cm="1">
        <f t="array" aca="1" ref="CA66" ca="1">IF(type="M",IF(item_in_plan,IF(AND(show_progress="Yes",item_in_complete),"⚑","◆"),IF(AND(display="Plan vs Base",item_in_base),"◆","")),"")</f>
        <v/>
      </c>
      <c r="CB66" s="41" t="str" cm="1">
        <f t="array" aca="1" ref="CB66" ca="1">IF(type="M",IF(item_in_plan,IF(AND(show_progress="Yes",item_in_complete),"⚑","◆"),IF(AND(display="Plan vs Base",item_in_base),"◆","")),"")</f>
        <v/>
      </c>
      <c r="CC66" s="41" t="str" cm="1">
        <f t="array" aca="1" ref="CC66" ca="1">IF(type="M",IF(item_in_plan,IF(AND(show_progress="Yes",item_in_complete),"⚑","◆"),IF(AND(display="Plan vs Base",item_in_base),"◆","")),"")</f>
        <v/>
      </c>
      <c r="CD66" s="41" t="str" cm="1">
        <f t="array" aca="1" ref="CD66" ca="1">IF(type="M",IF(item_in_plan,IF(AND(show_progress="Yes",item_in_complete),"⚑","◆"),IF(AND(display="Plan vs Base",item_in_base),"◆","")),"")</f>
        <v/>
      </c>
      <c r="CE66" s="41" t="str" cm="1">
        <f t="array" aca="1" ref="CE66" ca="1">IF(type="M",IF(item_in_plan,IF(AND(show_progress="Yes",item_in_complete),"⚑","◆"),IF(AND(display="Plan vs Base",item_in_base),"◆","")),"")</f>
        <v/>
      </c>
      <c r="CF66" s="41" t="str" cm="1">
        <f t="array" aca="1" ref="CF66" ca="1">IF(type="M",IF(item_in_plan,IF(AND(show_progress="Yes",item_in_complete),"⚑","◆"),IF(AND(display="Plan vs Base",item_in_base),"◆","")),"")</f>
        <v/>
      </c>
      <c r="CG66" s="41" t="str" cm="1">
        <f t="array" aca="1" ref="CG66" ca="1">IF(type="M",IF(item_in_plan,IF(AND(show_progress="Yes",item_in_complete),"⚑","◆"),IF(AND(display="Plan vs Base",item_in_base),"◆","")),"")</f>
        <v/>
      </c>
      <c r="CH66" s="41" t="str" cm="1">
        <f t="array" aca="1" ref="CH66" ca="1">IF(type="M",IF(item_in_plan,IF(AND(show_progress="Yes",item_in_complete),"⚑","◆"),IF(AND(display="Plan vs Base",item_in_base),"◆","")),"")</f>
        <v/>
      </c>
      <c r="CI66" s="41" t="str" cm="1">
        <f t="array" aca="1" ref="CI66" ca="1">IF(type="M",IF(item_in_plan,IF(AND(show_progress="Yes",item_in_complete),"⚑","◆"),IF(AND(display="Plan vs Base",item_in_base),"◆","")),"")</f>
        <v/>
      </c>
      <c r="CJ66" s="41" t="str" cm="1">
        <f t="array" aca="1" ref="CJ66" ca="1">IF(type="M",IF(item_in_plan,IF(AND(show_progress="Yes",item_in_complete),"⚑","◆"),IF(AND(display="Plan vs Base",item_in_base),"◆","")),"")</f>
        <v/>
      </c>
      <c r="CK66" s="41" t="str" cm="1">
        <f t="array" aca="1" ref="CK66" ca="1">IF(type="M",IF(item_in_plan,IF(AND(show_progress="Yes",item_in_complete),"⚑","◆"),IF(AND(display="Plan vs Base",item_in_base),"◆","")),"")</f>
        <v/>
      </c>
      <c r="CL66" s="41" t="str" cm="1">
        <f t="array" aca="1" ref="CL66" ca="1">IF(type="M",IF(item_in_plan,IF(AND(show_progress="Yes",item_in_complete),"⚑","◆"),IF(AND(display="Plan vs Base",item_in_base),"◆","")),"")</f>
        <v/>
      </c>
      <c r="CM66" s="41" t="str" cm="1">
        <f t="array" aca="1" ref="CM66" ca="1">IF(type="M",IF(item_in_plan,IF(AND(show_progress="Yes",item_in_complete),"⚑","◆"),IF(AND(display="Plan vs Base",item_in_base),"◆","")),"")</f>
        <v/>
      </c>
      <c r="CN66" s="41" t="str" cm="1">
        <f t="array" aca="1" ref="CN66" ca="1">IF(type="M",IF(item_in_plan,IF(AND(show_progress="Yes",item_in_complete),"⚑","◆"),IF(AND(display="Plan vs Base",item_in_base),"◆","")),"")</f>
        <v/>
      </c>
      <c r="CO66" s="41" t="str" cm="1">
        <f t="array" aca="1" ref="CO66" ca="1">IF(type="M",IF(item_in_plan,IF(AND(show_progress="Yes",item_in_complete),"⚑","◆"),IF(AND(display="Plan vs Base",item_in_base),"◆","")),"")</f>
        <v/>
      </c>
      <c r="CP66" s="41" t="str" cm="1">
        <f t="array" aca="1" ref="CP66" ca="1">IF(type="M",IF(item_in_plan,IF(AND(show_progress="Yes",item_in_complete),"⚑","◆"),IF(AND(display="Plan vs Base",item_in_base),"◆","")),"")</f>
        <v/>
      </c>
      <c r="CQ66" s="41" t="str" cm="1">
        <f t="array" aca="1" ref="CQ66" ca="1">IF(type="M",IF(item_in_plan,IF(AND(show_progress="Yes",item_in_complete),"⚑","◆"),IF(AND(display="Plan vs Base",item_in_base),"◆","")),"")</f>
        <v/>
      </c>
      <c r="CR66" s="41" t="str" cm="1">
        <f t="array" aca="1" ref="CR66" ca="1">IF(type="M",IF(item_in_plan,IF(AND(show_progress="Yes",item_in_complete),"⚑","◆"),IF(AND(display="Plan vs Base",item_in_base),"◆","")),"")</f>
        <v/>
      </c>
      <c r="CS66" s="41" t="str" cm="1">
        <f t="array" aca="1" ref="CS66" ca="1">IF(type="M",IF(item_in_plan,IF(AND(show_progress="Yes",item_in_complete),"⚑","◆"),IF(AND(display="Plan vs Base",item_in_base),"◆","")),"")</f>
        <v/>
      </c>
      <c r="CT66" s="41" t="str" cm="1">
        <f t="array" aca="1" ref="CT66" ca="1">IF(type="M",IF(item_in_plan,IF(AND(show_progress="Yes",item_in_complete),"⚑","◆"),IF(AND(display="Plan vs Base",item_in_base),"◆","")),"")</f>
        <v/>
      </c>
      <c r="CU66" s="41" t="str" cm="1">
        <f t="array" aca="1" ref="CU66" ca="1">IF(type="M",IF(item_in_plan,IF(AND(show_progress="Yes",item_in_complete),"⚑","◆"),IF(AND(display="Plan vs Base",item_in_base),"◆","")),"")</f>
        <v/>
      </c>
      <c r="CV66" s="41" t="str" cm="1">
        <f t="array" aca="1" ref="CV66" ca="1">IF(type="M",IF(item_in_plan,IF(AND(show_progress="Yes",item_in_complete),"⚑","◆"),IF(AND(display="Plan vs Base",item_in_base),"◆","")),"")</f>
        <v/>
      </c>
      <c r="CW66" s="41" t="str" cm="1">
        <f t="array" aca="1" ref="CW66" ca="1">IF(type="M",IF(item_in_plan,IF(AND(show_progress="Yes",item_in_complete),"⚑","◆"),IF(AND(display="Plan vs Base",item_in_base),"◆","")),"")</f>
        <v/>
      </c>
      <c r="CX66" s="41" t="str" cm="1">
        <f t="array" aca="1" ref="CX66" ca="1">IF(type="M",IF(item_in_plan,IF(AND(show_progress="Yes",item_in_complete),"⚑","◆"),IF(AND(display="Plan vs Base",item_in_base),"◆","")),"")</f>
        <v/>
      </c>
      <c r="CY66" s="41" t="str" cm="1">
        <f t="array" aca="1" ref="CY66" ca="1">IF(type="M",IF(item_in_plan,IF(AND(show_progress="Yes",item_in_complete),"⚑","◆"),IF(AND(display="Plan vs Base",item_in_base),"◆","")),"")</f>
        <v/>
      </c>
      <c r="CZ66" s="41" t="str" cm="1">
        <f t="array" aca="1" ref="CZ66" ca="1">IF(type="M",IF(item_in_plan,IF(AND(show_progress="Yes",item_in_complete),"⚑","◆"),IF(AND(display="Plan vs Base",item_in_base),"◆","")),"")</f>
        <v/>
      </c>
      <c r="DA66" s="41" t="str" cm="1">
        <f t="array" aca="1" ref="DA66" ca="1">IF(type="M",IF(item_in_plan,IF(AND(show_progress="Yes",item_in_complete),"⚑","◆"),IF(AND(display="Plan vs Base",item_in_base),"◆","")),"")</f>
        <v/>
      </c>
      <c r="DB66" s="41" t="str" cm="1">
        <f t="array" aca="1" ref="DB66" ca="1">IF(type="M",IF(item_in_plan,IF(AND(show_progress="Yes",item_in_complete),"⚑","◆"),IF(AND(display="Plan vs Base",item_in_base),"◆","")),"")</f>
        <v/>
      </c>
      <c r="DC66" s="41" t="str" cm="1">
        <f t="array" aca="1" ref="DC66" ca="1">IF(type="M",IF(item_in_plan,IF(AND(show_progress="Yes",item_in_complete),"⚑","◆"),IF(AND(display="Plan vs Base",item_in_base),"◆","")),"")</f>
        <v/>
      </c>
      <c r="DD66" s="41" t="str" cm="1">
        <f t="array" aca="1" ref="DD66" ca="1">IF(type="M",IF(item_in_plan,IF(AND(show_progress="Yes",item_in_complete),"⚑","◆"),IF(AND(display="Plan vs Base",item_in_base),"◆","")),"")</f>
        <v/>
      </c>
      <c r="DE66" s="41" t="str" cm="1">
        <f t="array" aca="1" ref="DE66" ca="1">IF(type="M",IF(item_in_plan,IF(AND(show_progress="Yes",item_in_complete),"⚑","◆"),IF(AND(display="Plan vs Base",item_in_base),"◆","")),"")</f>
        <v/>
      </c>
      <c r="DF66" s="41" t="str" cm="1">
        <f t="array" aca="1" ref="DF66" ca="1">IF(type="M",IF(item_in_plan,IF(AND(show_progress="Yes",item_in_complete),"⚑","◆"),IF(AND(display="Plan vs Base",item_in_base),"◆","")),"")</f>
        <v/>
      </c>
      <c r="DG66" s="41" t="str" cm="1">
        <f t="array" aca="1" ref="DG66" ca="1">IF(type="M",IF(item_in_plan,IF(AND(show_progress="Yes",item_in_complete),"⚑","◆"),IF(AND(display="Plan vs Base",item_in_base),"◆","")),"")</f>
        <v/>
      </c>
      <c r="DH66" s="41" t="str" cm="1">
        <f t="array" aca="1" ref="DH66" ca="1">IF(type="M",IF(item_in_plan,IF(AND(show_progress="Yes",item_in_complete),"⚑","◆"),IF(AND(display="Plan vs Base",item_in_base),"◆","")),"")</f>
        <v/>
      </c>
      <c r="DI66" s="41" t="str" cm="1">
        <f t="array" aca="1" ref="DI66" ca="1">IF(type="M",IF(item_in_plan,IF(AND(show_progress="Yes",item_in_complete),"⚑","◆"),IF(AND(display="Plan vs Base",item_in_base),"◆","")),"")</f>
        <v/>
      </c>
      <c r="DJ66" s="41" t="str" cm="1">
        <f t="array" aca="1" ref="DJ66" ca="1">IF(type="M",IF(item_in_plan,IF(AND(show_progress="Yes",item_in_complete),"⚑","◆"),IF(AND(display="Plan vs Base",item_in_base),"◆","")),"")</f>
        <v/>
      </c>
      <c r="DK66" s="41" t="str" cm="1">
        <f t="array" aca="1" ref="DK66" ca="1">IF(type="M",IF(item_in_plan,IF(AND(show_progress="Yes",item_in_complete),"⚑","◆"),IF(AND(display="Plan vs Base",item_in_base),"◆","")),"")</f>
        <v/>
      </c>
      <c r="DL66" s="41" t="str" cm="1">
        <f t="array" aca="1" ref="DL66" ca="1">IF(type="M",IF(item_in_plan,IF(AND(show_progress="Yes",item_in_complete),"⚑","◆"),IF(AND(display="Plan vs Base",item_in_base),"◆","")),"")</f>
        <v/>
      </c>
      <c r="DM66" s="41" t="str" cm="1">
        <f t="array" aca="1" ref="DM66" ca="1">IF(type="M",IF(item_in_plan,IF(AND(show_progress="Yes",item_in_complete),"⚑","◆"),IF(AND(display="Plan vs Base",item_in_base),"◆","")),"")</f>
        <v/>
      </c>
      <c r="DN66" s="41" t="str" cm="1">
        <f t="array" aca="1" ref="DN66" ca="1">IF(type="M",IF(item_in_plan,IF(AND(show_progress="Yes",item_in_complete),"⚑","◆"),IF(AND(display="Plan vs Base",item_in_base),"◆","")),"")</f>
        <v/>
      </c>
      <c r="DO66" s="41" t="str" cm="1">
        <f t="array" aca="1" ref="DO66" ca="1">IF(type="M",IF(item_in_plan,IF(AND(show_progress="Yes",item_in_complete),"⚑","◆"),IF(AND(display="Plan vs Base",item_in_base),"◆","")),"")</f>
        <v/>
      </c>
      <c r="DP66" s="41" t="str" cm="1">
        <f t="array" aca="1" ref="DP66" ca="1">IF(type="M",IF(item_in_plan,IF(AND(show_progress="Yes",item_in_complete),"⚑","◆"),IF(AND(display="Plan vs Base",item_in_base),"◆","")),"")</f>
        <v/>
      </c>
      <c r="DQ66" s="41" t="str" cm="1">
        <f t="array" aca="1" ref="DQ66" ca="1">IF(type="M",IF(item_in_plan,IF(AND(show_progress="Yes",item_in_complete),"⚑","◆"),IF(AND(display="Plan vs Base",item_in_base),"◆","")),"")</f>
        <v/>
      </c>
      <c r="DR66" s="41" t="str" cm="1">
        <f t="array" aca="1" ref="DR66" ca="1">IF(type="M",IF(item_in_plan,IF(AND(show_progress="Yes",item_in_complete),"⚑","◆"),IF(AND(display="Plan vs Base",item_in_base),"◆","")),"")</f>
        <v/>
      </c>
      <c r="DS66" s="41" t="str" cm="1">
        <f t="array" aca="1" ref="DS66" ca="1">IF(type="M",IF(item_in_plan,IF(AND(show_progress="Yes",item_in_complete),"⚑","◆"),IF(AND(display="Plan vs Base",item_in_base),"◆","")),"")</f>
        <v/>
      </c>
      <c r="DT66" s="41" t="str" cm="1">
        <f t="array" aca="1" ref="DT66" ca="1">IF(type="M",IF(item_in_plan,IF(AND(show_progress="Yes",item_in_complete),"⚑","◆"),IF(AND(display="Plan vs Base",item_in_base),"◆","")),"")</f>
        <v/>
      </c>
      <c r="DU66" s="41" t="str" cm="1">
        <f t="array" aca="1" ref="DU66" ca="1">IF(type="M",IF(item_in_plan,IF(AND(show_progress="Yes",item_in_complete),"⚑","◆"),IF(AND(display="Plan vs Base",item_in_base),"◆","")),"")</f>
        <v/>
      </c>
      <c r="DV66" s="41" t="str" cm="1">
        <f t="array" aca="1" ref="DV66" ca="1">IF(type="M",IF(item_in_plan,IF(AND(show_progress="Yes",item_in_complete),"⚑","◆"),IF(AND(display="Plan vs Base",item_in_base),"◆","")),"")</f>
        <v/>
      </c>
      <c r="DW66" s="41" t="str" cm="1">
        <f t="array" aca="1" ref="DW66" ca="1">IF(type="M",IF(item_in_plan,IF(AND(show_progress="Yes",item_in_complete),"⚑","◆"),IF(AND(display="Plan vs Base",item_in_base),"◆","")),"")</f>
        <v/>
      </c>
      <c r="DX66" s="41" t="str" cm="1">
        <f t="array" aca="1" ref="DX66" ca="1">IF(type="M",IF(item_in_plan,IF(AND(show_progress="Yes",item_in_complete),"⚑","◆"),IF(AND(display="Plan vs Base",item_in_base),"◆","")),"")</f>
        <v/>
      </c>
      <c r="DY66" s="41" t="str" cm="1">
        <f t="array" aca="1" ref="DY66" ca="1">IF(type="M",IF(item_in_plan,IF(AND(show_progress="Yes",item_in_complete),"⚑","◆"),IF(AND(display="Plan vs Base",item_in_base),"◆","")),"")</f>
        <v/>
      </c>
      <c r="DZ66" s="41" t="str" cm="1">
        <f t="array" aca="1" ref="DZ66" ca="1">IF(type="M",IF(item_in_plan,IF(AND(show_progress="Yes",item_in_complete),"⚑","◆"),IF(AND(display="Plan vs Base",item_in_base),"◆","")),"")</f>
        <v/>
      </c>
      <c r="EA66" s="41" t="str" cm="1">
        <f t="array" aca="1" ref="EA66" ca="1">IF(type="M",IF(item_in_plan,IF(AND(show_progress="Yes",item_in_complete),"⚑","◆"),IF(AND(display="Plan vs Base",item_in_base),"◆","")),"")</f>
        <v/>
      </c>
      <c r="EB66" s="41" t="str" cm="1">
        <f t="array" aca="1" ref="EB66" ca="1">IF(type="M",IF(item_in_plan,IF(AND(show_progress="Yes",item_in_complete),"⚑","◆"),IF(AND(display="Plan vs Base",item_in_base),"◆","")),"")</f>
        <v/>
      </c>
      <c r="EC66" s="41" t="str" cm="1">
        <f t="array" aca="1" ref="EC66" ca="1">IF(type="M",IF(item_in_plan,IF(AND(show_progress="Yes",item_in_complete),"⚑","◆"),IF(AND(display="Plan vs Base",item_in_base),"◆","")),"")</f>
        <v/>
      </c>
      <c r="ED66" s="41" t="str" cm="1">
        <f t="array" aca="1" ref="ED66" ca="1">IF(type="M",IF(item_in_plan,IF(AND(show_progress="Yes",item_in_complete),"⚑","◆"),IF(AND(display="Plan vs Base",item_in_base),"◆","")),"")</f>
        <v/>
      </c>
      <c r="EE66" s="41" t="str" cm="1">
        <f t="array" aca="1" ref="EE66" ca="1">IF(type="M",IF(item_in_plan,IF(AND(show_progress="Yes",item_in_complete),"⚑","◆"),IF(AND(display="Plan vs Base",item_in_base),"◆","")),"")</f>
        <v/>
      </c>
      <c r="EF66" s="41" t="str" cm="1">
        <f t="array" aca="1" ref="EF66" ca="1">IF(type="M",IF(item_in_plan,IF(AND(show_progress="Yes",item_in_complete),"⚑","◆"),IF(AND(display="Plan vs Base",item_in_base),"◆","")),"")</f>
        <v/>
      </c>
      <c r="EG66" s="41" t="str" cm="1">
        <f t="array" aca="1" ref="EG66" ca="1">IF(type="M",IF(item_in_plan,IF(AND(show_progress="Yes",item_in_complete),"⚑","◆"),IF(AND(display="Plan vs Base",item_in_base),"◆","")),"")</f>
        <v/>
      </c>
      <c r="EH66" s="41" t="str" cm="1">
        <f t="array" aca="1" ref="EH66" ca="1">IF(type="M",IF(item_in_plan,IF(AND(show_progress="Yes",item_in_complete),"⚑","◆"),IF(AND(display="Plan vs Base",item_in_base),"◆","")),"")</f>
        <v/>
      </c>
      <c r="EI66" s="41" t="str" cm="1">
        <f t="array" aca="1" ref="EI66" ca="1">IF(type="M",IF(item_in_plan,IF(AND(show_progress="Yes",item_in_complete),"⚑","◆"),IF(AND(display="Plan vs Base",item_in_base),"◆","")),"")</f>
        <v/>
      </c>
      <c r="EJ66" s="41" t="str" cm="1">
        <f t="array" aca="1" ref="EJ66" ca="1">IF(type="M",IF(item_in_plan,IF(AND(show_progress="Yes",item_in_complete),"⚑","◆"),IF(AND(display="Plan vs Base",item_in_base),"◆","")),"")</f>
        <v/>
      </c>
      <c r="EK66" s="41" t="str" cm="1">
        <f t="array" aca="1" ref="EK66" ca="1">IF(type="M",IF(item_in_plan,IF(AND(show_progress="Yes",item_in_complete),"⚑","◆"),IF(AND(display="Plan vs Base",item_in_base),"◆","")),"")</f>
        <v/>
      </c>
      <c r="EL66" s="41" t="str" cm="1">
        <f t="array" aca="1" ref="EL66" ca="1">IF(type="M",IF(item_in_plan,IF(AND(show_progress="Yes",item_in_complete),"⚑","◆"),IF(AND(display="Plan vs Base",item_in_base),"◆","")),"")</f>
        <v/>
      </c>
      <c r="EM66" s="41" t="str" cm="1">
        <f t="array" aca="1" ref="EM66" ca="1">IF(type="M",IF(item_in_plan,IF(AND(show_progress="Yes",item_in_complete),"⚑","◆"),IF(AND(display="Plan vs Base",item_in_base),"◆","")),"")</f>
        <v/>
      </c>
      <c r="EN66" s="41" t="str" cm="1">
        <f t="array" aca="1" ref="EN66" ca="1">IF(type="M",IF(item_in_plan,IF(AND(show_progress="Yes",item_in_complete),"⚑","◆"),IF(AND(display="Plan vs Base",item_in_base),"◆","")),"")</f>
        <v/>
      </c>
      <c r="EO66" s="41" t="str" cm="1">
        <f t="array" aca="1" ref="EO66" ca="1">IF(type="M",IF(item_in_plan,IF(AND(show_progress="Yes",item_in_complete),"⚑","◆"),IF(AND(display="Plan vs Base",item_in_base),"◆","")),"")</f>
        <v/>
      </c>
      <c r="EP66" s="41" t="str" cm="1">
        <f t="array" aca="1" ref="EP66" ca="1">IF(type="M",IF(item_in_plan,IF(AND(show_progress="Yes",item_in_complete),"⚑","◆"),IF(AND(display="Plan vs Base",item_in_base),"◆","")),"")</f>
        <v/>
      </c>
      <c r="EQ66" s="41" t="str" cm="1">
        <f t="array" aca="1" ref="EQ66" ca="1">IF(type="M",IF(item_in_plan,IF(AND(show_progress="Yes",item_in_complete),"⚑","◆"),IF(AND(display="Plan vs Base",item_in_base),"◆","")),"")</f>
        <v/>
      </c>
      <c r="ER66" s="41" t="str" cm="1">
        <f t="array" aca="1" ref="ER66" ca="1">IF(type="M",IF(item_in_plan,IF(AND(show_progress="Yes",item_in_complete),"⚑","◆"),IF(AND(display="Plan vs Base",item_in_base),"◆","")),"")</f>
        <v/>
      </c>
      <c r="ES66" s="41" t="str" cm="1">
        <f t="array" aca="1" ref="ES66" ca="1">IF(type="M",IF(item_in_plan,IF(AND(show_progress="Yes",item_in_complete),"⚑","◆"),IF(AND(display="Plan vs Base",item_in_base),"◆","")),"")</f>
        <v/>
      </c>
      <c r="ET66" s="41" t="str" cm="1">
        <f t="array" aca="1" ref="ET66" ca="1">IF(type="M",IF(item_in_plan,IF(AND(show_progress="Yes",item_in_complete),"⚑","◆"),IF(AND(display="Plan vs Base",item_in_base),"◆","")),"")</f>
        <v/>
      </c>
      <c r="EU66" s="41" t="str" cm="1">
        <f t="array" aca="1" ref="EU66" ca="1">IF(type="M",IF(item_in_plan,IF(AND(show_progress="Yes",item_in_complete),"⚑","◆"),IF(AND(display="Plan vs Base",item_in_base),"◆","")),"")</f>
        <v/>
      </c>
      <c r="EV66" s="41" t="str" cm="1">
        <f t="array" aca="1" ref="EV66" ca="1">IF(type="M",IF(item_in_plan,IF(AND(show_progress="Yes",item_in_complete),"⚑","◆"),IF(AND(display="Plan vs Base",item_in_base),"◆","")),"")</f>
        <v/>
      </c>
      <c r="EW66" s="41" t="str" cm="1">
        <f t="array" aca="1" ref="EW66" ca="1">IF(type="M",IF(item_in_plan,IF(AND(show_progress="Yes",item_in_complete),"⚑","◆"),IF(AND(display="Plan vs Base",item_in_base),"◆","")),"")</f>
        <v/>
      </c>
      <c r="EX66" s="41" t="str" cm="1">
        <f t="array" aca="1" ref="EX66" ca="1">IF(type="M",IF(item_in_plan,IF(AND(show_progress="Yes",item_in_complete),"⚑","◆"),IF(AND(display="Plan vs Base",item_in_base),"◆","")),"")</f>
        <v/>
      </c>
      <c r="EY66" s="41" t="str" cm="1">
        <f t="array" aca="1" ref="EY66" ca="1">IF(type="M",IF(item_in_plan,IF(AND(show_progress="Yes",item_in_complete),"⚑","◆"),IF(AND(display="Plan vs Base",item_in_base),"◆","")),"")</f>
        <v/>
      </c>
      <c r="EZ66" s="41" t="str" cm="1">
        <f t="array" aca="1" ref="EZ66" ca="1">IF(type="M",IF(item_in_plan,IF(AND(show_progress="Yes",item_in_complete),"⚑","◆"),IF(AND(display="Plan vs Base",item_in_base),"◆","")),"")</f>
        <v/>
      </c>
      <c r="FA66" s="41" t="str" cm="1">
        <f t="array" aca="1" ref="FA66" ca="1">IF(type="M",IF(item_in_plan,IF(AND(show_progress="Yes",item_in_complete),"⚑","◆"),IF(AND(display="Plan vs Base",item_in_base),"◆","")),"")</f>
        <v/>
      </c>
      <c r="FB66" s="41" t="str" cm="1">
        <f t="array" aca="1" ref="FB66" ca="1">IF(type="M",IF(item_in_plan,IF(AND(show_progress="Yes",item_in_complete),"⚑","◆"),IF(AND(display="Plan vs Base",item_in_base),"◆","")),"")</f>
        <v/>
      </c>
      <c r="FC66" s="41" t="str" cm="1">
        <f t="array" aca="1" ref="FC66" ca="1">IF(type="M",IF(item_in_plan,IF(AND(show_progress="Yes",item_in_complete),"⚑","◆"),IF(AND(display="Plan vs Base",item_in_base),"◆","")),"")</f>
        <v/>
      </c>
      <c r="FD66" s="41" t="str" cm="1">
        <f t="array" aca="1" ref="FD66" ca="1">IF(type="M",IF(item_in_plan,IF(AND(show_progress="Yes",item_in_complete),"⚑","◆"),IF(AND(display="Plan vs Base",item_in_base),"◆","")),"")</f>
        <v/>
      </c>
      <c r="FE66" s="41" t="str" cm="1">
        <f t="array" aca="1" ref="FE66" ca="1">IF(type="M",IF(item_in_plan,IF(AND(show_progress="Yes",item_in_complete),"⚑","◆"),IF(AND(display="Plan vs Base",item_in_base),"◆","")),"")</f>
        <v/>
      </c>
      <c r="FF66" s="41" t="str" cm="1">
        <f t="array" aca="1" ref="FF66" ca="1">IF(type="M",IF(item_in_plan,IF(AND(show_progress="Yes",item_in_complete),"⚑","◆"),IF(AND(display="Plan vs Base",item_in_base),"◆","")),"")</f>
        <v/>
      </c>
      <c r="FG66" s="41" t="str" cm="1">
        <f t="array" aca="1" ref="FG66" ca="1">IF(type="M",IF(item_in_plan,IF(AND(show_progress="Yes",item_in_complete),"⚑","◆"),IF(AND(display="Plan vs Base",item_in_base),"◆","")),"")</f>
        <v/>
      </c>
      <c r="FH66" s="41" t="str" cm="1">
        <f t="array" aca="1" ref="FH66" ca="1">IF(type="M",IF(item_in_plan,IF(AND(show_progress="Yes",item_in_complete),"⚑","◆"),IF(AND(display="Plan vs Base",item_in_base),"◆","")),"")</f>
        <v/>
      </c>
      <c r="FI66" s="41" t="str" cm="1">
        <f t="array" aca="1" ref="FI66" ca="1">IF(type="M",IF(item_in_plan,IF(AND(show_progress="Yes",item_in_complete),"⚑","◆"),IF(AND(display="Plan vs Base",item_in_base),"◆","")),"")</f>
        <v/>
      </c>
      <c r="FJ66" s="41" t="str" cm="1">
        <f t="array" aca="1" ref="FJ66" ca="1">IF(type="M",IF(item_in_plan,IF(AND(show_progress="Yes",item_in_complete),"⚑","◆"),IF(AND(display="Plan vs Base",item_in_base),"◆","")),"")</f>
        <v/>
      </c>
      <c r="FK66" s="41" t="str" cm="1">
        <f t="array" aca="1" ref="FK66" ca="1">IF(type="M",IF(item_in_plan,IF(AND(show_progress="Yes",item_in_complete),"⚑","◆"),IF(AND(display="Plan vs Base",item_in_base),"◆","")),"")</f>
        <v/>
      </c>
      <c r="FL66" s="41" t="str" cm="1">
        <f t="array" aca="1" ref="FL66" ca="1">IF(type="M",IF(item_in_plan,IF(AND(show_progress="Yes",item_in_complete),"⚑","◆"),IF(AND(display="Plan vs Base",item_in_base),"◆","")),"")</f>
        <v/>
      </c>
      <c r="FM66" s="41" t="str" cm="1">
        <f t="array" aca="1" ref="FM66" ca="1">IF(type="M",IF(item_in_plan,IF(AND(show_progress="Yes",item_in_complete),"⚑","◆"),IF(AND(display="Plan vs Base",item_in_base),"◆","")),"")</f>
        <v/>
      </c>
      <c r="FN66" s="41" t="str" cm="1">
        <f t="array" aca="1" ref="FN66" ca="1">IF(type="M",IF(item_in_plan,IF(AND(show_progress="Yes",item_in_complete),"⚑","◆"),IF(AND(display="Plan vs Base",item_in_base),"◆","")),"")</f>
        <v/>
      </c>
      <c r="FO66" s="41" t="str" cm="1">
        <f t="array" aca="1" ref="FO66" ca="1">IF(type="M",IF(item_in_plan,IF(AND(show_progress="Yes",item_in_complete),"⚑","◆"),IF(AND(display="Plan vs Base",item_in_base),"◆","")),"")</f>
        <v/>
      </c>
      <c r="FP66" s="41" t="str" cm="1">
        <f t="array" aca="1" ref="FP66" ca="1">IF(type="M",IF(item_in_plan,IF(AND(show_progress="Yes",item_in_complete),"⚑","◆"),IF(AND(display="Plan vs Base",item_in_base),"◆","")),"")</f>
        <v/>
      </c>
      <c r="FQ66" s="41" t="str" cm="1">
        <f t="array" aca="1" ref="FQ66" ca="1">IF(type="M",IF(item_in_plan,IF(AND(show_progress="Yes",item_in_complete),"⚑","◆"),IF(AND(display="Plan vs Base",item_in_base),"◆","")),"")</f>
        <v/>
      </c>
      <c r="FR66" s="41" t="str" cm="1">
        <f t="array" aca="1" ref="FR66" ca="1">IF(type="M",IF(item_in_plan,IF(AND(show_progress="Yes",item_in_complete),"⚑","◆"),IF(AND(display="Plan vs Base",item_in_base),"◆","")),"")</f>
        <v/>
      </c>
      <c r="FS66" s="41" t="str" cm="1">
        <f t="array" aca="1" ref="FS66" ca="1">IF(type="M",IF(item_in_plan,IF(AND(show_progress="Yes",item_in_complete),"⚑","◆"),IF(AND(display="Plan vs Base",item_in_base),"◆","")),"")</f>
        <v/>
      </c>
      <c r="FT66" s="41" t="str" cm="1">
        <f t="array" aca="1" ref="FT66" ca="1">IF(type="M",IF(item_in_plan,IF(AND(show_progress="Yes",item_in_complete),"⚑","◆"),IF(AND(display="Plan vs Base",item_in_base),"◆","")),"")</f>
        <v/>
      </c>
      <c r="FU66" s="41" t="str" cm="1">
        <f t="array" aca="1" ref="FU66" ca="1">IF(type="M",IF(item_in_plan,IF(AND(show_progress="Yes",item_in_complete),"⚑","◆"),IF(AND(display="Plan vs Base",item_in_base),"◆","")),"")</f>
        <v/>
      </c>
      <c r="FV66" s="41" t="str" cm="1">
        <f t="array" aca="1" ref="FV66" ca="1">IF(type="M",IF(item_in_plan,IF(AND(show_progress="Yes",item_in_complete),"⚑","◆"),IF(AND(display="Plan vs Base",item_in_base),"◆","")),"")</f>
        <v/>
      </c>
      <c r="FW66" s="41" t="str" cm="1">
        <f t="array" aca="1" ref="FW66" ca="1">IF(type="M",IF(item_in_plan,IF(AND(show_progress="Yes",item_in_complete),"⚑","◆"),IF(AND(display="Plan vs Base",item_in_base),"◆","")),"")</f>
        <v/>
      </c>
      <c r="FX66" s="41" t="str" cm="1">
        <f t="array" aca="1" ref="FX66" ca="1">IF(type="M",IF(item_in_plan,IF(AND(show_progress="Yes",item_in_complete),"⚑","◆"),IF(AND(display="Plan vs Base",item_in_base),"◆","")),"")</f>
        <v/>
      </c>
      <c r="FY66" s="41" t="str" cm="1">
        <f t="array" aca="1" ref="FY66" ca="1">IF(type="M",IF(item_in_plan,IF(AND(show_progress="Yes",item_in_complete),"⚑","◆"),IF(AND(display="Plan vs Base",item_in_base),"◆","")),"")</f>
        <v/>
      </c>
      <c r="FZ66" s="41" t="str" cm="1">
        <f t="array" aca="1" ref="FZ66" ca="1">IF(type="M",IF(item_in_plan,IF(AND(show_progress="Yes",item_in_complete),"⚑","◆"),IF(AND(display="Plan vs Base",item_in_base),"◆","")),"")</f>
        <v/>
      </c>
      <c r="GA66" s="41" t="str" cm="1">
        <f t="array" aca="1" ref="GA66" ca="1">IF(type="M",IF(item_in_plan,IF(AND(show_progress="Yes",item_in_complete),"⚑","◆"),IF(AND(display="Plan vs Base",item_in_base),"◆","")),"")</f>
        <v/>
      </c>
      <c r="GB66" s="41" t="str" cm="1">
        <f t="array" aca="1" ref="GB66" ca="1">IF(type="M",IF(item_in_plan,IF(AND(show_progress="Yes",item_in_complete),"⚑","◆"),IF(AND(display="Plan vs Base",item_in_base),"◆","")),"")</f>
        <v/>
      </c>
      <c r="GC66" s="41" t="str" cm="1">
        <f t="array" aca="1" ref="GC66" ca="1">IF(type="M",IF(item_in_plan,IF(AND(show_progress="Yes",item_in_complete),"⚑","◆"),IF(AND(display="Plan vs Base",item_in_base),"◆","")),"")</f>
        <v/>
      </c>
      <c r="GD66" s="41" t="str" cm="1">
        <f t="array" aca="1" ref="GD66" ca="1">IF(type="M",IF(item_in_plan,IF(AND(show_progress="Yes",item_in_complete),"⚑","◆"),IF(AND(display="Plan vs Base",item_in_base),"◆","")),"")</f>
        <v/>
      </c>
      <c r="GE66" s="41" t="str" cm="1">
        <f t="array" aca="1" ref="GE66" ca="1">IF(type="M",IF(item_in_plan,IF(AND(show_progress="Yes",item_in_complete),"⚑","◆"),IF(AND(display="Plan vs Base",item_in_base),"◆","")),"")</f>
        <v/>
      </c>
      <c r="GF66" s="41" t="str" cm="1">
        <f t="array" aca="1" ref="GF66" ca="1">IF(type="M",IF(item_in_plan,IF(AND(show_progress="Yes",item_in_complete),"⚑","◆"),IF(AND(display="Plan vs Base",item_in_base),"◆","")),"")</f>
        <v/>
      </c>
      <c r="GG66" s="41" t="str" cm="1">
        <f t="array" aca="1" ref="GG66" ca="1">IF(type="M",IF(item_in_plan,IF(AND(show_progress="Yes",item_in_complete),"⚑","◆"),IF(AND(display="Plan vs Base",item_in_base),"◆","")),"")</f>
        <v/>
      </c>
      <c r="GH66" s="41" t="str" cm="1">
        <f t="array" aca="1" ref="GH66" ca="1">IF(type="M",IF(item_in_plan,IF(AND(show_progress="Yes",item_in_complete),"⚑","◆"),IF(AND(display="Plan vs Base",item_in_base),"◆","")),"")</f>
        <v/>
      </c>
      <c r="GI66" s="41" t="str" cm="1">
        <f t="array" aca="1" ref="GI66" ca="1">IF(type="M",IF(item_in_plan,IF(AND(show_progress="Yes",item_in_complete),"⚑","◆"),IF(AND(display="Plan vs Base",item_in_base),"◆","")),"")</f>
        <v/>
      </c>
      <c r="GJ66" s="41" t="str" cm="1">
        <f t="array" aca="1" ref="GJ66" ca="1">IF(type="M",IF(item_in_plan,IF(AND(show_progress="Yes",item_in_complete),"⚑","◆"),IF(AND(display="Plan vs Base",item_in_base),"◆","")),"")</f>
        <v/>
      </c>
      <c r="GK66" s="41" t="str" cm="1">
        <f t="array" aca="1" ref="GK66" ca="1">IF(type="M",IF(item_in_plan,IF(AND(show_progress="Yes",item_in_complete),"⚑","◆"),IF(AND(display="Plan vs Base",item_in_base),"◆","")),"")</f>
        <v/>
      </c>
      <c r="GL66" s="41" t="str" cm="1">
        <f t="array" aca="1" ref="GL66" ca="1">IF(type="M",IF(item_in_plan,IF(AND(show_progress="Yes",item_in_complete),"⚑","◆"),IF(AND(display="Plan vs Base",item_in_base),"◆","")),"")</f>
        <v/>
      </c>
      <c r="GM66" s="41" t="str" cm="1">
        <f t="array" aca="1" ref="GM66" ca="1">IF(type="M",IF(item_in_plan,IF(AND(show_progress="Yes",item_in_complete),"⚑","◆"),IF(AND(display="Plan vs Base",item_in_base),"◆","")),"")</f>
        <v/>
      </c>
      <c r="GN66" s="41" t="str" cm="1">
        <f t="array" aca="1" ref="GN66" ca="1">IF(type="M",IF(item_in_plan,IF(AND(show_progress="Yes",item_in_complete),"⚑","◆"),IF(AND(display="Plan vs Base",item_in_base),"◆","")),"")</f>
        <v/>
      </c>
      <c r="GO66" s="41" t="str" cm="1">
        <f t="array" aca="1" ref="GO66" ca="1">IF(type="M",IF(item_in_plan,IF(AND(show_progress="Yes",item_in_complete),"⚑","◆"),IF(AND(display="Plan vs Base",item_in_base),"◆","")),"")</f>
        <v/>
      </c>
      <c r="GP66" s="41" t="str" cm="1">
        <f t="array" aca="1" ref="GP66" ca="1">IF(type="M",IF(item_in_plan,IF(AND(show_progress="Yes",item_in_complete),"⚑","◆"),IF(AND(display="Plan vs Base",item_in_base),"◆","")),"")</f>
        <v/>
      </c>
      <c r="GQ66" s="41" t="str" cm="1">
        <f t="array" aca="1" ref="GQ66" ca="1">IF(type="M",IF(item_in_plan,IF(AND(show_progress="Yes",item_in_complete),"⚑","◆"),IF(AND(display="Plan vs Base",item_in_base),"◆","")),"")</f>
        <v/>
      </c>
      <c r="GR66" s="41" t="str" cm="1">
        <f t="array" aca="1" ref="GR66" ca="1">IF(type="M",IF(item_in_plan,IF(AND(show_progress="Yes",item_in_complete),"⚑","◆"),IF(AND(display="Plan vs Base",item_in_base),"◆","")),"")</f>
        <v/>
      </c>
      <c r="GS66" s="41" t="str" cm="1">
        <f t="array" aca="1" ref="GS66" ca="1">IF(type="M",IF(item_in_plan,IF(AND(show_progress="Yes",item_in_complete),"⚑","◆"),IF(AND(display="Plan vs Base",item_in_base),"◆","")),"")</f>
        <v/>
      </c>
      <c r="GT66" s="41" t="str" cm="1">
        <f t="array" aca="1" ref="GT66" ca="1">IF(type="M",IF(item_in_plan,IF(AND(show_progress="Yes",item_in_complete),"⚑","◆"),IF(AND(display="Plan vs Base",item_in_base),"◆","")),"")</f>
        <v/>
      </c>
      <c r="GU66" s="41" t="str" cm="1">
        <f t="array" aca="1" ref="GU66" ca="1">IF(type="M",IF(item_in_plan,IF(AND(show_progress="Yes",item_in_complete),"⚑","◆"),IF(AND(display="Plan vs Base",item_in_base),"◆","")),"")</f>
        <v/>
      </c>
      <c r="GV66" s="41" t="str" cm="1">
        <f t="array" aca="1" ref="GV66" ca="1">IF(type="M",IF(item_in_plan,IF(AND(show_progress="Yes",item_in_complete),"⚑","◆"),IF(AND(display="Plan vs Base",item_in_base),"◆","")),"")</f>
        <v/>
      </c>
      <c r="GW66" s="41" t="str" cm="1">
        <f t="array" aca="1" ref="GW66" ca="1">IF(type="M",IF(item_in_plan,IF(AND(show_progress="Yes",item_in_complete),"⚑","◆"),IF(AND(display="Plan vs Base",item_in_base),"◆","")),"")</f>
        <v/>
      </c>
      <c r="GX66" s="41" t="str" cm="1">
        <f t="array" aca="1" ref="GX66" ca="1">IF(type="M",IF(item_in_plan,IF(AND(show_progress="Yes",item_in_complete),"⚑","◆"),IF(AND(display="Plan vs Base",item_in_base),"◆","")),"")</f>
        <v/>
      </c>
      <c r="GY66" s="41" t="str" cm="1">
        <f t="array" aca="1" ref="GY66" ca="1">IF(type="M",IF(item_in_plan,IF(AND(show_progress="Yes",item_in_complete),"⚑","◆"),IF(AND(display="Plan vs Base",item_in_base),"◆","")),"")</f>
        <v/>
      </c>
      <c r="GZ66" s="41" t="str" cm="1">
        <f t="array" aca="1" ref="GZ66" ca="1">IF(type="M",IF(item_in_plan,IF(AND(show_progress="Yes",item_in_complete),"⚑","◆"),IF(AND(display="Plan vs Base",item_in_base),"◆","")),"")</f>
        <v/>
      </c>
    </row>
    <row r="67" spans="1:208" ht="12.75" customHeight="1">
      <c r="A67" s="81"/>
      <c r="B67" s="42">
        <f t="shared" ca="1" si="9"/>
        <v>53</v>
      </c>
      <c r="C67" s="82">
        <f ca="1">IF(type&lt;&gt;"",IF(ROW(stage_id)=ROW($C$13)+2,1,IF(type="S",MAX(prev_col_range)+1,MAX(prev_col_range))))</f>
        <v>6</v>
      </c>
      <c r="D67" s="83">
        <f ca="1">_xlfn.IFNA(IF(OR(type="T",type="M"),MATCH(role,Setting!$I$9:$I$16,0),-1),-1)</f>
        <v>-1</v>
      </c>
      <c r="E67" s="42" t="s">
        <v>52</v>
      </c>
      <c r="F67" s="41" t="s">
        <v>109</v>
      </c>
      <c r="G67" s="34"/>
      <c r="H67" s="41" t="str">
        <f ca="1">_xlfn.IFNA(INDEX(Setting!$P$9:$P$28,MATCH(team_member,Setting!$N$9:$N$28,0)),"")</f>
        <v/>
      </c>
      <c r="I67" s="41"/>
      <c r="J67" s="43"/>
      <c r="K67" s="70">
        <f ca="1">MIN(S68:S79)</f>
        <v>44942</v>
      </c>
      <c r="L67" s="71"/>
      <c r="M67" s="91"/>
      <c r="N67" s="72" t="str">
        <f t="shared" ca="1" si="10"/>
        <v/>
      </c>
      <c r="O67" s="73" t="str" cm="1">
        <f t="array" aca="1" ref="O67" ca="1">IFERROR("("&amp;d.type&amp;") "&amp;IF(LEN(d.name)&gt;7,LEFT(d.name,7)&amp;"…",d.name),"")</f>
        <v/>
      </c>
      <c r="P67" s="79" t="s">
        <v>54</v>
      </c>
      <c r="Q67" s="92"/>
      <c r="R67" s="102">
        <f ca="1">MAX(T68:T79)-plan_start</f>
        <v>353</v>
      </c>
      <c r="S67" s="70" cm="1">
        <f t="array" aca="1" ref="S67" ca="1">IFERROR(IF(ind.start&gt;0,ind.start,IF(ind.end&lt;&gt;"",plan_start_calculation,IF(d.id&lt;&gt;"",IF(OR(d.conn="FS",d.conn=""),fs_calculation,IF(d.conn="SS",ss_calculation,plan_start_calculation)),""))),"")</f>
        <v>44942</v>
      </c>
      <c r="T67" s="71" cm="1">
        <f t="array" aca="1" ref="T67" ca="1">IFERROR(IF(ind.start&lt;&gt;"",plan_end_calculation,IF(ind.end&lt;&gt;"",ind.end,IF(d.id&lt;&gt;"",IF(d.conn="SF",sf_calculation,IF(d.conn="FF",ff_calculation,plan_end_calculation)),""))),"")</f>
        <v>45294</v>
      </c>
      <c r="U67" s="93">
        <v>44942</v>
      </c>
      <c r="V67" s="93">
        <v>45294</v>
      </c>
      <c r="W67" s="96" cm="1">
        <f t="array" ref="W67">SUM(W68:W79*R68:R79)/SUM(R68:R79)</f>
        <v>2.3885350318471339E-2</v>
      </c>
      <c r="X67" s="41" t="str" cm="1">
        <f t="array" aca="1" ref="X67" ca="1">IF(type="M",IF(item_in_plan,IF(AND(show_progress="Yes",item_in_complete),"⚑","◆"),IF(AND(display="Plan vs Base",item_in_base),"◆","")),"")</f>
        <v/>
      </c>
      <c r="Y67" s="41" t="str" cm="1">
        <f t="array" aca="1" ref="Y67" ca="1">IF(type="M",IF(item_in_plan,IF(AND(show_progress="Yes",item_in_complete),"⚑","◆"),IF(AND(display="Plan vs Base",item_in_base),"◆","")),"")</f>
        <v/>
      </c>
      <c r="Z67" s="41" t="str" cm="1">
        <f t="array" aca="1" ref="Z67" ca="1">IF(type="M",IF(item_in_plan,IF(AND(show_progress="Yes",item_in_complete),"⚑","◆"),IF(AND(display="Plan vs Base",item_in_base),"◆","")),"")</f>
        <v/>
      </c>
      <c r="AA67" s="41" t="str" cm="1">
        <f t="array" aca="1" ref="AA67" ca="1">IF(type="M",IF(item_in_plan,IF(AND(show_progress="Yes",item_in_complete),"⚑","◆"),IF(AND(display="Plan vs Base",item_in_base),"◆","")),"")</f>
        <v/>
      </c>
      <c r="AB67" s="41" t="str" cm="1">
        <f t="array" aca="1" ref="AB67" ca="1">IF(type="M",IF(item_in_plan,IF(AND(show_progress="Yes",item_in_complete),"⚑","◆"),IF(AND(display="Plan vs Base",item_in_base),"◆","")),"")</f>
        <v/>
      </c>
      <c r="AC67" s="41" t="str" cm="1">
        <f t="array" aca="1" ref="AC67" ca="1">IF(type="M",IF(item_in_plan,IF(AND(show_progress="Yes",item_in_complete),"⚑","◆"),IF(AND(display="Plan vs Base",item_in_base),"◆","")),"")</f>
        <v/>
      </c>
      <c r="AD67" s="41" t="str" cm="1">
        <f t="array" aca="1" ref="AD67" ca="1">IF(type="M",IF(item_in_plan,IF(AND(show_progress="Yes",item_in_complete),"⚑","◆"),IF(AND(display="Plan vs Base",item_in_base),"◆","")),"")</f>
        <v/>
      </c>
      <c r="AE67" s="41" t="str" cm="1">
        <f t="array" aca="1" ref="AE67" ca="1">IF(type="M",IF(item_in_plan,IF(AND(show_progress="Yes",item_in_complete),"⚑","◆"),IF(AND(display="Plan vs Base",item_in_base),"◆","")),"")</f>
        <v/>
      </c>
      <c r="AF67" s="41" t="str" cm="1">
        <f t="array" aca="1" ref="AF67" ca="1">IF(type="M",IF(item_in_plan,IF(AND(show_progress="Yes",item_in_complete),"⚑","◆"),IF(AND(display="Plan vs Base",item_in_base),"◆","")),"")</f>
        <v/>
      </c>
      <c r="AG67" s="41" t="str" cm="1">
        <f t="array" aca="1" ref="AG67" ca="1">IF(type="M",IF(item_in_plan,IF(AND(show_progress="Yes",item_in_complete),"⚑","◆"),IF(AND(display="Plan vs Base",item_in_base),"◆","")),"")</f>
        <v/>
      </c>
      <c r="AH67" s="41" t="str" cm="1">
        <f t="array" aca="1" ref="AH67" ca="1">IF(type="M",IF(item_in_plan,IF(AND(show_progress="Yes",item_in_complete),"⚑","◆"),IF(AND(display="Plan vs Base",item_in_base),"◆","")),"")</f>
        <v/>
      </c>
      <c r="AI67" s="41" t="str" cm="1">
        <f t="array" aca="1" ref="AI67" ca="1">IF(type="M",IF(item_in_plan,IF(AND(show_progress="Yes",item_in_complete),"⚑","◆"),IF(AND(display="Plan vs Base",item_in_base),"◆","")),"")</f>
        <v/>
      </c>
      <c r="AJ67" s="41" t="str" cm="1">
        <f t="array" aca="1" ref="AJ67" ca="1">IF(type="M",IF(item_in_plan,IF(AND(show_progress="Yes",item_in_complete),"⚑","◆"),IF(AND(display="Plan vs Base",item_in_base),"◆","")),"")</f>
        <v/>
      </c>
      <c r="AK67" s="41" t="str" cm="1">
        <f t="array" aca="1" ref="AK67" ca="1">IF(type="M",IF(item_in_plan,IF(AND(show_progress="Yes",item_in_complete),"⚑","◆"),IF(AND(display="Plan vs Base",item_in_base),"◆","")),"")</f>
        <v/>
      </c>
      <c r="AL67" s="41" t="str" cm="1">
        <f t="array" aca="1" ref="AL67" ca="1">IF(type="M",IF(item_in_plan,IF(AND(show_progress="Yes",item_in_complete),"⚑","◆"),IF(AND(display="Plan vs Base",item_in_base),"◆","")),"")</f>
        <v/>
      </c>
      <c r="AM67" s="41" t="str" cm="1">
        <f t="array" aca="1" ref="AM67" ca="1">IF(type="M",IF(item_in_plan,IF(AND(show_progress="Yes",item_in_complete),"⚑","◆"),IF(AND(display="Plan vs Base",item_in_base),"◆","")),"")</f>
        <v/>
      </c>
      <c r="AN67" s="41" t="str" cm="1">
        <f t="array" aca="1" ref="AN67" ca="1">IF(type="M",IF(item_in_plan,IF(AND(show_progress="Yes",item_in_complete),"⚑","◆"),IF(AND(display="Plan vs Base",item_in_base),"◆","")),"")</f>
        <v/>
      </c>
      <c r="AO67" s="41" t="str" cm="1">
        <f t="array" aca="1" ref="AO67" ca="1">IF(type="M",IF(item_in_plan,IF(AND(show_progress="Yes",item_in_complete),"⚑","◆"),IF(AND(display="Plan vs Base",item_in_base),"◆","")),"")</f>
        <v/>
      </c>
      <c r="AP67" s="41" t="str" cm="1">
        <f t="array" aca="1" ref="AP67" ca="1">IF(type="M",IF(item_in_plan,IF(AND(show_progress="Yes",item_in_complete),"⚑","◆"),IF(AND(display="Plan vs Base",item_in_base),"◆","")),"")</f>
        <v/>
      </c>
      <c r="AQ67" s="41" t="str" cm="1">
        <f t="array" aca="1" ref="AQ67" ca="1">IF(type="M",IF(item_in_plan,IF(AND(show_progress="Yes",item_in_complete),"⚑","◆"),IF(AND(display="Plan vs Base",item_in_base),"◆","")),"")</f>
        <v/>
      </c>
      <c r="AR67" s="41" t="str" cm="1">
        <f t="array" aca="1" ref="AR67" ca="1">IF(type="M",IF(item_in_plan,IF(AND(show_progress="Yes",item_in_complete),"⚑","◆"),IF(AND(display="Plan vs Base",item_in_base),"◆","")),"")</f>
        <v/>
      </c>
      <c r="AS67" s="41" t="str" cm="1">
        <f t="array" aca="1" ref="AS67" ca="1">IF(type="M",IF(item_in_plan,IF(AND(show_progress="Yes",item_in_complete),"⚑","◆"),IF(AND(display="Plan vs Base",item_in_base),"◆","")),"")</f>
        <v/>
      </c>
      <c r="AT67" s="41" t="str" cm="1">
        <f t="array" aca="1" ref="AT67" ca="1">IF(type="M",IF(item_in_plan,IF(AND(show_progress="Yes",item_in_complete),"⚑","◆"),IF(AND(display="Plan vs Base",item_in_base),"◆","")),"")</f>
        <v/>
      </c>
      <c r="AU67" s="41" t="str" cm="1">
        <f t="array" aca="1" ref="AU67" ca="1">IF(type="M",IF(item_in_plan,IF(AND(show_progress="Yes",item_in_complete),"⚑","◆"),IF(AND(display="Plan vs Base",item_in_base),"◆","")),"")</f>
        <v/>
      </c>
      <c r="AV67" s="41" t="str" cm="1">
        <f t="array" aca="1" ref="AV67" ca="1">IF(type="M",IF(item_in_plan,IF(AND(show_progress="Yes",item_in_complete),"⚑","◆"),IF(AND(display="Plan vs Base",item_in_base),"◆","")),"")</f>
        <v/>
      </c>
      <c r="AW67" s="41" t="str" cm="1">
        <f t="array" aca="1" ref="AW67" ca="1">IF(type="M",IF(item_in_plan,IF(AND(show_progress="Yes",item_in_complete),"⚑","◆"),IF(AND(display="Plan vs Base",item_in_base),"◆","")),"")</f>
        <v/>
      </c>
      <c r="AX67" s="41" t="str" cm="1">
        <f t="array" aca="1" ref="AX67" ca="1">IF(type="M",IF(item_in_plan,IF(AND(show_progress="Yes",item_in_complete),"⚑","◆"),IF(AND(display="Plan vs Base",item_in_base),"◆","")),"")</f>
        <v/>
      </c>
      <c r="AY67" s="41" t="str" cm="1">
        <f t="array" aca="1" ref="AY67" ca="1">IF(type="M",IF(item_in_plan,IF(AND(show_progress="Yes",item_in_complete),"⚑","◆"),IF(AND(display="Plan vs Base",item_in_base),"◆","")),"")</f>
        <v/>
      </c>
      <c r="AZ67" s="41" t="str" cm="1">
        <f t="array" aca="1" ref="AZ67" ca="1">IF(type="M",IF(item_in_plan,IF(AND(show_progress="Yes",item_in_complete),"⚑","◆"),IF(AND(display="Plan vs Base",item_in_base),"◆","")),"")</f>
        <v/>
      </c>
      <c r="BA67" s="41" t="str" cm="1">
        <f t="array" aca="1" ref="BA67" ca="1">IF(type="M",IF(item_in_plan,IF(AND(show_progress="Yes",item_in_complete),"⚑","◆"),IF(AND(display="Plan vs Base",item_in_base),"◆","")),"")</f>
        <v/>
      </c>
      <c r="BB67" s="41" t="str" cm="1">
        <f t="array" aca="1" ref="BB67" ca="1">IF(type="M",IF(item_in_plan,IF(AND(show_progress="Yes",item_in_complete),"⚑","◆"),IF(AND(display="Plan vs Base",item_in_base),"◆","")),"")</f>
        <v/>
      </c>
      <c r="BC67" s="41" t="str" cm="1">
        <f t="array" aca="1" ref="BC67" ca="1">IF(type="M",IF(item_in_plan,IF(AND(show_progress="Yes",item_in_complete),"⚑","◆"),IF(AND(display="Plan vs Base",item_in_base),"◆","")),"")</f>
        <v/>
      </c>
      <c r="BD67" s="41" t="str" cm="1">
        <f t="array" aca="1" ref="BD67" ca="1">IF(type="M",IF(item_in_plan,IF(AND(show_progress="Yes",item_in_complete),"⚑","◆"),IF(AND(display="Plan vs Base",item_in_base),"◆","")),"")</f>
        <v/>
      </c>
      <c r="BE67" s="41" t="str" cm="1">
        <f t="array" aca="1" ref="BE67" ca="1">IF(type="M",IF(item_in_plan,IF(AND(show_progress="Yes",item_in_complete),"⚑","◆"),IF(AND(display="Plan vs Base",item_in_base),"◆","")),"")</f>
        <v/>
      </c>
      <c r="BF67" s="41" t="str" cm="1">
        <f t="array" aca="1" ref="BF67" ca="1">IF(type="M",IF(item_in_plan,IF(AND(show_progress="Yes",item_in_complete),"⚑","◆"),IF(AND(display="Plan vs Base",item_in_base),"◆","")),"")</f>
        <v/>
      </c>
      <c r="BG67" s="41" t="str" cm="1">
        <f t="array" aca="1" ref="BG67" ca="1">IF(type="M",IF(item_in_plan,IF(AND(show_progress="Yes",item_in_complete),"⚑","◆"),IF(AND(display="Plan vs Base",item_in_base),"◆","")),"")</f>
        <v/>
      </c>
      <c r="BH67" s="41" t="str" cm="1">
        <f t="array" aca="1" ref="BH67" ca="1">IF(type="M",IF(item_in_plan,IF(AND(show_progress="Yes",item_in_complete),"⚑","◆"),IF(AND(display="Plan vs Base",item_in_base),"◆","")),"")</f>
        <v/>
      </c>
      <c r="BI67" s="41" t="str" cm="1">
        <f t="array" aca="1" ref="BI67" ca="1">IF(type="M",IF(item_in_plan,IF(AND(show_progress="Yes",item_in_complete),"⚑","◆"),IF(AND(display="Plan vs Base",item_in_base),"◆","")),"")</f>
        <v/>
      </c>
      <c r="BJ67" s="41" t="str" cm="1">
        <f t="array" aca="1" ref="BJ67" ca="1">IF(type="M",IF(item_in_plan,IF(AND(show_progress="Yes",item_in_complete),"⚑","◆"),IF(AND(display="Plan vs Base",item_in_base),"◆","")),"")</f>
        <v/>
      </c>
      <c r="BK67" s="41" t="str" cm="1">
        <f t="array" aca="1" ref="BK67" ca="1">IF(type="M",IF(item_in_plan,IF(AND(show_progress="Yes",item_in_complete),"⚑","◆"),IF(AND(display="Plan vs Base",item_in_base),"◆","")),"")</f>
        <v/>
      </c>
      <c r="BL67" s="41" t="str" cm="1">
        <f t="array" aca="1" ref="BL67" ca="1">IF(type="M",IF(item_in_plan,IF(AND(show_progress="Yes",item_in_complete),"⚑","◆"),IF(AND(display="Plan vs Base",item_in_base),"◆","")),"")</f>
        <v/>
      </c>
      <c r="BM67" s="41" t="str" cm="1">
        <f t="array" aca="1" ref="BM67" ca="1">IF(type="M",IF(item_in_plan,IF(AND(show_progress="Yes",item_in_complete),"⚑","◆"),IF(AND(display="Plan vs Base",item_in_base),"◆","")),"")</f>
        <v/>
      </c>
      <c r="BN67" s="41" t="str" cm="1">
        <f t="array" aca="1" ref="BN67" ca="1">IF(type="M",IF(item_in_plan,IF(AND(show_progress="Yes",item_in_complete),"⚑","◆"),IF(AND(display="Plan vs Base",item_in_base),"◆","")),"")</f>
        <v/>
      </c>
      <c r="BO67" s="41" t="str" cm="1">
        <f t="array" aca="1" ref="BO67" ca="1">IF(type="M",IF(item_in_plan,IF(AND(show_progress="Yes",item_in_complete),"⚑","◆"),IF(AND(display="Plan vs Base",item_in_base),"◆","")),"")</f>
        <v/>
      </c>
      <c r="BP67" s="41" t="str" cm="1">
        <f t="array" aca="1" ref="BP67" ca="1">IF(type="M",IF(item_in_plan,IF(AND(show_progress="Yes",item_in_complete),"⚑","◆"),IF(AND(display="Plan vs Base",item_in_base),"◆","")),"")</f>
        <v/>
      </c>
      <c r="BQ67" s="41" t="str" cm="1">
        <f t="array" aca="1" ref="BQ67" ca="1">IF(type="M",IF(item_in_plan,IF(AND(show_progress="Yes",item_in_complete),"⚑","◆"),IF(AND(display="Plan vs Base",item_in_base),"◆","")),"")</f>
        <v/>
      </c>
      <c r="BR67" s="41" t="str" cm="1">
        <f t="array" aca="1" ref="BR67" ca="1">IF(type="M",IF(item_in_plan,IF(AND(show_progress="Yes",item_in_complete),"⚑","◆"),IF(AND(display="Plan vs Base",item_in_base),"◆","")),"")</f>
        <v/>
      </c>
      <c r="BS67" s="41" t="str" cm="1">
        <f t="array" aca="1" ref="BS67" ca="1">IF(type="M",IF(item_in_plan,IF(AND(show_progress="Yes",item_in_complete),"⚑","◆"),IF(AND(display="Plan vs Base",item_in_base),"◆","")),"")</f>
        <v/>
      </c>
      <c r="BT67" s="41" t="str" cm="1">
        <f t="array" aca="1" ref="BT67" ca="1">IF(type="M",IF(item_in_plan,IF(AND(show_progress="Yes",item_in_complete),"⚑","◆"),IF(AND(display="Plan vs Base",item_in_base),"◆","")),"")</f>
        <v/>
      </c>
      <c r="BU67" s="41" t="str" cm="1">
        <f t="array" aca="1" ref="BU67" ca="1">IF(type="M",IF(item_in_plan,IF(AND(show_progress="Yes",item_in_complete),"⚑","◆"),IF(AND(display="Plan vs Base",item_in_base),"◆","")),"")</f>
        <v/>
      </c>
      <c r="BV67" s="41" t="str" cm="1">
        <f t="array" aca="1" ref="BV67" ca="1">IF(type="M",IF(item_in_plan,IF(AND(show_progress="Yes",item_in_complete),"⚑","◆"),IF(AND(display="Plan vs Base",item_in_base),"◆","")),"")</f>
        <v/>
      </c>
      <c r="BW67" s="41" t="str" cm="1">
        <f t="array" aca="1" ref="BW67" ca="1">IF(type="M",IF(item_in_plan,IF(AND(show_progress="Yes",item_in_complete),"⚑","◆"),IF(AND(display="Plan vs Base",item_in_base),"◆","")),"")</f>
        <v/>
      </c>
      <c r="BX67" s="41" t="str" cm="1">
        <f t="array" aca="1" ref="BX67" ca="1">IF(type="M",IF(item_in_plan,IF(AND(show_progress="Yes",item_in_complete),"⚑","◆"),IF(AND(display="Plan vs Base",item_in_base),"◆","")),"")</f>
        <v/>
      </c>
      <c r="BY67" s="41" t="str" cm="1">
        <f t="array" aca="1" ref="BY67" ca="1">IF(type="M",IF(item_in_plan,IF(AND(show_progress="Yes",item_in_complete),"⚑","◆"),IF(AND(display="Plan vs Base",item_in_base),"◆","")),"")</f>
        <v/>
      </c>
      <c r="BZ67" s="41" t="str" cm="1">
        <f t="array" aca="1" ref="BZ67" ca="1">IF(type="M",IF(item_in_plan,IF(AND(show_progress="Yes",item_in_complete),"⚑","◆"),IF(AND(display="Plan vs Base",item_in_base),"◆","")),"")</f>
        <v/>
      </c>
      <c r="CA67" s="41" t="str" cm="1">
        <f t="array" aca="1" ref="CA67" ca="1">IF(type="M",IF(item_in_plan,IF(AND(show_progress="Yes",item_in_complete),"⚑","◆"),IF(AND(display="Plan vs Base",item_in_base),"◆","")),"")</f>
        <v/>
      </c>
      <c r="CB67" s="41" t="str" cm="1">
        <f t="array" aca="1" ref="CB67" ca="1">IF(type="M",IF(item_in_plan,IF(AND(show_progress="Yes",item_in_complete),"⚑","◆"),IF(AND(display="Plan vs Base",item_in_base),"◆","")),"")</f>
        <v/>
      </c>
      <c r="CC67" s="41" t="str" cm="1">
        <f t="array" aca="1" ref="CC67" ca="1">IF(type="M",IF(item_in_plan,IF(AND(show_progress="Yes",item_in_complete),"⚑","◆"),IF(AND(display="Plan vs Base",item_in_base),"◆","")),"")</f>
        <v/>
      </c>
      <c r="CD67" s="41" t="str" cm="1">
        <f t="array" aca="1" ref="CD67" ca="1">IF(type="M",IF(item_in_plan,IF(AND(show_progress="Yes",item_in_complete),"⚑","◆"),IF(AND(display="Plan vs Base",item_in_base),"◆","")),"")</f>
        <v/>
      </c>
      <c r="CE67" s="41" t="str" cm="1">
        <f t="array" aca="1" ref="CE67" ca="1">IF(type="M",IF(item_in_plan,IF(AND(show_progress="Yes",item_in_complete),"⚑","◆"),IF(AND(display="Plan vs Base",item_in_base),"◆","")),"")</f>
        <v/>
      </c>
      <c r="CF67" s="41" t="str" cm="1">
        <f t="array" aca="1" ref="CF67" ca="1">IF(type="M",IF(item_in_plan,IF(AND(show_progress="Yes",item_in_complete),"⚑","◆"),IF(AND(display="Plan vs Base",item_in_base),"◆","")),"")</f>
        <v/>
      </c>
      <c r="CG67" s="41" t="str" cm="1">
        <f t="array" aca="1" ref="CG67" ca="1">IF(type="M",IF(item_in_plan,IF(AND(show_progress="Yes",item_in_complete),"⚑","◆"),IF(AND(display="Plan vs Base",item_in_base),"◆","")),"")</f>
        <v/>
      </c>
      <c r="CH67" s="41" t="str" cm="1">
        <f t="array" aca="1" ref="CH67" ca="1">IF(type="M",IF(item_in_plan,IF(AND(show_progress="Yes",item_in_complete),"⚑","◆"),IF(AND(display="Plan vs Base",item_in_base),"◆","")),"")</f>
        <v/>
      </c>
      <c r="CI67" s="41" t="str" cm="1">
        <f t="array" aca="1" ref="CI67" ca="1">IF(type="M",IF(item_in_plan,IF(AND(show_progress="Yes",item_in_complete),"⚑","◆"),IF(AND(display="Plan vs Base",item_in_base),"◆","")),"")</f>
        <v/>
      </c>
      <c r="CJ67" s="41" t="str" cm="1">
        <f t="array" aca="1" ref="CJ67" ca="1">IF(type="M",IF(item_in_plan,IF(AND(show_progress="Yes",item_in_complete),"⚑","◆"),IF(AND(display="Plan vs Base",item_in_base),"◆","")),"")</f>
        <v/>
      </c>
      <c r="CK67" s="41" t="str" cm="1">
        <f t="array" aca="1" ref="CK67" ca="1">IF(type="M",IF(item_in_plan,IF(AND(show_progress="Yes",item_in_complete),"⚑","◆"),IF(AND(display="Plan vs Base",item_in_base),"◆","")),"")</f>
        <v/>
      </c>
      <c r="CL67" s="41" t="str" cm="1">
        <f t="array" aca="1" ref="CL67" ca="1">IF(type="M",IF(item_in_plan,IF(AND(show_progress="Yes",item_in_complete),"⚑","◆"),IF(AND(display="Plan vs Base",item_in_base),"◆","")),"")</f>
        <v/>
      </c>
      <c r="CM67" s="41" t="str" cm="1">
        <f t="array" aca="1" ref="CM67" ca="1">IF(type="M",IF(item_in_plan,IF(AND(show_progress="Yes",item_in_complete),"⚑","◆"),IF(AND(display="Plan vs Base",item_in_base),"◆","")),"")</f>
        <v/>
      </c>
      <c r="CN67" s="41" t="str" cm="1">
        <f t="array" aca="1" ref="CN67" ca="1">IF(type="M",IF(item_in_plan,IF(AND(show_progress="Yes",item_in_complete),"⚑","◆"),IF(AND(display="Plan vs Base",item_in_base),"◆","")),"")</f>
        <v/>
      </c>
      <c r="CO67" s="41" t="str" cm="1">
        <f t="array" aca="1" ref="CO67" ca="1">IF(type="M",IF(item_in_plan,IF(AND(show_progress="Yes",item_in_complete),"⚑","◆"),IF(AND(display="Plan vs Base",item_in_base),"◆","")),"")</f>
        <v/>
      </c>
      <c r="CP67" s="41" t="str" cm="1">
        <f t="array" aca="1" ref="CP67" ca="1">IF(type="M",IF(item_in_plan,IF(AND(show_progress="Yes",item_in_complete),"⚑","◆"),IF(AND(display="Plan vs Base",item_in_base),"◆","")),"")</f>
        <v/>
      </c>
      <c r="CQ67" s="41" t="str" cm="1">
        <f t="array" aca="1" ref="CQ67" ca="1">IF(type="M",IF(item_in_plan,IF(AND(show_progress="Yes",item_in_complete),"⚑","◆"),IF(AND(display="Plan vs Base",item_in_base),"◆","")),"")</f>
        <v/>
      </c>
      <c r="CR67" s="41" t="str" cm="1">
        <f t="array" aca="1" ref="CR67" ca="1">IF(type="M",IF(item_in_plan,IF(AND(show_progress="Yes",item_in_complete),"⚑","◆"),IF(AND(display="Plan vs Base",item_in_base),"◆","")),"")</f>
        <v/>
      </c>
      <c r="CS67" s="41" t="str" cm="1">
        <f t="array" aca="1" ref="CS67" ca="1">IF(type="M",IF(item_in_plan,IF(AND(show_progress="Yes",item_in_complete),"⚑","◆"),IF(AND(display="Plan vs Base",item_in_base),"◆","")),"")</f>
        <v/>
      </c>
      <c r="CT67" s="41" t="str" cm="1">
        <f t="array" aca="1" ref="CT67" ca="1">IF(type="M",IF(item_in_plan,IF(AND(show_progress="Yes",item_in_complete),"⚑","◆"),IF(AND(display="Plan vs Base",item_in_base),"◆","")),"")</f>
        <v/>
      </c>
      <c r="CU67" s="41" t="str" cm="1">
        <f t="array" aca="1" ref="CU67" ca="1">IF(type="M",IF(item_in_plan,IF(AND(show_progress="Yes",item_in_complete),"⚑","◆"),IF(AND(display="Plan vs Base",item_in_base),"◆","")),"")</f>
        <v/>
      </c>
      <c r="CV67" s="41" t="str" cm="1">
        <f t="array" aca="1" ref="CV67" ca="1">IF(type="M",IF(item_in_plan,IF(AND(show_progress="Yes",item_in_complete),"⚑","◆"),IF(AND(display="Plan vs Base",item_in_base),"◆","")),"")</f>
        <v/>
      </c>
      <c r="CW67" s="41" t="str" cm="1">
        <f t="array" aca="1" ref="CW67" ca="1">IF(type="M",IF(item_in_plan,IF(AND(show_progress="Yes",item_in_complete),"⚑","◆"),IF(AND(display="Plan vs Base",item_in_base),"◆","")),"")</f>
        <v/>
      </c>
      <c r="CX67" s="41" t="str" cm="1">
        <f t="array" aca="1" ref="CX67" ca="1">IF(type="M",IF(item_in_plan,IF(AND(show_progress="Yes",item_in_complete),"⚑","◆"),IF(AND(display="Plan vs Base",item_in_base),"◆","")),"")</f>
        <v/>
      </c>
      <c r="CY67" s="41" t="str" cm="1">
        <f t="array" aca="1" ref="CY67" ca="1">IF(type="M",IF(item_in_plan,IF(AND(show_progress="Yes",item_in_complete),"⚑","◆"),IF(AND(display="Plan vs Base",item_in_base),"◆","")),"")</f>
        <v/>
      </c>
      <c r="CZ67" s="41" t="str" cm="1">
        <f t="array" aca="1" ref="CZ67" ca="1">IF(type="M",IF(item_in_plan,IF(AND(show_progress="Yes",item_in_complete),"⚑","◆"),IF(AND(display="Plan vs Base",item_in_base),"◆","")),"")</f>
        <v/>
      </c>
      <c r="DA67" s="41" t="str" cm="1">
        <f t="array" aca="1" ref="DA67" ca="1">IF(type="M",IF(item_in_plan,IF(AND(show_progress="Yes",item_in_complete),"⚑","◆"),IF(AND(display="Plan vs Base",item_in_base),"◆","")),"")</f>
        <v/>
      </c>
      <c r="DB67" s="41" t="str" cm="1">
        <f t="array" aca="1" ref="DB67" ca="1">IF(type="M",IF(item_in_plan,IF(AND(show_progress="Yes",item_in_complete),"⚑","◆"),IF(AND(display="Plan vs Base",item_in_base),"◆","")),"")</f>
        <v/>
      </c>
      <c r="DC67" s="41" t="str" cm="1">
        <f t="array" aca="1" ref="DC67" ca="1">IF(type="M",IF(item_in_plan,IF(AND(show_progress="Yes",item_in_complete),"⚑","◆"),IF(AND(display="Plan vs Base",item_in_base),"◆","")),"")</f>
        <v/>
      </c>
      <c r="DD67" s="41" t="str" cm="1">
        <f t="array" aca="1" ref="DD67" ca="1">IF(type="M",IF(item_in_plan,IF(AND(show_progress="Yes",item_in_complete),"⚑","◆"),IF(AND(display="Plan vs Base",item_in_base),"◆","")),"")</f>
        <v/>
      </c>
      <c r="DE67" s="41" t="str" cm="1">
        <f t="array" aca="1" ref="DE67" ca="1">IF(type="M",IF(item_in_plan,IF(AND(show_progress="Yes",item_in_complete),"⚑","◆"),IF(AND(display="Plan vs Base",item_in_base),"◆","")),"")</f>
        <v/>
      </c>
      <c r="DF67" s="41" t="str" cm="1">
        <f t="array" aca="1" ref="DF67" ca="1">IF(type="M",IF(item_in_plan,IF(AND(show_progress="Yes",item_in_complete),"⚑","◆"),IF(AND(display="Plan vs Base",item_in_base),"◆","")),"")</f>
        <v/>
      </c>
      <c r="DG67" s="41" t="str" cm="1">
        <f t="array" aca="1" ref="DG67" ca="1">IF(type="M",IF(item_in_plan,IF(AND(show_progress="Yes",item_in_complete),"⚑","◆"),IF(AND(display="Plan vs Base",item_in_base),"◆","")),"")</f>
        <v/>
      </c>
      <c r="DH67" s="41" t="str" cm="1">
        <f t="array" aca="1" ref="DH67" ca="1">IF(type="M",IF(item_in_plan,IF(AND(show_progress="Yes",item_in_complete),"⚑","◆"),IF(AND(display="Plan vs Base",item_in_base),"◆","")),"")</f>
        <v/>
      </c>
      <c r="DI67" s="41" t="str" cm="1">
        <f t="array" aca="1" ref="DI67" ca="1">IF(type="M",IF(item_in_plan,IF(AND(show_progress="Yes",item_in_complete),"⚑","◆"),IF(AND(display="Plan vs Base",item_in_base),"◆","")),"")</f>
        <v/>
      </c>
      <c r="DJ67" s="41" t="str" cm="1">
        <f t="array" aca="1" ref="DJ67" ca="1">IF(type="M",IF(item_in_plan,IF(AND(show_progress="Yes",item_in_complete),"⚑","◆"),IF(AND(display="Plan vs Base",item_in_base),"◆","")),"")</f>
        <v/>
      </c>
      <c r="DK67" s="41" t="str" cm="1">
        <f t="array" aca="1" ref="DK67" ca="1">IF(type="M",IF(item_in_plan,IF(AND(show_progress="Yes",item_in_complete),"⚑","◆"),IF(AND(display="Plan vs Base",item_in_base),"◆","")),"")</f>
        <v/>
      </c>
      <c r="DL67" s="41" t="str" cm="1">
        <f t="array" aca="1" ref="DL67" ca="1">IF(type="M",IF(item_in_plan,IF(AND(show_progress="Yes",item_in_complete),"⚑","◆"),IF(AND(display="Plan vs Base",item_in_base),"◆","")),"")</f>
        <v/>
      </c>
      <c r="DM67" s="41" t="str" cm="1">
        <f t="array" aca="1" ref="DM67" ca="1">IF(type="M",IF(item_in_plan,IF(AND(show_progress="Yes",item_in_complete),"⚑","◆"),IF(AND(display="Plan vs Base",item_in_base),"◆","")),"")</f>
        <v/>
      </c>
      <c r="DN67" s="41" t="str" cm="1">
        <f t="array" aca="1" ref="DN67" ca="1">IF(type="M",IF(item_in_plan,IF(AND(show_progress="Yes",item_in_complete),"⚑","◆"),IF(AND(display="Plan vs Base",item_in_base),"◆","")),"")</f>
        <v/>
      </c>
      <c r="DO67" s="41" t="str" cm="1">
        <f t="array" aca="1" ref="DO67" ca="1">IF(type="M",IF(item_in_plan,IF(AND(show_progress="Yes",item_in_complete),"⚑","◆"),IF(AND(display="Plan vs Base",item_in_base),"◆","")),"")</f>
        <v/>
      </c>
      <c r="DP67" s="41" t="str" cm="1">
        <f t="array" aca="1" ref="DP67" ca="1">IF(type="M",IF(item_in_plan,IF(AND(show_progress="Yes",item_in_complete),"⚑","◆"),IF(AND(display="Plan vs Base",item_in_base),"◆","")),"")</f>
        <v/>
      </c>
      <c r="DQ67" s="41" t="str" cm="1">
        <f t="array" aca="1" ref="DQ67" ca="1">IF(type="M",IF(item_in_plan,IF(AND(show_progress="Yes",item_in_complete),"⚑","◆"),IF(AND(display="Plan vs Base",item_in_base),"◆","")),"")</f>
        <v/>
      </c>
      <c r="DR67" s="41" t="str" cm="1">
        <f t="array" aca="1" ref="DR67" ca="1">IF(type="M",IF(item_in_plan,IF(AND(show_progress="Yes",item_in_complete),"⚑","◆"),IF(AND(display="Plan vs Base",item_in_base),"◆","")),"")</f>
        <v/>
      </c>
      <c r="DS67" s="41" t="str" cm="1">
        <f t="array" aca="1" ref="DS67" ca="1">IF(type="M",IF(item_in_plan,IF(AND(show_progress="Yes",item_in_complete),"⚑","◆"),IF(AND(display="Plan vs Base",item_in_base),"◆","")),"")</f>
        <v/>
      </c>
      <c r="DT67" s="41" t="str" cm="1">
        <f t="array" aca="1" ref="DT67" ca="1">IF(type="M",IF(item_in_plan,IF(AND(show_progress="Yes",item_in_complete),"⚑","◆"),IF(AND(display="Plan vs Base",item_in_base),"◆","")),"")</f>
        <v/>
      </c>
      <c r="DU67" s="41" t="str" cm="1">
        <f t="array" aca="1" ref="DU67" ca="1">IF(type="M",IF(item_in_plan,IF(AND(show_progress="Yes",item_in_complete),"⚑","◆"),IF(AND(display="Plan vs Base",item_in_base),"◆","")),"")</f>
        <v/>
      </c>
      <c r="DV67" s="41" t="str" cm="1">
        <f t="array" aca="1" ref="DV67" ca="1">IF(type="M",IF(item_in_plan,IF(AND(show_progress="Yes",item_in_complete),"⚑","◆"),IF(AND(display="Plan vs Base",item_in_base),"◆","")),"")</f>
        <v/>
      </c>
      <c r="DW67" s="41" t="str" cm="1">
        <f t="array" aca="1" ref="DW67" ca="1">IF(type="M",IF(item_in_plan,IF(AND(show_progress="Yes",item_in_complete),"⚑","◆"),IF(AND(display="Plan vs Base",item_in_base),"◆","")),"")</f>
        <v/>
      </c>
      <c r="DX67" s="41" t="str" cm="1">
        <f t="array" aca="1" ref="DX67" ca="1">IF(type="M",IF(item_in_plan,IF(AND(show_progress="Yes",item_in_complete),"⚑","◆"),IF(AND(display="Plan vs Base",item_in_base),"◆","")),"")</f>
        <v/>
      </c>
      <c r="DY67" s="41" t="str" cm="1">
        <f t="array" aca="1" ref="DY67" ca="1">IF(type="M",IF(item_in_plan,IF(AND(show_progress="Yes",item_in_complete),"⚑","◆"),IF(AND(display="Plan vs Base",item_in_base),"◆","")),"")</f>
        <v/>
      </c>
      <c r="DZ67" s="41" t="str" cm="1">
        <f t="array" aca="1" ref="DZ67" ca="1">IF(type="M",IF(item_in_plan,IF(AND(show_progress="Yes",item_in_complete),"⚑","◆"),IF(AND(display="Plan vs Base",item_in_base),"◆","")),"")</f>
        <v/>
      </c>
      <c r="EA67" s="41" t="str" cm="1">
        <f t="array" aca="1" ref="EA67" ca="1">IF(type="M",IF(item_in_plan,IF(AND(show_progress="Yes",item_in_complete),"⚑","◆"),IF(AND(display="Plan vs Base",item_in_base),"◆","")),"")</f>
        <v/>
      </c>
      <c r="EB67" s="41" t="str" cm="1">
        <f t="array" aca="1" ref="EB67" ca="1">IF(type="M",IF(item_in_plan,IF(AND(show_progress="Yes",item_in_complete),"⚑","◆"),IF(AND(display="Plan vs Base",item_in_base),"◆","")),"")</f>
        <v/>
      </c>
      <c r="EC67" s="41" t="str" cm="1">
        <f t="array" aca="1" ref="EC67" ca="1">IF(type="M",IF(item_in_plan,IF(AND(show_progress="Yes",item_in_complete),"⚑","◆"),IF(AND(display="Plan vs Base",item_in_base),"◆","")),"")</f>
        <v/>
      </c>
      <c r="ED67" s="41" t="str" cm="1">
        <f t="array" aca="1" ref="ED67" ca="1">IF(type="M",IF(item_in_plan,IF(AND(show_progress="Yes",item_in_complete),"⚑","◆"),IF(AND(display="Plan vs Base",item_in_base),"◆","")),"")</f>
        <v/>
      </c>
      <c r="EE67" s="41" t="str" cm="1">
        <f t="array" aca="1" ref="EE67" ca="1">IF(type="M",IF(item_in_plan,IF(AND(show_progress="Yes",item_in_complete),"⚑","◆"),IF(AND(display="Plan vs Base",item_in_base),"◆","")),"")</f>
        <v/>
      </c>
      <c r="EF67" s="41" t="str" cm="1">
        <f t="array" aca="1" ref="EF67" ca="1">IF(type="M",IF(item_in_plan,IF(AND(show_progress="Yes",item_in_complete),"⚑","◆"),IF(AND(display="Plan vs Base",item_in_base),"◆","")),"")</f>
        <v/>
      </c>
      <c r="EG67" s="41" t="str" cm="1">
        <f t="array" aca="1" ref="EG67" ca="1">IF(type="M",IF(item_in_plan,IF(AND(show_progress="Yes",item_in_complete),"⚑","◆"),IF(AND(display="Plan vs Base",item_in_base),"◆","")),"")</f>
        <v/>
      </c>
      <c r="EH67" s="41" t="str" cm="1">
        <f t="array" aca="1" ref="EH67" ca="1">IF(type="M",IF(item_in_plan,IF(AND(show_progress="Yes",item_in_complete),"⚑","◆"),IF(AND(display="Plan vs Base",item_in_base),"◆","")),"")</f>
        <v/>
      </c>
      <c r="EI67" s="41" t="str" cm="1">
        <f t="array" aca="1" ref="EI67" ca="1">IF(type="M",IF(item_in_plan,IF(AND(show_progress="Yes",item_in_complete),"⚑","◆"),IF(AND(display="Plan vs Base",item_in_base),"◆","")),"")</f>
        <v/>
      </c>
      <c r="EJ67" s="41" t="str" cm="1">
        <f t="array" aca="1" ref="EJ67" ca="1">IF(type="M",IF(item_in_plan,IF(AND(show_progress="Yes",item_in_complete),"⚑","◆"),IF(AND(display="Plan vs Base",item_in_base),"◆","")),"")</f>
        <v/>
      </c>
      <c r="EK67" s="41" t="str" cm="1">
        <f t="array" aca="1" ref="EK67" ca="1">IF(type="M",IF(item_in_plan,IF(AND(show_progress="Yes",item_in_complete),"⚑","◆"),IF(AND(display="Plan vs Base",item_in_base),"◆","")),"")</f>
        <v/>
      </c>
      <c r="EL67" s="41" t="str" cm="1">
        <f t="array" aca="1" ref="EL67" ca="1">IF(type="M",IF(item_in_plan,IF(AND(show_progress="Yes",item_in_complete),"⚑","◆"),IF(AND(display="Plan vs Base",item_in_base),"◆","")),"")</f>
        <v/>
      </c>
      <c r="EM67" s="41" t="str" cm="1">
        <f t="array" aca="1" ref="EM67" ca="1">IF(type="M",IF(item_in_plan,IF(AND(show_progress="Yes",item_in_complete),"⚑","◆"),IF(AND(display="Plan vs Base",item_in_base),"◆","")),"")</f>
        <v/>
      </c>
      <c r="EN67" s="41" t="str" cm="1">
        <f t="array" aca="1" ref="EN67" ca="1">IF(type="M",IF(item_in_plan,IF(AND(show_progress="Yes",item_in_complete),"⚑","◆"),IF(AND(display="Plan vs Base",item_in_base),"◆","")),"")</f>
        <v/>
      </c>
      <c r="EO67" s="41" t="str" cm="1">
        <f t="array" aca="1" ref="EO67" ca="1">IF(type="M",IF(item_in_plan,IF(AND(show_progress="Yes",item_in_complete),"⚑","◆"),IF(AND(display="Plan vs Base",item_in_base),"◆","")),"")</f>
        <v/>
      </c>
      <c r="EP67" s="41" t="str" cm="1">
        <f t="array" aca="1" ref="EP67" ca="1">IF(type="M",IF(item_in_plan,IF(AND(show_progress="Yes",item_in_complete),"⚑","◆"),IF(AND(display="Plan vs Base",item_in_base),"◆","")),"")</f>
        <v/>
      </c>
      <c r="EQ67" s="41" t="str" cm="1">
        <f t="array" aca="1" ref="EQ67" ca="1">IF(type="M",IF(item_in_plan,IF(AND(show_progress="Yes",item_in_complete),"⚑","◆"),IF(AND(display="Plan vs Base",item_in_base),"◆","")),"")</f>
        <v/>
      </c>
      <c r="ER67" s="41" t="str" cm="1">
        <f t="array" aca="1" ref="ER67" ca="1">IF(type="M",IF(item_in_plan,IF(AND(show_progress="Yes",item_in_complete),"⚑","◆"),IF(AND(display="Plan vs Base",item_in_base),"◆","")),"")</f>
        <v/>
      </c>
      <c r="ES67" s="41" t="str" cm="1">
        <f t="array" aca="1" ref="ES67" ca="1">IF(type="M",IF(item_in_plan,IF(AND(show_progress="Yes",item_in_complete),"⚑","◆"),IF(AND(display="Plan vs Base",item_in_base),"◆","")),"")</f>
        <v/>
      </c>
      <c r="ET67" s="41" t="str" cm="1">
        <f t="array" aca="1" ref="ET67" ca="1">IF(type="M",IF(item_in_plan,IF(AND(show_progress="Yes",item_in_complete),"⚑","◆"),IF(AND(display="Plan vs Base",item_in_base),"◆","")),"")</f>
        <v/>
      </c>
      <c r="EU67" s="41" t="str" cm="1">
        <f t="array" aca="1" ref="EU67" ca="1">IF(type="M",IF(item_in_plan,IF(AND(show_progress="Yes",item_in_complete),"⚑","◆"),IF(AND(display="Plan vs Base",item_in_base),"◆","")),"")</f>
        <v/>
      </c>
      <c r="EV67" s="41" t="str" cm="1">
        <f t="array" aca="1" ref="EV67" ca="1">IF(type="M",IF(item_in_plan,IF(AND(show_progress="Yes",item_in_complete),"⚑","◆"),IF(AND(display="Plan vs Base",item_in_base),"◆","")),"")</f>
        <v/>
      </c>
      <c r="EW67" s="41" t="str" cm="1">
        <f t="array" aca="1" ref="EW67" ca="1">IF(type="M",IF(item_in_plan,IF(AND(show_progress="Yes",item_in_complete),"⚑","◆"),IF(AND(display="Plan vs Base",item_in_base),"◆","")),"")</f>
        <v/>
      </c>
      <c r="EX67" s="41" t="str" cm="1">
        <f t="array" aca="1" ref="EX67" ca="1">IF(type="M",IF(item_in_plan,IF(AND(show_progress="Yes",item_in_complete),"⚑","◆"),IF(AND(display="Plan vs Base",item_in_base),"◆","")),"")</f>
        <v/>
      </c>
      <c r="EY67" s="41" t="str" cm="1">
        <f t="array" aca="1" ref="EY67" ca="1">IF(type="M",IF(item_in_plan,IF(AND(show_progress="Yes",item_in_complete),"⚑","◆"),IF(AND(display="Plan vs Base",item_in_base),"◆","")),"")</f>
        <v/>
      </c>
      <c r="EZ67" s="41" t="str" cm="1">
        <f t="array" aca="1" ref="EZ67" ca="1">IF(type="M",IF(item_in_plan,IF(AND(show_progress="Yes",item_in_complete),"⚑","◆"),IF(AND(display="Plan vs Base",item_in_base),"◆","")),"")</f>
        <v/>
      </c>
      <c r="FA67" s="41" t="str" cm="1">
        <f t="array" aca="1" ref="FA67" ca="1">IF(type="M",IF(item_in_plan,IF(AND(show_progress="Yes",item_in_complete),"⚑","◆"),IF(AND(display="Plan vs Base",item_in_base),"◆","")),"")</f>
        <v/>
      </c>
      <c r="FB67" s="41" t="str" cm="1">
        <f t="array" aca="1" ref="FB67" ca="1">IF(type="M",IF(item_in_plan,IF(AND(show_progress="Yes",item_in_complete),"⚑","◆"),IF(AND(display="Plan vs Base",item_in_base),"◆","")),"")</f>
        <v/>
      </c>
      <c r="FC67" s="41" t="str" cm="1">
        <f t="array" aca="1" ref="FC67" ca="1">IF(type="M",IF(item_in_plan,IF(AND(show_progress="Yes",item_in_complete),"⚑","◆"),IF(AND(display="Plan vs Base",item_in_base),"◆","")),"")</f>
        <v/>
      </c>
      <c r="FD67" s="41" t="str" cm="1">
        <f t="array" aca="1" ref="FD67" ca="1">IF(type="M",IF(item_in_plan,IF(AND(show_progress="Yes",item_in_complete),"⚑","◆"),IF(AND(display="Plan vs Base",item_in_base),"◆","")),"")</f>
        <v/>
      </c>
      <c r="FE67" s="41" t="str" cm="1">
        <f t="array" aca="1" ref="FE67" ca="1">IF(type="M",IF(item_in_plan,IF(AND(show_progress="Yes",item_in_complete),"⚑","◆"),IF(AND(display="Plan vs Base",item_in_base),"◆","")),"")</f>
        <v/>
      </c>
      <c r="FF67" s="41" t="str" cm="1">
        <f t="array" aca="1" ref="FF67" ca="1">IF(type="M",IF(item_in_plan,IF(AND(show_progress="Yes",item_in_complete),"⚑","◆"),IF(AND(display="Plan vs Base",item_in_base),"◆","")),"")</f>
        <v/>
      </c>
      <c r="FG67" s="41" t="str" cm="1">
        <f t="array" aca="1" ref="FG67" ca="1">IF(type="M",IF(item_in_plan,IF(AND(show_progress="Yes",item_in_complete),"⚑","◆"),IF(AND(display="Plan vs Base",item_in_base),"◆","")),"")</f>
        <v/>
      </c>
      <c r="FH67" s="41" t="str" cm="1">
        <f t="array" aca="1" ref="FH67" ca="1">IF(type="M",IF(item_in_plan,IF(AND(show_progress="Yes",item_in_complete),"⚑","◆"),IF(AND(display="Plan vs Base",item_in_base),"◆","")),"")</f>
        <v/>
      </c>
      <c r="FI67" s="41" t="str" cm="1">
        <f t="array" aca="1" ref="FI67" ca="1">IF(type="M",IF(item_in_plan,IF(AND(show_progress="Yes",item_in_complete),"⚑","◆"),IF(AND(display="Plan vs Base",item_in_base),"◆","")),"")</f>
        <v/>
      </c>
      <c r="FJ67" s="41" t="str" cm="1">
        <f t="array" aca="1" ref="FJ67" ca="1">IF(type="M",IF(item_in_plan,IF(AND(show_progress="Yes",item_in_complete),"⚑","◆"),IF(AND(display="Plan vs Base",item_in_base),"◆","")),"")</f>
        <v/>
      </c>
      <c r="FK67" s="41" t="str" cm="1">
        <f t="array" aca="1" ref="FK67" ca="1">IF(type="M",IF(item_in_plan,IF(AND(show_progress="Yes",item_in_complete),"⚑","◆"),IF(AND(display="Plan vs Base",item_in_base),"◆","")),"")</f>
        <v/>
      </c>
      <c r="FL67" s="41" t="str" cm="1">
        <f t="array" aca="1" ref="FL67" ca="1">IF(type="M",IF(item_in_plan,IF(AND(show_progress="Yes",item_in_complete),"⚑","◆"),IF(AND(display="Plan vs Base",item_in_base),"◆","")),"")</f>
        <v/>
      </c>
      <c r="FM67" s="41" t="str" cm="1">
        <f t="array" aca="1" ref="FM67" ca="1">IF(type="M",IF(item_in_plan,IF(AND(show_progress="Yes",item_in_complete),"⚑","◆"),IF(AND(display="Plan vs Base",item_in_base),"◆","")),"")</f>
        <v/>
      </c>
      <c r="FN67" s="41" t="str" cm="1">
        <f t="array" aca="1" ref="FN67" ca="1">IF(type="M",IF(item_in_plan,IF(AND(show_progress="Yes",item_in_complete),"⚑","◆"),IF(AND(display="Plan vs Base",item_in_base),"◆","")),"")</f>
        <v/>
      </c>
      <c r="FO67" s="41" t="str" cm="1">
        <f t="array" aca="1" ref="FO67" ca="1">IF(type="M",IF(item_in_plan,IF(AND(show_progress="Yes",item_in_complete),"⚑","◆"),IF(AND(display="Plan vs Base",item_in_base),"◆","")),"")</f>
        <v/>
      </c>
      <c r="FP67" s="41" t="str" cm="1">
        <f t="array" aca="1" ref="FP67" ca="1">IF(type="M",IF(item_in_plan,IF(AND(show_progress="Yes",item_in_complete),"⚑","◆"),IF(AND(display="Plan vs Base",item_in_base),"◆","")),"")</f>
        <v/>
      </c>
      <c r="FQ67" s="41" t="str" cm="1">
        <f t="array" aca="1" ref="FQ67" ca="1">IF(type="M",IF(item_in_plan,IF(AND(show_progress="Yes",item_in_complete),"⚑","◆"),IF(AND(display="Plan vs Base",item_in_base),"◆","")),"")</f>
        <v/>
      </c>
      <c r="FR67" s="41" t="str" cm="1">
        <f t="array" aca="1" ref="FR67" ca="1">IF(type="M",IF(item_in_plan,IF(AND(show_progress="Yes",item_in_complete),"⚑","◆"),IF(AND(display="Plan vs Base",item_in_base),"◆","")),"")</f>
        <v/>
      </c>
      <c r="FS67" s="41" t="str" cm="1">
        <f t="array" aca="1" ref="FS67" ca="1">IF(type="M",IF(item_in_plan,IF(AND(show_progress="Yes",item_in_complete),"⚑","◆"),IF(AND(display="Plan vs Base",item_in_base),"◆","")),"")</f>
        <v/>
      </c>
      <c r="FT67" s="41" t="str" cm="1">
        <f t="array" aca="1" ref="FT67" ca="1">IF(type="M",IF(item_in_plan,IF(AND(show_progress="Yes",item_in_complete),"⚑","◆"),IF(AND(display="Plan vs Base",item_in_base),"◆","")),"")</f>
        <v/>
      </c>
      <c r="FU67" s="41" t="str" cm="1">
        <f t="array" aca="1" ref="FU67" ca="1">IF(type="M",IF(item_in_plan,IF(AND(show_progress="Yes",item_in_complete),"⚑","◆"),IF(AND(display="Plan vs Base",item_in_base),"◆","")),"")</f>
        <v/>
      </c>
      <c r="FV67" s="41" t="str" cm="1">
        <f t="array" aca="1" ref="FV67" ca="1">IF(type="M",IF(item_in_plan,IF(AND(show_progress="Yes",item_in_complete),"⚑","◆"),IF(AND(display="Plan vs Base",item_in_base),"◆","")),"")</f>
        <v/>
      </c>
      <c r="FW67" s="41" t="str" cm="1">
        <f t="array" aca="1" ref="FW67" ca="1">IF(type="M",IF(item_in_plan,IF(AND(show_progress="Yes",item_in_complete),"⚑","◆"),IF(AND(display="Plan vs Base",item_in_base),"◆","")),"")</f>
        <v/>
      </c>
      <c r="FX67" s="41" t="str" cm="1">
        <f t="array" aca="1" ref="FX67" ca="1">IF(type="M",IF(item_in_plan,IF(AND(show_progress="Yes",item_in_complete),"⚑","◆"),IF(AND(display="Plan vs Base",item_in_base),"◆","")),"")</f>
        <v/>
      </c>
      <c r="FY67" s="41" t="str" cm="1">
        <f t="array" aca="1" ref="FY67" ca="1">IF(type="M",IF(item_in_plan,IF(AND(show_progress="Yes",item_in_complete),"⚑","◆"),IF(AND(display="Plan vs Base",item_in_base),"◆","")),"")</f>
        <v/>
      </c>
      <c r="FZ67" s="41" t="str" cm="1">
        <f t="array" aca="1" ref="FZ67" ca="1">IF(type="M",IF(item_in_plan,IF(AND(show_progress="Yes",item_in_complete),"⚑","◆"),IF(AND(display="Plan vs Base",item_in_base),"◆","")),"")</f>
        <v/>
      </c>
      <c r="GA67" s="41" t="str" cm="1">
        <f t="array" aca="1" ref="GA67" ca="1">IF(type="M",IF(item_in_plan,IF(AND(show_progress="Yes",item_in_complete),"⚑","◆"),IF(AND(display="Plan vs Base",item_in_base),"◆","")),"")</f>
        <v/>
      </c>
      <c r="GB67" s="41" t="str" cm="1">
        <f t="array" aca="1" ref="GB67" ca="1">IF(type="M",IF(item_in_plan,IF(AND(show_progress="Yes",item_in_complete),"⚑","◆"),IF(AND(display="Plan vs Base",item_in_base),"◆","")),"")</f>
        <v/>
      </c>
      <c r="GC67" s="41" t="str" cm="1">
        <f t="array" aca="1" ref="GC67" ca="1">IF(type="M",IF(item_in_plan,IF(AND(show_progress="Yes",item_in_complete),"⚑","◆"),IF(AND(display="Plan vs Base",item_in_base),"◆","")),"")</f>
        <v/>
      </c>
      <c r="GD67" s="41" t="str" cm="1">
        <f t="array" aca="1" ref="GD67" ca="1">IF(type="M",IF(item_in_plan,IF(AND(show_progress="Yes",item_in_complete),"⚑","◆"),IF(AND(display="Plan vs Base",item_in_base),"◆","")),"")</f>
        <v/>
      </c>
      <c r="GE67" s="41" t="str" cm="1">
        <f t="array" aca="1" ref="GE67" ca="1">IF(type="M",IF(item_in_plan,IF(AND(show_progress="Yes",item_in_complete),"⚑","◆"),IF(AND(display="Plan vs Base",item_in_base),"◆","")),"")</f>
        <v/>
      </c>
      <c r="GF67" s="41" t="str" cm="1">
        <f t="array" aca="1" ref="GF67" ca="1">IF(type="M",IF(item_in_plan,IF(AND(show_progress="Yes",item_in_complete),"⚑","◆"),IF(AND(display="Plan vs Base",item_in_base),"◆","")),"")</f>
        <v/>
      </c>
      <c r="GG67" s="41" t="str" cm="1">
        <f t="array" aca="1" ref="GG67" ca="1">IF(type="M",IF(item_in_plan,IF(AND(show_progress="Yes",item_in_complete),"⚑","◆"),IF(AND(display="Plan vs Base",item_in_base),"◆","")),"")</f>
        <v/>
      </c>
      <c r="GH67" s="41" t="str" cm="1">
        <f t="array" aca="1" ref="GH67" ca="1">IF(type="M",IF(item_in_plan,IF(AND(show_progress="Yes",item_in_complete),"⚑","◆"),IF(AND(display="Plan vs Base",item_in_base),"◆","")),"")</f>
        <v/>
      </c>
      <c r="GI67" s="41" t="str" cm="1">
        <f t="array" aca="1" ref="GI67" ca="1">IF(type="M",IF(item_in_plan,IF(AND(show_progress="Yes",item_in_complete),"⚑","◆"),IF(AND(display="Plan vs Base",item_in_base),"◆","")),"")</f>
        <v/>
      </c>
      <c r="GJ67" s="41" t="str" cm="1">
        <f t="array" aca="1" ref="GJ67" ca="1">IF(type="M",IF(item_in_plan,IF(AND(show_progress="Yes",item_in_complete),"⚑","◆"),IF(AND(display="Plan vs Base",item_in_base),"◆","")),"")</f>
        <v/>
      </c>
      <c r="GK67" s="41" t="str" cm="1">
        <f t="array" aca="1" ref="GK67" ca="1">IF(type="M",IF(item_in_plan,IF(AND(show_progress="Yes",item_in_complete),"⚑","◆"),IF(AND(display="Plan vs Base",item_in_base),"◆","")),"")</f>
        <v/>
      </c>
      <c r="GL67" s="41" t="str" cm="1">
        <f t="array" aca="1" ref="GL67" ca="1">IF(type="M",IF(item_in_plan,IF(AND(show_progress="Yes",item_in_complete),"⚑","◆"),IF(AND(display="Plan vs Base",item_in_base),"◆","")),"")</f>
        <v/>
      </c>
      <c r="GM67" s="41" t="str" cm="1">
        <f t="array" aca="1" ref="GM67" ca="1">IF(type="M",IF(item_in_plan,IF(AND(show_progress="Yes",item_in_complete),"⚑","◆"),IF(AND(display="Plan vs Base",item_in_base),"◆","")),"")</f>
        <v/>
      </c>
      <c r="GN67" s="41" t="str" cm="1">
        <f t="array" aca="1" ref="GN67" ca="1">IF(type="M",IF(item_in_plan,IF(AND(show_progress="Yes",item_in_complete),"⚑","◆"),IF(AND(display="Plan vs Base",item_in_base),"◆","")),"")</f>
        <v/>
      </c>
      <c r="GO67" s="41" t="str" cm="1">
        <f t="array" aca="1" ref="GO67" ca="1">IF(type="M",IF(item_in_plan,IF(AND(show_progress="Yes",item_in_complete),"⚑","◆"),IF(AND(display="Plan vs Base",item_in_base),"◆","")),"")</f>
        <v/>
      </c>
      <c r="GP67" s="41" t="str" cm="1">
        <f t="array" aca="1" ref="GP67" ca="1">IF(type="M",IF(item_in_plan,IF(AND(show_progress="Yes",item_in_complete),"⚑","◆"),IF(AND(display="Plan vs Base",item_in_base),"◆","")),"")</f>
        <v/>
      </c>
      <c r="GQ67" s="41" t="str" cm="1">
        <f t="array" aca="1" ref="GQ67" ca="1">IF(type="M",IF(item_in_plan,IF(AND(show_progress="Yes",item_in_complete),"⚑","◆"),IF(AND(display="Plan vs Base",item_in_base),"◆","")),"")</f>
        <v/>
      </c>
      <c r="GR67" s="41" t="str" cm="1">
        <f t="array" aca="1" ref="GR67" ca="1">IF(type="M",IF(item_in_plan,IF(AND(show_progress="Yes",item_in_complete),"⚑","◆"),IF(AND(display="Plan vs Base",item_in_base),"◆","")),"")</f>
        <v/>
      </c>
      <c r="GS67" s="41" t="str" cm="1">
        <f t="array" aca="1" ref="GS67" ca="1">IF(type="M",IF(item_in_plan,IF(AND(show_progress="Yes",item_in_complete),"⚑","◆"),IF(AND(display="Plan vs Base",item_in_base),"◆","")),"")</f>
        <v/>
      </c>
      <c r="GT67" s="41" t="str" cm="1">
        <f t="array" aca="1" ref="GT67" ca="1">IF(type="M",IF(item_in_plan,IF(AND(show_progress="Yes",item_in_complete),"⚑","◆"),IF(AND(display="Plan vs Base",item_in_base),"◆","")),"")</f>
        <v/>
      </c>
      <c r="GU67" s="41" t="str" cm="1">
        <f t="array" aca="1" ref="GU67" ca="1">IF(type="M",IF(item_in_plan,IF(AND(show_progress="Yes",item_in_complete),"⚑","◆"),IF(AND(display="Plan vs Base",item_in_base),"◆","")),"")</f>
        <v/>
      </c>
      <c r="GV67" s="41" t="str" cm="1">
        <f t="array" aca="1" ref="GV67" ca="1">IF(type="M",IF(item_in_plan,IF(AND(show_progress="Yes",item_in_complete),"⚑","◆"),IF(AND(display="Plan vs Base",item_in_base),"◆","")),"")</f>
        <v/>
      </c>
      <c r="GW67" s="41" t="str" cm="1">
        <f t="array" aca="1" ref="GW67" ca="1">IF(type="M",IF(item_in_plan,IF(AND(show_progress="Yes",item_in_complete),"⚑","◆"),IF(AND(display="Plan vs Base",item_in_base),"◆","")),"")</f>
        <v/>
      </c>
      <c r="GX67" s="41" t="str" cm="1">
        <f t="array" aca="1" ref="GX67" ca="1">IF(type="M",IF(item_in_plan,IF(AND(show_progress="Yes",item_in_complete),"⚑","◆"),IF(AND(display="Plan vs Base",item_in_base),"◆","")),"")</f>
        <v/>
      </c>
      <c r="GY67" s="41" t="str" cm="1">
        <f t="array" aca="1" ref="GY67" ca="1">IF(type="M",IF(item_in_plan,IF(AND(show_progress="Yes",item_in_complete),"⚑","◆"),IF(AND(display="Plan vs Base",item_in_base),"◆","")),"")</f>
        <v/>
      </c>
      <c r="GZ67" s="41" t="str" cm="1">
        <f t="array" aca="1" ref="GZ67" ca="1">IF(type="M",IF(item_in_plan,IF(AND(show_progress="Yes",item_in_complete),"⚑","◆"),IF(AND(display="Plan vs Base",item_in_base),"◆","")),"")</f>
        <v/>
      </c>
    </row>
    <row r="68" spans="1:208" ht="12.75" customHeight="1">
      <c r="A68" s="81"/>
      <c r="B68" s="42">
        <f t="shared" ca="1" si="9"/>
        <v>54</v>
      </c>
      <c r="C68" s="82">
        <f ca="1">IF(type&lt;&gt;"",IF(ROW(stage_id)=ROW($C$13)+2,1,IF(type="S",MAX(prev_col_range)+1,MAX(prev_col_range))))</f>
        <v>6</v>
      </c>
      <c r="D68" s="83">
        <f ca="1">_xlfn.IFNA(IF(OR(type="T",type="M"),MATCH(role,Setting!$I$9:$I$16,0),-1),-1)</f>
        <v>-1</v>
      </c>
      <c r="E68" s="42" t="s">
        <v>55</v>
      </c>
      <c r="F68" s="41" t="s">
        <v>110</v>
      </c>
      <c r="G68" s="34"/>
      <c r="H68" s="41" t="str">
        <f ca="1">_xlfn.IFNA(INDEX(Setting!$P$9:$P$28,MATCH(team_member,Setting!$N$9:$N$28,0)),"")</f>
        <v/>
      </c>
      <c r="I68" s="41"/>
      <c r="J68" s="43" t="s">
        <v>41</v>
      </c>
      <c r="K68" s="99">
        <v>44942</v>
      </c>
      <c r="L68" s="71"/>
      <c r="M68" s="91"/>
      <c r="N68" s="72" t="str">
        <f t="shared" ca="1" si="10"/>
        <v/>
      </c>
      <c r="O68" s="73" t="str" cm="1">
        <f t="array" aca="1" ref="O68" ca="1">IFERROR("("&amp;d.type&amp;") "&amp;IF(LEN(d.name)&gt;7,LEFT(d.name,7)&amp;"…",d.name),"")</f>
        <v/>
      </c>
      <c r="P68" s="79" t="s">
        <v>54</v>
      </c>
      <c r="Q68" s="92"/>
      <c r="R68" s="94">
        <v>60</v>
      </c>
      <c r="S68" s="70" cm="1">
        <f t="array" aca="1" ref="S68" ca="1">IFERROR(IF(ind.start&gt;0,ind.start,IF(ind.end&lt;&gt;"",plan_start_calculation,IF(d.id&lt;&gt;"",IF(OR(d.conn="FS",d.conn=""),fs_calculation,IF(d.conn="SS",ss_calculation,plan_start_calculation)),""))),"")</f>
        <v>44942</v>
      </c>
      <c r="T68" s="71" cm="1">
        <f t="array" aca="1" ref="T68" ca="1">IFERROR(IF(ind.start&lt;&gt;"",plan_end_calculation,IF(ind.end&lt;&gt;"",ind.end,IF(d.id&lt;&gt;"",IF(d.conn="SF",sf_calculation,IF(d.conn="FF",ff_calculation,plan_end_calculation)),""))),"")</f>
        <v>45001</v>
      </c>
      <c r="U68" s="93">
        <v>44942</v>
      </c>
      <c r="V68" s="93">
        <v>45001</v>
      </c>
      <c r="W68" s="98">
        <v>0.25</v>
      </c>
      <c r="X68" s="41" t="str" cm="1">
        <f t="array" aca="1" ref="X68" ca="1">IF(type="M",IF(item_in_plan,IF(AND(show_progress="Yes",item_in_complete),"⚑","◆"),IF(AND(display="Plan vs Base",item_in_base),"◆","")),"")</f>
        <v/>
      </c>
      <c r="Y68" s="41" t="str" cm="1">
        <f t="array" aca="1" ref="Y68" ca="1">IF(type="M",IF(item_in_plan,IF(AND(show_progress="Yes",item_in_complete),"⚑","◆"),IF(AND(display="Plan vs Base",item_in_base),"◆","")),"")</f>
        <v/>
      </c>
      <c r="Z68" s="41" t="str" cm="1">
        <f t="array" aca="1" ref="Z68" ca="1">IF(type="M",IF(item_in_plan,IF(AND(show_progress="Yes",item_in_complete),"⚑","◆"),IF(AND(display="Plan vs Base",item_in_base),"◆","")),"")</f>
        <v/>
      </c>
      <c r="AA68" s="41" t="str" cm="1">
        <f t="array" aca="1" ref="AA68" ca="1">IF(type="M",IF(item_in_plan,IF(AND(show_progress="Yes",item_in_complete),"⚑","◆"),IF(AND(display="Plan vs Base",item_in_base),"◆","")),"")</f>
        <v/>
      </c>
      <c r="AB68" s="41" t="str" cm="1">
        <f t="array" aca="1" ref="AB68" ca="1">IF(type="M",IF(item_in_plan,IF(AND(show_progress="Yes",item_in_complete),"⚑","◆"),IF(AND(display="Plan vs Base",item_in_base),"◆","")),"")</f>
        <v/>
      </c>
      <c r="AC68" s="41" t="str" cm="1">
        <f t="array" aca="1" ref="AC68" ca="1">IF(type="M",IF(item_in_plan,IF(AND(show_progress="Yes",item_in_complete),"⚑","◆"),IF(AND(display="Plan vs Base",item_in_base),"◆","")),"")</f>
        <v/>
      </c>
      <c r="AD68" s="41" t="str" cm="1">
        <f t="array" aca="1" ref="AD68" ca="1">IF(type="M",IF(item_in_plan,IF(AND(show_progress="Yes",item_in_complete),"⚑","◆"),IF(AND(display="Plan vs Base",item_in_base),"◆","")),"")</f>
        <v/>
      </c>
      <c r="AE68" s="41" t="str" cm="1">
        <f t="array" aca="1" ref="AE68" ca="1">IF(type="M",IF(item_in_plan,IF(AND(show_progress="Yes",item_in_complete),"⚑","◆"),IF(AND(display="Plan vs Base",item_in_base),"◆","")),"")</f>
        <v/>
      </c>
      <c r="AF68" s="41" t="str" cm="1">
        <f t="array" aca="1" ref="AF68" ca="1">IF(type="M",IF(item_in_plan,IF(AND(show_progress="Yes",item_in_complete),"⚑","◆"),IF(AND(display="Plan vs Base",item_in_base),"◆","")),"")</f>
        <v/>
      </c>
      <c r="AG68" s="41" t="str" cm="1">
        <f t="array" aca="1" ref="AG68" ca="1">IF(type="M",IF(item_in_plan,IF(AND(show_progress="Yes",item_in_complete),"⚑","◆"),IF(AND(display="Plan vs Base",item_in_base),"◆","")),"")</f>
        <v/>
      </c>
      <c r="AH68" s="41" t="str" cm="1">
        <f t="array" aca="1" ref="AH68" ca="1">IF(type="M",IF(item_in_plan,IF(AND(show_progress="Yes",item_in_complete),"⚑","◆"),IF(AND(display="Plan vs Base",item_in_base),"◆","")),"")</f>
        <v/>
      </c>
      <c r="AI68" s="41" t="str" cm="1">
        <f t="array" aca="1" ref="AI68" ca="1">IF(type="M",IF(item_in_plan,IF(AND(show_progress="Yes",item_in_complete),"⚑","◆"),IF(AND(display="Plan vs Base",item_in_base),"◆","")),"")</f>
        <v/>
      </c>
      <c r="AJ68" s="41" t="str" cm="1">
        <f t="array" aca="1" ref="AJ68" ca="1">IF(type="M",IF(item_in_plan,IF(AND(show_progress="Yes",item_in_complete),"⚑","◆"),IF(AND(display="Plan vs Base",item_in_base),"◆","")),"")</f>
        <v/>
      </c>
      <c r="AK68" s="41" t="str" cm="1">
        <f t="array" aca="1" ref="AK68" ca="1">IF(type="M",IF(item_in_plan,IF(AND(show_progress="Yes",item_in_complete),"⚑","◆"),IF(AND(display="Plan vs Base",item_in_base),"◆","")),"")</f>
        <v/>
      </c>
      <c r="AL68" s="41" t="str" cm="1">
        <f t="array" aca="1" ref="AL68" ca="1">IF(type="M",IF(item_in_plan,IF(AND(show_progress="Yes",item_in_complete),"⚑","◆"),IF(AND(display="Plan vs Base",item_in_base),"◆","")),"")</f>
        <v/>
      </c>
      <c r="AM68" s="41" t="str" cm="1">
        <f t="array" aca="1" ref="AM68" ca="1">IF(type="M",IF(item_in_plan,IF(AND(show_progress="Yes",item_in_complete),"⚑","◆"),IF(AND(display="Plan vs Base",item_in_base),"◆","")),"")</f>
        <v/>
      </c>
      <c r="AN68" s="41" t="str" cm="1">
        <f t="array" aca="1" ref="AN68" ca="1">IF(type="M",IF(item_in_plan,IF(AND(show_progress="Yes",item_in_complete),"⚑","◆"),IF(AND(display="Plan vs Base",item_in_base),"◆","")),"")</f>
        <v/>
      </c>
      <c r="AO68" s="41" t="str" cm="1">
        <f t="array" aca="1" ref="AO68" ca="1">IF(type="M",IF(item_in_plan,IF(AND(show_progress="Yes",item_in_complete),"⚑","◆"),IF(AND(display="Plan vs Base",item_in_base),"◆","")),"")</f>
        <v/>
      </c>
      <c r="AP68" s="41" t="str" cm="1">
        <f t="array" aca="1" ref="AP68" ca="1">IF(type="M",IF(item_in_plan,IF(AND(show_progress="Yes",item_in_complete),"⚑","◆"),IF(AND(display="Plan vs Base",item_in_base),"◆","")),"")</f>
        <v/>
      </c>
      <c r="AQ68" s="41" t="str" cm="1">
        <f t="array" aca="1" ref="AQ68" ca="1">IF(type="M",IF(item_in_plan,IF(AND(show_progress="Yes",item_in_complete),"⚑","◆"),IF(AND(display="Plan vs Base",item_in_base),"◆","")),"")</f>
        <v/>
      </c>
      <c r="AR68" s="41" t="str" cm="1">
        <f t="array" aca="1" ref="AR68" ca="1">IF(type="M",IF(item_in_plan,IF(AND(show_progress="Yes",item_in_complete),"⚑","◆"),IF(AND(display="Plan vs Base",item_in_base),"◆","")),"")</f>
        <v/>
      </c>
      <c r="AS68" s="41" t="str" cm="1">
        <f t="array" aca="1" ref="AS68" ca="1">IF(type="M",IF(item_in_plan,IF(AND(show_progress="Yes",item_in_complete),"⚑","◆"),IF(AND(display="Plan vs Base",item_in_base),"◆","")),"")</f>
        <v/>
      </c>
      <c r="AT68" s="41" t="str" cm="1">
        <f t="array" aca="1" ref="AT68" ca="1">IF(type="M",IF(item_in_plan,IF(AND(show_progress="Yes",item_in_complete),"⚑","◆"),IF(AND(display="Plan vs Base",item_in_base),"◆","")),"")</f>
        <v/>
      </c>
      <c r="AU68" s="41" t="str" cm="1">
        <f t="array" aca="1" ref="AU68" ca="1">IF(type="M",IF(item_in_plan,IF(AND(show_progress="Yes",item_in_complete),"⚑","◆"),IF(AND(display="Plan vs Base",item_in_base),"◆","")),"")</f>
        <v/>
      </c>
      <c r="AV68" s="41" t="str" cm="1">
        <f t="array" aca="1" ref="AV68" ca="1">IF(type="M",IF(item_in_plan,IF(AND(show_progress="Yes",item_in_complete),"⚑","◆"),IF(AND(display="Plan vs Base",item_in_base),"◆","")),"")</f>
        <v/>
      </c>
      <c r="AW68" s="41" t="str" cm="1">
        <f t="array" aca="1" ref="AW68" ca="1">IF(type="M",IF(item_in_plan,IF(AND(show_progress="Yes",item_in_complete),"⚑","◆"),IF(AND(display="Plan vs Base",item_in_base),"◆","")),"")</f>
        <v/>
      </c>
      <c r="AX68" s="41" t="str" cm="1">
        <f t="array" aca="1" ref="AX68" ca="1">IF(type="M",IF(item_in_plan,IF(AND(show_progress="Yes",item_in_complete),"⚑","◆"),IF(AND(display="Plan vs Base",item_in_base),"◆","")),"")</f>
        <v/>
      </c>
      <c r="AY68" s="41" t="str" cm="1">
        <f t="array" aca="1" ref="AY68" ca="1">IF(type="M",IF(item_in_plan,IF(AND(show_progress="Yes",item_in_complete),"⚑","◆"),IF(AND(display="Plan vs Base",item_in_base),"◆","")),"")</f>
        <v/>
      </c>
      <c r="AZ68" s="41" t="str" cm="1">
        <f t="array" aca="1" ref="AZ68" ca="1">IF(type="M",IF(item_in_plan,IF(AND(show_progress="Yes",item_in_complete),"⚑","◆"),IF(AND(display="Plan vs Base",item_in_base),"◆","")),"")</f>
        <v/>
      </c>
      <c r="BA68" s="41" t="str" cm="1">
        <f t="array" aca="1" ref="BA68" ca="1">IF(type="M",IF(item_in_plan,IF(AND(show_progress="Yes",item_in_complete),"⚑","◆"),IF(AND(display="Plan vs Base",item_in_base),"◆","")),"")</f>
        <v/>
      </c>
      <c r="BB68" s="41" t="str" cm="1">
        <f t="array" aca="1" ref="BB68" ca="1">IF(type="M",IF(item_in_plan,IF(AND(show_progress="Yes",item_in_complete),"⚑","◆"),IF(AND(display="Plan vs Base",item_in_base),"◆","")),"")</f>
        <v/>
      </c>
      <c r="BC68" s="41" t="str" cm="1">
        <f t="array" aca="1" ref="BC68" ca="1">IF(type="M",IF(item_in_plan,IF(AND(show_progress="Yes",item_in_complete),"⚑","◆"),IF(AND(display="Plan vs Base",item_in_base),"◆","")),"")</f>
        <v/>
      </c>
      <c r="BD68" s="41" t="str" cm="1">
        <f t="array" aca="1" ref="BD68" ca="1">IF(type="M",IF(item_in_plan,IF(AND(show_progress="Yes",item_in_complete),"⚑","◆"),IF(AND(display="Plan vs Base",item_in_base),"◆","")),"")</f>
        <v/>
      </c>
      <c r="BE68" s="41" t="str" cm="1">
        <f t="array" aca="1" ref="BE68" ca="1">IF(type="M",IF(item_in_plan,IF(AND(show_progress="Yes",item_in_complete),"⚑","◆"),IF(AND(display="Plan vs Base",item_in_base),"◆","")),"")</f>
        <v/>
      </c>
      <c r="BF68" s="41" t="str" cm="1">
        <f t="array" aca="1" ref="BF68" ca="1">IF(type="M",IF(item_in_plan,IF(AND(show_progress="Yes",item_in_complete),"⚑","◆"),IF(AND(display="Plan vs Base",item_in_base),"◆","")),"")</f>
        <v/>
      </c>
      <c r="BG68" s="41" t="str" cm="1">
        <f t="array" aca="1" ref="BG68" ca="1">IF(type="M",IF(item_in_plan,IF(AND(show_progress="Yes",item_in_complete),"⚑","◆"),IF(AND(display="Plan vs Base",item_in_base),"◆","")),"")</f>
        <v/>
      </c>
      <c r="BH68" s="41" t="str" cm="1">
        <f t="array" aca="1" ref="BH68" ca="1">IF(type="M",IF(item_in_plan,IF(AND(show_progress="Yes",item_in_complete),"⚑","◆"),IF(AND(display="Plan vs Base",item_in_base),"◆","")),"")</f>
        <v/>
      </c>
      <c r="BI68" s="41" t="str" cm="1">
        <f t="array" aca="1" ref="BI68" ca="1">IF(type="M",IF(item_in_plan,IF(AND(show_progress="Yes",item_in_complete),"⚑","◆"),IF(AND(display="Plan vs Base",item_in_base),"◆","")),"")</f>
        <v/>
      </c>
      <c r="BJ68" s="41" t="str" cm="1">
        <f t="array" aca="1" ref="BJ68" ca="1">IF(type="M",IF(item_in_plan,IF(AND(show_progress="Yes",item_in_complete),"⚑","◆"),IF(AND(display="Plan vs Base",item_in_base),"◆","")),"")</f>
        <v/>
      </c>
      <c r="BK68" s="41" t="str" cm="1">
        <f t="array" aca="1" ref="BK68" ca="1">IF(type="M",IF(item_in_plan,IF(AND(show_progress="Yes",item_in_complete),"⚑","◆"),IF(AND(display="Plan vs Base",item_in_base),"◆","")),"")</f>
        <v/>
      </c>
      <c r="BL68" s="41" t="str" cm="1">
        <f t="array" aca="1" ref="BL68" ca="1">IF(type="M",IF(item_in_plan,IF(AND(show_progress="Yes",item_in_complete),"⚑","◆"),IF(AND(display="Plan vs Base",item_in_base),"◆","")),"")</f>
        <v/>
      </c>
      <c r="BM68" s="41" t="str" cm="1">
        <f t="array" aca="1" ref="BM68" ca="1">IF(type="M",IF(item_in_plan,IF(AND(show_progress="Yes",item_in_complete),"⚑","◆"),IF(AND(display="Plan vs Base",item_in_base),"◆","")),"")</f>
        <v/>
      </c>
      <c r="BN68" s="41" t="str" cm="1">
        <f t="array" aca="1" ref="BN68" ca="1">IF(type="M",IF(item_in_plan,IF(AND(show_progress="Yes",item_in_complete),"⚑","◆"),IF(AND(display="Plan vs Base",item_in_base),"◆","")),"")</f>
        <v/>
      </c>
      <c r="BO68" s="41" t="str" cm="1">
        <f t="array" aca="1" ref="BO68" ca="1">IF(type="M",IF(item_in_plan,IF(AND(show_progress="Yes",item_in_complete),"⚑","◆"),IF(AND(display="Plan vs Base",item_in_base),"◆","")),"")</f>
        <v/>
      </c>
      <c r="BP68" s="41" t="str" cm="1">
        <f t="array" aca="1" ref="BP68" ca="1">IF(type="M",IF(item_in_plan,IF(AND(show_progress="Yes",item_in_complete),"⚑","◆"),IF(AND(display="Plan vs Base",item_in_base),"◆","")),"")</f>
        <v/>
      </c>
      <c r="BQ68" s="41" t="str" cm="1">
        <f t="array" aca="1" ref="BQ68" ca="1">IF(type="M",IF(item_in_plan,IF(AND(show_progress="Yes",item_in_complete),"⚑","◆"),IF(AND(display="Plan vs Base",item_in_base),"◆","")),"")</f>
        <v/>
      </c>
      <c r="BR68" s="41" t="str" cm="1">
        <f t="array" aca="1" ref="BR68" ca="1">IF(type="M",IF(item_in_plan,IF(AND(show_progress="Yes",item_in_complete),"⚑","◆"),IF(AND(display="Plan vs Base",item_in_base),"◆","")),"")</f>
        <v/>
      </c>
      <c r="BS68" s="41" t="str" cm="1">
        <f t="array" aca="1" ref="BS68" ca="1">IF(type="M",IF(item_in_plan,IF(AND(show_progress="Yes",item_in_complete),"⚑","◆"),IF(AND(display="Plan vs Base",item_in_base),"◆","")),"")</f>
        <v/>
      </c>
      <c r="BT68" s="41" t="str" cm="1">
        <f t="array" aca="1" ref="BT68" ca="1">IF(type="M",IF(item_in_plan,IF(AND(show_progress="Yes",item_in_complete),"⚑","◆"),IF(AND(display="Plan vs Base",item_in_base),"◆","")),"")</f>
        <v/>
      </c>
      <c r="BU68" s="41" t="str" cm="1">
        <f t="array" aca="1" ref="BU68" ca="1">IF(type="M",IF(item_in_plan,IF(AND(show_progress="Yes",item_in_complete),"⚑","◆"),IF(AND(display="Plan vs Base",item_in_base),"◆","")),"")</f>
        <v/>
      </c>
      <c r="BV68" s="41" t="str" cm="1">
        <f t="array" aca="1" ref="BV68" ca="1">IF(type="M",IF(item_in_plan,IF(AND(show_progress="Yes",item_in_complete),"⚑","◆"),IF(AND(display="Plan vs Base",item_in_base),"◆","")),"")</f>
        <v/>
      </c>
      <c r="BW68" s="41" t="str" cm="1">
        <f t="array" aca="1" ref="BW68" ca="1">IF(type="M",IF(item_in_plan,IF(AND(show_progress="Yes",item_in_complete),"⚑","◆"),IF(AND(display="Plan vs Base",item_in_base),"◆","")),"")</f>
        <v/>
      </c>
      <c r="BX68" s="41" t="str" cm="1">
        <f t="array" aca="1" ref="BX68" ca="1">IF(type="M",IF(item_in_plan,IF(AND(show_progress="Yes",item_in_complete),"⚑","◆"),IF(AND(display="Plan vs Base",item_in_base),"◆","")),"")</f>
        <v/>
      </c>
      <c r="BY68" s="41" t="str" cm="1">
        <f t="array" aca="1" ref="BY68" ca="1">IF(type="M",IF(item_in_plan,IF(AND(show_progress="Yes",item_in_complete),"⚑","◆"),IF(AND(display="Plan vs Base",item_in_base),"◆","")),"")</f>
        <v/>
      </c>
      <c r="BZ68" s="41" t="str" cm="1">
        <f t="array" aca="1" ref="BZ68" ca="1">IF(type="M",IF(item_in_plan,IF(AND(show_progress="Yes",item_in_complete),"⚑","◆"),IF(AND(display="Plan vs Base",item_in_base),"◆","")),"")</f>
        <v/>
      </c>
      <c r="CA68" s="41" t="str" cm="1">
        <f t="array" aca="1" ref="CA68" ca="1">IF(type="M",IF(item_in_plan,IF(AND(show_progress="Yes",item_in_complete),"⚑","◆"),IF(AND(display="Plan vs Base",item_in_base),"◆","")),"")</f>
        <v/>
      </c>
      <c r="CB68" s="41" t="str" cm="1">
        <f t="array" aca="1" ref="CB68" ca="1">IF(type="M",IF(item_in_plan,IF(AND(show_progress="Yes",item_in_complete),"⚑","◆"),IF(AND(display="Plan vs Base",item_in_base),"◆","")),"")</f>
        <v/>
      </c>
      <c r="CC68" s="41" t="str" cm="1">
        <f t="array" aca="1" ref="CC68" ca="1">IF(type="M",IF(item_in_plan,IF(AND(show_progress="Yes",item_in_complete),"⚑","◆"),IF(AND(display="Plan vs Base",item_in_base),"◆","")),"")</f>
        <v/>
      </c>
      <c r="CD68" s="41" t="str" cm="1">
        <f t="array" aca="1" ref="CD68" ca="1">IF(type="M",IF(item_in_plan,IF(AND(show_progress="Yes",item_in_complete),"⚑","◆"),IF(AND(display="Plan vs Base",item_in_base),"◆","")),"")</f>
        <v/>
      </c>
      <c r="CE68" s="41" t="str" cm="1">
        <f t="array" aca="1" ref="CE68" ca="1">IF(type="M",IF(item_in_plan,IF(AND(show_progress="Yes",item_in_complete),"⚑","◆"),IF(AND(display="Plan vs Base",item_in_base),"◆","")),"")</f>
        <v/>
      </c>
      <c r="CF68" s="41" t="str" cm="1">
        <f t="array" aca="1" ref="CF68" ca="1">IF(type="M",IF(item_in_plan,IF(AND(show_progress="Yes",item_in_complete),"⚑","◆"),IF(AND(display="Plan vs Base",item_in_base),"◆","")),"")</f>
        <v/>
      </c>
      <c r="CG68" s="41" t="str" cm="1">
        <f t="array" aca="1" ref="CG68" ca="1">IF(type="M",IF(item_in_plan,IF(AND(show_progress="Yes",item_in_complete),"⚑","◆"),IF(AND(display="Plan vs Base",item_in_base),"◆","")),"")</f>
        <v/>
      </c>
      <c r="CH68" s="41" t="str" cm="1">
        <f t="array" aca="1" ref="CH68" ca="1">IF(type="M",IF(item_in_plan,IF(AND(show_progress="Yes",item_in_complete),"⚑","◆"),IF(AND(display="Plan vs Base",item_in_base),"◆","")),"")</f>
        <v/>
      </c>
      <c r="CI68" s="41" t="str" cm="1">
        <f t="array" aca="1" ref="CI68" ca="1">IF(type="M",IF(item_in_plan,IF(AND(show_progress="Yes",item_in_complete),"⚑","◆"),IF(AND(display="Plan vs Base",item_in_base),"◆","")),"")</f>
        <v/>
      </c>
      <c r="CJ68" s="41" t="str" cm="1">
        <f t="array" aca="1" ref="CJ68" ca="1">IF(type="M",IF(item_in_plan,IF(AND(show_progress="Yes",item_in_complete),"⚑","◆"),IF(AND(display="Plan vs Base",item_in_base),"◆","")),"")</f>
        <v/>
      </c>
      <c r="CK68" s="41" t="str" cm="1">
        <f t="array" aca="1" ref="CK68" ca="1">IF(type="M",IF(item_in_plan,IF(AND(show_progress="Yes",item_in_complete),"⚑","◆"),IF(AND(display="Plan vs Base",item_in_base),"◆","")),"")</f>
        <v/>
      </c>
      <c r="CL68" s="41" t="str" cm="1">
        <f t="array" aca="1" ref="CL68" ca="1">IF(type="M",IF(item_in_plan,IF(AND(show_progress="Yes",item_in_complete),"⚑","◆"),IF(AND(display="Plan vs Base",item_in_base),"◆","")),"")</f>
        <v/>
      </c>
      <c r="CM68" s="41" t="str" cm="1">
        <f t="array" aca="1" ref="CM68" ca="1">IF(type="M",IF(item_in_plan,IF(AND(show_progress="Yes",item_in_complete),"⚑","◆"),IF(AND(display="Plan vs Base",item_in_base),"◆","")),"")</f>
        <v/>
      </c>
      <c r="CN68" s="41" t="str" cm="1">
        <f t="array" aca="1" ref="CN68" ca="1">IF(type="M",IF(item_in_plan,IF(AND(show_progress="Yes",item_in_complete),"⚑","◆"),IF(AND(display="Plan vs Base",item_in_base),"◆","")),"")</f>
        <v/>
      </c>
      <c r="CO68" s="41" t="str" cm="1">
        <f t="array" aca="1" ref="CO68" ca="1">IF(type="M",IF(item_in_plan,IF(AND(show_progress="Yes",item_in_complete),"⚑","◆"),IF(AND(display="Plan vs Base",item_in_base),"◆","")),"")</f>
        <v/>
      </c>
      <c r="CP68" s="41" t="str" cm="1">
        <f t="array" aca="1" ref="CP68" ca="1">IF(type="M",IF(item_in_plan,IF(AND(show_progress="Yes",item_in_complete),"⚑","◆"),IF(AND(display="Plan vs Base",item_in_base),"◆","")),"")</f>
        <v/>
      </c>
      <c r="CQ68" s="41" t="str" cm="1">
        <f t="array" aca="1" ref="CQ68" ca="1">IF(type="M",IF(item_in_plan,IF(AND(show_progress="Yes",item_in_complete),"⚑","◆"),IF(AND(display="Plan vs Base",item_in_base),"◆","")),"")</f>
        <v/>
      </c>
      <c r="CR68" s="41" t="str" cm="1">
        <f t="array" aca="1" ref="CR68" ca="1">IF(type="M",IF(item_in_plan,IF(AND(show_progress="Yes",item_in_complete),"⚑","◆"),IF(AND(display="Plan vs Base",item_in_base),"◆","")),"")</f>
        <v/>
      </c>
      <c r="CS68" s="41" t="str" cm="1">
        <f t="array" aca="1" ref="CS68" ca="1">IF(type="M",IF(item_in_plan,IF(AND(show_progress="Yes",item_in_complete),"⚑","◆"),IF(AND(display="Plan vs Base",item_in_base),"◆","")),"")</f>
        <v/>
      </c>
      <c r="CT68" s="41" t="str" cm="1">
        <f t="array" aca="1" ref="CT68" ca="1">IF(type="M",IF(item_in_plan,IF(AND(show_progress="Yes",item_in_complete),"⚑","◆"),IF(AND(display="Plan vs Base",item_in_base),"◆","")),"")</f>
        <v/>
      </c>
      <c r="CU68" s="41" t="str" cm="1">
        <f t="array" aca="1" ref="CU68" ca="1">IF(type="M",IF(item_in_plan,IF(AND(show_progress="Yes",item_in_complete),"⚑","◆"),IF(AND(display="Plan vs Base",item_in_base),"◆","")),"")</f>
        <v/>
      </c>
      <c r="CV68" s="41" t="str" cm="1">
        <f t="array" aca="1" ref="CV68" ca="1">IF(type="M",IF(item_in_plan,IF(AND(show_progress="Yes",item_in_complete),"⚑","◆"),IF(AND(display="Plan vs Base",item_in_base),"◆","")),"")</f>
        <v/>
      </c>
      <c r="CW68" s="41" t="str" cm="1">
        <f t="array" aca="1" ref="CW68" ca="1">IF(type="M",IF(item_in_plan,IF(AND(show_progress="Yes",item_in_complete),"⚑","◆"),IF(AND(display="Plan vs Base",item_in_base),"◆","")),"")</f>
        <v/>
      </c>
      <c r="CX68" s="41" t="str" cm="1">
        <f t="array" aca="1" ref="CX68" ca="1">IF(type="M",IF(item_in_plan,IF(AND(show_progress="Yes",item_in_complete),"⚑","◆"),IF(AND(display="Plan vs Base",item_in_base),"◆","")),"")</f>
        <v/>
      </c>
      <c r="CY68" s="41" t="str" cm="1">
        <f t="array" aca="1" ref="CY68" ca="1">IF(type="M",IF(item_in_plan,IF(AND(show_progress="Yes",item_in_complete),"⚑","◆"),IF(AND(display="Plan vs Base",item_in_base),"◆","")),"")</f>
        <v/>
      </c>
      <c r="CZ68" s="41" t="str" cm="1">
        <f t="array" aca="1" ref="CZ68" ca="1">IF(type="M",IF(item_in_plan,IF(AND(show_progress="Yes",item_in_complete),"⚑","◆"),IF(AND(display="Plan vs Base",item_in_base),"◆","")),"")</f>
        <v/>
      </c>
      <c r="DA68" s="41" t="str" cm="1">
        <f t="array" aca="1" ref="DA68" ca="1">IF(type="M",IF(item_in_plan,IF(AND(show_progress="Yes",item_in_complete),"⚑","◆"),IF(AND(display="Plan vs Base",item_in_base),"◆","")),"")</f>
        <v/>
      </c>
      <c r="DB68" s="41" t="str" cm="1">
        <f t="array" aca="1" ref="DB68" ca="1">IF(type="M",IF(item_in_plan,IF(AND(show_progress="Yes",item_in_complete),"⚑","◆"),IF(AND(display="Plan vs Base",item_in_base),"◆","")),"")</f>
        <v/>
      </c>
      <c r="DC68" s="41" t="str" cm="1">
        <f t="array" aca="1" ref="DC68" ca="1">IF(type="M",IF(item_in_plan,IF(AND(show_progress="Yes",item_in_complete),"⚑","◆"),IF(AND(display="Plan vs Base",item_in_base),"◆","")),"")</f>
        <v/>
      </c>
      <c r="DD68" s="41" t="str" cm="1">
        <f t="array" aca="1" ref="DD68" ca="1">IF(type="M",IF(item_in_plan,IF(AND(show_progress="Yes",item_in_complete),"⚑","◆"),IF(AND(display="Plan vs Base",item_in_base),"◆","")),"")</f>
        <v/>
      </c>
      <c r="DE68" s="41" t="str" cm="1">
        <f t="array" aca="1" ref="DE68" ca="1">IF(type="M",IF(item_in_plan,IF(AND(show_progress="Yes",item_in_complete),"⚑","◆"),IF(AND(display="Plan vs Base",item_in_base),"◆","")),"")</f>
        <v/>
      </c>
      <c r="DF68" s="41" t="str" cm="1">
        <f t="array" aca="1" ref="DF68" ca="1">IF(type="M",IF(item_in_plan,IF(AND(show_progress="Yes",item_in_complete),"⚑","◆"),IF(AND(display="Plan vs Base",item_in_base),"◆","")),"")</f>
        <v/>
      </c>
      <c r="DG68" s="41" t="str" cm="1">
        <f t="array" aca="1" ref="DG68" ca="1">IF(type="M",IF(item_in_plan,IF(AND(show_progress="Yes",item_in_complete),"⚑","◆"),IF(AND(display="Plan vs Base",item_in_base),"◆","")),"")</f>
        <v/>
      </c>
      <c r="DH68" s="41" t="str" cm="1">
        <f t="array" aca="1" ref="DH68" ca="1">IF(type="M",IF(item_in_plan,IF(AND(show_progress="Yes",item_in_complete),"⚑","◆"),IF(AND(display="Plan vs Base",item_in_base),"◆","")),"")</f>
        <v/>
      </c>
      <c r="DI68" s="41" t="str" cm="1">
        <f t="array" aca="1" ref="DI68" ca="1">IF(type="M",IF(item_in_plan,IF(AND(show_progress="Yes",item_in_complete),"⚑","◆"),IF(AND(display="Plan vs Base",item_in_base),"◆","")),"")</f>
        <v/>
      </c>
      <c r="DJ68" s="41" t="str" cm="1">
        <f t="array" aca="1" ref="DJ68" ca="1">IF(type="M",IF(item_in_plan,IF(AND(show_progress="Yes",item_in_complete),"⚑","◆"),IF(AND(display="Plan vs Base",item_in_base),"◆","")),"")</f>
        <v/>
      </c>
      <c r="DK68" s="41" t="str" cm="1">
        <f t="array" aca="1" ref="DK68" ca="1">IF(type="M",IF(item_in_plan,IF(AND(show_progress="Yes",item_in_complete),"⚑","◆"),IF(AND(display="Plan vs Base",item_in_base),"◆","")),"")</f>
        <v/>
      </c>
      <c r="DL68" s="41" t="str" cm="1">
        <f t="array" aca="1" ref="DL68" ca="1">IF(type="M",IF(item_in_plan,IF(AND(show_progress="Yes",item_in_complete),"⚑","◆"),IF(AND(display="Plan vs Base",item_in_base),"◆","")),"")</f>
        <v/>
      </c>
      <c r="DM68" s="41" t="str" cm="1">
        <f t="array" aca="1" ref="DM68" ca="1">IF(type="M",IF(item_in_plan,IF(AND(show_progress="Yes",item_in_complete),"⚑","◆"),IF(AND(display="Plan vs Base",item_in_base),"◆","")),"")</f>
        <v/>
      </c>
      <c r="DN68" s="41" t="str" cm="1">
        <f t="array" aca="1" ref="DN68" ca="1">IF(type="M",IF(item_in_plan,IF(AND(show_progress="Yes",item_in_complete),"⚑","◆"),IF(AND(display="Plan vs Base",item_in_base),"◆","")),"")</f>
        <v/>
      </c>
      <c r="DO68" s="41" t="str" cm="1">
        <f t="array" aca="1" ref="DO68" ca="1">IF(type="M",IF(item_in_plan,IF(AND(show_progress="Yes",item_in_complete),"⚑","◆"),IF(AND(display="Plan vs Base",item_in_base),"◆","")),"")</f>
        <v/>
      </c>
      <c r="DP68" s="41" t="str" cm="1">
        <f t="array" aca="1" ref="DP68" ca="1">IF(type="M",IF(item_in_plan,IF(AND(show_progress="Yes",item_in_complete),"⚑","◆"),IF(AND(display="Plan vs Base",item_in_base),"◆","")),"")</f>
        <v/>
      </c>
      <c r="DQ68" s="41" t="str" cm="1">
        <f t="array" aca="1" ref="DQ68" ca="1">IF(type="M",IF(item_in_plan,IF(AND(show_progress="Yes",item_in_complete),"⚑","◆"),IF(AND(display="Plan vs Base",item_in_base),"◆","")),"")</f>
        <v/>
      </c>
      <c r="DR68" s="41" t="str" cm="1">
        <f t="array" aca="1" ref="DR68" ca="1">IF(type="M",IF(item_in_plan,IF(AND(show_progress="Yes",item_in_complete),"⚑","◆"),IF(AND(display="Plan vs Base",item_in_base),"◆","")),"")</f>
        <v/>
      </c>
      <c r="DS68" s="41" t="str" cm="1">
        <f t="array" aca="1" ref="DS68" ca="1">IF(type="M",IF(item_in_plan,IF(AND(show_progress="Yes",item_in_complete),"⚑","◆"),IF(AND(display="Plan vs Base",item_in_base),"◆","")),"")</f>
        <v/>
      </c>
      <c r="DT68" s="41" t="str" cm="1">
        <f t="array" aca="1" ref="DT68" ca="1">IF(type="M",IF(item_in_plan,IF(AND(show_progress="Yes",item_in_complete),"⚑","◆"),IF(AND(display="Plan vs Base",item_in_base),"◆","")),"")</f>
        <v/>
      </c>
      <c r="DU68" s="41" t="str" cm="1">
        <f t="array" aca="1" ref="DU68" ca="1">IF(type="M",IF(item_in_plan,IF(AND(show_progress="Yes",item_in_complete),"⚑","◆"),IF(AND(display="Plan vs Base",item_in_base),"◆","")),"")</f>
        <v/>
      </c>
      <c r="DV68" s="41" t="str" cm="1">
        <f t="array" aca="1" ref="DV68" ca="1">IF(type="M",IF(item_in_plan,IF(AND(show_progress="Yes",item_in_complete),"⚑","◆"),IF(AND(display="Plan vs Base",item_in_base),"◆","")),"")</f>
        <v/>
      </c>
      <c r="DW68" s="41" t="str" cm="1">
        <f t="array" aca="1" ref="DW68" ca="1">IF(type="M",IF(item_in_plan,IF(AND(show_progress="Yes",item_in_complete),"⚑","◆"),IF(AND(display="Plan vs Base",item_in_base),"◆","")),"")</f>
        <v/>
      </c>
      <c r="DX68" s="41" t="str" cm="1">
        <f t="array" aca="1" ref="DX68" ca="1">IF(type="M",IF(item_in_plan,IF(AND(show_progress="Yes",item_in_complete),"⚑","◆"),IF(AND(display="Plan vs Base",item_in_base),"◆","")),"")</f>
        <v/>
      </c>
      <c r="DY68" s="41" t="str" cm="1">
        <f t="array" aca="1" ref="DY68" ca="1">IF(type="M",IF(item_in_plan,IF(AND(show_progress="Yes",item_in_complete),"⚑","◆"),IF(AND(display="Plan vs Base",item_in_base),"◆","")),"")</f>
        <v/>
      </c>
      <c r="DZ68" s="41" t="str" cm="1">
        <f t="array" aca="1" ref="DZ68" ca="1">IF(type="M",IF(item_in_plan,IF(AND(show_progress="Yes",item_in_complete),"⚑","◆"),IF(AND(display="Plan vs Base",item_in_base),"◆","")),"")</f>
        <v/>
      </c>
      <c r="EA68" s="41" t="str" cm="1">
        <f t="array" aca="1" ref="EA68" ca="1">IF(type="M",IF(item_in_plan,IF(AND(show_progress="Yes",item_in_complete),"⚑","◆"),IF(AND(display="Plan vs Base",item_in_base),"◆","")),"")</f>
        <v/>
      </c>
      <c r="EB68" s="41" t="str" cm="1">
        <f t="array" aca="1" ref="EB68" ca="1">IF(type="M",IF(item_in_plan,IF(AND(show_progress="Yes",item_in_complete),"⚑","◆"),IF(AND(display="Plan vs Base",item_in_base),"◆","")),"")</f>
        <v/>
      </c>
      <c r="EC68" s="41" t="str" cm="1">
        <f t="array" aca="1" ref="EC68" ca="1">IF(type="M",IF(item_in_plan,IF(AND(show_progress="Yes",item_in_complete),"⚑","◆"),IF(AND(display="Plan vs Base",item_in_base),"◆","")),"")</f>
        <v/>
      </c>
      <c r="ED68" s="41" t="str" cm="1">
        <f t="array" aca="1" ref="ED68" ca="1">IF(type="M",IF(item_in_plan,IF(AND(show_progress="Yes",item_in_complete),"⚑","◆"),IF(AND(display="Plan vs Base",item_in_base),"◆","")),"")</f>
        <v/>
      </c>
      <c r="EE68" s="41" t="str" cm="1">
        <f t="array" aca="1" ref="EE68" ca="1">IF(type="M",IF(item_in_plan,IF(AND(show_progress="Yes",item_in_complete),"⚑","◆"),IF(AND(display="Plan vs Base",item_in_base),"◆","")),"")</f>
        <v/>
      </c>
      <c r="EF68" s="41" t="str" cm="1">
        <f t="array" aca="1" ref="EF68" ca="1">IF(type="M",IF(item_in_plan,IF(AND(show_progress="Yes",item_in_complete),"⚑","◆"),IF(AND(display="Plan vs Base",item_in_base),"◆","")),"")</f>
        <v/>
      </c>
      <c r="EG68" s="41" t="str" cm="1">
        <f t="array" aca="1" ref="EG68" ca="1">IF(type="M",IF(item_in_plan,IF(AND(show_progress="Yes",item_in_complete),"⚑","◆"),IF(AND(display="Plan vs Base",item_in_base),"◆","")),"")</f>
        <v/>
      </c>
      <c r="EH68" s="41" t="str" cm="1">
        <f t="array" aca="1" ref="EH68" ca="1">IF(type="M",IF(item_in_plan,IF(AND(show_progress="Yes",item_in_complete),"⚑","◆"),IF(AND(display="Plan vs Base",item_in_base),"◆","")),"")</f>
        <v/>
      </c>
      <c r="EI68" s="41" t="str" cm="1">
        <f t="array" aca="1" ref="EI68" ca="1">IF(type="M",IF(item_in_plan,IF(AND(show_progress="Yes",item_in_complete),"⚑","◆"),IF(AND(display="Plan vs Base",item_in_base),"◆","")),"")</f>
        <v/>
      </c>
      <c r="EJ68" s="41" t="str" cm="1">
        <f t="array" aca="1" ref="EJ68" ca="1">IF(type="M",IF(item_in_plan,IF(AND(show_progress="Yes",item_in_complete),"⚑","◆"),IF(AND(display="Plan vs Base",item_in_base),"◆","")),"")</f>
        <v/>
      </c>
      <c r="EK68" s="41" t="str" cm="1">
        <f t="array" aca="1" ref="EK68" ca="1">IF(type="M",IF(item_in_plan,IF(AND(show_progress="Yes",item_in_complete),"⚑","◆"),IF(AND(display="Plan vs Base",item_in_base),"◆","")),"")</f>
        <v/>
      </c>
      <c r="EL68" s="41" t="str" cm="1">
        <f t="array" aca="1" ref="EL68" ca="1">IF(type="M",IF(item_in_plan,IF(AND(show_progress="Yes",item_in_complete),"⚑","◆"),IF(AND(display="Plan vs Base",item_in_base),"◆","")),"")</f>
        <v/>
      </c>
      <c r="EM68" s="41" t="str" cm="1">
        <f t="array" aca="1" ref="EM68" ca="1">IF(type="M",IF(item_in_plan,IF(AND(show_progress="Yes",item_in_complete),"⚑","◆"),IF(AND(display="Plan vs Base",item_in_base),"◆","")),"")</f>
        <v/>
      </c>
      <c r="EN68" s="41" t="str" cm="1">
        <f t="array" aca="1" ref="EN68" ca="1">IF(type="M",IF(item_in_plan,IF(AND(show_progress="Yes",item_in_complete),"⚑","◆"),IF(AND(display="Plan vs Base",item_in_base),"◆","")),"")</f>
        <v/>
      </c>
      <c r="EO68" s="41" t="str" cm="1">
        <f t="array" aca="1" ref="EO68" ca="1">IF(type="M",IF(item_in_plan,IF(AND(show_progress="Yes",item_in_complete),"⚑","◆"),IF(AND(display="Plan vs Base",item_in_base),"◆","")),"")</f>
        <v/>
      </c>
      <c r="EP68" s="41" t="str" cm="1">
        <f t="array" aca="1" ref="EP68" ca="1">IF(type="M",IF(item_in_plan,IF(AND(show_progress="Yes",item_in_complete),"⚑","◆"),IF(AND(display="Plan vs Base",item_in_base),"◆","")),"")</f>
        <v/>
      </c>
      <c r="EQ68" s="41" t="str" cm="1">
        <f t="array" aca="1" ref="EQ68" ca="1">IF(type="M",IF(item_in_plan,IF(AND(show_progress="Yes",item_in_complete),"⚑","◆"),IF(AND(display="Plan vs Base",item_in_base),"◆","")),"")</f>
        <v/>
      </c>
      <c r="ER68" s="41" t="str" cm="1">
        <f t="array" aca="1" ref="ER68" ca="1">IF(type="M",IF(item_in_plan,IF(AND(show_progress="Yes",item_in_complete),"⚑","◆"),IF(AND(display="Plan vs Base",item_in_base),"◆","")),"")</f>
        <v/>
      </c>
      <c r="ES68" s="41" t="str" cm="1">
        <f t="array" aca="1" ref="ES68" ca="1">IF(type="M",IF(item_in_plan,IF(AND(show_progress="Yes",item_in_complete),"⚑","◆"),IF(AND(display="Plan vs Base",item_in_base),"◆","")),"")</f>
        <v/>
      </c>
      <c r="ET68" s="41" t="str" cm="1">
        <f t="array" aca="1" ref="ET68" ca="1">IF(type="M",IF(item_in_plan,IF(AND(show_progress="Yes",item_in_complete),"⚑","◆"),IF(AND(display="Plan vs Base",item_in_base),"◆","")),"")</f>
        <v/>
      </c>
      <c r="EU68" s="41" t="str" cm="1">
        <f t="array" aca="1" ref="EU68" ca="1">IF(type="M",IF(item_in_plan,IF(AND(show_progress="Yes",item_in_complete),"⚑","◆"),IF(AND(display="Plan vs Base",item_in_base),"◆","")),"")</f>
        <v/>
      </c>
      <c r="EV68" s="41" t="str" cm="1">
        <f t="array" aca="1" ref="EV68" ca="1">IF(type="M",IF(item_in_plan,IF(AND(show_progress="Yes",item_in_complete),"⚑","◆"),IF(AND(display="Plan vs Base",item_in_base),"◆","")),"")</f>
        <v/>
      </c>
      <c r="EW68" s="41" t="str" cm="1">
        <f t="array" aca="1" ref="EW68" ca="1">IF(type="M",IF(item_in_plan,IF(AND(show_progress="Yes",item_in_complete),"⚑","◆"),IF(AND(display="Plan vs Base",item_in_base),"◆","")),"")</f>
        <v/>
      </c>
      <c r="EX68" s="41" t="str" cm="1">
        <f t="array" aca="1" ref="EX68" ca="1">IF(type="M",IF(item_in_plan,IF(AND(show_progress="Yes",item_in_complete),"⚑","◆"),IF(AND(display="Plan vs Base",item_in_base),"◆","")),"")</f>
        <v/>
      </c>
      <c r="EY68" s="41" t="str" cm="1">
        <f t="array" aca="1" ref="EY68" ca="1">IF(type="M",IF(item_in_plan,IF(AND(show_progress="Yes",item_in_complete),"⚑","◆"),IF(AND(display="Plan vs Base",item_in_base),"◆","")),"")</f>
        <v/>
      </c>
      <c r="EZ68" s="41" t="str" cm="1">
        <f t="array" aca="1" ref="EZ68" ca="1">IF(type="M",IF(item_in_plan,IF(AND(show_progress="Yes",item_in_complete),"⚑","◆"),IF(AND(display="Plan vs Base",item_in_base),"◆","")),"")</f>
        <v/>
      </c>
      <c r="FA68" s="41" t="str" cm="1">
        <f t="array" aca="1" ref="FA68" ca="1">IF(type="M",IF(item_in_plan,IF(AND(show_progress="Yes",item_in_complete),"⚑","◆"),IF(AND(display="Plan vs Base",item_in_base),"◆","")),"")</f>
        <v/>
      </c>
      <c r="FB68" s="41" t="str" cm="1">
        <f t="array" aca="1" ref="FB68" ca="1">IF(type="M",IF(item_in_plan,IF(AND(show_progress="Yes",item_in_complete),"⚑","◆"),IF(AND(display="Plan vs Base",item_in_base),"◆","")),"")</f>
        <v/>
      </c>
      <c r="FC68" s="41" t="str" cm="1">
        <f t="array" aca="1" ref="FC68" ca="1">IF(type="M",IF(item_in_plan,IF(AND(show_progress="Yes",item_in_complete),"⚑","◆"),IF(AND(display="Plan vs Base",item_in_base),"◆","")),"")</f>
        <v/>
      </c>
      <c r="FD68" s="41" t="str" cm="1">
        <f t="array" aca="1" ref="FD68" ca="1">IF(type="M",IF(item_in_plan,IF(AND(show_progress="Yes",item_in_complete),"⚑","◆"),IF(AND(display="Plan vs Base",item_in_base),"◆","")),"")</f>
        <v/>
      </c>
      <c r="FE68" s="41" t="str" cm="1">
        <f t="array" aca="1" ref="FE68" ca="1">IF(type="M",IF(item_in_plan,IF(AND(show_progress="Yes",item_in_complete),"⚑","◆"),IF(AND(display="Plan vs Base",item_in_base),"◆","")),"")</f>
        <v/>
      </c>
      <c r="FF68" s="41" t="str" cm="1">
        <f t="array" aca="1" ref="FF68" ca="1">IF(type="M",IF(item_in_plan,IF(AND(show_progress="Yes",item_in_complete),"⚑","◆"),IF(AND(display="Plan vs Base",item_in_base),"◆","")),"")</f>
        <v/>
      </c>
      <c r="FG68" s="41" t="str" cm="1">
        <f t="array" aca="1" ref="FG68" ca="1">IF(type="M",IF(item_in_plan,IF(AND(show_progress="Yes",item_in_complete),"⚑","◆"),IF(AND(display="Plan vs Base",item_in_base),"◆","")),"")</f>
        <v/>
      </c>
      <c r="FH68" s="41" t="str" cm="1">
        <f t="array" aca="1" ref="FH68" ca="1">IF(type="M",IF(item_in_plan,IF(AND(show_progress="Yes",item_in_complete),"⚑","◆"),IF(AND(display="Plan vs Base",item_in_base),"◆","")),"")</f>
        <v/>
      </c>
      <c r="FI68" s="41" t="str" cm="1">
        <f t="array" aca="1" ref="FI68" ca="1">IF(type="M",IF(item_in_plan,IF(AND(show_progress="Yes",item_in_complete),"⚑","◆"),IF(AND(display="Plan vs Base",item_in_base),"◆","")),"")</f>
        <v/>
      </c>
      <c r="FJ68" s="41" t="str" cm="1">
        <f t="array" aca="1" ref="FJ68" ca="1">IF(type="M",IF(item_in_plan,IF(AND(show_progress="Yes",item_in_complete),"⚑","◆"),IF(AND(display="Plan vs Base",item_in_base),"◆","")),"")</f>
        <v/>
      </c>
      <c r="FK68" s="41" t="str" cm="1">
        <f t="array" aca="1" ref="FK68" ca="1">IF(type="M",IF(item_in_plan,IF(AND(show_progress="Yes",item_in_complete),"⚑","◆"),IF(AND(display="Plan vs Base",item_in_base),"◆","")),"")</f>
        <v/>
      </c>
      <c r="FL68" s="41" t="str" cm="1">
        <f t="array" aca="1" ref="FL68" ca="1">IF(type="M",IF(item_in_plan,IF(AND(show_progress="Yes",item_in_complete),"⚑","◆"),IF(AND(display="Plan vs Base",item_in_base),"◆","")),"")</f>
        <v/>
      </c>
      <c r="FM68" s="41" t="str" cm="1">
        <f t="array" aca="1" ref="FM68" ca="1">IF(type="M",IF(item_in_plan,IF(AND(show_progress="Yes",item_in_complete),"⚑","◆"),IF(AND(display="Plan vs Base",item_in_base),"◆","")),"")</f>
        <v/>
      </c>
      <c r="FN68" s="41" t="str" cm="1">
        <f t="array" aca="1" ref="FN68" ca="1">IF(type="M",IF(item_in_plan,IF(AND(show_progress="Yes",item_in_complete),"⚑","◆"),IF(AND(display="Plan vs Base",item_in_base),"◆","")),"")</f>
        <v/>
      </c>
      <c r="FO68" s="41" t="str" cm="1">
        <f t="array" aca="1" ref="FO68" ca="1">IF(type="M",IF(item_in_plan,IF(AND(show_progress="Yes",item_in_complete),"⚑","◆"),IF(AND(display="Plan vs Base",item_in_base),"◆","")),"")</f>
        <v/>
      </c>
      <c r="FP68" s="41" t="str" cm="1">
        <f t="array" aca="1" ref="FP68" ca="1">IF(type="M",IF(item_in_plan,IF(AND(show_progress="Yes",item_in_complete),"⚑","◆"),IF(AND(display="Plan vs Base",item_in_base),"◆","")),"")</f>
        <v/>
      </c>
      <c r="FQ68" s="41" t="str" cm="1">
        <f t="array" aca="1" ref="FQ68" ca="1">IF(type="M",IF(item_in_plan,IF(AND(show_progress="Yes",item_in_complete),"⚑","◆"),IF(AND(display="Plan vs Base",item_in_base),"◆","")),"")</f>
        <v/>
      </c>
      <c r="FR68" s="41" t="str" cm="1">
        <f t="array" aca="1" ref="FR68" ca="1">IF(type="M",IF(item_in_plan,IF(AND(show_progress="Yes",item_in_complete),"⚑","◆"),IF(AND(display="Plan vs Base",item_in_base),"◆","")),"")</f>
        <v/>
      </c>
      <c r="FS68" s="41" t="str" cm="1">
        <f t="array" aca="1" ref="FS68" ca="1">IF(type="M",IF(item_in_plan,IF(AND(show_progress="Yes",item_in_complete),"⚑","◆"),IF(AND(display="Plan vs Base",item_in_base),"◆","")),"")</f>
        <v/>
      </c>
      <c r="FT68" s="41" t="str" cm="1">
        <f t="array" aca="1" ref="FT68" ca="1">IF(type="M",IF(item_in_plan,IF(AND(show_progress="Yes",item_in_complete),"⚑","◆"),IF(AND(display="Plan vs Base",item_in_base),"◆","")),"")</f>
        <v/>
      </c>
      <c r="FU68" s="41" t="str" cm="1">
        <f t="array" aca="1" ref="FU68" ca="1">IF(type="M",IF(item_in_plan,IF(AND(show_progress="Yes",item_in_complete),"⚑","◆"),IF(AND(display="Plan vs Base",item_in_base),"◆","")),"")</f>
        <v/>
      </c>
      <c r="FV68" s="41" t="str" cm="1">
        <f t="array" aca="1" ref="FV68" ca="1">IF(type="M",IF(item_in_plan,IF(AND(show_progress="Yes",item_in_complete),"⚑","◆"),IF(AND(display="Plan vs Base",item_in_base),"◆","")),"")</f>
        <v/>
      </c>
      <c r="FW68" s="41" t="str" cm="1">
        <f t="array" aca="1" ref="FW68" ca="1">IF(type="M",IF(item_in_plan,IF(AND(show_progress="Yes",item_in_complete),"⚑","◆"),IF(AND(display="Plan vs Base",item_in_base),"◆","")),"")</f>
        <v/>
      </c>
      <c r="FX68" s="41" t="str" cm="1">
        <f t="array" aca="1" ref="FX68" ca="1">IF(type="M",IF(item_in_plan,IF(AND(show_progress="Yes",item_in_complete),"⚑","◆"),IF(AND(display="Plan vs Base",item_in_base),"◆","")),"")</f>
        <v/>
      </c>
      <c r="FY68" s="41" t="str" cm="1">
        <f t="array" aca="1" ref="FY68" ca="1">IF(type="M",IF(item_in_plan,IF(AND(show_progress="Yes",item_in_complete),"⚑","◆"),IF(AND(display="Plan vs Base",item_in_base),"◆","")),"")</f>
        <v/>
      </c>
      <c r="FZ68" s="41" t="str" cm="1">
        <f t="array" aca="1" ref="FZ68" ca="1">IF(type="M",IF(item_in_plan,IF(AND(show_progress="Yes",item_in_complete),"⚑","◆"),IF(AND(display="Plan vs Base",item_in_base),"◆","")),"")</f>
        <v/>
      </c>
      <c r="GA68" s="41" t="str" cm="1">
        <f t="array" aca="1" ref="GA68" ca="1">IF(type="M",IF(item_in_plan,IF(AND(show_progress="Yes",item_in_complete),"⚑","◆"),IF(AND(display="Plan vs Base",item_in_base),"◆","")),"")</f>
        <v/>
      </c>
      <c r="GB68" s="41" t="str" cm="1">
        <f t="array" aca="1" ref="GB68" ca="1">IF(type="M",IF(item_in_plan,IF(AND(show_progress="Yes",item_in_complete),"⚑","◆"),IF(AND(display="Plan vs Base",item_in_base),"◆","")),"")</f>
        <v/>
      </c>
      <c r="GC68" s="41" t="str" cm="1">
        <f t="array" aca="1" ref="GC68" ca="1">IF(type="M",IF(item_in_plan,IF(AND(show_progress="Yes",item_in_complete),"⚑","◆"),IF(AND(display="Plan vs Base",item_in_base),"◆","")),"")</f>
        <v/>
      </c>
      <c r="GD68" s="41" t="str" cm="1">
        <f t="array" aca="1" ref="GD68" ca="1">IF(type="M",IF(item_in_plan,IF(AND(show_progress="Yes",item_in_complete),"⚑","◆"),IF(AND(display="Plan vs Base",item_in_base),"◆","")),"")</f>
        <v/>
      </c>
      <c r="GE68" s="41" t="str" cm="1">
        <f t="array" aca="1" ref="GE68" ca="1">IF(type="M",IF(item_in_plan,IF(AND(show_progress="Yes",item_in_complete),"⚑","◆"),IF(AND(display="Plan vs Base",item_in_base),"◆","")),"")</f>
        <v/>
      </c>
      <c r="GF68" s="41" t="str" cm="1">
        <f t="array" aca="1" ref="GF68" ca="1">IF(type="M",IF(item_in_plan,IF(AND(show_progress="Yes",item_in_complete),"⚑","◆"),IF(AND(display="Plan vs Base",item_in_base),"◆","")),"")</f>
        <v/>
      </c>
      <c r="GG68" s="41" t="str" cm="1">
        <f t="array" aca="1" ref="GG68" ca="1">IF(type="M",IF(item_in_plan,IF(AND(show_progress="Yes",item_in_complete),"⚑","◆"),IF(AND(display="Plan vs Base",item_in_base),"◆","")),"")</f>
        <v/>
      </c>
      <c r="GH68" s="41" t="str" cm="1">
        <f t="array" aca="1" ref="GH68" ca="1">IF(type="M",IF(item_in_plan,IF(AND(show_progress="Yes",item_in_complete),"⚑","◆"),IF(AND(display="Plan vs Base",item_in_base),"◆","")),"")</f>
        <v/>
      </c>
      <c r="GI68" s="41" t="str" cm="1">
        <f t="array" aca="1" ref="GI68" ca="1">IF(type="M",IF(item_in_plan,IF(AND(show_progress="Yes",item_in_complete),"⚑","◆"),IF(AND(display="Plan vs Base",item_in_base),"◆","")),"")</f>
        <v/>
      </c>
      <c r="GJ68" s="41" t="str" cm="1">
        <f t="array" aca="1" ref="GJ68" ca="1">IF(type="M",IF(item_in_plan,IF(AND(show_progress="Yes",item_in_complete),"⚑","◆"),IF(AND(display="Plan vs Base",item_in_base),"◆","")),"")</f>
        <v/>
      </c>
      <c r="GK68" s="41" t="str" cm="1">
        <f t="array" aca="1" ref="GK68" ca="1">IF(type="M",IF(item_in_plan,IF(AND(show_progress="Yes",item_in_complete),"⚑","◆"),IF(AND(display="Plan vs Base",item_in_base),"◆","")),"")</f>
        <v/>
      </c>
      <c r="GL68" s="41" t="str" cm="1">
        <f t="array" aca="1" ref="GL68" ca="1">IF(type="M",IF(item_in_plan,IF(AND(show_progress="Yes",item_in_complete),"⚑","◆"),IF(AND(display="Plan vs Base",item_in_base),"◆","")),"")</f>
        <v/>
      </c>
      <c r="GM68" s="41" t="str" cm="1">
        <f t="array" aca="1" ref="GM68" ca="1">IF(type="M",IF(item_in_plan,IF(AND(show_progress="Yes",item_in_complete),"⚑","◆"),IF(AND(display="Plan vs Base",item_in_base),"◆","")),"")</f>
        <v/>
      </c>
      <c r="GN68" s="41" t="str" cm="1">
        <f t="array" aca="1" ref="GN68" ca="1">IF(type="M",IF(item_in_plan,IF(AND(show_progress="Yes",item_in_complete),"⚑","◆"),IF(AND(display="Plan vs Base",item_in_base),"◆","")),"")</f>
        <v/>
      </c>
      <c r="GO68" s="41" t="str" cm="1">
        <f t="array" aca="1" ref="GO68" ca="1">IF(type="M",IF(item_in_plan,IF(AND(show_progress="Yes",item_in_complete),"⚑","◆"),IF(AND(display="Plan vs Base",item_in_base),"◆","")),"")</f>
        <v/>
      </c>
      <c r="GP68" s="41" t="str" cm="1">
        <f t="array" aca="1" ref="GP68" ca="1">IF(type="M",IF(item_in_plan,IF(AND(show_progress="Yes",item_in_complete),"⚑","◆"),IF(AND(display="Plan vs Base",item_in_base),"◆","")),"")</f>
        <v/>
      </c>
      <c r="GQ68" s="41" t="str" cm="1">
        <f t="array" aca="1" ref="GQ68" ca="1">IF(type="M",IF(item_in_plan,IF(AND(show_progress="Yes",item_in_complete),"⚑","◆"),IF(AND(display="Plan vs Base",item_in_base),"◆","")),"")</f>
        <v/>
      </c>
      <c r="GR68" s="41" t="str" cm="1">
        <f t="array" aca="1" ref="GR68" ca="1">IF(type="M",IF(item_in_plan,IF(AND(show_progress="Yes",item_in_complete),"⚑","◆"),IF(AND(display="Plan vs Base",item_in_base),"◆","")),"")</f>
        <v/>
      </c>
      <c r="GS68" s="41" t="str" cm="1">
        <f t="array" aca="1" ref="GS68" ca="1">IF(type="M",IF(item_in_plan,IF(AND(show_progress="Yes",item_in_complete),"⚑","◆"),IF(AND(display="Plan vs Base",item_in_base),"◆","")),"")</f>
        <v/>
      </c>
      <c r="GT68" s="41" t="str" cm="1">
        <f t="array" aca="1" ref="GT68" ca="1">IF(type="M",IF(item_in_plan,IF(AND(show_progress="Yes",item_in_complete),"⚑","◆"),IF(AND(display="Plan vs Base",item_in_base),"◆","")),"")</f>
        <v/>
      </c>
      <c r="GU68" s="41" t="str" cm="1">
        <f t="array" aca="1" ref="GU68" ca="1">IF(type="M",IF(item_in_plan,IF(AND(show_progress="Yes",item_in_complete),"⚑","◆"),IF(AND(display="Plan vs Base",item_in_base),"◆","")),"")</f>
        <v/>
      </c>
      <c r="GV68" s="41" t="str" cm="1">
        <f t="array" aca="1" ref="GV68" ca="1">IF(type="M",IF(item_in_plan,IF(AND(show_progress="Yes",item_in_complete),"⚑","◆"),IF(AND(display="Plan vs Base",item_in_base),"◆","")),"")</f>
        <v/>
      </c>
      <c r="GW68" s="41" t="str" cm="1">
        <f t="array" aca="1" ref="GW68" ca="1">IF(type="M",IF(item_in_plan,IF(AND(show_progress="Yes",item_in_complete),"⚑","◆"),IF(AND(display="Plan vs Base",item_in_base),"◆","")),"")</f>
        <v/>
      </c>
      <c r="GX68" s="41" t="str" cm="1">
        <f t="array" aca="1" ref="GX68" ca="1">IF(type="M",IF(item_in_plan,IF(AND(show_progress="Yes",item_in_complete),"⚑","◆"),IF(AND(display="Plan vs Base",item_in_base),"◆","")),"")</f>
        <v/>
      </c>
      <c r="GY68" s="41" t="str" cm="1">
        <f t="array" aca="1" ref="GY68" ca="1">IF(type="M",IF(item_in_plan,IF(AND(show_progress="Yes",item_in_complete),"⚑","◆"),IF(AND(display="Plan vs Base",item_in_base),"◆","")),"")</f>
        <v/>
      </c>
      <c r="GZ68" s="41" t="str" cm="1">
        <f t="array" aca="1" ref="GZ68" ca="1">IF(type="M",IF(item_in_plan,IF(AND(show_progress="Yes",item_in_complete),"⚑","◆"),IF(AND(display="Plan vs Base",item_in_base),"◆","")),"")</f>
        <v/>
      </c>
    </row>
    <row r="69" spans="1:208" ht="12.75" customHeight="1">
      <c r="A69" s="81"/>
      <c r="B69" s="42">
        <f t="shared" ca="1" si="9"/>
        <v>55</v>
      </c>
      <c r="C69" s="82">
        <f ca="1">IF(type&lt;&gt;"",IF(ROW(stage_id)=ROW($C$13)+2,1,IF(type="S",MAX(prev_col_range)+1,MAX(prev_col_range))))</f>
        <v>6</v>
      </c>
      <c r="D69" s="83">
        <f ca="1">_xlfn.IFNA(IF(OR(type="T",type="M"),MATCH(role,Setting!$I$9:$I$16,0),-1),-1)</f>
        <v>-1</v>
      </c>
      <c r="E69" s="42" t="s">
        <v>55</v>
      </c>
      <c r="F69" s="41" t="s">
        <v>111</v>
      </c>
      <c r="G69" s="34"/>
      <c r="H69" s="41" t="str">
        <f ca="1">_xlfn.IFNA(INDEX(Setting!$P$9:$P$28,MATCH(team_member,Setting!$N$9:$N$28,0)),"")</f>
        <v/>
      </c>
      <c r="I69" s="41"/>
      <c r="J69" s="43" t="s">
        <v>41</v>
      </c>
      <c r="K69" s="99">
        <v>44958</v>
      </c>
      <c r="L69" s="71"/>
      <c r="M69" s="91"/>
      <c r="N69" s="72" t="str">
        <f t="shared" ca="1" si="10"/>
        <v/>
      </c>
      <c r="O69" s="73" t="str" cm="1">
        <f t="array" aca="1" ref="O69" ca="1">IFERROR("("&amp;d.type&amp;") "&amp;IF(LEN(d.name)&gt;7,LEFT(d.name,7)&amp;"…",d.name),"")</f>
        <v/>
      </c>
      <c r="P69" s="79" t="s">
        <v>62</v>
      </c>
      <c r="Q69" s="92"/>
      <c r="R69" s="94">
        <v>30</v>
      </c>
      <c r="S69" s="70" cm="1">
        <f t="array" aca="1" ref="S69" ca="1">IFERROR(IF(ind.start&gt;0,ind.start,IF(ind.end&lt;&gt;"",plan_start_calculation,IF(d.id&lt;&gt;"",IF(OR(d.conn="FS",d.conn=""),fs_calculation,IF(d.conn="SS",ss_calculation,plan_start_calculation)),""))),"")</f>
        <v>44958</v>
      </c>
      <c r="T69" s="71" cm="1">
        <f t="array" aca="1" ref="T69" ca="1">IFERROR(IF(ind.start&lt;&gt;"",plan_end_calculation,IF(ind.end&lt;&gt;"",ind.end,IF(d.id&lt;&gt;"",IF(d.conn="SF",sf_calculation,IF(d.conn="FF",ff_calculation,plan_end_calculation)),""))),"")</f>
        <v>44987</v>
      </c>
      <c r="U69" s="93">
        <v>44958</v>
      </c>
      <c r="V69" s="93">
        <v>44987</v>
      </c>
      <c r="W69" s="98"/>
      <c r="X69" s="41" t="str" cm="1">
        <f t="array" aca="1" ref="X69" ca="1">IF(type="M",IF(item_in_plan,IF(AND(show_progress="Yes",item_in_complete),"⚑","◆"),IF(AND(display="Plan vs Base",item_in_base),"◆","")),"")</f>
        <v/>
      </c>
      <c r="Y69" s="41" t="str" cm="1">
        <f t="array" aca="1" ref="Y69" ca="1">IF(type="M",IF(item_in_plan,IF(AND(show_progress="Yes",item_in_complete),"⚑","◆"),IF(AND(display="Plan vs Base",item_in_base),"◆","")),"")</f>
        <v/>
      </c>
      <c r="Z69" s="41" t="str" cm="1">
        <f t="array" aca="1" ref="Z69" ca="1">IF(type="M",IF(item_in_plan,IF(AND(show_progress="Yes",item_in_complete),"⚑","◆"),IF(AND(display="Plan vs Base",item_in_base),"◆","")),"")</f>
        <v/>
      </c>
      <c r="AA69" s="41" t="str" cm="1">
        <f t="array" aca="1" ref="AA69" ca="1">IF(type="M",IF(item_in_plan,IF(AND(show_progress="Yes",item_in_complete),"⚑","◆"),IF(AND(display="Plan vs Base",item_in_base),"◆","")),"")</f>
        <v/>
      </c>
      <c r="AB69" s="41" t="str" cm="1">
        <f t="array" aca="1" ref="AB69" ca="1">IF(type="M",IF(item_in_plan,IF(AND(show_progress="Yes",item_in_complete),"⚑","◆"),IF(AND(display="Plan vs Base",item_in_base),"◆","")),"")</f>
        <v/>
      </c>
      <c r="AC69" s="41" t="str" cm="1">
        <f t="array" aca="1" ref="AC69" ca="1">IF(type="M",IF(item_in_plan,IF(AND(show_progress="Yes",item_in_complete),"⚑","◆"),IF(AND(display="Plan vs Base",item_in_base),"◆","")),"")</f>
        <v/>
      </c>
      <c r="AD69" s="41" t="str" cm="1">
        <f t="array" aca="1" ref="AD69" ca="1">IF(type="M",IF(item_in_plan,IF(AND(show_progress="Yes",item_in_complete),"⚑","◆"),IF(AND(display="Plan vs Base",item_in_base),"◆","")),"")</f>
        <v/>
      </c>
      <c r="AE69" s="41" t="str" cm="1">
        <f t="array" aca="1" ref="AE69" ca="1">IF(type="M",IF(item_in_plan,IF(AND(show_progress="Yes",item_in_complete),"⚑","◆"),IF(AND(display="Plan vs Base",item_in_base),"◆","")),"")</f>
        <v/>
      </c>
      <c r="AF69" s="41" t="str" cm="1">
        <f t="array" aca="1" ref="AF69" ca="1">IF(type="M",IF(item_in_plan,IF(AND(show_progress="Yes",item_in_complete),"⚑","◆"),IF(AND(display="Plan vs Base",item_in_base),"◆","")),"")</f>
        <v/>
      </c>
      <c r="AG69" s="41" t="str" cm="1">
        <f t="array" aca="1" ref="AG69" ca="1">IF(type="M",IF(item_in_plan,IF(AND(show_progress="Yes",item_in_complete),"⚑","◆"),IF(AND(display="Plan vs Base",item_in_base),"◆","")),"")</f>
        <v/>
      </c>
      <c r="AH69" s="41" t="str" cm="1">
        <f t="array" aca="1" ref="AH69" ca="1">IF(type="M",IF(item_in_plan,IF(AND(show_progress="Yes",item_in_complete),"⚑","◆"),IF(AND(display="Plan vs Base",item_in_base),"◆","")),"")</f>
        <v/>
      </c>
      <c r="AI69" s="41" t="str" cm="1">
        <f t="array" aca="1" ref="AI69" ca="1">IF(type="M",IF(item_in_plan,IF(AND(show_progress="Yes",item_in_complete),"⚑","◆"),IF(AND(display="Plan vs Base",item_in_base),"◆","")),"")</f>
        <v/>
      </c>
      <c r="AJ69" s="41" t="str" cm="1">
        <f t="array" aca="1" ref="AJ69" ca="1">IF(type="M",IF(item_in_plan,IF(AND(show_progress="Yes",item_in_complete),"⚑","◆"),IF(AND(display="Plan vs Base",item_in_base),"◆","")),"")</f>
        <v/>
      </c>
      <c r="AK69" s="41" t="str" cm="1">
        <f t="array" aca="1" ref="AK69" ca="1">IF(type="M",IF(item_in_plan,IF(AND(show_progress="Yes",item_in_complete),"⚑","◆"),IF(AND(display="Plan vs Base",item_in_base),"◆","")),"")</f>
        <v/>
      </c>
      <c r="AL69" s="41" t="str" cm="1">
        <f t="array" aca="1" ref="AL69" ca="1">IF(type="M",IF(item_in_plan,IF(AND(show_progress="Yes",item_in_complete),"⚑","◆"),IF(AND(display="Plan vs Base",item_in_base),"◆","")),"")</f>
        <v/>
      </c>
      <c r="AM69" s="41" t="str" cm="1">
        <f t="array" aca="1" ref="AM69" ca="1">IF(type="M",IF(item_in_plan,IF(AND(show_progress="Yes",item_in_complete),"⚑","◆"),IF(AND(display="Plan vs Base",item_in_base),"◆","")),"")</f>
        <v/>
      </c>
      <c r="AN69" s="41" t="str" cm="1">
        <f t="array" aca="1" ref="AN69" ca="1">IF(type="M",IF(item_in_plan,IF(AND(show_progress="Yes",item_in_complete),"⚑","◆"),IF(AND(display="Plan vs Base",item_in_base),"◆","")),"")</f>
        <v/>
      </c>
      <c r="AO69" s="41" t="str" cm="1">
        <f t="array" aca="1" ref="AO69" ca="1">IF(type="M",IF(item_in_plan,IF(AND(show_progress="Yes",item_in_complete),"⚑","◆"),IF(AND(display="Plan vs Base",item_in_base),"◆","")),"")</f>
        <v/>
      </c>
      <c r="AP69" s="41" t="str" cm="1">
        <f t="array" aca="1" ref="AP69" ca="1">IF(type="M",IF(item_in_plan,IF(AND(show_progress="Yes",item_in_complete),"⚑","◆"),IF(AND(display="Plan vs Base",item_in_base),"◆","")),"")</f>
        <v/>
      </c>
      <c r="AQ69" s="41" t="str" cm="1">
        <f t="array" aca="1" ref="AQ69" ca="1">IF(type="M",IF(item_in_plan,IF(AND(show_progress="Yes",item_in_complete),"⚑","◆"),IF(AND(display="Plan vs Base",item_in_base),"◆","")),"")</f>
        <v/>
      </c>
      <c r="AR69" s="41" t="str" cm="1">
        <f t="array" aca="1" ref="AR69" ca="1">IF(type="M",IF(item_in_plan,IF(AND(show_progress="Yes",item_in_complete),"⚑","◆"),IF(AND(display="Plan vs Base",item_in_base),"◆","")),"")</f>
        <v/>
      </c>
      <c r="AS69" s="41" t="str" cm="1">
        <f t="array" aca="1" ref="AS69" ca="1">IF(type="M",IF(item_in_plan,IF(AND(show_progress="Yes",item_in_complete),"⚑","◆"),IF(AND(display="Plan vs Base",item_in_base),"◆","")),"")</f>
        <v/>
      </c>
      <c r="AT69" s="41" t="str" cm="1">
        <f t="array" aca="1" ref="AT69" ca="1">IF(type="M",IF(item_in_plan,IF(AND(show_progress="Yes",item_in_complete),"⚑","◆"),IF(AND(display="Plan vs Base",item_in_base),"◆","")),"")</f>
        <v/>
      </c>
      <c r="AU69" s="41" t="str" cm="1">
        <f t="array" aca="1" ref="AU69" ca="1">IF(type="M",IF(item_in_plan,IF(AND(show_progress="Yes",item_in_complete),"⚑","◆"),IF(AND(display="Plan vs Base",item_in_base),"◆","")),"")</f>
        <v/>
      </c>
      <c r="AV69" s="41" t="str" cm="1">
        <f t="array" aca="1" ref="AV69" ca="1">IF(type="M",IF(item_in_plan,IF(AND(show_progress="Yes",item_in_complete),"⚑","◆"),IF(AND(display="Plan vs Base",item_in_base),"◆","")),"")</f>
        <v/>
      </c>
      <c r="AW69" s="41" t="str" cm="1">
        <f t="array" aca="1" ref="AW69" ca="1">IF(type="M",IF(item_in_plan,IF(AND(show_progress="Yes",item_in_complete),"⚑","◆"),IF(AND(display="Plan vs Base",item_in_base),"◆","")),"")</f>
        <v/>
      </c>
      <c r="AX69" s="41" t="str" cm="1">
        <f t="array" aca="1" ref="AX69" ca="1">IF(type="M",IF(item_in_plan,IF(AND(show_progress="Yes",item_in_complete),"⚑","◆"),IF(AND(display="Plan vs Base",item_in_base),"◆","")),"")</f>
        <v/>
      </c>
      <c r="AY69" s="41" t="str" cm="1">
        <f t="array" aca="1" ref="AY69" ca="1">IF(type="M",IF(item_in_plan,IF(AND(show_progress="Yes",item_in_complete),"⚑","◆"),IF(AND(display="Plan vs Base",item_in_base),"◆","")),"")</f>
        <v/>
      </c>
      <c r="AZ69" s="41" t="str" cm="1">
        <f t="array" aca="1" ref="AZ69" ca="1">IF(type="M",IF(item_in_plan,IF(AND(show_progress="Yes",item_in_complete),"⚑","◆"),IF(AND(display="Plan vs Base",item_in_base),"◆","")),"")</f>
        <v/>
      </c>
      <c r="BA69" s="41" t="str" cm="1">
        <f t="array" aca="1" ref="BA69" ca="1">IF(type="M",IF(item_in_plan,IF(AND(show_progress="Yes",item_in_complete),"⚑","◆"),IF(AND(display="Plan vs Base",item_in_base),"◆","")),"")</f>
        <v/>
      </c>
      <c r="BB69" s="41" t="str" cm="1">
        <f t="array" aca="1" ref="BB69" ca="1">IF(type="M",IF(item_in_plan,IF(AND(show_progress="Yes",item_in_complete),"⚑","◆"),IF(AND(display="Plan vs Base",item_in_base),"◆","")),"")</f>
        <v/>
      </c>
      <c r="BC69" s="41" t="str" cm="1">
        <f t="array" aca="1" ref="BC69" ca="1">IF(type="M",IF(item_in_plan,IF(AND(show_progress="Yes",item_in_complete),"⚑","◆"),IF(AND(display="Plan vs Base",item_in_base),"◆","")),"")</f>
        <v/>
      </c>
      <c r="BD69" s="41" t="str" cm="1">
        <f t="array" aca="1" ref="BD69" ca="1">IF(type="M",IF(item_in_plan,IF(AND(show_progress="Yes",item_in_complete),"⚑","◆"),IF(AND(display="Plan vs Base",item_in_base),"◆","")),"")</f>
        <v/>
      </c>
      <c r="BE69" s="41" t="str" cm="1">
        <f t="array" aca="1" ref="BE69" ca="1">IF(type="M",IF(item_in_plan,IF(AND(show_progress="Yes",item_in_complete),"⚑","◆"),IF(AND(display="Plan vs Base",item_in_base),"◆","")),"")</f>
        <v/>
      </c>
      <c r="BF69" s="41" t="str" cm="1">
        <f t="array" aca="1" ref="BF69" ca="1">IF(type="M",IF(item_in_plan,IF(AND(show_progress="Yes",item_in_complete),"⚑","◆"),IF(AND(display="Plan vs Base",item_in_base),"◆","")),"")</f>
        <v/>
      </c>
      <c r="BG69" s="41" t="str" cm="1">
        <f t="array" aca="1" ref="BG69" ca="1">IF(type="M",IF(item_in_plan,IF(AND(show_progress="Yes",item_in_complete),"⚑","◆"),IF(AND(display="Plan vs Base",item_in_base),"◆","")),"")</f>
        <v/>
      </c>
      <c r="BH69" s="41" t="str" cm="1">
        <f t="array" aca="1" ref="BH69" ca="1">IF(type="M",IF(item_in_plan,IF(AND(show_progress="Yes",item_in_complete),"⚑","◆"),IF(AND(display="Plan vs Base",item_in_base),"◆","")),"")</f>
        <v/>
      </c>
      <c r="BI69" s="41" t="str" cm="1">
        <f t="array" aca="1" ref="BI69" ca="1">IF(type="M",IF(item_in_plan,IF(AND(show_progress="Yes",item_in_complete),"⚑","◆"),IF(AND(display="Plan vs Base",item_in_base),"◆","")),"")</f>
        <v/>
      </c>
      <c r="BJ69" s="41" t="str" cm="1">
        <f t="array" aca="1" ref="BJ69" ca="1">IF(type="M",IF(item_in_plan,IF(AND(show_progress="Yes",item_in_complete),"⚑","◆"),IF(AND(display="Plan vs Base",item_in_base),"◆","")),"")</f>
        <v/>
      </c>
      <c r="BK69" s="41" t="str" cm="1">
        <f t="array" aca="1" ref="BK69" ca="1">IF(type="M",IF(item_in_plan,IF(AND(show_progress="Yes",item_in_complete),"⚑","◆"),IF(AND(display="Plan vs Base",item_in_base),"◆","")),"")</f>
        <v/>
      </c>
      <c r="BL69" s="41" t="str" cm="1">
        <f t="array" aca="1" ref="BL69" ca="1">IF(type="M",IF(item_in_plan,IF(AND(show_progress="Yes",item_in_complete),"⚑","◆"),IF(AND(display="Plan vs Base",item_in_base),"◆","")),"")</f>
        <v/>
      </c>
      <c r="BM69" s="41" t="str" cm="1">
        <f t="array" aca="1" ref="BM69" ca="1">IF(type="M",IF(item_in_plan,IF(AND(show_progress="Yes",item_in_complete),"⚑","◆"),IF(AND(display="Plan vs Base",item_in_base),"◆","")),"")</f>
        <v/>
      </c>
      <c r="BN69" s="41" t="str" cm="1">
        <f t="array" aca="1" ref="BN69" ca="1">IF(type="M",IF(item_in_plan,IF(AND(show_progress="Yes",item_in_complete),"⚑","◆"),IF(AND(display="Plan vs Base",item_in_base),"◆","")),"")</f>
        <v/>
      </c>
      <c r="BO69" s="41" t="str" cm="1">
        <f t="array" aca="1" ref="BO69" ca="1">IF(type="M",IF(item_in_plan,IF(AND(show_progress="Yes",item_in_complete),"⚑","◆"),IF(AND(display="Plan vs Base",item_in_base),"◆","")),"")</f>
        <v/>
      </c>
      <c r="BP69" s="41" t="str" cm="1">
        <f t="array" aca="1" ref="BP69" ca="1">IF(type="M",IF(item_in_plan,IF(AND(show_progress="Yes",item_in_complete),"⚑","◆"),IF(AND(display="Plan vs Base",item_in_base),"◆","")),"")</f>
        <v/>
      </c>
      <c r="BQ69" s="41" t="str" cm="1">
        <f t="array" aca="1" ref="BQ69" ca="1">IF(type="M",IF(item_in_plan,IF(AND(show_progress="Yes",item_in_complete),"⚑","◆"),IF(AND(display="Plan vs Base",item_in_base),"◆","")),"")</f>
        <v/>
      </c>
      <c r="BR69" s="41" t="str" cm="1">
        <f t="array" aca="1" ref="BR69" ca="1">IF(type="M",IF(item_in_plan,IF(AND(show_progress="Yes",item_in_complete),"⚑","◆"),IF(AND(display="Plan vs Base",item_in_base),"◆","")),"")</f>
        <v/>
      </c>
      <c r="BS69" s="41" t="str" cm="1">
        <f t="array" aca="1" ref="BS69" ca="1">IF(type="M",IF(item_in_plan,IF(AND(show_progress="Yes",item_in_complete),"⚑","◆"),IF(AND(display="Plan vs Base",item_in_base),"◆","")),"")</f>
        <v/>
      </c>
      <c r="BT69" s="41" t="str" cm="1">
        <f t="array" aca="1" ref="BT69" ca="1">IF(type="M",IF(item_in_plan,IF(AND(show_progress="Yes",item_in_complete),"⚑","◆"),IF(AND(display="Plan vs Base",item_in_base),"◆","")),"")</f>
        <v/>
      </c>
      <c r="BU69" s="41" t="str" cm="1">
        <f t="array" aca="1" ref="BU69" ca="1">IF(type="M",IF(item_in_plan,IF(AND(show_progress="Yes",item_in_complete),"⚑","◆"),IF(AND(display="Plan vs Base",item_in_base),"◆","")),"")</f>
        <v/>
      </c>
      <c r="BV69" s="41" t="str" cm="1">
        <f t="array" aca="1" ref="BV69" ca="1">IF(type="M",IF(item_in_plan,IF(AND(show_progress="Yes",item_in_complete),"⚑","◆"),IF(AND(display="Plan vs Base",item_in_base),"◆","")),"")</f>
        <v/>
      </c>
      <c r="BW69" s="41" t="str" cm="1">
        <f t="array" aca="1" ref="BW69" ca="1">IF(type="M",IF(item_in_plan,IF(AND(show_progress="Yes",item_in_complete),"⚑","◆"),IF(AND(display="Plan vs Base",item_in_base),"◆","")),"")</f>
        <v/>
      </c>
      <c r="BX69" s="41" t="str" cm="1">
        <f t="array" aca="1" ref="BX69" ca="1">IF(type="M",IF(item_in_plan,IF(AND(show_progress="Yes",item_in_complete),"⚑","◆"),IF(AND(display="Plan vs Base",item_in_base),"◆","")),"")</f>
        <v/>
      </c>
      <c r="BY69" s="41" t="str" cm="1">
        <f t="array" aca="1" ref="BY69" ca="1">IF(type="M",IF(item_in_plan,IF(AND(show_progress="Yes",item_in_complete),"⚑","◆"),IF(AND(display="Plan vs Base",item_in_base),"◆","")),"")</f>
        <v/>
      </c>
      <c r="BZ69" s="41" t="str" cm="1">
        <f t="array" aca="1" ref="BZ69" ca="1">IF(type="M",IF(item_in_plan,IF(AND(show_progress="Yes",item_in_complete),"⚑","◆"),IF(AND(display="Plan vs Base",item_in_base),"◆","")),"")</f>
        <v/>
      </c>
      <c r="CA69" s="41" t="str" cm="1">
        <f t="array" aca="1" ref="CA69" ca="1">IF(type="M",IF(item_in_plan,IF(AND(show_progress="Yes",item_in_complete),"⚑","◆"),IF(AND(display="Plan vs Base",item_in_base),"◆","")),"")</f>
        <v/>
      </c>
      <c r="CB69" s="41" t="str" cm="1">
        <f t="array" aca="1" ref="CB69" ca="1">IF(type="M",IF(item_in_plan,IF(AND(show_progress="Yes",item_in_complete),"⚑","◆"),IF(AND(display="Plan vs Base",item_in_base),"◆","")),"")</f>
        <v/>
      </c>
      <c r="CC69" s="41" t="str" cm="1">
        <f t="array" aca="1" ref="CC69" ca="1">IF(type="M",IF(item_in_plan,IF(AND(show_progress="Yes",item_in_complete),"⚑","◆"),IF(AND(display="Plan vs Base",item_in_base),"◆","")),"")</f>
        <v/>
      </c>
      <c r="CD69" s="41" t="str" cm="1">
        <f t="array" aca="1" ref="CD69" ca="1">IF(type="M",IF(item_in_plan,IF(AND(show_progress="Yes",item_in_complete),"⚑","◆"),IF(AND(display="Plan vs Base",item_in_base),"◆","")),"")</f>
        <v/>
      </c>
      <c r="CE69" s="41" t="str" cm="1">
        <f t="array" aca="1" ref="CE69" ca="1">IF(type="M",IF(item_in_plan,IF(AND(show_progress="Yes",item_in_complete),"⚑","◆"),IF(AND(display="Plan vs Base",item_in_base),"◆","")),"")</f>
        <v/>
      </c>
      <c r="CF69" s="41" t="str" cm="1">
        <f t="array" aca="1" ref="CF69" ca="1">IF(type="M",IF(item_in_plan,IF(AND(show_progress="Yes",item_in_complete),"⚑","◆"),IF(AND(display="Plan vs Base",item_in_base),"◆","")),"")</f>
        <v/>
      </c>
      <c r="CG69" s="41" t="str" cm="1">
        <f t="array" aca="1" ref="CG69" ca="1">IF(type="M",IF(item_in_plan,IF(AND(show_progress="Yes",item_in_complete),"⚑","◆"),IF(AND(display="Plan vs Base",item_in_base),"◆","")),"")</f>
        <v/>
      </c>
      <c r="CH69" s="41" t="str" cm="1">
        <f t="array" aca="1" ref="CH69" ca="1">IF(type="M",IF(item_in_plan,IF(AND(show_progress="Yes",item_in_complete),"⚑","◆"),IF(AND(display="Plan vs Base",item_in_base),"◆","")),"")</f>
        <v/>
      </c>
      <c r="CI69" s="41" t="str" cm="1">
        <f t="array" aca="1" ref="CI69" ca="1">IF(type="M",IF(item_in_plan,IF(AND(show_progress="Yes",item_in_complete),"⚑","◆"),IF(AND(display="Plan vs Base",item_in_base),"◆","")),"")</f>
        <v/>
      </c>
      <c r="CJ69" s="41" t="str" cm="1">
        <f t="array" aca="1" ref="CJ69" ca="1">IF(type="M",IF(item_in_plan,IF(AND(show_progress="Yes",item_in_complete),"⚑","◆"),IF(AND(display="Plan vs Base",item_in_base),"◆","")),"")</f>
        <v/>
      </c>
      <c r="CK69" s="41" t="str" cm="1">
        <f t="array" aca="1" ref="CK69" ca="1">IF(type="M",IF(item_in_plan,IF(AND(show_progress="Yes",item_in_complete),"⚑","◆"),IF(AND(display="Plan vs Base",item_in_base),"◆","")),"")</f>
        <v/>
      </c>
      <c r="CL69" s="41" t="str" cm="1">
        <f t="array" aca="1" ref="CL69" ca="1">IF(type="M",IF(item_in_plan,IF(AND(show_progress="Yes",item_in_complete),"⚑","◆"),IF(AND(display="Plan vs Base",item_in_base),"◆","")),"")</f>
        <v/>
      </c>
      <c r="CM69" s="41" t="str" cm="1">
        <f t="array" aca="1" ref="CM69" ca="1">IF(type="M",IF(item_in_plan,IF(AND(show_progress="Yes",item_in_complete),"⚑","◆"),IF(AND(display="Plan vs Base",item_in_base),"◆","")),"")</f>
        <v/>
      </c>
      <c r="CN69" s="41" t="str" cm="1">
        <f t="array" aca="1" ref="CN69" ca="1">IF(type="M",IF(item_in_plan,IF(AND(show_progress="Yes",item_in_complete),"⚑","◆"),IF(AND(display="Plan vs Base",item_in_base),"◆","")),"")</f>
        <v/>
      </c>
      <c r="CO69" s="41" t="str" cm="1">
        <f t="array" aca="1" ref="CO69" ca="1">IF(type="M",IF(item_in_plan,IF(AND(show_progress="Yes",item_in_complete),"⚑","◆"),IF(AND(display="Plan vs Base",item_in_base),"◆","")),"")</f>
        <v/>
      </c>
      <c r="CP69" s="41" t="str" cm="1">
        <f t="array" aca="1" ref="CP69" ca="1">IF(type="M",IF(item_in_plan,IF(AND(show_progress="Yes",item_in_complete),"⚑","◆"),IF(AND(display="Plan vs Base",item_in_base),"◆","")),"")</f>
        <v/>
      </c>
      <c r="CQ69" s="41" t="str" cm="1">
        <f t="array" aca="1" ref="CQ69" ca="1">IF(type="M",IF(item_in_plan,IF(AND(show_progress="Yes",item_in_complete),"⚑","◆"),IF(AND(display="Plan vs Base",item_in_base),"◆","")),"")</f>
        <v/>
      </c>
      <c r="CR69" s="41" t="str" cm="1">
        <f t="array" aca="1" ref="CR69" ca="1">IF(type="M",IF(item_in_plan,IF(AND(show_progress="Yes",item_in_complete),"⚑","◆"),IF(AND(display="Plan vs Base",item_in_base),"◆","")),"")</f>
        <v/>
      </c>
      <c r="CS69" s="41" t="str" cm="1">
        <f t="array" aca="1" ref="CS69" ca="1">IF(type="M",IF(item_in_plan,IF(AND(show_progress="Yes",item_in_complete),"⚑","◆"),IF(AND(display="Plan vs Base",item_in_base),"◆","")),"")</f>
        <v/>
      </c>
      <c r="CT69" s="41" t="str" cm="1">
        <f t="array" aca="1" ref="CT69" ca="1">IF(type="M",IF(item_in_plan,IF(AND(show_progress="Yes",item_in_complete),"⚑","◆"),IF(AND(display="Plan vs Base",item_in_base),"◆","")),"")</f>
        <v/>
      </c>
      <c r="CU69" s="41" t="str" cm="1">
        <f t="array" aca="1" ref="CU69" ca="1">IF(type="M",IF(item_in_plan,IF(AND(show_progress="Yes",item_in_complete),"⚑","◆"),IF(AND(display="Plan vs Base",item_in_base),"◆","")),"")</f>
        <v/>
      </c>
      <c r="CV69" s="41" t="str" cm="1">
        <f t="array" aca="1" ref="CV69" ca="1">IF(type="M",IF(item_in_plan,IF(AND(show_progress="Yes",item_in_complete),"⚑","◆"),IF(AND(display="Plan vs Base",item_in_base),"◆","")),"")</f>
        <v/>
      </c>
      <c r="CW69" s="41" t="str" cm="1">
        <f t="array" aca="1" ref="CW69" ca="1">IF(type="M",IF(item_in_plan,IF(AND(show_progress="Yes",item_in_complete),"⚑","◆"),IF(AND(display="Plan vs Base",item_in_base),"◆","")),"")</f>
        <v/>
      </c>
      <c r="CX69" s="41" t="str" cm="1">
        <f t="array" aca="1" ref="CX69" ca="1">IF(type="M",IF(item_in_plan,IF(AND(show_progress="Yes",item_in_complete),"⚑","◆"),IF(AND(display="Plan vs Base",item_in_base),"◆","")),"")</f>
        <v/>
      </c>
      <c r="CY69" s="41" t="str" cm="1">
        <f t="array" aca="1" ref="CY69" ca="1">IF(type="M",IF(item_in_plan,IF(AND(show_progress="Yes",item_in_complete),"⚑","◆"),IF(AND(display="Plan vs Base",item_in_base),"◆","")),"")</f>
        <v/>
      </c>
      <c r="CZ69" s="41" t="str" cm="1">
        <f t="array" aca="1" ref="CZ69" ca="1">IF(type="M",IF(item_in_plan,IF(AND(show_progress="Yes",item_in_complete),"⚑","◆"),IF(AND(display="Plan vs Base",item_in_base),"◆","")),"")</f>
        <v/>
      </c>
      <c r="DA69" s="41" t="str" cm="1">
        <f t="array" aca="1" ref="DA69" ca="1">IF(type="M",IF(item_in_plan,IF(AND(show_progress="Yes",item_in_complete),"⚑","◆"),IF(AND(display="Plan vs Base",item_in_base),"◆","")),"")</f>
        <v/>
      </c>
      <c r="DB69" s="41" t="str" cm="1">
        <f t="array" aca="1" ref="DB69" ca="1">IF(type="M",IF(item_in_plan,IF(AND(show_progress="Yes",item_in_complete),"⚑","◆"),IF(AND(display="Plan vs Base",item_in_base),"◆","")),"")</f>
        <v/>
      </c>
      <c r="DC69" s="41" t="str" cm="1">
        <f t="array" aca="1" ref="DC69" ca="1">IF(type="M",IF(item_in_plan,IF(AND(show_progress="Yes",item_in_complete),"⚑","◆"),IF(AND(display="Plan vs Base",item_in_base),"◆","")),"")</f>
        <v/>
      </c>
      <c r="DD69" s="41" t="str" cm="1">
        <f t="array" aca="1" ref="DD69" ca="1">IF(type="M",IF(item_in_plan,IF(AND(show_progress="Yes",item_in_complete),"⚑","◆"),IF(AND(display="Plan vs Base",item_in_base),"◆","")),"")</f>
        <v/>
      </c>
      <c r="DE69" s="41" t="str" cm="1">
        <f t="array" aca="1" ref="DE69" ca="1">IF(type="M",IF(item_in_plan,IF(AND(show_progress="Yes",item_in_complete),"⚑","◆"),IF(AND(display="Plan vs Base",item_in_base),"◆","")),"")</f>
        <v/>
      </c>
      <c r="DF69" s="41" t="str" cm="1">
        <f t="array" aca="1" ref="DF69" ca="1">IF(type="M",IF(item_in_plan,IF(AND(show_progress="Yes",item_in_complete),"⚑","◆"),IF(AND(display="Plan vs Base",item_in_base),"◆","")),"")</f>
        <v/>
      </c>
      <c r="DG69" s="41" t="str" cm="1">
        <f t="array" aca="1" ref="DG69" ca="1">IF(type="M",IF(item_in_plan,IF(AND(show_progress="Yes",item_in_complete),"⚑","◆"),IF(AND(display="Plan vs Base",item_in_base),"◆","")),"")</f>
        <v/>
      </c>
      <c r="DH69" s="41" t="str" cm="1">
        <f t="array" aca="1" ref="DH69" ca="1">IF(type="M",IF(item_in_plan,IF(AND(show_progress="Yes",item_in_complete),"⚑","◆"),IF(AND(display="Plan vs Base",item_in_base),"◆","")),"")</f>
        <v/>
      </c>
      <c r="DI69" s="41" t="str" cm="1">
        <f t="array" aca="1" ref="DI69" ca="1">IF(type="M",IF(item_in_plan,IF(AND(show_progress="Yes",item_in_complete),"⚑","◆"),IF(AND(display="Plan vs Base",item_in_base),"◆","")),"")</f>
        <v/>
      </c>
      <c r="DJ69" s="41" t="str" cm="1">
        <f t="array" aca="1" ref="DJ69" ca="1">IF(type="M",IF(item_in_plan,IF(AND(show_progress="Yes",item_in_complete),"⚑","◆"),IF(AND(display="Plan vs Base",item_in_base),"◆","")),"")</f>
        <v/>
      </c>
      <c r="DK69" s="41" t="str" cm="1">
        <f t="array" aca="1" ref="DK69" ca="1">IF(type="M",IF(item_in_plan,IF(AND(show_progress="Yes",item_in_complete),"⚑","◆"),IF(AND(display="Plan vs Base",item_in_base),"◆","")),"")</f>
        <v/>
      </c>
      <c r="DL69" s="41" t="str" cm="1">
        <f t="array" aca="1" ref="DL69" ca="1">IF(type="M",IF(item_in_plan,IF(AND(show_progress="Yes",item_in_complete),"⚑","◆"),IF(AND(display="Plan vs Base",item_in_base),"◆","")),"")</f>
        <v/>
      </c>
      <c r="DM69" s="41" t="str" cm="1">
        <f t="array" aca="1" ref="DM69" ca="1">IF(type="M",IF(item_in_plan,IF(AND(show_progress="Yes",item_in_complete),"⚑","◆"),IF(AND(display="Plan vs Base",item_in_base),"◆","")),"")</f>
        <v/>
      </c>
      <c r="DN69" s="41" t="str" cm="1">
        <f t="array" aca="1" ref="DN69" ca="1">IF(type="M",IF(item_in_plan,IF(AND(show_progress="Yes",item_in_complete),"⚑","◆"),IF(AND(display="Plan vs Base",item_in_base),"◆","")),"")</f>
        <v/>
      </c>
      <c r="DO69" s="41" t="str" cm="1">
        <f t="array" aca="1" ref="DO69" ca="1">IF(type="M",IF(item_in_plan,IF(AND(show_progress="Yes",item_in_complete),"⚑","◆"),IF(AND(display="Plan vs Base",item_in_base),"◆","")),"")</f>
        <v/>
      </c>
      <c r="DP69" s="41" t="str" cm="1">
        <f t="array" aca="1" ref="DP69" ca="1">IF(type="M",IF(item_in_plan,IF(AND(show_progress="Yes",item_in_complete),"⚑","◆"),IF(AND(display="Plan vs Base",item_in_base),"◆","")),"")</f>
        <v/>
      </c>
      <c r="DQ69" s="41" t="str" cm="1">
        <f t="array" aca="1" ref="DQ69" ca="1">IF(type="M",IF(item_in_plan,IF(AND(show_progress="Yes",item_in_complete),"⚑","◆"),IF(AND(display="Plan vs Base",item_in_base),"◆","")),"")</f>
        <v/>
      </c>
      <c r="DR69" s="41" t="str" cm="1">
        <f t="array" aca="1" ref="DR69" ca="1">IF(type="M",IF(item_in_plan,IF(AND(show_progress="Yes",item_in_complete),"⚑","◆"),IF(AND(display="Plan vs Base",item_in_base),"◆","")),"")</f>
        <v/>
      </c>
      <c r="DS69" s="41" t="str" cm="1">
        <f t="array" aca="1" ref="DS69" ca="1">IF(type="M",IF(item_in_plan,IF(AND(show_progress="Yes",item_in_complete),"⚑","◆"),IF(AND(display="Plan vs Base",item_in_base),"◆","")),"")</f>
        <v/>
      </c>
      <c r="DT69" s="41" t="str" cm="1">
        <f t="array" aca="1" ref="DT69" ca="1">IF(type="M",IF(item_in_plan,IF(AND(show_progress="Yes",item_in_complete),"⚑","◆"),IF(AND(display="Plan vs Base",item_in_base),"◆","")),"")</f>
        <v/>
      </c>
      <c r="DU69" s="41" t="str" cm="1">
        <f t="array" aca="1" ref="DU69" ca="1">IF(type="M",IF(item_in_plan,IF(AND(show_progress="Yes",item_in_complete),"⚑","◆"),IF(AND(display="Plan vs Base",item_in_base),"◆","")),"")</f>
        <v/>
      </c>
      <c r="DV69" s="41" t="str" cm="1">
        <f t="array" aca="1" ref="DV69" ca="1">IF(type="M",IF(item_in_plan,IF(AND(show_progress="Yes",item_in_complete),"⚑","◆"),IF(AND(display="Plan vs Base",item_in_base),"◆","")),"")</f>
        <v/>
      </c>
      <c r="DW69" s="41" t="str" cm="1">
        <f t="array" aca="1" ref="DW69" ca="1">IF(type="M",IF(item_in_plan,IF(AND(show_progress="Yes",item_in_complete),"⚑","◆"),IF(AND(display="Plan vs Base",item_in_base),"◆","")),"")</f>
        <v/>
      </c>
      <c r="DX69" s="41" t="str" cm="1">
        <f t="array" aca="1" ref="DX69" ca="1">IF(type="M",IF(item_in_plan,IF(AND(show_progress="Yes",item_in_complete),"⚑","◆"),IF(AND(display="Plan vs Base",item_in_base),"◆","")),"")</f>
        <v/>
      </c>
      <c r="DY69" s="41" t="str" cm="1">
        <f t="array" aca="1" ref="DY69" ca="1">IF(type="M",IF(item_in_plan,IF(AND(show_progress="Yes",item_in_complete),"⚑","◆"),IF(AND(display="Plan vs Base",item_in_base),"◆","")),"")</f>
        <v/>
      </c>
      <c r="DZ69" s="41" t="str" cm="1">
        <f t="array" aca="1" ref="DZ69" ca="1">IF(type="M",IF(item_in_plan,IF(AND(show_progress="Yes",item_in_complete),"⚑","◆"),IF(AND(display="Plan vs Base",item_in_base),"◆","")),"")</f>
        <v/>
      </c>
      <c r="EA69" s="41" t="str" cm="1">
        <f t="array" aca="1" ref="EA69" ca="1">IF(type="M",IF(item_in_plan,IF(AND(show_progress="Yes",item_in_complete),"⚑","◆"),IF(AND(display="Plan vs Base",item_in_base),"◆","")),"")</f>
        <v/>
      </c>
      <c r="EB69" s="41" t="str" cm="1">
        <f t="array" aca="1" ref="EB69" ca="1">IF(type="M",IF(item_in_plan,IF(AND(show_progress="Yes",item_in_complete),"⚑","◆"),IF(AND(display="Plan vs Base",item_in_base),"◆","")),"")</f>
        <v/>
      </c>
      <c r="EC69" s="41" t="str" cm="1">
        <f t="array" aca="1" ref="EC69" ca="1">IF(type="M",IF(item_in_plan,IF(AND(show_progress="Yes",item_in_complete),"⚑","◆"),IF(AND(display="Plan vs Base",item_in_base),"◆","")),"")</f>
        <v/>
      </c>
      <c r="ED69" s="41" t="str" cm="1">
        <f t="array" aca="1" ref="ED69" ca="1">IF(type="M",IF(item_in_plan,IF(AND(show_progress="Yes",item_in_complete),"⚑","◆"),IF(AND(display="Plan vs Base",item_in_base),"◆","")),"")</f>
        <v/>
      </c>
      <c r="EE69" s="41" t="str" cm="1">
        <f t="array" aca="1" ref="EE69" ca="1">IF(type="M",IF(item_in_plan,IF(AND(show_progress="Yes",item_in_complete),"⚑","◆"),IF(AND(display="Plan vs Base",item_in_base),"◆","")),"")</f>
        <v/>
      </c>
      <c r="EF69" s="41" t="str" cm="1">
        <f t="array" aca="1" ref="EF69" ca="1">IF(type="M",IF(item_in_plan,IF(AND(show_progress="Yes",item_in_complete),"⚑","◆"),IF(AND(display="Plan vs Base",item_in_base),"◆","")),"")</f>
        <v/>
      </c>
      <c r="EG69" s="41" t="str" cm="1">
        <f t="array" aca="1" ref="EG69" ca="1">IF(type="M",IF(item_in_plan,IF(AND(show_progress="Yes",item_in_complete),"⚑","◆"),IF(AND(display="Plan vs Base",item_in_base),"◆","")),"")</f>
        <v/>
      </c>
      <c r="EH69" s="41" t="str" cm="1">
        <f t="array" aca="1" ref="EH69" ca="1">IF(type="M",IF(item_in_plan,IF(AND(show_progress="Yes",item_in_complete),"⚑","◆"),IF(AND(display="Plan vs Base",item_in_base),"◆","")),"")</f>
        <v/>
      </c>
      <c r="EI69" s="41" t="str" cm="1">
        <f t="array" aca="1" ref="EI69" ca="1">IF(type="M",IF(item_in_plan,IF(AND(show_progress="Yes",item_in_complete),"⚑","◆"),IF(AND(display="Plan vs Base",item_in_base),"◆","")),"")</f>
        <v/>
      </c>
      <c r="EJ69" s="41" t="str" cm="1">
        <f t="array" aca="1" ref="EJ69" ca="1">IF(type="M",IF(item_in_plan,IF(AND(show_progress="Yes",item_in_complete),"⚑","◆"),IF(AND(display="Plan vs Base",item_in_base),"◆","")),"")</f>
        <v/>
      </c>
      <c r="EK69" s="41" t="str" cm="1">
        <f t="array" aca="1" ref="EK69" ca="1">IF(type="M",IF(item_in_plan,IF(AND(show_progress="Yes",item_in_complete),"⚑","◆"),IF(AND(display="Plan vs Base",item_in_base),"◆","")),"")</f>
        <v/>
      </c>
      <c r="EL69" s="41" t="str" cm="1">
        <f t="array" aca="1" ref="EL69" ca="1">IF(type="M",IF(item_in_plan,IF(AND(show_progress="Yes",item_in_complete),"⚑","◆"),IF(AND(display="Plan vs Base",item_in_base),"◆","")),"")</f>
        <v/>
      </c>
      <c r="EM69" s="41" t="str" cm="1">
        <f t="array" aca="1" ref="EM69" ca="1">IF(type="M",IF(item_in_plan,IF(AND(show_progress="Yes",item_in_complete),"⚑","◆"),IF(AND(display="Plan vs Base",item_in_base),"◆","")),"")</f>
        <v/>
      </c>
      <c r="EN69" s="41" t="str" cm="1">
        <f t="array" aca="1" ref="EN69" ca="1">IF(type="M",IF(item_in_plan,IF(AND(show_progress="Yes",item_in_complete),"⚑","◆"),IF(AND(display="Plan vs Base",item_in_base),"◆","")),"")</f>
        <v/>
      </c>
      <c r="EO69" s="41" t="str" cm="1">
        <f t="array" aca="1" ref="EO69" ca="1">IF(type="M",IF(item_in_plan,IF(AND(show_progress="Yes",item_in_complete),"⚑","◆"),IF(AND(display="Plan vs Base",item_in_base),"◆","")),"")</f>
        <v/>
      </c>
      <c r="EP69" s="41" t="str" cm="1">
        <f t="array" aca="1" ref="EP69" ca="1">IF(type="M",IF(item_in_plan,IF(AND(show_progress="Yes",item_in_complete),"⚑","◆"),IF(AND(display="Plan vs Base",item_in_base),"◆","")),"")</f>
        <v/>
      </c>
      <c r="EQ69" s="41" t="str" cm="1">
        <f t="array" aca="1" ref="EQ69" ca="1">IF(type="M",IF(item_in_plan,IF(AND(show_progress="Yes",item_in_complete),"⚑","◆"),IF(AND(display="Plan vs Base",item_in_base),"◆","")),"")</f>
        <v/>
      </c>
      <c r="ER69" s="41" t="str" cm="1">
        <f t="array" aca="1" ref="ER69" ca="1">IF(type="M",IF(item_in_plan,IF(AND(show_progress="Yes",item_in_complete),"⚑","◆"),IF(AND(display="Plan vs Base",item_in_base),"◆","")),"")</f>
        <v/>
      </c>
      <c r="ES69" s="41" t="str" cm="1">
        <f t="array" aca="1" ref="ES69" ca="1">IF(type="M",IF(item_in_plan,IF(AND(show_progress="Yes",item_in_complete),"⚑","◆"),IF(AND(display="Plan vs Base",item_in_base),"◆","")),"")</f>
        <v/>
      </c>
      <c r="ET69" s="41" t="str" cm="1">
        <f t="array" aca="1" ref="ET69" ca="1">IF(type="M",IF(item_in_plan,IF(AND(show_progress="Yes",item_in_complete),"⚑","◆"),IF(AND(display="Plan vs Base",item_in_base),"◆","")),"")</f>
        <v/>
      </c>
      <c r="EU69" s="41" t="str" cm="1">
        <f t="array" aca="1" ref="EU69" ca="1">IF(type="M",IF(item_in_plan,IF(AND(show_progress="Yes",item_in_complete),"⚑","◆"),IF(AND(display="Plan vs Base",item_in_base),"◆","")),"")</f>
        <v/>
      </c>
      <c r="EV69" s="41" t="str" cm="1">
        <f t="array" aca="1" ref="EV69" ca="1">IF(type="M",IF(item_in_plan,IF(AND(show_progress="Yes",item_in_complete),"⚑","◆"),IF(AND(display="Plan vs Base",item_in_base),"◆","")),"")</f>
        <v/>
      </c>
      <c r="EW69" s="41" t="str" cm="1">
        <f t="array" aca="1" ref="EW69" ca="1">IF(type="M",IF(item_in_plan,IF(AND(show_progress="Yes",item_in_complete),"⚑","◆"),IF(AND(display="Plan vs Base",item_in_base),"◆","")),"")</f>
        <v/>
      </c>
      <c r="EX69" s="41" t="str" cm="1">
        <f t="array" aca="1" ref="EX69" ca="1">IF(type="M",IF(item_in_plan,IF(AND(show_progress="Yes",item_in_complete),"⚑","◆"),IF(AND(display="Plan vs Base",item_in_base),"◆","")),"")</f>
        <v/>
      </c>
      <c r="EY69" s="41" t="str" cm="1">
        <f t="array" aca="1" ref="EY69" ca="1">IF(type="M",IF(item_in_plan,IF(AND(show_progress="Yes",item_in_complete),"⚑","◆"),IF(AND(display="Plan vs Base",item_in_base),"◆","")),"")</f>
        <v/>
      </c>
      <c r="EZ69" s="41" t="str" cm="1">
        <f t="array" aca="1" ref="EZ69" ca="1">IF(type="M",IF(item_in_plan,IF(AND(show_progress="Yes",item_in_complete),"⚑","◆"),IF(AND(display="Plan vs Base",item_in_base),"◆","")),"")</f>
        <v/>
      </c>
      <c r="FA69" s="41" t="str" cm="1">
        <f t="array" aca="1" ref="FA69" ca="1">IF(type="M",IF(item_in_plan,IF(AND(show_progress="Yes",item_in_complete),"⚑","◆"),IF(AND(display="Plan vs Base",item_in_base),"◆","")),"")</f>
        <v/>
      </c>
      <c r="FB69" s="41" t="str" cm="1">
        <f t="array" aca="1" ref="FB69" ca="1">IF(type="M",IF(item_in_plan,IF(AND(show_progress="Yes",item_in_complete),"⚑","◆"),IF(AND(display="Plan vs Base",item_in_base),"◆","")),"")</f>
        <v/>
      </c>
      <c r="FC69" s="41" t="str" cm="1">
        <f t="array" aca="1" ref="FC69" ca="1">IF(type="M",IF(item_in_plan,IF(AND(show_progress="Yes",item_in_complete),"⚑","◆"),IF(AND(display="Plan vs Base",item_in_base),"◆","")),"")</f>
        <v/>
      </c>
      <c r="FD69" s="41" t="str" cm="1">
        <f t="array" aca="1" ref="FD69" ca="1">IF(type="M",IF(item_in_plan,IF(AND(show_progress="Yes",item_in_complete),"⚑","◆"),IF(AND(display="Plan vs Base",item_in_base),"◆","")),"")</f>
        <v/>
      </c>
      <c r="FE69" s="41" t="str" cm="1">
        <f t="array" aca="1" ref="FE69" ca="1">IF(type="M",IF(item_in_plan,IF(AND(show_progress="Yes",item_in_complete),"⚑","◆"),IF(AND(display="Plan vs Base",item_in_base),"◆","")),"")</f>
        <v/>
      </c>
      <c r="FF69" s="41" t="str" cm="1">
        <f t="array" aca="1" ref="FF69" ca="1">IF(type="M",IF(item_in_plan,IF(AND(show_progress="Yes",item_in_complete),"⚑","◆"),IF(AND(display="Plan vs Base",item_in_base),"◆","")),"")</f>
        <v/>
      </c>
      <c r="FG69" s="41" t="str" cm="1">
        <f t="array" aca="1" ref="FG69" ca="1">IF(type="M",IF(item_in_plan,IF(AND(show_progress="Yes",item_in_complete),"⚑","◆"),IF(AND(display="Plan vs Base",item_in_base),"◆","")),"")</f>
        <v/>
      </c>
      <c r="FH69" s="41" t="str" cm="1">
        <f t="array" aca="1" ref="FH69" ca="1">IF(type="M",IF(item_in_plan,IF(AND(show_progress="Yes",item_in_complete),"⚑","◆"),IF(AND(display="Plan vs Base",item_in_base),"◆","")),"")</f>
        <v/>
      </c>
      <c r="FI69" s="41" t="str" cm="1">
        <f t="array" aca="1" ref="FI69" ca="1">IF(type="M",IF(item_in_plan,IF(AND(show_progress="Yes",item_in_complete),"⚑","◆"),IF(AND(display="Plan vs Base",item_in_base),"◆","")),"")</f>
        <v/>
      </c>
      <c r="FJ69" s="41" t="str" cm="1">
        <f t="array" aca="1" ref="FJ69" ca="1">IF(type="M",IF(item_in_plan,IF(AND(show_progress="Yes",item_in_complete),"⚑","◆"),IF(AND(display="Plan vs Base",item_in_base),"◆","")),"")</f>
        <v/>
      </c>
      <c r="FK69" s="41" t="str" cm="1">
        <f t="array" aca="1" ref="FK69" ca="1">IF(type="M",IF(item_in_plan,IF(AND(show_progress="Yes",item_in_complete),"⚑","◆"),IF(AND(display="Plan vs Base",item_in_base),"◆","")),"")</f>
        <v/>
      </c>
      <c r="FL69" s="41" t="str" cm="1">
        <f t="array" aca="1" ref="FL69" ca="1">IF(type="M",IF(item_in_plan,IF(AND(show_progress="Yes",item_in_complete),"⚑","◆"),IF(AND(display="Plan vs Base",item_in_base),"◆","")),"")</f>
        <v/>
      </c>
      <c r="FM69" s="41" t="str" cm="1">
        <f t="array" aca="1" ref="FM69" ca="1">IF(type="M",IF(item_in_plan,IF(AND(show_progress="Yes",item_in_complete),"⚑","◆"),IF(AND(display="Plan vs Base",item_in_base),"◆","")),"")</f>
        <v/>
      </c>
      <c r="FN69" s="41" t="str" cm="1">
        <f t="array" aca="1" ref="FN69" ca="1">IF(type="M",IF(item_in_plan,IF(AND(show_progress="Yes",item_in_complete),"⚑","◆"),IF(AND(display="Plan vs Base",item_in_base),"◆","")),"")</f>
        <v/>
      </c>
      <c r="FO69" s="41" t="str" cm="1">
        <f t="array" aca="1" ref="FO69" ca="1">IF(type="M",IF(item_in_plan,IF(AND(show_progress="Yes",item_in_complete),"⚑","◆"),IF(AND(display="Plan vs Base",item_in_base),"◆","")),"")</f>
        <v/>
      </c>
      <c r="FP69" s="41" t="str" cm="1">
        <f t="array" aca="1" ref="FP69" ca="1">IF(type="M",IF(item_in_plan,IF(AND(show_progress="Yes",item_in_complete),"⚑","◆"),IF(AND(display="Plan vs Base",item_in_base),"◆","")),"")</f>
        <v/>
      </c>
      <c r="FQ69" s="41" t="str" cm="1">
        <f t="array" aca="1" ref="FQ69" ca="1">IF(type="M",IF(item_in_plan,IF(AND(show_progress="Yes",item_in_complete),"⚑","◆"),IF(AND(display="Plan vs Base",item_in_base),"◆","")),"")</f>
        <v/>
      </c>
      <c r="FR69" s="41" t="str" cm="1">
        <f t="array" aca="1" ref="FR69" ca="1">IF(type="M",IF(item_in_plan,IF(AND(show_progress="Yes",item_in_complete),"⚑","◆"),IF(AND(display="Plan vs Base",item_in_base),"◆","")),"")</f>
        <v/>
      </c>
      <c r="FS69" s="41" t="str" cm="1">
        <f t="array" aca="1" ref="FS69" ca="1">IF(type="M",IF(item_in_plan,IF(AND(show_progress="Yes",item_in_complete),"⚑","◆"),IF(AND(display="Plan vs Base",item_in_base),"◆","")),"")</f>
        <v/>
      </c>
      <c r="FT69" s="41" t="str" cm="1">
        <f t="array" aca="1" ref="FT69" ca="1">IF(type="M",IF(item_in_plan,IF(AND(show_progress="Yes",item_in_complete),"⚑","◆"),IF(AND(display="Plan vs Base",item_in_base),"◆","")),"")</f>
        <v/>
      </c>
      <c r="FU69" s="41" t="str" cm="1">
        <f t="array" aca="1" ref="FU69" ca="1">IF(type="M",IF(item_in_plan,IF(AND(show_progress="Yes",item_in_complete),"⚑","◆"),IF(AND(display="Plan vs Base",item_in_base),"◆","")),"")</f>
        <v/>
      </c>
      <c r="FV69" s="41" t="str" cm="1">
        <f t="array" aca="1" ref="FV69" ca="1">IF(type="M",IF(item_in_plan,IF(AND(show_progress="Yes",item_in_complete),"⚑","◆"),IF(AND(display="Plan vs Base",item_in_base),"◆","")),"")</f>
        <v/>
      </c>
      <c r="FW69" s="41" t="str" cm="1">
        <f t="array" aca="1" ref="FW69" ca="1">IF(type="M",IF(item_in_plan,IF(AND(show_progress="Yes",item_in_complete),"⚑","◆"),IF(AND(display="Plan vs Base",item_in_base),"◆","")),"")</f>
        <v/>
      </c>
      <c r="FX69" s="41" t="str" cm="1">
        <f t="array" aca="1" ref="FX69" ca="1">IF(type="M",IF(item_in_plan,IF(AND(show_progress="Yes",item_in_complete),"⚑","◆"),IF(AND(display="Plan vs Base",item_in_base),"◆","")),"")</f>
        <v/>
      </c>
      <c r="FY69" s="41" t="str" cm="1">
        <f t="array" aca="1" ref="FY69" ca="1">IF(type="M",IF(item_in_plan,IF(AND(show_progress="Yes",item_in_complete),"⚑","◆"),IF(AND(display="Plan vs Base",item_in_base),"◆","")),"")</f>
        <v/>
      </c>
      <c r="FZ69" s="41" t="str" cm="1">
        <f t="array" aca="1" ref="FZ69" ca="1">IF(type="M",IF(item_in_plan,IF(AND(show_progress="Yes",item_in_complete),"⚑","◆"),IF(AND(display="Plan vs Base",item_in_base),"◆","")),"")</f>
        <v/>
      </c>
      <c r="GA69" s="41" t="str" cm="1">
        <f t="array" aca="1" ref="GA69" ca="1">IF(type="M",IF(item_in_plan,IF(AND(show_progress="Yes",item_in_complete),"⚑","◆"),IF(AND(display="Plan vs Base",item_in_base),"◆","")),"")</f>
        <v/>
      </c>
      <c r="GB69" s="41" t="str" cm="1">
        <f t="array" aca="1" ref="GB69" ca="1">IF(type="M",IF(item_in_plan,IF(AND(show_progress="Yes",item_in_complete),"⚑","◆"),IF(AND(display="Plan vs Base",item_in_base),"◆","")),"")</f>
        <v/>
      </c>
      <c r="GC69" s="41" t="str" cm="1">
        <f t="array" aca="1" ref="GC69" ca="1">IF(type="M",IF(item_in_plan,IF(AND(show_progress="Yes",item_in_complete),"⚑","◆"),IF(AND(display="Plan vs Base",item_in_base),"◆","")),"")</f>
        <v/>
      </c>
      <c r="GD69" s="41" t="str" cm="1">
        <f t="array" aca="1" ref="GD69" ca="1">IF(type="M",IF(item_in_plan,IF(AND(show_progress="Yes",item_in_complete),"⚑","◆"),IF(AND(display="Plan vs Base",item_in_base),"◆","")),"")</f>
        <v/>
      </c>
      <c r="GE69" s="41" t="str" cm="1">
        <f t="array" aca="1" ref="GE69" ca="1">IF(type="M",IF(item_in_plan,IF(AND(show_progress="Yes",item_in_complete),"⚑","◆"),IF(AND(display="Plan vs Base",item_in_base),"◆","")),"")</f>
        <v/>
      </c>
      <c r="GF69" s="41" t="str" cm="1">
        <f t="array" aca="1" ref="GF69" ca="1">IF(type="M",IF(item_in_plan,IF(AND(show_progress="Yes",item_in_complete),"⚑","◆"),IF(AND(display="Plan vs Base",item_in_base),"◆","")),"")</f>
        <v/>
      </c>
      <c r="GG69" s="41" t="str" cm="1">
        <f t="array" aca="1" ref="GG69" ca="1">IF(type="M",IF(item_in_plan,IF(AND(show_progress="Yes",item_in_complete),"⚑","◆"),IF(AND(display="Plan vs Base",item_in_base),"◆","")),"")</f>
        <v/>
      </c>
      <c r="GH69" s="41" t="str" cm="1">
        <f t="array" aca="1" ref="GH69" ca="1">IF(type="M",IF(item_in_plan,IF(AND(show_progress="Yes",item_in_complete),"⚑","◆"),IF(AND(display="Plan vs Base",item_in_base),"◆","")),"")</f>
        <v/>
      </c>
      <c r="GI69" s="41" t="str" cm="1">
        <f t="array" aca="1" ref="GI69" ca="1">IF(type="M",IF(item_in_plan,IF(AND(show_progress="Yes",item_in_complete),"⚑","◆"),IF(AND(display="Plan vs Base",item_in_base),"◆","")),"")</f>
        <v/>
      </c>
      <c r="GJ69" s="41" t="str" cm="1">
        <f t="array" aca="1" ref="GJ69" ca="1">IF(type="M",IF(item_in_plan,IF(AND(show_progress="Yes",item_in_complete),"⚑","◆"),IF(AND(display="Plan vs Base",item_in_base),"◆","")),"")</f>
        <v/>
      </c>
      <c r="GK69" s="41" t="str" cm="1">
        <f t="array" aca="1" ref="GK69" ca="1">IF(type="M",IF(item_in_plan,IF(AND(show_progress="Yes",item_in_complete),"⚑","◆"),IF(AND(display="Plan vs Base",item_in_base),"◆","")),"")</f>
        <v/>
      </c>
      <c r="GL69" s="41" t="str" cm="1">
        <f t="array" aca="1" ref="GL69" ca="1">IF(type="M",IF(item_in_plan,IF(AND(show_progress="Yes",item_in_complete),"⚑","◆"),IF(AND(display="Plan vs Base",item_in_base),"◆","")),"")</f>
        <v/>
      </c>
      <c r="GM69" s="41" t="str" cm="1">
        <f t="array" aca="1" ref="GM69" ca="1">IF(type="M",IF(item_in_plan,IF(AND(show_progress="Yes",item_in_complete),"⚑","◆"),IF(AND(display="Plan vs Base",item_in_base),"◆","")),"")</f>
        <v/>
      </c>
      <c r="GN69" s="41" t="str" cm="1">
        <f t="array" aca="1" ref="GN69" ca="1">IF(type="M",IF(item_in_plan,IF(AND(show_progress="Yes",item_in_complete),"⚑","◆"),IF(AND(display="Plan vs Base",item_in_base),"◆","")),"")</f>
        <v/>
      </c>
      <c r="GO69" s="41" t="str" cm="1">
        <f t="array" aca="1" ref="GO69" ca="1">IF(type="M",IF(item_in_plan,IF(AND(show_progress="Yes",item_in_complete),"⚑","◆"),IF(AND(display="Plan vs Base",item_in_base),"◆","")),"")</f>
        <v/>
      </c>
      <c r="GP69" s="41" t="str" cm="1">
        <f t="array" aca="1" ref="GP69" ca="1">IF(type="M",IF(item_in_plan,IF(AND(show_progress="Yes",item_in_complete),"⚑","◆"),IF(AND(display="Plan vs Base",item_in_base),"◆","")),"")</f>
        <v/>
      </c>
      <c r="GQ69" s="41" t="str" cm="1">
        <f t="array" aca="1" ref="GQ69" ca="1">IF(type="M",IF(item_in_plan,IF(AND(show_progress="Yes",item_in_complete),"⚑","◆"),IF(AND(display="Plan vs Base",item_in_base),"◆","")),"")</f>
        <v/>
      </c>
      <c r="GR69" s="41" t="str" cm="1">
        <f t="array" aca="1" ref="GR69" ca="1">IF(type="M",IF(item_in_plan,IF(AND(show_progress="Yes",item_in_complete),"⚑","◆"),IF(AND(display="Plan vs Base",item_in_base),"◆","")),"")</f>
        <v/>
      </c>
      <c r="GS69" s="41" t="str" cm="1">
        <f t="array" aca="1" ref="GS69" ca="1">IF(type="M",IF(item_in_plan,IF(AND(show_progress="Yes",item_in_complete),"⚑","◆"),IF(AND(display="Plan vs Base",item_in_base),"◆","")),"")</f>
        <v/>
      </c>
      <c r="GT69" s="41" t="str" cm="1">
        <f t="array" aca="1" ref="GT69" ca="1">IF(type="M",IF(item_in_plan,IF(AND(show_progress="Yes",item_in_complete),"⚑","◆"),IF(AND(display="Plan vs Base",item_in_base),"◆","")),"")</f>
        <v/>
      </c>
      <c r="GU69" s="41" t="str" cm="1">
        <f t="array" aca="1" ref="GU69" ca="1">IF(type="M",IF(item_in_plan,IF(AND(show_progress="Yes",item_in_complete),"⚑","◆"),IF(AND(display="Plan vs Base",item_in_base),"◆","")),"")</f>
        <v/>
      </c>
      <c r="GV69" s="41" t="str" cm="1">
        <f t="array" aca="1" ref="GV69" ca="1">IF(type="M",IF(item_in_plan,IF(AND(show_progress="Yes",item_in_complete),"⚑","◆"),IF(AND(display="Plan vs Base",item_in_base),"◆","")),"")</f>
        <v/>
      </c>
      <c r="GW69" s="41" t="str" cm="1">
        <f t="array" aca="1" ref="GW69" ca="1">IF(type="M",IF(item_in_plan,IF(AND(show_progress="Yes",item_in_complete),"⚑","◆"),IF(AND(display="Plan vs Base",item_in_base),"◆","")),"")</f>
        <v/>
      </c>
      <c r="GX69" s="41" t="str" cm="1">
        <f t="array" aca="1" ref="GX69" ca="1">IF(type="M",IF(item_in_plan,IF(AND(show_progress="Yes",item_in_complete),"⚑","◆"),IF(AND(display="Plan vs Base",item_in_base),"◆","")),"")</f>
        <v/>
      </c>
      <c r="GY69" s="41" t="str" cm="1">
        <f t="array" aca="1" ref="GY69" ca="1">IF(type="M",IF(item_in_plan,IF(AND(show_progress="Yes",item_in_complete),"⚑","◆"),IF(AND(display="Plan vs Base",item_in_base),"◆","")),"")</f>
        <v/>
      </c>
      <c r="GZ69" s="41" t="str" cm="1">
        <f t="array" aca="1" ref="GZ69" ca="1">IF(type="M",IF(item_in_plan,IF(AND(show_progress="Yes",item_in_complete),"⚑","◆"),IF(AND(display="Plan vs Base",item_in_base),"◆","")),"")</f>
        <v/>
      </c>
    </row>
    <row r="70" spans="1:208" ht="12.75" customHeight="1">
      <c r="A70" s="81"/>
      <c r="B70" s="42">
        <f t="shared" ca="1" si="9"/>
        <v>56</v>
      </c>
      <c r="C70" s="82">
        <f ca="1">IF(type&lt;&gt;"",IF(ROW(stage_id)=ROW($C$13)+2,1,IF(type="S",MAX(prev_col_range)+1,MAX(prev_col_range))))</f>
        <v>6</v>
      </c>
      <c r="D70" s="83">
        <f ca="1">_xlfn.IFNA(IF(OR(type="T",type="M"),MATCH(role,Setting!$I$9:$I$16,0),-1),-1)</f>
        <v>-1</v>
      </c>
      <c r="E70" s="42" t="s">
        <v>55</v>
      </c>
      <c r="F70" s="41" t="s">
        <v>68</v>
      </c>
      <c r="G70" s="34"/>
      <c r="H70" s="41" t="str">
        <f ca="1">_xlfn.IFNA(INDEX(Setting!$P$9:$P$28,MATCH(team_member,Setting!$N$9:$N$28,0)),"")</f>
        <v/>
      </c>
      <c r="I70" s="41"/>
      <c r="J70" s="43" t="s">
        <v>41</v>
      </c>
      <c r="K70" s="95"/>
      <c r="L70" s="71"/>
      <c r="M70" s="91">
        <f ca="1">B42</f>
        <v>28</v>
      </c>
      <c r="N70" s="72" t="str">
        <f t="shared" ca="1" si="10"/>
        <v>↖</v>
      </c>
      <c r="O70" s="73" t="str" cm="1">
        <f t="array" aca="1" ref="O70" ca="1">IFERROR("("&amp;d.type&amp;") "&amp;IF(LEN(d.name)&gt;7,LEFT(d.name,7)&amp;"…",d.name),"")</f>
        <v>(T) Land Wo…</v>
      </c>
      <c r="P70" s="79" t="s">
        <v>62</v>
      </c>
      <c r="Q70" s="92"/>
      <c r="R70" s="94">
        <v>30</v>
      </c>
      <c r="S70" s="70" cm="1">
        <f t="array" aca="1" ref="S70" ca="1">IFERROR(IF(ind.start&gt;0,ind.start,IF(ind.end&lt;&gt;"",plan_start_calculation,IF(d.id&lt;&gt;"",IF(OR(d.conn="FS",d.conn=""),fs_calculation,IF(d.conn="SS",ss_calculation,plan_start_calculation)),""))),"")</f>
        <v>44958</v>
      </c>
      <c r="T70" s="71" cm="1">
        <f t="array" aca="1" ref="T70" ca="1">IFERROR(IF(ind.start&lt;&gt;"",plan_end_calculation,IF(ind.end&lt;&gt;"",ind.end,IF(d.id&lt;&gt;"",IF(d.conn="SF",sf_calculation,IF(d.conn="FF",ff_calculation,plan_end_calculation)),""))),"")</f>
        <v>44987</v>
      </c>
      <c r="U70" s="93">
        <v>44958</v>
      </c>
      <c r="V70" s="93">
        <v>44987</v>
      </c>
      <c r="W70" s="98"/>
      <c r="X70" s="41" t="str" cm="1">
        <f t="array" aca="1" ref="X70" ca="1">IF(type="M",IF(item_in_plan,IF(AND(show_progress="Yes",item_in_complete),"⚑","◆"),IF(AND(display="Plan vs Base",item_in_base),"◆","")),"")</f>
        <v/>
      </c>
      <c r="Y70" s="41" t="str" cm="1">
        <f t="array" aca="1" ref="Y70" ca="1">IF(type="M",IF(item_in_plan,IF(AND(show_progress="Yes",item_in_complete),"⚑","◆"),IF(AND(display="Plan vs Base",item_in_base),"◆","")),"")</f>
        <v/>
      </c>
      <c r="Z70" s="41" t="str" cm="1">
        <f t="array" aca="1" ref="Z70" ca="1">IF(type="M",IF(item_in_plan,IF(AND(show_progress="Yes",item_in_complete),"⚑","◆"),IF(AND(display="Plan vs Base",item_in_base),"◆","")),"")</f>
        <v/>
      </c>
      <c r="AA70" s="41" t="str" cm="1">
        <f t="array" aca="1" ref="AA70" ca="1">IF(type="M",IF(item_in_plan,IF(AND(show_progress="Yes",item_in_complete),"⚑","◆"),IF(AND(display="Plan vs Base",item_in_base),"◆","")),"")</f>
        <v/>
      </c>
      <c r="AB70" s="41" t="str" cm="1">
        <f t="array" aca="1" ref="AB70" ca="1">IF(type="M",IF(item_in_plan,IF(AND(show_progress="Yes",item_in_complete),"⚑","◆"),IF(AND(display="Plan vs Base",item_in_base),"◆","")),"")</f>
        <v/>
      </c>
      <c r="AC70" s="41" t="str" cm="1">
        <f t="array" aca="1" ref="AC70" ca="1">IF(type="M",IF(item_in_plan,IF(AND(show_progress="Yes",item_in_complete),"⚑","◆"),IF(AND(display="Plan vs Base",item_in_base),"◆","")),"")</f>
        <v/>
      </c>
      <c r="AD70" s="41" t="str" cm="1">
        <f t="array" aca="1" ref="AD70" ca="1">IF(type="M",IF(item_in_plan,IF(AND(show_progress="Yes",item_in_complete),"⚑","◆"),IF(AND(display="Plan vs Base",item_in_base),"◆","")),"")</f>
        <v/>
      </c>
      <c r="AE70" s="41" t="str" cm="1">
        <f t="array" aca="1" ref="AE70" ca="1">IF(type="M",IF(item_in_plan,IF(AND(show_progress="Yes",item_in_complete),"⚑","◆"),IF(AND(display="Plan vs Base",item_in_base),"◆","")),"")</f>
        <v/>
      </c>
      <c r="AF70" s="41" t="str" cm="1">
        <f t="array" aca="1" ref="AF70" ca="1">IF(type="M",IF(item_in_plan,IF(AND(show_progress="Yes",item_in_complete),"⚑","◆"),IF(AND(display="Plan vs Base",item_in_base),"◆","")),"")</f>
        <v/>
      </c>
      <c r="AG70" s="41" t="str" cm="1">
        <f t="array" aca="1" ref="AG70" ca="1">IF(type="M",IF(item_in_plan,IF(AND(show_progress="Yes",item_in_complete),"⚑","◆"),IF(AND(display="Plan vs Base",item_in_base),"◆","")),"")</f>
        <v/>
      </c>
      <c r="AH70" s="41" t="str" cm="1">
        <f t="array" aca="1" ref="AH70" ca="1">IF(type="M",IF(item_in_plan,IF(AND(show_progress="Yes",item_in_complete),"⚑","◆"),IF(AND(display="Plan vs Base",item_in_base),"◆","")),"")</f>
        <v/>
      </c>
      <c r="AI70" s="41" t="str" cm="1">
        <f t="array" aca="1" ref="AI70" ca="1">IF(type="M",IF(item_in_plan,IF(AND(show_progress="Yes",item_in_complete),"⚑","◆"),IF(AND(display="Plan vs Base",item_in_base),"◆","")),"")</f>
        <v/>
      </c>
      <c r="AJ70" s="41" t="str" cm="1">
        <f t="array" aca="1" ref="AJ70" ca="1">IF(type="M",IF(item_in_plan,IF(AND(show_progress="Yes",item_in_complete),"⚑","◆"),IF(AND(display="Plan vs Base",item_in_base),"◆","")),"")</f>
        <v/>
      </c>
      <c r="AK70" s="41" t="str" cm="1">
        <f t="array" aca="1" ref="AK70" ca="1">IF(type="M",IF(item_in_plan,IF(AND(show_progress="Yes",item_in_complete),"⚑","◆"),IF(AND(display="Plan vs Base",item_in_base),"◆","")),"")</f>
        <v/>
      </c>
      <c r="AL70" s="41" t="str" cm="1">
        <f t="array" aca="1" ref="AL70" ca="1">IF(type="M",IF(item_in_plan,IF(AND(show_progress="Yes",item_in_complete),"⚑","◆"),IF(AND(display="Plan vs Base",item_in_base),"◆","")),"")</f>
        <v/>
      </c>
      <c r="AM70" s="41" t="str" cm="1">
        <f t="array" aca="1" ref="AM70" ca="1">IF(type="M",IF(item_in_plan,IF(AND(show_progress="Yes",item_in_complete),"⚑","◆"),IF(AND(display="Plan vs Base",item_in_base),"◆","")),"")</f>
        <v/>
      </c>
      <c r="AN70" s="41" t="str" cm="1">
        <f t="array" aca="1" ref="AN70" ca="1">IF(type="M",IF(item_in_plan,IF(AND(show_progress="Yes",item_in_complete),"⚑","◆"),IF(AND(display="Plan vs Base",item_in_base),"◆","")),"")</f>
        <v/>
      </c>
      <c r="AO70" s="41" t="str" cm="1">
        <f t="array" aca="1" ref="AO70" ca="1">IF(type="M",IF(item_in_plan,IF(AND(show_progress="Yes",item_in_complete),"⚑","◆"),IF(AND(display="Plan vs Base",item_in_base),"◆","")),"")</f>
        <v/>
      </c>
      <c r="AP70" s="41" t="str" cm="1">
        <f t="array" aca="1" ref="AP70" ca="1">IF(type="M",IF(item_in_plan,IF(AND(show_progress="Yes",item_in_complete),"⚑","◆"),IF(AND(display="Plan vs Base",item_in_base),"◆","")),"")</f>
        <v/>
      </c>
      <c r="AQ70" s="41" t="str" cm="1">
        <f t="array" aca="1" ref="AQ70" ca="1">IF(type="M",IF(item_in_plan,IF(AND(show_progress="Yes",item_in_complete),"⚑","◆"),IF(AND(display="Plan vs Base",item_in_base),"◆","")),"")</f>
        <v/>
      </c>
      <c r="AR70" s="41" t="str" cm="1">
        <f t="array" aca="1" ref="AR70" ca="1">IF(type="M",IF(item_in_plan,IF(AND(show_progress="Yes",item_in_complete),"⚑","◆"),IF(AND(display="Plan vs Base",item_in_base),"◆","")),"")</f>
        <v/>
      </c>
      <c r="AS70" s="41" t="str" cm="1">
        <f t="array" aca="1" ref="AS70" ca="1">IF(type="M",IF(item_in_plan,IF(AND(show_progress="Yes",item_in_complete),"⚑","◆"),IF(AND(display="Plan vs Base",item_in_base),"◆","")),"")</f>
        <v/>
      </c>
      <c r="AT70" s="41" t="str" cm="1">
        <f t="array" aca="1" ref="AT70" ca="1">IF(type="M",IF(item_in_plan,IF(AND(show_progress="Yes",item_in_complete),"⚑","◆"),IF(AND(display="Plan vs Base",item_in_base),"◆","")),"")</f>
        <v/>
      </c>
      <c r="AU70" s="41" t="str" cm="1">
        <f t="array" aca="1" ref="AU70" ca="1">IF(type="M",IF(item_in_plan,IF(AND(show_progress="Yes",item_in_complete),"⚑","◆"),IF(AND(display="Plan vs Base",item_in_base),"◆","")),"")</f>
        <v/>
      </c>
      <c r="AV70" s="41" t="str" cm="1">
        <f t="array" aca="1" ref="AV70" ca="1">IF(type="M",IF(item_in_plan,IF(AND(show_progress="Yes",item_in_complete),"⚑","◆"),IF(AND(display="Plan vs Base",item_in_base),"◆","")),"")</f>
        <v/>
      </c>
      <c r="AW70" s="41" t="str" cm="1">
        <f t="array" aca="1" ref="AW70" ca="1">IF(type="M",IF(item_in_plan,IF(AND(show_progress="Yes",item_in_complete),"⚑","◆"),IF(AND(display="Plan vs Base",item_in_base),"◆","")),"")</f>
        <v/>
      </c>
      <c r="AX70" s="41" t="str" cm="1">
        <f t="array" aca="1" ref="AX70" ca="1">IF(type="M",IF(item_in_plan,IF(AND(show_progress="Yes",item_in_complete),"⚑","◆"),IF(AND(display="Plan vs Base",item_in_base),"◆","")),"")</f>
        <v/>
      </c>
      <c r="AY70" s="41" t="str" cm="1">
        <f t="array" aca="1" ref="AY70" ca="1">IF(type="M",IF(item_in_plan,IF(AND(show_progress="Yes",item_in_complete),"⚑","◆"),IF(AND(display="Plan vs Base",item_in_base),"◆","")),"")</f>
        <v/>
      </c>
      <c r="AZ70" s="41" t="str" cm="1">
        <f t="array" aca="1" ref="AZ70" ca="1">IF(type="M",IF(item_in_plan,IF(AND(show_progress="Yes",item_in_complete),"⚑","◆"),IF(AND(display="Plan vs Base",item_in_base),"◆","")),"")</f>
        <v/>
      </c>
      <c r="BA70" s="41" t="str" cm="1">
        <f t="array" aca="1" ref="BA70" ca="1">IF(type="M",IF(item_in_plan,IF(AND(show_progress="Yes",item_in_complete),"⚑","◆"),IF(AND(display="Plan vs Base",item_in_base),"◆","")),"")</f>
        <v/>
      </c>
      <c r="BB70" s="41" t="str" cm="1">
        <f t="array" aca="1" ref="BB70" ca="1">IF(type="M",IF(item_in_plan,IF(AND(show_progress="Yes",item_in_complete),"⚑","◆"),IF(AND(display="Plan vs Base",item_in_base),"◆","")),"")</f>
        <v/>
      </c>
      <c r="BC70" s="41" t="str" cm="1">
        <f t="array" aca="1" ref="BC70" ca="1">IF(type="M",IF(item_in_plan,IF(AND(show_progress="Yes",item_in_complete),"⚑","◆"),IF(AND(display="Plan vs Base",item_in_base),"◆","")),"")</f>
        <v/>
      </c>
      <c r="BD70" s="41" t="str" cm="1">
        <f t="array" aca="1" ref="BD70" ca="1">IF(type="M",IF(item_in_plan,IF(AND(show_progress="Yes",item_in_complete),"⚑","◆"),IF(AND(display="Plan vs Base",item_in_base),"◆","")),"")</f>
        <v/>
      </c>
      <c r="BE70" s="41" t="str" cm="1">
        <f t="array" aca="1" ref="BE70" ca="1">IF(type="M",IF(item_in_plan,IF(AND(show_progress="Yes",item_in_complete),"⚑","◆"),IF(AND(display="Plan vs Base",item_in_base),"◆","")),"")</f>
        <v/>
      </c>
      <c r="BF70" s="41" t="str" cm="1">
        <f t="array" aca="1" ref="BF70" ca="1">IF(type="M",IF(item_in_plan,IF(AND(show_progress="Yes",item_in_complete),"⚑","◆"),IF(AND(display="Plan vs Base",item_in_base),"◆","")),"")</f>
        <v/>
      </c>
      <c r="BG70" s="41" t="str" cm="1">
        <f t="array" aca="1" ref="BG70" ca="1">IF(type="M",IF(item_in_plan,IF(AND(show_progress="Yes",item_in_complete),"⚑","◆"),IF(AND(display="Plan vs Base",item_in_base),"◆","")),"")</f>
        <v/>
      </c>
      <c r="BH70" s="41" t="str" cm="1">
        <f t="array" aca="1" ref="BH70" ca="1">IF(type="M",IF(item_in_plan,IF(AND(show_progress="Yes",item_in_complete),"⚑","◆"),IF(AND(display="Plan vs Base",item_in_base),"◆","")),"")</f>
        <v/>
      </c>
      <c r="BI70" s="41" t="str" cm="1">
        <f t="array" aca="1" ref="BI70" ca="1">IF(type="M",IF(item_in_plan,IF(AND(show_progress="Yes",item_in_complete),"⚑","◆"),IF(AND(display="Plan vs Base",item_in_base),"◆","")),"")</f>
        <v/>
      </c>
      <c r="BJ70" s="41" t="str" cm="1">
        <f t="array" aca="1" ref="BJ70" ca="1">IF(type="M",IF(item_in_plan,IF(AND(show_progress="Yes",item_in_complete),"⚑","◆"),IF(AND(display="Plan vs Base",item_in_base),"◆","")),"")</f>
        <v/>
      </c>
      <c r="BK70" s="41" t="str" cm="1">
        <f t="array" aca="1" ref="BK70" ca="1">IF(type="M",IF(item_in_plan,IF(AND(show_progress="Yes",item_in_complete),"⚑","◆"),IF(AND(display="Plan vs Base",item_in_base),"◆","")),"")</f>
        <v/>
      </c>
      <c r="BL70" s="41" t="str" cm="1">
        <f t="array" aca="1" ref="BL70" ca="1">IF(type="M",IF(item_in_plan,IF(AND(show_progress="Yes",item_in_complete),"⚑","◆"),IF(AND(display="Plan vs Base",item_in_base),"◆","")),"")</f>
        <v/>
      </c>
      <c r="BM70" s="41" t="str" cm="1">
        <f t="array" aca="1" ref="BM70" ca="1">IF(type="M",IF(item_in_plan,IF(AND(show_progress="Yes",item_in_complete),"⚑","◆"),IF(AND(display="Plan vs Base",item_in_base),"◆","")),"")</f>
        <v/>
      </c>
      <c r="BN70" s="41" t="str" cm="1">
        <f t="array" aca="1" ref="BN70" ca="1">IF(type="M",IF(item_in_plan,IF(AND(show_progress="Yes",item_in_complete),"⚑","◆"),IF(AND(display="Plan vs Base",item_in_base),"◆","")),"")</f>
        <v/>
      </c>
      <c r="BO70" s="41" t="str" cm="1">
        <f t="array" aca="1" ref="BO70" ca="1">IF(type="M",IF(item_in_plan,IF(AND(show_progress="Yes",item_in_complete),"⚑","◆"),IF(AND(display="Plan vs Base",item_in_base),"◆","")),"")</f>
        <v/>
      </c>
      <c r="BP70" s="41" t="str" cm="1">
        <f t="array" aca="1" ref="BP70" ca="1">IF(type="M",IF(item_in_plan,IF(AND(show_progress="Yes",item_in_complete),"⚑","◆"),IF(AND(display="Plan vs Base",item_in_base),"◆","")),"")</f>
        <v/>
      </c>
      <c r="BQ70" s="41" t="str" cm="1">
        <f t="array" aca="1" ref="BQ70" ca="1">IF(type="M",IF(item_in_plan,IF(AND(show_progress="Yes",item_in_complete),"⚑","◆"),IF(AND(display="Plan vs Base",item_in_base),"◆","")),"")</f>
        <v/>
      </c>
      <c r="BR70" s="41" t="str" cm="1">
        <f t="array" aca="1" ref="BR70" ca="1">IF(type="M",IF(item_in_plan,IF(AND(show_progress="Yes",item_in_complete),"⚑","◆"),IF(AND(display="Plan vs Base",item_in_base),"◆","")),"")</f>
        <v/>
      </c>
      <c r="BS70" s="41" t="str" cm="1">
        <f t="array" aca="1" ref="BS70" ca="1">IF(type="M",IF(item_in_plan,IF(AND(show_progress="Yes",item_in_complete),"⚑","◆"),IF(AND(display="Plan vs Base",item_in_base),"◆","")),"")</f>
        <v/>
      </c>
      <c r="BT70" s="41" t="str" cm="1">
        <f t="array" aca="1" ref="BT70" ca="1">IF(type="M",IF(item_in_plan,IF(AND(show_progress="Yes",item_in_complete),"⚑","◆"),IF(AND(display="Plan vs Base",item_in_base),"◆","")),"")</f>
        <v/>
      </c>
      <c r="BU70" s="41" t="str" cm="1">
        <f t="array" aca="1" ref="BU70" ca="1">IF(type="M",IF(item_in_plan,IF(AND(show_progress="Yes",item_in_complete),"⚑","◆"),IF(AND(display="Plan vs Base",item_in_base),"◆","")),"")</f>
        <v/>
      </c>
      <c r="BV70" s="41" t="str" cm="1">
        <f t="array" aca="1" ref="BV70" ca="1">IF(type="M",IF(item_in_plan,IF(AND(show_progress="Yes",item_in_complete),"⚑","◆"),IF(AND(display="Plan vs Base",item_in_base),"◆","")),"")</f>
        <v/>
      </c>
      <c r="BW70" s="41" t="str" cm="1">
        <f t="array" aca="1" ref="BW70" ca="1">IF(type="M",IF(item_in_plan,IF(AND(show_progress="Yes",item_in_complete),"⚑","◆"),IF(AND(display="Plan vs Base",item_in_base),"◆","")),"")</f>
        <v/>
      </c>
      <c r="BX70" s="41" t="str" cm="1">
        <f t="array" aca="1" ref="BX70" ca="1">IF(type="M",IF(item_in_plan,IF(AND(show_progress="Yes",item_in_complete),"⚑","◆"),IF(AND(display="Plan vs Base",item_in_base),"◆","")),"")</f>
        <v/>
      </c>
      <c r="BY70" s="41" t="str" cm="1">
        <f t="array" aca="1" ref="BY70" ca="1">IF(type="M",IF(item_in_plan,IF(AND(show_progress="Yes",item_in_complete),"⚑","◆"),IF(AND(display="Plan vs Base",item_in_base),"◆","")),"")</f>
        <v/>
      </c>
      <c r="BZ70" s="41" t="str" cm="1">
        <f t="array" aca="1" ref="BZ70" ca="1">IF(type="M",IF(item_in_plan,IF(AND(show_progress="Yes",item_in_complete),"⚑","◆"),IF(AND(display="Plan vs Base",item_in_base),"◆","")),"")</f>
        <v/>
      </c>
      <c r="CA70" s="41" t="str" cm="1">
        <f t="array" aca="1" ref="CA70" ca="1">IF(type="M",IF(item_in_plan,IF(AND(show_progress="Yes",item_in_complete),"⚑","◆"),IF(AND(display="Plan vs Base",item_in_base),"◆","")),"")</f>
        <v/>
      </c>
      <c r="CB70" s="41" t="str" cm="1">
        <f t="array" aca="1" ref="CB70" ca="1">IF(type="M",IF(item_in_plan,IF(AND(show_progress="Yes",item_in_complete),"⚑","◆"),IF(AND(display="Plan vs Base",item_in_base),"◆","")),"")</f>
        <v/>
      </c>
      <c r="CC70" s="41" t="str" cm="1">
        <f t="array" aca="1" ref="CC70" ca="1">IF(type="M",IF(item_in_plan,IF(AND(show_progress="Yes",item_in_complete),"⚑","◆"),IF(AND(display="Plan vs Base",item_in_base),"◆","")),"")</f>
        <v/>
      </c>
      <c r="CD70" s="41" t="str" cm="1">
        <f t="array" aca="1" ref="CD70" ca="1">IF(type="M",IF(item_in_plan,IF(AND(show_progress="Yes",item_in_complete),"⚑","◆"),IF(AND(display="Plan vs Base",item_in_base),"◆","")),"")</f>
        <v/>
      </c>
      <c r="CE70" s="41" t="str" cm="1">
        <f t="array" aca="1" ref="CE70" ca="1">IF(type="M",IF(item_in_plan,IF(AND(show_progress="Yes",item_in_complete),"⚑","◆"),IF(AND(display="Plan vs Base",item_in_base),"◆","")),"")</f>
        <v/>
      </c>
      <c r="CF70" s="41" t="str" cm="1">
        <f t="array" aca="1" ref="CF70" ca="1">IF(type="M",IF(item_in_plan,IF(AND(show_progress="Yes",item_in_complete),"⚑","◆"),IF(AND(display="Plan vs Base",item_in_base),"◆","")),"")</f>
        <v/>
      </c>
      <c r="CG70" s="41" t="str" cm="1">
        <f t="array" aca="1" ref="CG70" ca="1">IF(type="M",IF(item_in_plan,IF(AND(show_progress="Yes",item_in_complete),"⚑","◆"),IF(AND(display="Plan vs Base",item_in_base),"◆","")),"")</f>
        <v/>
      </c>
      <c r="CH70" s="41" t="str" cm="1">
        <f t="array" aca="1" ref="CH70" ca="1">IF(type="M",IF(item_in_plan,IF(AND(show_progress="Yes",item_in_complete),"⚑","◆"),IF(AND(display="Plan vs Base",item_in_base),"◆","")),"")</f>
        <v/>
      </c>
      <c r="CI70" s="41" t="str" cm="1">
        <f t="array" aca="1" ref="CI70" ca="1">IF(type="M",IF(item_in_plan,IF(AND(show_progress="Yes",item_in_complete),"⚑","◆"),IF(AND(display="Plan vs Base",item_in_base),"◆","")),"")</f>
        <v/>
      </c>
      <c r="CJ70" s="41" t="str" cm="1">
        <f t="array" aca="1" ref="CJ70" ca="1">IF(type="M",IF(item_in_plan,IF(AND(show_progress="Yes",item_in_complete),"⚑","◆"),IF(AND(display="Plan vs Base",item_in_base),"◆","")),"")</f>
        <v/>
      </c>
      <c r="CK70" s="41" t="str" cm="1">
        <f t="array" aca="1" ref="CK70" ca="1">IF(type="M",IF(item_in_plan,IF(AND(show_progress="Yes",item_in_complete),"⚑","◆"),IF(AND(display="Plan vs Base",item_in_base),"◆","")),"")</f>
        <v/>
      </c>
      <c r="CL70" s="41" t="str" cm="1">
        <f t="array" aca="1" ref="CL70" ca="1">IF(type="M",IF(item_in_plan,IF(AND(show_progress="Yes",item_in_complete),"⚑","◆"),IF(AND(display="Plan vs Base",item_in_base),"◆","")),"")</f>
        <v/>
      </c>
      <c r="CM70" s="41" t="str" cm="1">
        <f t="array" aca="1" ref="CM70" ca="1">IF(type="M",IF(item_in_plan,IF(AND(show_progress="Yes",item_in_complete),"⚑","◆"),IF(AND(display="Plan vs Base",item_in_base),"◆","")),"")</f>
        <v/>
      </c>
      <c r="CN70" s="41" t="str" cm="1">
        <f t="array" aca="1" ref="CN70" ca="1">IF(type="M",IF(item_in_plan,IF(AND(show_progress="Yes",item_in_complete),"⚑","◆"),IF(AND(display="Plan vs Base",item_in_base),"◆","")),"")</f>
        <v/>
      </c>
      <c r="CO70" s="41" t="str" cm="1">
        <f t="array" aca="1" ref="CO70" ca="1">IF(type="M",IF(item_in_plan,IF(AND(show_progress="Yes",item_in_complete),"⚑","◆"),IF(AND(display="Plan vs Base",item_in_base),"◆","")),"")</f>
        <v/>
      </c>
      <c r="CP70" s="41" t="str" cm="1">
        <f t="array" aca="1" ref="CP70" ca="1">IF(type="M",IF(item_in_plan,IF(AND(show_progress="Yes",item_in_complete),"⚑","◆"),IF(AND(display="Plan vs Base",item_in_base),"◆","")),"")</f>
        <v/>
      </c>
      <c r="CQ70" s="41" t="str" cm="1">
        <f t="array" aca="1" ref="CQ70" ca="1">IF(type="M",IF(item_in_plan,IF(AND(show_progress="Yes",item_in_complete),"⚑","◆"),IF(AND(display="Plan vs Base",item_in_base),"◆","")),"")</f>
        <v/>
      </c>
      <c r="CR70" s="41" t="str" cm="1">
        <f t="array" aca="1" ref="CR70" ca="1">IF(type="M",IF(item_in_plan,IF(AND(show_progress="Yes",item_in_complete),"⚑","◆"),IF(AND(display="Plan vs Base",item_in_base),"◆","")),"")</f>
        <v/>
      </c>
      <c r="CS70" s="41" t="str" cm="1">
        <f t="array" aca="1" ref="CS70" ca="1">IF(type="M",IF(item_in_plan,IF(AND(show_progress="Yes",item_in_complete),"⚑","◆"),IF(AND(display="Plan vs Base",item_in_base),"◆","")),"")</f>
        <v/>
      </c>
      <c r="CT70" s="41" t="str" cm="1">
        <f t="array" aca="1" ref="CT70" ca="1">IF(type="M",IF(item_in_plan,IF(AND(show_progress="Yes",item_in_complete),"⚑","◆"),IF(AND(display="Plan vs Base",item_in_base),"◆","")),"")</f>
        <v/>
      </c>
      <c r="CU70" s="41" t="str" cm="1">
        <f t="array" aca="1" ref="CU70" ca="1">IF(type="M",IF(item_in_plan,IF(AND(show_progress="Yes",item_in_complete),"⚑","◆"),IF(AND(display="Plan vs Base",item_in_base),"◆","")),"")</f>
        <v/>
      </c>
      <c r="CV70" s="41" t="str" cm="1">
        <f t="array" aca="1" ref="CV70" ca="1">IF(type="M",IF(item_in_plan,IF(AND(show_progress="Yes",item_in_complete),"⚑","◆"),IF(AND(display="Plan vs Base",item_in_base),"◆","")),"")</f>
        <v/>
      </c>
      <c r="CW70" s="41" t="str" cm="1">
        <f t="array" aca="1" ref="CW70" ca="1">IF(type="M",IF(item_in_plan,IF(AND(show_progress="Yes",item_in_complete),"⚑","◆"),IF(AND(display="Plan vs Base",item_in_base),"◆","")),"")</f>
        <v/>
      </c>
      <c r="CX70" s="41" t="str" cm="1">
        <f t="array" aca="1" ref="CX70" ca="1">IF(type="M",IF(item_in_plan,IF(AND(show_progress="Yes",item_in_complete),"⚑","◆"),IF(AND(display="Plan vs Base",item_in_base),"◆","")),"")</f>
        <v/>
      </c>
      <c r="CY70" s="41" t="str" cm="1">
        <f t="array" aca="1" ref="CY70" ca="1">IF(type="M",IF(item_in_plan,IF(AND(show_progress="Yes",item_in_complete),"⚑","◆"),IF(AND(display="Plan vs Base",item_in_base),"◆","")),"")</f>
        <v/>
      </c>
      <c r="CZ70" s="41" t="str" cm="1">
        <f t="array" aca="1" ref="CZ70" ca="1">IF(type="M",IF(item_in_plan,IF(AND(show_progress="Yes",item_in_complete),"⚑","◆"),IF(AND(display="Plan vs Base",item_in_base),"◆","")),"")</f>
        <v/>
      </c>
      <c r="DA70" s="41" t="str" cm="1">
        <f t="array" aca="1" ref="DA70" ca="1">IF(type="M",IF(item_in_plan,IF(AND(show_progress="Yes",item_in_complete),"⚑","◆"),IF(AND(display="Plan vs Base",item_in_base),"◆","")),"")</f>
        <v/>
      </c>
      <c r="DB70" s="41" t="str" cm="1">
        <f t="array" aca="1" ref="DB70" ca="1">IF(type="M",IF(item_in_plan,IF(AND(show_progress="Yes",item_in_complete),"⚑","◆"),IF(AND(display="Plan vs Base",item_in_base),"◆","")),"")</f>
        <v/>
      </c>
      <c r="DC70" s="41" t="str" cm="1">
        <f t="array" aca="1" ref="DC70" ca="1">IF(type="M",IF(item_in_plan,IF(AND(show_progress="Yes",item_in_complete),"⚑","◆"),IF(AND(display="Plan vs Base",item_in_base),"◆","")),"")</f>
        <v/>
      </c>
      <c r="DD70" s="41" t="str" cm="1">
        <f t="array" aca="1" ref="DD70" ca="1">IF(type="M",IF(item_in_plan,IF(AND(show_progress="Yes",item_in_complete),"⚑","◆"),IF(AND(display="Plan vs Base",item_in_base),"◆","")),"")</f>
        <v/>
      </c>
      <c r="DE70" s="41" t="str" cm="1">
        <f t="array" aca="1" ref="DE70" ca="1">IF(type="M",IF(item_in_plan,IF(AND(show_progress="Yes",item_in_complete),"⚑","◆"),IF(AND(display="Plan vs Base",item_in_base),"◆","")),"")</f>
        <v/>
      </c>
      <c r="DF70" s="41" t="str" cm="1">
        <f t="array" aca="1" ref="DF70" ca="1">IF(type="M",IF(item_in_plan,IF(AND(show_progress="Yes",item_in_complete),"⚑","◆"),IF(AND(display="Plan vs Base",item_in_base),"◆","")),"")</f>
        <v/>
      </c>
      <c r="DG70" s="41" t="str" cm="1">
        <f t="array" aca="1" ref="DG70" ca="1">IF(type="M",IF(item_in_plan,IF(AND(show_progress="Yes",item_in_complete),"⚑","◆"),IF(AND(display="Plan vs Base",item_in_base),"◆","")),"")</f>
        <v/>
      </c>
      <c r="DH70" s="41" t="str" cm="1">
        <f t="array" aca="1" ref="DH70" ca="1">IF(type="M",IF(item_in_plan,IF(AND(show_progress="Yes",item_in_complete),"⚑","◆"),IF(AND(display="Plan vs Base",item_in_base),"◆","")),"")</f>
        <v/>
      </c>
      <c r="DI70" s="41" t="str" cm="1">
        <f t="array" aca="1" ref="DI70" ca="1">IF(type="M",IF(item_in_plan,IF(AND(show_progress="Yes",item_in_complete),"⚑","◆"),IF(AND(display="Plan vs Base",item_in_base),"◆","")),"")</f>
        <v/>
      </c>
      <c r="DJ70" s="41" t="str" cm="1">
        <f t="array" aca="1" ref="DJ70" ca="1">IF(type="M",IF(item_in_plan,IF(AND(show_progress="Yes",item_in_complete),"⚑","◆"),IF(AND(display="Plan vs Base",item_in_base),"◆","")),"")</f>
        <v/>
      </c>
      <c r="DK70" s="41" t="str" cm="1">
        <f t="array" aca="1" ref="DK70" ca="1">IF(type="M",IF(item_in_plan,IF(AND(show_progress="Yes",item_in_complete),"⚑","◆"),IF(AND(display="Plan vs Base",item_in_base),"◆","")),"")</f>
        <v/>
      </c>
      <c r="DL70" s="41" t="str" cm="1">
        <f t="array" aca="1" ref="DL70" ca="1">IF(type="M",IF(item_in_plan,IF(AND(show_progress="Yes",item_in_complete),"⚑","◆"),IF(AND(display="Plan vs Base",item_in_base),"◆","")),"")</f>
        <v/>
      </c>
      <c r="DM70" s="41" t="str" cm="1">
        <f t="array" aca="1" ref="DM70" ca="1">IF(type="M",IF(item_in_plan,IF(AND(show_progress="Yes",item_in_complete),"⚑","◆"),IF(AND(display="Plan vs Base",item_in_base),"◆","")),"")</f>
        <v/>
      </c>
      <c r="DN70" s="41" t="str" cm="1">
        <f t="array" aca="1" ref="DN70" ca="1">IF(type="M",IF(item_in_plan,IF(AND(show_progress="Yes",item_in_complete),"⚑","◆"),IF(AND(display="Plan vs Base",item_in_base),"◆","")),"")</f>
        <v/>
      </c>
      <c r="DO70" s="41" t="str" cm="1">
        <f t="array" aca="1" ref="DO70" ca="1">IF(type="M",IF(item_in_plan,IF(AND(show_progress="Yes",item_in_complete),"⚑","◆"),IF(AND(display="Plan vs Base",item_in_base),"◆","")),"")</f>
        <v/>
      </c>
      <c r="DP70" s="41" t="str" cm="1">
        <f t="array" aca="1" ref="DP70" ca="1">IF(type="M",IF(item_in_plan,IF(AND(show_progress="Yes",item_in_complete),"⚑","◆"),IF(AND(display="Plan vs Base",item_in_base),"◆","")),"")</f>
        <v/>
      </c>
      <c r="DQ70" s="41" t="str" cm="1">
        <f t="array" aca="1" ref="DQ70" ca="1">IF(type="M",IF(item_in_plan,IF(AND(show_progress="Yes",item_in_complete),"⚑","◆"),IF(AND(display="Plan vs Base",item_in_base),"◆","")),"")</f>
        <v/>
      </c>
      <c r="DR70" s="41" t="str" cm="1">
        <f t="array" aca="1" ref="DR70" ca="1">IF(type="M",IF(item_in_plan,IF(AND(show_progress="Yes",item_in_complete),"⚑","◆"),IF(AND(display="Plan vs Base",item_in_base),"◆","")),"")</f>
        <v/>
      </c>
      <c r="DS70" s="41" t="str" cm="1">
        <f t="array" aca="1" ref="DS70" ca="1">IF(type="M",IF(item_in_plan,IF(AND(show_progress="Yes",item_in_complete),"⚑","◆"),IF(AND(display="Plan vs Base",item_in_base),"◆","")),"")</f>
        <v/>
      </c>
      <c r="DT70" s="41" t="str" cm="1">
        <f t="array" aca="1" ref="DT70" ca="1">IF(type="M",IF(item_in_plan,IF(AND(show_progress="Yes",item_in_complete),"⚑","◆"),IF(AND(display="Plan vs Base",item_in_base),"◆","")),"")</f>
        <v/>
      </c>
      <c r="DU70" s="41" t="str" cm="1">
        <f t="array" aca="1" ref="DU70" ca="1">IF(type="M",IF(item_in_plan,IF(AND(show_progress="Yes",item_in_complete),"⚑","◆"),IF(AND(display="Plan vs Base",item_in_base),"◆","")),"")</f>
        <v/>
      </c>
      <c r="DV70" s="41" t="str" cm="1">
        <f t="array" aca="1" ref="DV70" ca="1">IF(type="M",IF(item_in_plan,IF(AND(show_progress="Yes",item_in_complete),"⚑","◆"),IF(AND(display="Plan vs Base",item_in_base),"◆","")),"")</f>
        <v/>
      </c>
      <c r="DW70" s="41" t="str" cm="1">
        <f t="array" aca="1" ref="DW70" ca="1">IF(type="M",IF(item_in_plan,IF(AND(show_progress="Yes",item_in_complete),"⚑","◆"),IF(AND(display="Plan vs Base",item_in_base),"◆","")),"")</f>
        <v/>
      </c>
      <c r="DX70" s="41" t="str" cm="1">
        <f t="array" aca="1" ref="DX70" ca="1">IF(type="M",IF(item_in_plan,IF(AND(show_progress="Yes",item_in_complete),"⚑","◆"),IF(AND(display="Plan vs Base",item_in_base),"◆","")),"")</f>
        <v/>
      </c>
      <c r="DY70" s="41" t="str" cm="1">
        <f t="array" aca="1" ref="DY70" ca="1">IF(type="M",IF(item_in_plan,IF(AND(show_progress="Yes",item_in_complete),"⚑","◆"),IF(AND(display="Plan vs Base",item_in_base),"◆","")),"")</f>
        <v/>
      </c>
      <c r="DZ70" s="41" t="str" cm="1">
        <f t="array" aca="1" ref="DZ70" ca="1">IF(type="M",IF(item_in_plan,IF(AND(show_progress="Yes",item_in_complete),"⚑","◆"),IF(AND(display="Plan vs Base",item_in_base),"◆","")),"")</f>
        <v/>
      </c>
      <c r="EA70" s="41" t="str" cm="1">
        <f t="array" aca="1" ref="EA70" ca="1">IF(type="M",IF(item_in_plan,IF(AND(show_progress="Yes",item_in_complete),"⚑","◆"),IF(AND(display="Plan vs Base",item_in_base),"◆","")),"")</f>
        <v/>
      </c>
      <c r="EB70" s="41" t="str" cm="1">
        <f t="array" aca="1" ref="EB70" ca="1">IF(type="M",IF(item_in_plan,IF(AND(show_progress="Yes",item_in_complete),"⚑","◆"),IF(AND(display="Plan vs Base",item_in_base),"◆","")),"")</f>
        <v/>
      </c>
      <c r="EC70" s="41" t="str" cm="1">
        <f t="array" aca="1" ref="EC70" ca="1">IF(type="M",IF(item_in_plan,IF(AND(show_progress="Yes",item_in_complete),"⚑","◆"),IF(AND(display="Plan vs Base",item_in_base),"◆","")),"")</f>
        <v/>
      </c>
      <c r="ED70" s="41" t="str" cm="1">
        <f t="array" aca="1" ref="ED70" ca="1">IF(type="M",IF(item_in_plan,IF(AND(show_progress="Yes",item_in_complete),"⚑","◆"),IF(AND(display="Plan vs Base",item_in_base),"◆","")),"")</f>
        <v/>
      </c>
      <c r="EE70" s="41" t="str" cm="1">
        <f t="array" aca="1" ref="EE70" ca="1">IF(type="M",IF(item_in_plan,IF(AND(show_progress="Yes",item_in_complete),"⚑","◆"),IF(AND(display="Plan vs Base",item_in_base),"◆","")),"")</f>
        <v/>
      </c>
      <c r="EF70" s="41" t="str" cm="1">
        <f t="array" aca="1" ref="EF70" ca="1">IF(type="M",IF(item_in_plan,IF(AND(show_progress="Yes",item_in_complete),"⚑","◆"),IF(AND(display="Plan vs Base",item_in_base),"◆","")),"")</f>
        <v/>
      </c>
      <c r="EG70" s="41" t="str" cm="1">
        <f t="array" aca="1" ref="EG70" ca="1">IF(type="M",IF(item_in_plan,IF(AND(show_progress="Yes",item_in_complete),"⚑","◆"),IF(AND(display="Plan vs Base",item_in_base),"◆","")),"")</f>
        <v/>
      </c>
      <c r="EH70" s="41" t="str" cm="1">
        <f t="array" aca="1" ref="EH70" ca="1">IF(type="M",IF(item_in_plan,IF(AND(show_progress="Yes",item_in_complete),"⚑","◆"),IF(AND(display="Plan vs Base",item_in_base),"◆","")),"")</f>
        <v/>
      </c>
      <c r="EI70" s="41" t="str" cm="1">
        <f t="array" aca="1" ref="EI70" ca="1">IF(type="M",IF(item_in_plan,IF(AND(show_progress="Yes",item_in_complete),"⚑","◆"),IF(AND(display="Plan vs Base",item_in_base),"◆","")),"")</f>
        <v/>
      </c>
      <c r="EJ70" s="41" t="str" cm="1">
        <f t="array" aca="1" ref="EJ70" ca="1">IF(type="M",IF(item_in_plan,IF(AND(show_progress="Yes",item_in_complete),"⚑","◆"),IF(AND(display="Plan vs Base",item_in_base),"◆","")),"")</f>
        <v/>
      </c>
      <c r="EK70" s="41" t="str" cm="1">
        <f t="array" aca="1" ref="EK70" ca="1">IF(type="M",IF(item_in_plan,IF(AND(show_progress="Yes",item_in_complete),"⚑","◆"),IF(AND(display="Plan vs Base",item_in_base),"◆","")),"")</f>
        <v/>
      </c>
      <c r="EL70" s="41" t="str" cm="1">
        <f t="array" aca="1" ref="EL70" ca="1">IF(type="M",IF(item_in_plan,IF(AND(show_progress="Yes",item_in_complete),"⚑","◆"),IF(AND(display="Plan vs Base",item_in_base),"◆","")),"")</f>
        <v/>
      </c>
      <c r="EM70" s="41" t="str" cm="1">
        <f t="array" aca="1" ref="EM70" ca="1">IF(type="M",IF(item_in_plan,IF(AND(show_progress="Yes",item_in_complete),"⚑","◆"),IF(AND(display="Plan vs Base",item_in_base),"◆","")),"")</f>
        <v/>
      </c>
      <c r="EN70" s="41" t="str" cm="1">
        <f t="array" aca="1" ref="EN70" ca="1">IF(type="M",IF(item_in_plan,IF(AND(show_progress="Yes",item_in_complete),"⚑","◆"),IF(AND(display="Plan vs Base",item_in_base),"◆","")),"")</f>
        <v/>
      </c>
      <c r="EO70" s="41" t="str" cm="1">
        <f t="array" aca="1" ref="EO70" ca="1">IF(type="M",IF(item_in_plan,IF(AND(show_progress="Yes",item_in_complete),"⚑","◆"),IF(AND(display="Plan vs Base",item_in_base),"◆","")),"")</f>
        <v/>
      </c>
      <c r="EP70" s="41" t="str" cm="1">
        <f t="array" aca="1" ref="EP70" ca="1">IF(type="M",IF(item_in_plan,IF(AND(show_progress="Yes",item_in_complete),"⚑","◆"),IF(AND(display="Plan vs Base",item_in_base),"◆","")),"")</f>
        <v/>
      </c>
      <c r="EQ70" s="41" t="str" cm="1">
        <f t="array" aca="1" ref="EQ70" ca="1">IF(type="M",IF(item_in_plan,IF(AND(show_progress="Yes",item_in_complete),"⚑","◆"),IF(AND(display="Plan vs Base",item_in_base),"◆","")),"")</f>
        <v/>
      </c>
      <c r="ER70" s="41" t="str" cm="1">
        <f t="array" aca="1" ref="ER70" ca="1">IF(type="M",IF(item_in_plan,IF(AND(show_progress="Yes",item_in_complete),"⚑","◆"),IF(AND(display="Plan vs Base",item_in_base),"◆","")),"")</f>
        <v/>
      </c>
      <c r="ES70" s="41" t="str" cm="1">
        <f t="array" aca="1" ref="ES70" ca="1">IF(type="M",IF(item_in_plan,IF(AND(show_progress="Yes",item_in_complete),"⚑","◆"),IF(AND(display="Plan vs Base",item_in_base),"◆","")),"")</f>
        <v/>
      </c>
      <c r="ET70" s="41" t="str" cm="1">
        <f t="array" aca="1" ref="ET70" ca="1">IF(type="M",IF(item_in_plan,IF(AND(show_progress="Yes",item_in_complete),"⚑","◆"),IF(AND(display="Plan vs Base",item_in_base),"◆","")),"")</f>
        <v/>
      </c>
      <c r="EU70" s="41" t="str" cm="1">
        <f t="array" aca="1" ref="EU70" ca="1">IF(type="M",IF(item_in_plan,IF(AND(show_progress="Yes",item_in_complete),"⚑","◆"),IF(AND(display="Plan vs Base",item_in_base),"◆","")),"")</f>
        <v/>
      </c>
      <c r="EV70" s="41" t="str" cm="1">
        <f t="array" aca="1" ref="EV70" ca="1">IF(type="M",IF(item_in_plan,IF(AND(show_progress="Yes",item_in_complete),"⚑","◆"),IF(AND(display="Plan vs Base",item_in_base),"◆","")),"")</f>
        <v/>
      </c>
      <c r="EW70" s="41" t="str" cm="1">
        <f t="array" aca="1" ref="EW70" ca="1">IF(type="M",IF(item_in_plan,IF(AND(show_progress="Yes",item_in_complete),"⚑","◆"),IF(AND(display="Plan vs Base",item_in_base),"◆","")),"")</f>
        <v/>
      </c>
      <c r="EX70" s="41" t="str" cm="1">
        <f t="array" aca="1" ref="EX70" ca="1">IF(type="M",IF(item_in_plan,IF(AND(show_progress="Yes",item_in_complete),"⚑","◆"),IF(AND(display="Plan vs Base",item_in_base),"◆","")),"")</f>
        <v/>
      </c>
      <c r="EY70" s="41" t="str" cm="1">
        <f t="array" aca="1" ref="EY70" ca="1">IF(type="M",IF(item_in_plan,IF(AND(show_progress="Yes",item_in_complete),"⚑","◆"),IF(AND(display="Plan vs Base",item_in_base),"◆","")),"")</f>
        <v/>
      </c>
      <c r="EZ70" s="41" t="str" cm="1">
        <f t="array" aca="1" ref="EZ70" ca="1">IF(type="M",IF(item_in_plan,IF(AND(show_progress="Yes",item_in_complete),"⚑","◆"),IF(AND(display="Plan vs Base",item_in_base),"◆","")),"")</f>
        <v/>
      </c>
      <c r="FA70" s="41" t="str" cm="1">
        <f t="array" aca="1" ref="FA70" ca="1">IF(type="M",IF(item_in_plan,IF(AND(show_progress="Yes",item_in_complete),"⚑","◆"),IF(AND(display="Plan vs Base",item_in_base),"◆","")),"")</f>
        <v/>
      </c>
      <c r="FB70" s="41" t="str" cm="1">
        <f t="array" aca="1" ref="FB70" ca="1">IF(type="M",IF(item_in_plan,IF(AND(show_progress="Yes",item_in_complete),"⚑","◆"),IF(AND(display="Plan vs Base",item_in_base),"◆","")),"")</f>
        <v/>
      </c>
      <c r="FC70" s="41" t="str" cm="1">
        <f t="array" aca="1" ref="FC70" ca="1">IF(type="M",IF(item_in_plan,IF(AND(show_progress="Yes",item_in_complete),"⚑","◆"),IF(AND(display="Plan vs Base",item_in_base),"◆","")),"")</f>
        <v/>
      </c>
      <c r="FD70" s="41" t="str" cm="1">
        <f t="array" aca="1" ref="FD70" ca="1">IF(type="M",IF(item_in_plan,IF(AND(show_progress="Yes",item_in_complete),"⚑","◆"),IF(AND(display="Plan vs Base",item_in_base),"◆","")),"")</f>
        <v/>
      </c>
      <c r="FE70" s="41" t="str" cm="1">
        <f t="array" aca="1" ref="FE70" ca="1">IF(type="M",IF(item_in_plan,IF(AND(show_progress="Yes",item_in_complete),"⚑","◆"),IF(AND(display="Plan vs Base",item_in_base),"◆","")),"")</f>
        <v/>
      </c>
      <c r="FF70" s="41" t="str" cm="1">
        <f t="array" aca="1" ref="FF70" ca="1">IF(type="M",IF(item_in_plan,IF(AND(show_progress="Yes",item_in_complete),"⚑","◆"),IF(AND(display="Plan vs Base",item_in_base),"◆","")),"")</f>
        <v/>
      </c>
      <c r="FG70" s="41" t="str" cm="1">
        <f t="array" aca="1" ref="FG70" ca="1">IF(type="M",IF(item_in_plan,IF(AND(show_progress="Yes",item_in_complete),"⚑","◆"),IF(AND(display="Plan vs Base",item_in_base),"◆","")),"")</f>
        <v/>
      </c>
      <c r="FH70" s="41" t="str" cm="1">
        <f t="array" aca="1" ref="FH70" ca="1">IF(type="M",IF(item_in_plan,IF(AND(show_progress="Yes",item_in_complete),"⚑","◆"),IF(AND(display="Plan vs Base",item_in_base),"◆","")),"")</f>
        <v/>
      </c>
      <c r="FI70" s="41" t="str" cm="1">
        <f t="array" aca="1" ref="FI70" ca="1">IF(type="M",IF(item_in_plan,IF(AND(show_progress="Yes",item_in_complete),"⚑","◆"),IF(AND(display="Plan vs Base",item_in_base),"◆","")),"")</f>
        <v/>
      </c>
      <c r="FJ70" s="41" t="str" cm="1">
        <f t="array" aca="1" ref="FJ70" ca="1">IF(type="M",IF(item_in_plan,IF(AND(show_progress="Yes",item_in_complete),"⚑","◆"),IF(AND(display="Plan vs Base",item_in_base),"◆","")),"")</f>
        <v/>
      </c>
      <c r="FK70" s="41" t="str" cm="1">
        <f t="array" aca="1" ref="FK70" ca="1">IF(type="M",IF(item_in_plan,IF(AND(show_progress="Yes",item_in_complete),"⚑","◆"),IF(AND(display="Plan vs Base",item_in_base),"◆","")),"")</f>
        <v/>
      </c>
      <c r="FL70" s="41" t="str" cm="1">
        <f t="array" aca="1" ref="FL70" ca="1">IF(type="M",IF(item_in_plan,IF(AND(show_progress="Yes",item_in_complete),"⚑","◆"),IF(AND(display="Plan vs Base",item_in_base),"◆","")),"")</f>
        <v/>
      </c>
      <c r="FM70" s="41" t="str" cm="1">
        <f t="array" aca="1" ref="FM70" ca="1">IF(type="M",IF(item_in_plan,IF(AND(show_progress="Yes",item_in_complete),"⚑","◆"),IF(AND(display="Plan vs Base",item_in_base),"◆","")),"")</f>
        <v/>
      </c>
      <c r="FN70" s="41" t="str" cm="1">
        <f t="array" aca="1" ref="FN70" ca="1">IF(type="M",IF(item_in_plan,IF(AND(show_progress="Yes",item_in_complete),"⚑","◆"),IF(AND(display="Plan vs Base",item_in_base),"◆","")),"")</f>
        <v/>
      </c>
      <c r="FO70" s="41" t="str" cm="1">
        <f t="array" aca="1" ref="FO70" ca="1">IF(type="M",IF(item_in_plan,IF(AND(show_progress="Yes",item_in_complete),"⚑","◆"),IF(AND(display="Plan vs Base",item_in_base),"◆","")),"")</f>
        <v/>
      </c>
      <c r="FP70" s="41" t="str" cm="1">
        <f t="array" aca="1" ref="FP70" ca="1">IF(type="M",IF(item_in_plan,IF(AND(show_progress="Yes",item_in_complete),"⚑","◆"),IF(AND(display="Plan vs Base",item_in_base),"◆","")),"")</f>
        <v/>
      </c>
      <c r="FQ70" s="41" t="str" cm="1">
        <f t="array" aca="1" ref="FQ70" ca="1">IF(type="M",IF(item_in_plan,IF(AND(show_progress="Yes",item_in_complete),"⚑","◆"),IF(AND(display="Plan vs Base",item_in_base),"◆","")),"")</f>
        <v/>
      </c>
      <c r="FR70" s="41" t="str" cm="1">
        <f t="array" aca="1" ref="FR70" ca="1">IF(type="M",IF(item_in_plan,IF(AND(show_progress="Yes",item_in_complete),"⚑","◆"),IF(AND(display="Plan vs Base",item_in_base),"◆","")),"")</f>
        <v/>
      </c>
      <c r="FS70" s="41" t="str" cm="1">
        <f t="array" aca="1" ref="FS70" ca="1">IF(type="M",IF(item_in_plan,IF(AND(show_progress="Yes",item_in_complete),"⚑","◆"),IF(AND(display="Plan vs Base",item_in_base),"◆","")),"")</f>
        <v/>
      </c>
      <c r="FT70" s="41" t="str" cm="1">
        <f t="array" aca="1" ref="FT70" ca="1">IF(type="M",IF(item_in_plan,IF(AND(show_progress="Yes",item_in_complete),"⚑","◆"),IF(AND(display="Plan vs Base",item_in_base),"◆","")),"")</f>
        <v/>
      </c>
      <c r="FU70" s="41" t="str" cm="1">
        <f t="array" aca="1" ref="FU70" ca="1">IF(type="M",IF(item_in_plan,IF(AND(show_progress="Yes",item_in_complete),"⚑","◆"),IF(AND(display="Plan vs Base",item_in_base),"◆","")),"")</f>
        <v/>
      </c>
      <c r="FV70" s="41" t="str" cm="1">
        <f t="array" aca="1" ref="FV70" ca="1">IF(type="M",IF(item_in_plan,IF(AND(show_progress="Yes",item_in_complete),"⚑","◆"),IF(AND(display="Plan vs Base",item_in_base),"◆","")),"")</f>
        <v/>
      </c>
      <c r="FW70" s="41" t="str" cm="1">
        <f t="array" aca="1" ref="FW70" ca="1">IF(type="M",IF(item_in_plan,IF(AND(show_progress="Yes",item_in_complete),"⚑","◆"),IF(AND(display="Plan vs Base",item_in_base),"◆","")),"")</f>
        <v/>
      </c>
      <c r="FX70" s="41" t="str" cm="1">
        <f t="array" aca="1" ref="FX70" ca="1">IF(type="M",IF(item_in_plan,IF(AND(show_progress="Yes",item_in_complete),"⚑","◆"),IF(AND(display="Plan vs Base",item_in_base),"◆","")),"")</f>
        <v/>
      </c>
      <c r="FY70" s="41" t="str" cm="1">
        <f t="array" aca="1" ref="FY70" ca="1">IF(type="M",IF(item_in_plan,IF(AND(show_progress="Yes",item_in_complete),"⚑","◆"),IF(AND(display="Plan vs Base",item_in_base),"◆","")),"")</f>
        <v/>
      </c>
      <c r="FZ70" s="41" t="str" cm="1">
        <f t="array" aca="1" ref="FZ70" ca="1">IF(type="M",IF(item_in_plan,IF(AND(show_progress="Yes",item_in_complete),"⚑","◆"),IF(AND(display="Plan vs Base",item_in_base),"◆","")),"")</f>
        <v/>
      </c>
      <c r="GA70" s="41" t="str" cm="1">
        <f t="array" aca="1" ref="GA70" ca="1">IF(type="M",IF(item_in_plan,IF(AND(show_progress="Yes",item_in_complete),"⚑","◆"),IF(AND(display="Plan vs Base",item_in_base),"◆","")),"")</f>
        <v/>
      </c>
      <c r="GB70" s="41" t="str" cm="1">
        <f t="array" aca="1" ref="GB70" ca="1">IF(type="M",IF(item_in_plan,IF(AND(show_progress="Yes",item_in_complete),"⚑","◆"),IF(AND(display="Plan vs Base",item_in_base),"◆","")),"")</f>
        <v/>
      </c>
      <c r="GC70" s="41" t="str" cm="1">
        <f t="array" aca="1" ref="GC70" ca="1">IF(type="M",IF(item_in_plan,IF(AND(show_progress="Yes",item_in_complete),"⚑","◆"),IF(AND(display="Plan vs Base",item_in_base),"◆","")),"")</f>
        <v/>
      </c>
      <c r="GD70" s="41" t="str" cm="1">
        <f t="array" aca="1" ref="GD70" ca="1">IF(type="M",IF(item_in_plan,IF(AND(show_progress="Yes",item_in_complete),"⚑","◆"),IF(AND(display="Plan vs Base",item_in_base),"◆","")),"")</f>
        <v/>
      </c>
      <c r="GE70" s="41" t="str" cm="1">
        <f t="array" aca="1" ref="GE70" ca="1">IF(type="M",IF(item_in_plan,IF(AND(show_progress="Yes",item_in_complete),"⚑","◆"),IF(AND(display="Plan vs Base",item_in_base),"◆","")),"")</f>
        <v/>
      </c>
      <c r="GF70" s="41" t="str" cm="1">
        <f t="array" aca="1" ref="GF70" ca="1">IF(type="M",IF(item_in_plan,IF(AND(show_progress="Yes",item_in_complete),"⚑","◆"),IF(AND(display="Plan vs Base",item_in_base),"◆","")),"")</f>
        <v/>
      </c>
      <c r="GG70" s="41" t="str" cm="1">
        <f t="array" aca="1" ref="GG70" ca="1">IF(type="M",IF(item_in_plan,IF(AND(show_progress="Yes",item_in_complete),"⚑","◆"),IF(AND(display="Plan vs Base",item_in_base),"◆","")),"")</f>
        <v/>
      </c>
      <c r="GH70" s="41" t="str" cm="1">
        <f t="array" aca="1" ref="GH70" ca="1">IF(type="M",IF(item_in_plan,IF(AND(show_progress="Yes",item_in_complete),"⚑","◆"),IF(AND(display="Plan vs Base",item_in_base),"◆","")),"")</f>
        <v/>
      </c>
      <c r="GI70" s="41" t="str" cm="1">
        <f t="array" aca="1" ref="GI70" ca="1">IF(type="M",IF(item_in_plan,IF(AND(show_progress="Yes",item_in_complete),"⚑","◆"),IF(AND(display="Plan vs Base",item_in_base),"◆","")),"")</f>
        <v/>
      </c>
      <c r="GJ70" s="41" t="str" cm="1">
        <f t="array" aca="1" ref="GJ70" ca="1">IF(type="M",IF(item_in_plan,IF(AND(show_progress="Yes",item_in_complete),"⚑","◆"),IF(AND(display="Plan vs Base",item_in_base),"◆","")),"")</f>
        <v/>
      </c>
      <c r="GK70" s="41" t="str" cm="1">
        <f t="array" aca="1" ref="GK70" ca="1">IF(type="M",IF(item_in_plan,IF(AND(show_progress="Yes",item_in_complete),"⚑","◆"),IF(AND(display="Plan vs Base",item_in_base),"◆","")),"")</f>
        <v/>
      </c>
      <c r="GL70" s="41" t="str" cm="1">
        <f t="array" aca="1" ref="GL70" ca="1">IF(type="M",IF(item_in_plan,IF(AND(show_progress="Yes",item_in_complete),"⚑","◆"),IF(AND(display="Plan vs Base",item_in_base),"◆","")),"")</f>
        <v/>
      </c>
      <c r="GM70" s="41" t="str" cm="1">
        <f t="array" aca="1" ref="GM70" ca="1">IF(type="M",IF(item_in_plan,IF(AND(show_progress="Yes",item_in_complete),"⚑","◆"),IF(AND(display="Plan vs Base",item_in_base),"◆","")),"")</f>
        <v/>
      </c>
      <c r="GN70" s="41" t="str" cm="1">
        <f t="array" aca="1" ref="GN70" ca="1">IF(type="M",IF(item_in_plan,IF(AND(show_progress="Yes",item_in_complete),"⚑","◆"),IF(AND(display="Plan vs Base",item_in_base),"◆","")),"")</f>
        <v/>
      </c>
      <c r="GO70" s="41" t="str" cm="1">
        <f t="array" aca="1" ref="GO70" ca="1">IF(type="M",IF(item_in_plan,IF(AND(show_progress="Yes",item_in_complete),"⚑","◆"),IF(AND(display="Plan vs Base",item_in_base),"◆","")),"")</f>
        <v/>
      </c>
      <c r="GP70" s="41" t="str" cm="1">
        <f t="array" aca="1" ref="GP70" ca="1">IF(type="M",IF(item_in_plan,IF(AND(show_progress="Yes",item_in_complete),"⚑","◆"),IF(AND(display="Plan vs Base",item_in_base),"◆","")),"")</f>
        <v/>
      </c>
      <c r="GQ70" s="41" t="str" cm="1">
        <f t="array" aca="1" ref="GQ70" ca="1">IF(type="M",IF(item_in_plan,IF(AND(show_progress="Yes",item_in_complete),"⚑","◆"),IF(AND(display="Plan vs Base",item_in_base),"◆","")),"")</f>
        <v/>
      </c>
      <c r="GR70" s="41" t="str" cm="1">
        <f t="array" aca="1" ref="GR70" ca="1">IF(type="M",IF(item_in_plan,IF(AND(show_progress="Yes",item_in_complete),"⚑","◆"),IF(AND(display="Plan vs Base",item_in_base),"◆","")),"")</f>
        <v/>
      </c>
      <c r="GS70" s="41" t="str" cm="1">
        <f t="array" aca="1" ref="GS70" ca="1">IF(type="M",IF(item_in_plan,IF(AND(show_progress="Yes",item_in_complete),"⚑","◆"),IF(AND(display="Plan vs Base",item_in_base),"◆","")),"")</f>
        <v/>
      </c>
      <c r="GT70" s="41" t="str" cm="1">
        <f t="array" aca="1" ref="GT70" ca="1">IF(type="M",IF(item_in_plan,IF(AND(show_progress="Yes",item_in_complete),"⚑","◆"),IF(AND(display="Plan vs Base",item_in_base),"◆","")),"")</f>
        <v/>
      </c>
      <c r="GU70" s="41" t="str" cm="1">
        <f t="array" aca="1" ref="GU70" ca="1">IF(type="M",IF(item_in_plan,IF(AND(show_progress="Yes",item_in_complete),"⚑","◆"),IF(AND(display="Plan vs Base",item_in_base),"◆","")),"")</f>
        <v/>
      </c>
      <c r="GV70" s="41" t="str" cm="1">
        <f t="array" aca="1" ref="GV70" ca="1">IF(type="M",IF(item_in_plan,IF(AND(show_progress="Yes",item_in_complete),"⚑","◆"),IF(AND(display="Plan vs Base",item_in_base),"◆","")),"")</f>
        <v/>
      </c>
      <c r="GW70" s="41" t="str" cm="1">
        <f t="array" aca="1" ref="GW70" ca="1">IF(type="M",IF(item_in_plan,IF(AND(show_progress="Yes",item_in_complete),"⚑","◆"),IF(AND(display="Plan vs Base",item_in_base),"◆","")),"")</f>
        <v/>
      </c>
      <c r="GX70" s="41" t="str" cm="1">
        <f t="array" aca="1" ref="GX70" ca="1">IF(type="M",IF(item_in_plan,IF(AND(show_progress="Yes",item_in_complete),"⚑","◆"),IF(AND(display="Plan vs Base",item_in_base),"◆","")),"")</f>
        <v/>
      </c>
      <c r="GY70" s="41" t="str" cm="1">
        <f t="array" aca="1" ref="GY70" ca="1">IF(type="M",IF(item_in_plan,IF(AND(show_progress="Yes",item_in_complete),"⚑","◆"),IF(AND(display="Plan vs Base",item_in_base),"◆","")),"")</f>
        <v/>
      </c>
      <c r="GZ70" s="41" t="str" cm="1">
        <f t="array" aca="1" ref="GZ70" ca="1">IF(type="M",IF(item_in_plan,IF(AND(show_progress="Yes",item_in_complete),"⚑","◆"),IF(AND(display="Plan vs Base",item_in_base),"◆","")),"")</f>
        <v/>
      </c>
    </row>
    <row r="71" spans="1:208" ht="12.75" customHeight="1">
      <c r="A71" s="81"/>
      <c r="B71" s="42">
        <f t="shared" ca="1" si="9"/>
        <v>57</v>
      </c>
      <c r="C71" s="82">
        <f ca="1">IF(type&lt;&gt;"",IF(ROW(stage_id)=ROW($C$13)+2,1,IF(type="S",MAX(prev_col_range)+1,MAX(prev_col_range))))</f>
        <v>6</v>
      </c>
      <c r="D71" s="83">
        <f ca="1">_xlfn.IFNA(IF(OR(type="T",type="M"),MATCH(role,Setting!$I$9:$I$16,0),-1),-1)</f>
        <v>-1</v>
      </c>
      <c r="E71" s="42" t="s">
        <v>55</v>
      </c>
      <c r="F71" s="41" t="s">
        <v>112</v>
      </c>
      <c r="G71" s="34"/>
      <c r="H71" s="41" t="str">
        <f ca="1">_xlfn.IFNA(INDEX(Setting!$P$9:$P$28,MATCH(team_member,Setting!$N$9:$N$28,0)),"")</f>
        <v/>
      </c>
      <c r="I71" s="41"/>
      <c r="J71" s="43" t="s">
        <v>41</v>
      </c>
      <c r="K71" s="99">
        <v>44958</v>
      </c>
      <c r="L71" s="71"/>
      <c r="M71" s="91"/>
      <c r="N71" s="72" t="str">
        <f t="shared" ca="1" si="10"/>
        <v/>
      </c>
      <c r="O71" s="73" t="str" cm="1">
        <f t="array" aca="1" ref="O71" ca="1">IFERROR("("&amp;d.type&amp;") "&amp;IF(LEN(d.name)&gt;7,LEFT(d.name,7)&amp;"…",d.name),"")</f>
        <v/>
      </c>
      <c r="P71" s="79" t="s">
        <v>62</v>
      </c>
      <c r="Q71" s="92"/>
      <c r="R71" s="94">
        <v>90</v>
      </c>
      <c r="S71" s="70" cm="1">
        <f t="array" aca="1" ref="S71" ca="1">IFERROR(IF(ind.start&gt;0,ind.start,IF(ind.end&lt;&gt;"",plan_start_calculation,IF(d.id&lt;&gt;"",IF(OR(d.conn="FS",d.conn=""),fs_calculation,IF(d.conn="SS",ss_calculation,plan_start_calculation)),""))),"")</f>
        <v>44958</v>
      </c>
      <c r="T71" s="71" cm="1">
        <f t="array" aca="1" ref="T71" ca="1">IFERROR(IF(ind.start&lt;&gt;"",plan_end_calculation,IF(ind.end&lt;&gt;"",ind.end,IF(d.id&lt;&gt;"",IF(d.conn="SF",sf_calculation,IF(d.conn="FF",ff_calculation,plan_end_calculation)),""))),"")</f>
        <v>45047</v>
      </c>
      <c r="U71" s="93">
        <v>44958</v>
      </c>
      <c r="V71" s="93">
        <v>45047</v>
      </c>
      <c r="W71" s="98"/>
      <c r="X71" s="41" t="str" cm="1">
        <f t="array" aca="1" ref="X71" ca="1">IF(type="M",IF(item_in_plan,IF(AND(show_progress="Yes",item_in_complete),"⚑","◆"),IF(AND(display="Plan vs Base",item_in_base),"◆","")),"")</f>
        <v/>
      </c>
      <c r="Y71" s="41" t="str" cm="1">
        <f t="array" aca="1" ref="Y71" ca="1">IF(type="M",IF(item_in_plan,IF(AND(show_progress="Yes",item_in_complete),"⚑","◆"),IF(AND(display="Plan vs Base",item_in_base),"◆","")),"")</f>
        <v/>
      </c>
      <c r="Z71" s="41" t="str" cm="1">
        <f t="array" aca="1" ref="Z71" ca="1">IF(type="M",IF(item_in_plan,IF(AND(show_progress="Yes",item_in_complete),"⚑","◆"),IF(AND(display="Plan vs Base",item_in_base),"◆","")),"")</f>
        <v/>
      </c>
      <c r="AA71" s="41" t="str" cm="1">
        <f t="array" aca="1" ref="AA71" ca="1">IF(type="M",IF(item_in_plan,IF(AND(show_progress="Yes",item_in_complete),"⚑","◆"),IF(AND(display="Plan vs Base",item_in_base),"◆","")),"")</f>
        <v/>
      </c>
      <c r="AB71" s="41" t="str" cm="1">
        <f t="array" aca="1" ref="AB71" ca="1">IF(type="M",IF(item_in_plan,IF(AND(show_progress="Yes",item_in_complete),"⚑","◆"),IF(AND(display="Plan vs Base",item_in_base),"◆","")),"")</f>
        <v/>
      </c>
      <c r="AC71" s="41" t="str" cm="1">
        <f t="array" aca="1" ref="AC71" ca="1">IF(type="M",IF(item_in_plan,IF(AND(show_progress="Yes",item_in_complete),"⚑","◆"),IF(AND(display="Plan vs Base",item_in_base),"◆","")),"")</f>
        <v/>
      </c>
      <c r="AD71" s="41" t="str" cm="1">
        <f t="array" aca="1" ref="AD71" ca="1">IF(type="M",IF(item_in_plan,IF(AND(show_progress="Yes",item_in_complete),"⚑","◆"),IF(AND(display="Plan vs Base",item_in_base),"◆","")),"")</f>
        <v/>
      </c>
      <c r="AE71" s="41" t="str" cm="1">
        <f t="array" aca="1" ref="AE71" ca="1">IF(type="M",IF(item_in_plan,IF(AND(show_progress="Yes",item_in_complete),"⚑","◆"),IF(AND(display="Plan vs Base",item_in_base),"◆","")),"")</f>
        <v/>
      </c>
      <c r="AF71" s="41" t="str" cm="1">
        <f t="array" aca="1" ref="AF71" ca="1">IF(type="M",IF(item_in_plan,IF(AND(show_progress="Yes",item_in_complete),"⚑","◆"),IF(AND(display="Plan vs Base",item_in_base),"◆","")),"")</f>
        <v/>
      </c>
      <c r="AG71" s="41" t="str" cm="1">
        <f t="array" aca="1" ref="AG71" ca="1">IF(type="M",IF(item_in_plan,IF(AND(show_progress="Yes",item_in_complete),"⚑","◆"),IF(AND(display="Plan vs Base",item_in_base),"◆","")),"")</f>
        <v/>
      </c>
      <c r="AH71" s="41" t="str" cm="1">
        <f t="array" aca="1" ref="AH71" ca="1">IF(type="M",IF(item_in_plan,IF(AND(show_progress="Yes",item_in_complete),"⚑","◆"),IF(AND(display="Plan vs Base",item_in_base),"◆","")),"")</f>
        <v/>
      </c>
      <c r="AI71" s="41" t="str" cm="1">
        <f t="array" aca="1" ref="AI71" ca="1">IF(type="M",IF(item_in_plan,IF(AND(show_progress="Yes",item_in_complete),"⚑","◆"),IF(AND(display="Plan vs Base",item_in_base),"◆","")),"")</f>
        <v/>
      </c>
      <c r="AJ71" s="41" t="str" cm="1">
        <f t="array" aca="1" ref="AJ71" ca="1">IF(type="M",IF(item_in_plan,IF(AND(show_progress="Yes",item_in_complete),"⚑","◆"),IF(AND(display="Plan vs Base",item_in_base),"◆","")),"")</f>
        <v/>
      </c>
      <c r="AK71" s="41" t="str" cm="1">
        <f t="array" aca="1" ref="AK71" ca="1">IF(type="M",IF(item_in_plan,IF(AND(show_progress="Yes",item_in_complete),"⚑","◆"),IF(AND(display="Plan vs Base",item_in_base),"◆","")),"")</f>
        <v/>
      </c>
      <c r="AL71" s="41" t="str" cm="1">
        <f t="array" aca="1" ref="AL71" ca="1">IF(type="M",IF(item_in_plan,IF(AND(show_progress="Yes",item_in_complete),"⚑","◆"),IF(AND(display="Plan vs Base",item_in_base),"◆","")),"")</f>
        <v/>
      </c>
      <c r="AM71" s="41" t="str" cm="1">
        <f t="array" aca="1" ref="AM71" ca="1">IF(type="M",IF(item_in_plan,IF(AND(show_progress="Yes",item_in_complete),"⚑","◆"),IF(AND(display="Plan vs Base",item_in_base),"◆","")),"")</f>
        <v/>
      </c>
      <c r="AN71" s="41" t="str" cm="1">
        <f t="array" aca="1" ref="AN71" ca="1">IF(type="M",IF(item_in_plan,IF(AND(show_progress="Yes",item_in_complete),"⚑","◆"),IF(AND(display="Plan vs Base",item_in_base),"◆","")),"")</f>
        <v/>
      </c>
      <c r="AO71" s="41" t="str" cm="1">
        <f t="array" aca="1" ref="AO71" ca="1">IF(type="M",IF(item_in_plan,IF(AND(show_progress="Yes",item_in_complete),"⚑","◆"),IF(AND(display="Plan vs Base",item_in_base),"◆","")),"")</f>
        <v/>
      </c>
      <c r="AP71" s="41" t="str" cm="1">
        <f t="array" aca="1" ref="AP71" ca="1">IF(type="M",IF(item_in_plan,IF(AND(show_progress="Yes",item_in_complete),"⚑","◆"),IF(AND(display="Plan vs Base",item_in_base),"◆","")),"")</f>
        <v/>
      </c>
      <c r="AQ71" s="41" t="str" cm="1">
        <f t="array" aca="1" ref="AQ71" ca="1">IF(type="M",IF(item_in_plan,IF(AND(show_progress="Yes",item_in_complete),"⚑","◆"),IF(AND(display="Plan vs Base",item_in_base),"◆","")),"")</f>
        <v/>
      </c>
      <c r="AR71" s="41" t="str" cm="1">
        <f t="array" aca="1" ref="AR71" ca="1">IF(type="M",IF(item_in_plan,IF(AND(show_progress="Yes",item_in_complete),"⚑","◆"),IF(AND(display="Plan vs Base",item_in_base),"◆","")),"")</f>
        <v/>
      </c>
      <c r="AS71" s="41" t="str" cm="1">
        <f t="array" aca="1" ref="AS71" ca="1">IF(type="M",IF(item_in_plan,IF(AND(show_progress="Yes",item_in_complete),"⚑","◆"),IF(AND(display="Plan vs Base",item_in_base),"◆","")),"")</f>
        <v/>
      </c>
      <c r="AT71" s="41" t="str" cm="1">
        <f t="array" aca="1" ref="AT71" ca="1">IF(type="M",IF(item_in_plan,IF(AND(show_progress="Yes",item_in_complete),"⚑","◆"),IF(AND(display="Plan vs Base",item_in_base),"◆","")),"")</f>
        <v/>
      </c>
      <c r="AU71" s="41" t="str" cm="1">
        <f t="array" aca="1" ref="AU71" ca="1">IF(type="M",IF(item_in_plan,IF(AND(show_progress="Yes",item_in_complete),"⚑","◆"),IF(AND(display="Plan vs Base",item_in_base),"◆","")),"")</f>
        <v/>
      </c>
      <c r="AV71" s="41" t="str" cm="1">
        <f t="array" aca="1" ref="AV71" ca="1">IF(type="M",IF(item_in_plan,IF(AND(show_progress="Yes",item_in_complete),"⚑","◆"),IF(AND(display="Plan vs Base",item_in_base),"◆","")),"")</f>
        <v/>
      </c>
      <c r="AW71" s="41" t="str" cm="1">
        <f t="array" aca="1" ref="AW71" ca="1">IF(type="M",IF(item_in_plan,IF(AND(show_progress="Yes",item_in_complete),"⚑","◆"),IF(AND(display="Plan vs Base",item_in_base),"◆","")),"")</f>
        <v/>
      </c>
      <c r="AX71" s="41" t="str" cm="1">
        <f t="array" aca="1" ref="AX71" ca="1">IF(type="M",IF(item_in_plan,IF(AND(show_progress="Yes",item_in_complete),"⚑","◆"),IF(AND(display="Plan vs Base",item_in_base),"◆","")),"")</f>
        <v/>
      </c>
      <c r="AY71" s="41" t="str" cm="1">
        <f t="array" aca="1" ref="AY71" ca="1">IF(type="M",IF(item_in_plan,IF(AND(show_progress="Yes",item_in_complete),"⚑","◆"),IF(AND(display="Plan vs Base",item_in_base),"◆","")),"")</f>
        <v/>
      </c>
      <c r="AZ71" s="41" t="str" cm="1">
        <f t="array" aca="1" ref="AZ71" ca="1">IF(type="M",IF(item_in_plan,IF(AND(show_progress="Yes",item_in_complete),"⚑","◆"),IF(AND(display="Plan vs Base",item_in_base),"◆","")),"")</f>
        <v/>
      </c>
      <c r="BA71" s="41" t="str" cm="1">
        <f t="array" aca="1" ref="BA71" ca="1">IF(type="M",IF(item_in_plan,IF(AND(show_progress="Yes",item_in_complete),"⚑","◆"),IF(AND(display="Plan vs Base",item_in_base),"◆","")),"")</f>
        <v/>
      </c>
      <c r="BB71" s="41" t="str" cm="1">
        <f t="array" aca="1" ref="BB71" ca="1">IF(type="M",IF(item_in_plan,IF(AND(show_progress="Yes",item_in_complete),"⚑","◆"),IF(AND(display="Plan vs Base",item_in_base),"◆","")),"")</f>
        <v/>
      </c>
      <c r="BC71" s="41" t="str" cm="1">
        <f t="array" aca="1" ref="BC71" ca="1">IF(type="M",IF(item_in_plan,IF(AND(show_progress="Yes",item_in_complete),"⚑","◆"),IF(AND(display="Plan vs Base",item_in_base),"◆","")),"")</f>
        <v/>
      </c>
      <c r="BD71" s="41" t="str" cm="1">
        <f t="array" aca="1" ref="BD71" ca="1">IF(type="M",IF(item_in_plan,IF(AND(show_progress="Yes",item_in_complete),"⚑","◆"),IF(AND(display="Plan vs Base",item_in_base),"◆","")),"")</f>
        <v/>
      </c>
      <c r="BE71" s="41" t="str" cm="1">
        <f t="array" aca="1" ref="BE71" ca="1">IF(type="M",IF(item_in_plan,IF(AND(show_progress="Yes",item_in_complete),"⚑","◆"),IF(AND(display="Plan vs Base",item_in_base),"◆","")),"")</f>
        <v/>
      </c>
      <c r="BF71" s="41" t="str" cm="1">
        <f t="array" aca="1" ref="BF71" ca="1">IF(type="M",IF(item_in_plan,IF(AND(show_progress="Yes",item_in_complete),"⚑","◆"),IF(AND(display="Plan vs Base",item_in_base),"◆","")),"")</f>
        <v/>
      </c>
      <c r="BG71" s="41" t="str" cm="1">
        <f t="array" aca="1" ref="BG71" ca="1">IF(type="M",IF(item_in_plan,IF(AND(show_progress="Yes",item_in_complete),"⚑","◆"),IF(AND(display="Plan vs Base",item_in_base),"◆","")),"")</f>
        <v/>
      </c>
      <c r="BH71" s="41" t="str" cm="1">
        <f t="array" aca="1" ref="BH71" ca="1">IF(type="M",IF(item_in_plan,IF(AND(show_progress="Yes",item_in_complete),"⚑","◆"),IF(AND(display="Plan vs Base",item_in_base),"◆","")),"")</f>
        <v/>
      </c>
      <c r="BI71" s="41" t="str" cm="1">
        <f t="array" aca="1" ref="BI71" ca="1">IF(type="M",IF(item_in_plan,IF(AND(show_progress="Yes",item_in_complete),"⚑","◆"),IF(AND(display="Plan vs Base",item_in_base),"◆","")),"")</f>
        <v/>
      </c>
      <c r="BJ71" s="41" t="str" cm="1">
        <f t="array" aca="1" ref="BJ71" ca="1">IF(type="M",IF(item_in_plan,IF(AND(show_progress="Yes",item_in_complete),"⚑","◆"),IF(AND(display="Plan vs Base",item_in_base),"◆","")),"")</f>
        <v/>
      </c>
      <c r="BK71" s="41" t="str" cm="1">
        <f t="array" aca="1" ref="BK71" ca="1">IF(type="M",IF(item_in_plan,IF(AND(show_progress="Yes",item_in_complete),"⚑","◆"),IF(AND(display="Plan vs Base",item_in_base),"◆","")),"")</f>
        <v/>
      </c>
      <c r="BL71" s="41" t="str" cm="1">
        <f t="array" aca="1" ref="BL71" ca="1">IF(type="M",IF(item_in_plan,IF(AND(show_progress="Yes",item_in_complete),"⚑","◆"),IF(AND(display="Plan vs Base",item_in_base),"◆","")),"")</f>
        <v/>
      </c>
      <c r="BM71" s="41" t="str" cm="1">
        <f t="array" aca="1" ref="BM71" ca="1">IF(type="M",IF(item_in_plan,IF(AND(show_progress="Yes",item_in_complete),"⚑","◆"),IF(AND(display="Plan vs Base",item_in_base),"◆","")),"")</f>
        <v/>
      </c>
      <c r="BN71" s="41" t="str" cm="1">
        <f t="array" aca="1" ref="BN71" ca="1">IF(type="M",IF(item_in_plan,IF(AND(show_progress="Yes",item_in_complete),"⚑","◆"),IF(AND(display="Plan vs Base",item_in_base),"◆","")),"")</f>
        <v/>
      </c>
      <c r="BO71" s="41" t="str" cm="1">
        <f t="array" aca="1" ref="BO71" ca="1">IF(type="M",IF(item_in_plan,IF(AND(show_progress="Yes",item_in_complete),"⚑","◆"),IF(AND(display="Plan vs Base",item_in_base),"◆","")),"")</f>
        <v/>
      </c>
      <c r="BP71" s="41" t="str" cm="1">
        <f t="array" aca="1" ref="BP71" ca="1">IF(type="M",IF(item_in_plan,IF(AND(show_progress="Yes",item_in_complete),"⚑","◆"),IF(AND(display="Plan vs Base",item_in_base),"◆","")),"")</f>
        <v/>
      </c>
      <c r="BQ71" s="41" t="str" cm="1">
        <f t="array" aca="1" ref="BQ71" ca="1">IF(type="M",IF(item_in_plan,IF(AND(show_progress="Yes",item_in_complete),"⚑","◆"),IF(AND(display="Plan vs Base",item_in_base),"◆","")),"")</f>
        <v/>
      </c>
      <c r="BR71" s="41" t="str" cm="1">
        <f t="array" aca="1" ref="BR71" ca="1">IF(type="M",IF(item_in_plan,IF(AND(show_progress="Yes",item_in_complete),"⚑","◆"),IF(AND(display="Plan vs Base",item_in_base),"◆","")),"")</f>
        <v/>
      </c>
      <c r="BS71" s="41" t="str" cm="1">
        <f t="array" aca="1" ref="BS71" ca="1">IF(type="M",IF(item_in_plan,IF(AND(show_progress="Yes",item_in_complete),"⚑","◆"),IF(AND(display="Plan vs Base",item_in_base),"◆","")),"")</f>
        <v/>
      </c>
      <c r="BT71" s="41" t="str" cm="1">
        <f t="array" aca="1" ref="BT71" ca="1">IF(type="M",IF(item_in_plan,IF(AND(show_progress="Yes",item_in_complete),"⚑","◆"),IF(AND(display="Plan vs Base",item_in_base),"◆","")),"")</f>
        <v/>
      </c>
      <c r="BU71" s="41" t="str" cm="1">
        <f t="array" aca="1" ref="BU71" ca="1">IF(type="M",IF(item_in_plan,IF(AND(show_progress="Yes",item_in_complete),"⚑","◆"),IF(AND(display="Plan vs Base",item_in_base),"◆","")),"")</f>
        <v/>
      </c>
      <c r="BV71" s="41" t="str" cm="1">
        <f t="array" aca="1" ref="BV71" ca="1">IF(type="M",IF(item_in_plan,IF(AND(show_progress="Yes",item_in_complete),"⚑","◆"),IF(AND(display="Plan vs Base",item_in_base),"◆","")),"")</f>
        <v/>
      </c>
      <c r="BW71" s="41" t="str" cm="1">
        <f t="array" aca="1" ref="BW71" ca="1">IF(type="M",IF(item_in_plan,IF(AND(show_progress="Yes",item_in_complete),"⚑","◆"),IF(AND(display="Plan vs Base",item_in_base),"◆","")),"")</f>
        <v/>
      </c>
      <c r="BX71" s="41" t="str" cm="1">
        <f t="array" aca="1" ref="BX71" ca="1">IF(type="M",IF(item_in_plan,IF(AND(show_progress="Yes",item_in_complete),"⚑","◆"),IF(AND(display="Plan vs Base",item_in_base),"◆","")),"")</f>
        <v/>
      </c>
      <c r="BY71" s="41" t="str" cm="1">
        <f t="array" aca="1" ref="BY71" ca="1">IF(type="M",IF(item_in_plan,IF(AND(show_progress="Yes",item_in_complete),"⚑","◆"),IF(AND(display="Plan vs Base",item_in_base),"◆","")),"")</f>
        <v/>
      </c>
      <c r="BZ71" s="41" t="str" cm="1">
        <f t="array" aca="1" ref="BZ71" ca="1">IF(type="M",IF(item_in_plan,IF(AND(show_progress="Yes",item_in_complete),"⚑","◆"),IF(AND(display="Plan vs Base",item_in_base),"◆","")),"")</f>
        <v/>
      </c>
      <c r="CA71" s="41" t="str" cm="1">
        <f t="array" aca="1" ref="CA71" ca="1">IF(type="M",IF(item_in_plan,IF(AND(show_progress="Yes",item_in_complete),"⚑","◆"),IF(AND(display="Plan vs Base",item_in_base),"◆","")),"")</f>
        <v/>
      </c>
      <c r="CB71" s="41" t="str" cm="1">
        <f t="array" aca="1" ref="CB71" ca="1">IF(type="M",IF(item_in_plan,IF(AND(show_progress="Yes",item_in_complete),"⚑","◆"),IF(AND(display="Plan vs Base",item_in_base),"◆","")),"")</f>
        <v/>
      </c>
      <c r="CC71" s="41" t="str" cm="1">
        <f t="array" aca="1" ref="CC71" ca="1">IF(type="M",IF(item_in_plan,IF(AND(show_progress="Yes",item_in_complete),"⚑","◆"),IF(AND(display="Plan vs Base",item_in_base),"◆","")),"")</f>
        <v/>
      </c>
      <c r="CD71" s="41" t="str" cm="1">
        <f t="array" aca="1" ref="CD71" ca="1">IF(type="M",IF(item_in_plan,IF(AND(show_progress="Yes",item_in_complete),"⚑","◆"),IF(AND(display="Plan vs Base",item_in_base),"◆","")),"")</f>
        <v/>
      </c>
      <c r="CE71" s="41" t="str" cm="1">
        <f t="array" aca="1" ref="CE71" ca="1">IF(type="M",IF(item_in_plan,IF(AND(show_progress="Yes",item_in_complete),"⚑","◆"),IF(AND(display="Plan vs Base",item_in_base),"◆","")),"")</f>
        <v/>
      </c>
      <c r="CF71" s="41" t="str" cm="1">
        <f t="array" aca="1" ref="CF71" ca="1">IF(type="M",IF(item_in_plan,IF(AND(show_progress="Yes",item_in_complete),"⚑","◆"),IF(AND(display="Plan vs Base",item_in_base),"◆","")),"")</f>
        <v/>
      </c>
      <c r="CG71" s="41" t="str" cm="1">
        <f t="array" aca="1" ref="CG71" ca="1">IF(type="M",IF(item_in_plan,IF(AND(show_progress="Yes",item_in_complete),"⚑","◆"),IF(AND(display="Plan vs Base",item_in_base),"◆","")),"")</f>
        <v/>
      </c>
      <c r="CH71" s="41" t="str" cm="1">
        <f t="array" aca="1" ref="CH71" ca="1">IF(type="M",IF(item_in_plan,IF(AND(show_progress="Yes",item_in_complete),"⚑","◆"),IF(AND(display="Plan vs Base",item_in_base),"◆","")),"")</f>
        <v/>
      </c>
      <c r="CI71" s="41" t="str" cm="1">
        <f t="array" aca="1" ref="CI71" ca="1">IF(type="M",IF(item_in_plan,IF(AND(show_progress="Yes",item_in_complete),"⚑","◆"),IF(AND(display="Plan vs Base",item_in_base),"◆","")),"")</f>
        <v/>
      </c>
      <c r="CJ71" s="41" t="str" cm="1">
        <f t="array" aca="1" ref="CJ71" ca="1">IF(type="M",IF(item_in_plan,IF(AND(show_progress="Yes",item_in_complete),"⚑","◆"),IF(AND(display="Plan vs Base",item_in_base),"◆","")),"")</f>
        <v/>
      </c>
      <c r="CK71" s="41" t="str" cm="1">
        <f t="array" aca="1" ref="CK71" ca="1">IF(type="M",IF(item_in_plan,IF(AND(show_progress="Yes",item_in_complete),"⚑","◆"),IF(AND(display="Plan vs Base",item_in_base),"◆","")),"")</f>
        <v/>
      </c>
      <c r="CL71" s="41" t="str" cm="1">
        <f t="array" aca="1" ref="CL71" ca="1">IF(type="M",IF(item_in_plan,IF(AND(show_progress="Yes",item_in_complete),"⚑","◆"),IF(AND(display="Plan vs Base",item_in_base),"◆","")),"")</f>
        <v/>
      </c>
      <c r="CM71" s="41" t="str" cm="1">
        <f t="array" aca="1" ref="CM71" ca="1">IF(type="M",IF(item_in_plan,IF(AND(show_progress="Yes",item_in_complete),"⚑","◆"),IF(AND(display="Plan vs Base",item_in_base),"◆","")),"")</f>
        <v/>
      </c>
      <c r="CN71" s="41" t="str" cm="1">
        <f t="array" aca="1" ref="CN71" ca="1">IF(type="M",IF(item_in_plan,IF(AND(show_progress="Yes",item_in_complete),"⚑","◆"),IF(AND(display="Plan vs Base",item_in_base),"◆","")),"")</f>
        <v/>
      </c>
      <c r="CO71" s="41" t="str" cm="1">
        <f t="array" aca="1" ref="CO71" ca="1">IF(type="M",IF(item_in_plan,IF(AND(show_progress="Yes",item_in_complete),"⚑","◆"),IF(AND(display="Plan vs Base",item_in_base),"◆","")),"")</f>
        <v/>
      </c>
      <c r="CP71" s="41" t="str" cm="1">
        <f t="array" aca="1" ref="CP71" ca="1">IF(type="M",IF(item_in_plan,IF(AND(show_progress="Yes",item_in_complete),"⚑","◆"),IF(AND(display="Plan vs Base",item_in_base),"◆","")),"")</f>
        <v/>
      </c>
      <c r="CQ71" s="41" t="str" cm="1">
        <f t="array" aca="1" ref="CQ71" ca="1">IF(type="M",IF(item_in_plan,IF(AND(show_progress="Yes",item_in_complete),"⚑","◆"),IF(AND(display="Plan vs Base",item_in_base),"◆","")),"")</f>
        <v/>
      </c>
      <c r="CR71" s="41" t="str" cm="1">
        <f t="array" aca="1" ref="CR71" ca="1">IF(type="M",IF(item_in_plan,IF(AND(show_progress="Yes",item_in_complete),"⚑","◆"),IF(AND(display="Plan vs Base",item_in_base),"◆","")),"")</f>
        <v/>
      </c>
      <c r="CS71" s="41" t="str" cm="1">
        <f t="array" aca="1" ref="CS71" ca="1">IF(type="M",IF(item_in_plan,IF(AND(show_progress="Yes",item_in_complete),"⚑","◆"),IF(AND(display="Plan vs Base",item_in_base),"◆","")),"")</f>
        <v/>
      </c>
      <c r="CT71" s="41" t="str" cm="1">
        <f t="array" aca="1" ref="CT71" ca="1">IF(type="M",IF(item_in_plan,IF(AND(show_progress="Yes",item_in_complete),"⚑","◆"),IF(AND(display="Plan vs Base",item_in_base),"◆","")),"")</f>
        <v/>
      </c>
      <c r="CU71" s="41" t="str" cm="1">
        <f t="array" aca="1" ref="CU71" ca="1">IF(type="M",IF(item_in_plan,IF(AND(show_progress="Yes",item_in_complete),"⚑","◆"),IF(AND(display="Plan vs Base",item_in_base),"◆","")),"")</f>
        <v/>
      </c>
      <c r="CV71" s="41" t="str" cm="1">
        <f t="array" aca="1" ref="CV71" ca="1">IF(type="M",IF(item_in_plan,IF(AND(show_progress="Yes",item_in_complete),"⚑","◆"),IF(AND(display="Plan vs Base",item_in_base),"◆","")),"")</f>
        <v/>
      </c>
      <c r="CW71" s="41" t="str" cm="1">
        <f t="array" aca="1" ref="CW71" ca="1">IF(type="M",IF(item_in_plan,IF(AND(show_progress="Yes",item_in_complete),"⚑","◆"),IF(AND(display="Plan vs Base",item_in_base),"◆","")),"")</f>
        <v/>
      </c>
      <c r="CX71" s="41" t="str" cm="1">
        <f t="array" aca="1" ref="CX71" ca="1">IF(type="M",IF(item_in_plan,IF(AND(show_progress="Yes",item_in_complete),"⚑","◆"),IF(AND(display="Plan vs Base",item_in_base),"◆","")),"")</f>
        <v/>
      </c>
      <c r="CY71" s="41" t="str" cm="1">
        <f t="array" aca="1" ref="CY71" ca="1">IF(type="M",IF(item_in_plan,IF(AND(show_progress="Yes",item_in_complete),"⚑","◆"),IF(AND(display="Plan vs Base",item_in_base),"◆","")),"")</f>
        <v/>
      </c>
      <c r="CZ71" s="41" t="str" cm="1">
        <f t="array" aca="1" ref="CZ71" ca="1">IF(type="M",IF(item_in_plan,IF(AND(show_progress="Yes",item_in_complete),"⚑","◆"),IF(AND(display="Plan vs Base",item_in_base),"◆","")),"")</f>
        <v/>
      </c>
      <c r="DA71" s="41" t="str" cm="1">
        <f t="array" aca="1" ref="DA71" ca="1">IF(type="M",IF(item_in_plan,IF(AND(show_progress="Yes",item_in_complete),"⚑","◆"),IF(AND(display="Plan vs Base",item_in_base),"◆","")),"")</f>
        <v/>
      </c>
      <c r="DB71" s="41" t="str" cm="1">
        <f t="array" aca="1" ref="DB71" ca="1">IF(type="M",IF(item_in_plan,IF(AND(show_progress="Yes",item_in_complete),"⚑","◆"),IF(AND(display="Plan vs Base",item_in_base),"◆","")),"")</f>
        <v/>
      </c>
      <c r="DC71" s="41" t="str" cm="1">
        <f t="array" aca="1" ref="DC71" ca="1">IF(type="M",IF(item_in_plan,IF(AND(show_progress="Yes",item_in_complete),"⚑","◆"),IF(AND(display="Plan vs Base",item_in_base),"◆","")),"")</f>
        <v/>
      </c>
      <c r="DD71" s="41" t="str" cm="1">
        <f t="array" aca="1" ref="DD71" ca="1">IF(type="M",IF(item_in_plan,IF(AND(show_progress="Yes",item_in_complete),"⚑","◆"),IF(AND(display="Plan vs Base",item_in_base),"◆","")),"")</f>
        <v/>
      </c>
      <c r="DE71" s="41" t="str" cm="1">
        <f t="array" aca="1" ref="DE71" ca="1">IF(type="M",IF(item_in_plan,IF(AND(show_progress="Yes",item_in_complete),"⚑","◆"),IF(AND(display="Plan vs Base",item_in_base),"◆","")),"")</f>
        <v/>
      </c>
      <c r="DF71" s="41" t="str" cm="1">
        <f t="array" aca="1" ref="DF71" ca="1">IF(type="M",IF(item_in_plan,IF(AND(show_progress="Yes",item_in_complete),"⚑","◆"),IF(AND(display="Plan vs Base",item_in_base),"◆","")),"")</f>
        <v/>
      </c>
      <c r="DG71" s="41" t="str" cm="1">
        <f t="array" aca="1" ref="DG71" ca="1">IF(type="M",IF(item_in_plan,IF(AND(show_progress="Yes",item_in_complete),"⚑","◆"),IF(AND(display="Plan vs Base",item_in_base),"◆","")),"")</f>
        <v/>
      </c>
      <c r="DH71" s="41" t="str" cm="1">
        <f t="array" aca="1" ref="DH71" ca="1">IF(type="M",IF(item_in_plan,IF(AND(show_progress="Yes",item_in_complete),"⚑","◆"),IF(AND(display="Plan vs Base",item_in_base),"◆","")),"")</f>
        <v/>
      </c>
      <c r="DI71" s="41" t="str" cm="1">
        <f t="array" aca="1" ref="DI71" ca="1">IF(type="M",IF(item_in_plan,IF(AND(show_progress="Yes",item_in_complete),"⚑","◆"),IF(AND(display="Plan vs Base",item_in_base),"◆","")),"")</f>
        <v/>
      </c>
      <c r="DJ71" s="41" t="str" cm="1">
        <f t="array" aca="1" ref="DJ71" ca="1">IF(type="M",IF(item_in_plan,IF(AND(show_progress="Yes",item_in_complete),"⚑","◆"),IF(AND(display="Plan vs Base",item_in_base),"◆","")),"")</f>
        <v/>
      </c>
      <c r="DK71" s="41" t="str" cm="1">
        <f t="array" aca="1" ref="DK71" ca="1">IF(type="M",IF(item_in_plan,IF(AND(show_progress="Yes",item_in_complete),"⚑","◆"),IF(AND(display="Plan vs Base",item_in_base),"◆","")),"")</f>
        <v/>
      </c>
      <c r="DL71" s="41" t="str" cm="1">
        <f t="array" aca="1" ref="DL71" ca="1">IF(type="M",IF(item_in_plan,IF(AND(show_progress="Yes",item_in_complete),"⚑","◆"),IF(AND(display="Plan vs Base",item_in_base),"◆","")),"")</f>
        <v/>
      </c>
      <c r="DM71" s="41" t="str" cm="1">
        <f t="array" aca="1" ref="DM71" ca="1">IF(type="M",IF(item_in_plan,IF(AND(show_progress="Yes",item_in_complete),"⚑","◆"),IF(AND(display="Plan vs Base",item_in_base),"◆","")),"")</f>
        <v/>
      </c>
      <c r="DN71" s="41" t="str" cm="1">
        <f t="array" aca="1" ref="DN71" ca="1">IF(type="M",IF(item_in_plan,IF(AND(show_progress="Yes",item_in_complete),"⚑","◆"),IF(AND(display="Plan vs Base",item_in_base),"◆","")),"")</f>
        <v/>
      </c>
      <c r="DO71" s="41" t="str" cm="1">
        <f t="array" aca="1" ref="DO71" ca="1">IF(type="M",IF(item_in_plan,IF(AND(show_progress="Yes",item_in_complete),"⚑","◆"),IF(AND(display="Plan vs Base",item_in_base),"◆","")),"")</f>
        <v/>
      </c>
      <c r="DP71" s="41" t="str" cm="1">
        <f t="array" aca="1" ref="DP71" ca="1">IF(type="M",IF(item_in_plan,IF(AND(show_progress="Yes",item_in_complete),"⚑","◆"),IF(AND(display="Plan vs Base",item_in_base),"◆","")),"")</f>
        <v/>
      </c>
      <c r="DQ71" s="41" t="str" cm="1">
        <f t="array" aca="1" ref="DQ71" ca="1">IF(type="M",IF(item_in_plan,IF(AND(show_progress="Yes",item_in_complete),"⚑","◆"),IF(AND(display="Plan vs Base",item_in_base),"◆","")),"")</f>
        <v/>
      </c>
      <c r="DR71" s="41" t="str" cm="1">
        <f t="array" aca="1" ref="DR71" ca="1">IF(type="M",IF(item_in_plan,IF(AND(show_progress="Yes",item_in_complete),"⚑","◆"),IF(AND(display="Plan vs Base",item_in_base),"◆","")),"")</f>
        <v/>
      </c>
      <c r="DS71" s="41" t="str" cm="1">
        <f t="array" aca="1" ref="DS71" ca="1">IF(type="M",IF(item_in_plan,IF(AND(show_progress="Yes",item_in_complete),"⚑","◆"),IF(AND(display="Plan vs Base",item_in_base),"◆","")),"")</f>
        <v/>
      </c>
      <c r="DT71" s="41" t="str" cm="1">
        <f t="array" aca="1" ref="DT71" ca="1">IF(type="M",IF(item_in_plan,IF(AND(show_progress="Yes",item_in_complete),"⚑","◆"),IF(AND(display="Plan vs Base",item_in_base),"◆","")),"")</f>
        <v/>
      </c>
      <c r="DU71" s="41" t="str" cm="1">
        <f t="array" aca="1" ref="DU71" ca="1">IF(type="M",IF(item_in_plan,IF(AND(show_progress="Yes",item_in_complete),"⚑","◆"),IF(AND(display="Plan vs Base",item_in_base),"◆","")),"")</f>
        <v/>
      </c>
      <c r="DV71" s="41" t="str" cm="1">
        <f t="array" aca="1" ref="DV71" ca="1">IF(type="M",IF(item_in_plan,IF(AND(show_progress="Yes",item_in_complete),"⚑","◆"),IF(AND(display="Plan vs Base",item_in_base),"◆","")),"")</f>
        <v/>
      </c>
      <c r="DW71" s="41" t="str" cm="1">
        <f t="array" aca="1" ref="DW71" ca="1">IF(type="M",IF(item_in_plan,IF(AND(show_progress="Yes",item_in_complete),"⚑","◆"),IF(AND(display="Plan vs Base",item_in_base),"◆","")),"")</f>
        <v/>
      </c>
      <c r="DX71" s="41" t="str" cm="1">
        <f t="array" aca="1" ref="DX71" ca="1">IF(type="M",IF(item_in_plan,IF(AND(show_progress="Yes",item_in_complete),"⚑","◆"),IF(AND(display="Plan vs Base",item_in_base),"◆","")),"")</f>
        <v/>
      </c>
      <c r="DY71" s="41" t="str" cm="1">
        <f t="array" aca="1" ref="DY71" ca="1">IF(type="M",IF(item_in_plan,IF(AND(show_progress="Yes",item_in_complete),"⚑","◆"),IF(AND(display="Plan vs Base",item_in_base),"◆","")),"")</f>
        <v/>
      </c>
      <c r="DZ71" s="41" t="str" cm="1">
        <f t="array" aca="1" ref="DZ71" ca="1">IF(type="M",IF(item_in_plan,IF(AND(show_progress="Yes",item_in_complete),"⚑","◆"),IF(AND(display="Plan vs Base",item_in_base),"◆","")),"")</f>
        <v/>
      </c>
      <c r="EA71" s="41" t="str" cm="1">
        <f t="array" aca="1" ref="EA71" ca="1">IF(type="M",IF(item_in_plan,IF(AND(show_progress="Yes",item_in_complete),"⚑","◆"),IF(AND(display="Plan vs Base",item_in_base),"◆","")),"")</f>
        <v/>
      </c>
      <c r="EB71" s="41" t="str" cm="1">
        <f t="array" aca="1" ref="EB71" ca="1">IF(type="M",IF(item_in_plan,IF(AND(show_progress="Yes",item_in_complete),"⚑","◆"),IF(AND(display="Plan vs Base",item_in_base),"◆","")),"")</f>
        <v/>
      </c>
      <c r="EC71" s="41" t="str" cm="1">
        <f t="array" aca="1" ref="EC71" ca="1">IF(type="M",IF(item_in_plan,IF(AND(show_progress="Yes",item_in_complete),"⚑","◆"),IF(AND(display="Plan vs Base",item_in_base),"◆","")),"")</f>
        <v/>
      </c>
      <c r="ED71" s="41" t="str" cm="1">
        <f t="array" aca="1" ref="ED71" ca="1">IF(type="M",IF(item_in_plan,IF(AND(show_progress="Yes",item_in_complete),"⚑","◆"),IF(AND(display="Plan vs Base",item_in_base),"◆","")),"")</f>
        <v/>
      </c>
      <c r="EE71" s="41" t="str" cm="1">
        <f t="array" aca="1" ref="EE71" ca="1">IF(type="M",IF(item_in_plan,IF(AND(show_progress="Yes",item_in_complete),"⚑","◆"),IF(AND(display="Plan vs Base",item_in_base),"◆","")),"")</f>
        <v/>
      </c>
      <c r="EF71" s="41" t="str" cm="1">
        <f t="array" aca="1" ref="EF71" ca="1">IF(type="M",IF(item_in_plan,IF(AND(show_progress="Yes",item_in_complete),"⚑","◆"),IF(AND(display="Plan vs Base",item_in_base),"◆","")),"")</f>
        <v/>
      </c>
      <c r="EG71" s="41" t="str" cm="1">
        <f t="array" aca="1" ref="EG71" ca="1">IF(type="M",IF(item_in_plan,IF(AND(show_progress="Yes",item_in_complete),"⚑","◆"),IF(AND(display="Plan vs Base",item_in_base),"◆","")),"")</f>
        <v/>
      </c>
      <c r="EH71" s="41" t="str" cm="1">
        <f t="array" aca="1" ref="EH71" ca="1">IF(type="M",IF(item_in_plan,IF(AND(show_progress="Yes",item_in_complete),"⚑","◆"),IF(AND(display="Plan vs Base",item_in_base),"◆","")),"")</f>
        <v/>
      </c>
      <c r="EI71" s="41" t="str" cm="1">
        <f t="array" aca="1" ref="EI71" ca="1">IF(type="M",IF(item_in_plan,IF(AND(show_progress="Yes",item_in_complete),"⚑","◆"),IF(AND(display="Plan vs Base",item_in_base),"◆","")),"")</f>
        <v/>
      </c>
      <c r="EJ71" s="41" t="str" cm="1">
        <f t="array" aca="1" ref="EJ71" ca="1">IF(type="M",IF(item_in_plan,IF(AND(show_progress="Yes",item_in_complete),"⚑","◆"),IF(AND(display="Plan vs Base",item_in_base),"◆","")),"")</f>
        <v/>
      </c>
      <c r="EK71" s="41" t="str" cm="1">
        <f t="array" aca="1" ref="EK71" ca="1">IF(type="M",IF(item_in_plan,IF(AND(show_progress="Yes",item_in_complete),"⚑","◆"),IF(AND(display="Plan vs Base",item_in_base),"◆","")),"")</f>
        <v/>
      </c>
      <c r="EL71" s="41" t="str" cm="1">
        <f t="array" aca="1" ref="EL71" ca="1">IF(type="M",IF(item_in_plan,IF(AND(show_progress="Yes",item_in_complete),"⚑","◆"),IF(AND(display="Plan vs Base",item_in_base),"◆","")),"")</f>
        <v/>
      </c>
      <c r="EM71" s="41" t="str" cm="1">
        <f t="array" aca="1" ref="EM71" ca="1">IF(type="M",IF(item_in_plan,IF(AND(show_progress="Yes",item_in_complete),"⚑","◆"),IF(AND(display="Plan vs Base",item_in_base),"◆","")),"")</f>
        <v/>
      </c>
      <c r="EN71" s="41" t="str" cm="1">
        <f t="array" aca="1" ref="EN71" ca="1">IF(type="M",IF(item_in_plan,IF(AND(show_progress="Yes",item_in_complete),"⚑","◆"),IF(AND(display="Plan vs Base",item_in_base),"◆","")),"")</f>
        <v/>
      </c>
      <c r="EO71" s="41" t="str" cm="1">
        <f t="array" aca="1" ref="EO71" ca="1">IF(type="M",IF(item_in_plan,IF(AND(show_progress="Yes",item_in_complete),"⚑","◆"),IF(AND(display="Plan vs Base",item_in_base),"◆","")),"")</f>
        <v/>
      </c>
      <c r="EP71" s="41" t="str" cm="1">
        <f t="array" aca="1" ref="EP71" ca="1">IF(type="M",IF(item_in_plan,IF(AND(show_progress="Yes",item_in_complete),"⚑","◆"),IF(AND(display="Plan vs Base",item_in_base),"◆","")),"")</f>
        <v/>
      </c>
      <c r="EQ71" s="41" t="str" cm="1">
        <f t="array" aca="1" ref="EQ71" ca="1">IF(type="M",IF(item_in_plan,IF(AND(show_progress="Yes",item_in_complete),"⚑","◆"),IF(AND(display="Plan vs Base",item_in_base),"◆","")),"")</f>
        <v/>
      </c>
      <c r="ER71" s="41" t="str" cm="1">
        <f t="array" aca="1" ref="ER71" ca="1">IF(type="M",IF(item_in_plan,IF(AND(show_progress="Yes",item_in_complete),"⚑","◆"),IF(AND(display="Plan vs Base",item_in_base),"◆","")),"")</f>
        <v/>
      </c>
      <c r="ES71" s="41" t="str" cm="1">
        <f t="array" aca="1" ref="ES71" ca="1">IF(type="M",IF(item_in_plan,IF(AND(show_progress="Yes",item_in_complete),"⚑","◆"),IF(AND(display="Plan vs Base",item_in_base),"◆","")),"")</f>
        <v/>
      </c>
      <c r="ET71" s="41" t="str" cm="1">
        <f t="array" aca="1" ref="ET71" ca="1">IF(type="M",IF(item_in_plan,IF(AND(show_progress="Yes",item_in_complete),"⚑","◆"),IF(AND(display="Plan vs Base",item_in_base),"◆","")),"")</f>
        <v/>
      </c>
      <c r="EU71" s="41" t="str" cm="1">
        <f t="array" aca="1" ref="EU71" ca="1">IF(type="M",IF(item_in_plan,IF(AND(show_progress="Yes",item_in_complete),"⚑","◆"),IF(AND(display="Plan vs Base",item_in_base),"◆","")),"")</f>
        <v/>
      </c>
      <c r="EV71" s="41" t="str" cm="1">
        <f t="array" aca="1" ref="EV71" ca="1">IF(type="M",IF(item_in_plan,IF(AND(show_progress="Yes",item_in_complete),"⚑","◆"),IF(AND(display="Plan vs Base",item_in_base),"◆","")),"")</f>
        <v/>
      </c>
      <c r="EW71" s="41" t="str" cm="1">
        <f t="array" aca="1" ref="EW71" ca="1">IF(type="M",IF(item_in_plan,IF(AND(show_progress="Yes",item_in_complete),"⚑","◆"),IF(AND(display="Plan vs Base",item_in_base),"◆","")),"")</f>
        <v/>
      </c>
      <c r="EX71" s="41" t="str" cm="1">
        <f t="array" aca="1" ref="EX71" ca="1">IF(type="M",IF(item_in_plan,IF(AND(show_progress="Yes",item_in_complete),"⚑","◆"),IF(AND(display="Plan vs Base",item_in_base),"◆","")),"")</f>
        <v/>
      </c>
      <c r="EY71" s="41" t="str" cm="1">
        <f t="array" aca="1" ref="EY71" ca="1">IF(type="M",IF(item_in_plan,IF(AND(show_progress="Yes",item_in_complete),"⚑","◆"),IF(AND(display="Plan vs Base",item_in_base),"◆","")),"")</f>
        <v/>
      </c>
      <c r="EZ71" s="41" t="str" cm="1">
        <f t="array" aca="1" ref="EZ71" ca="1">IF(type="M",IF(item_in_plan,IF(AND(show_progress="Yes",item_in_complete),"⚑","◆"),IF(AND(display="Plan vs Base",item_in_base),"◆","")),"")</f>
        <v/>
      </c>
      <c r="FA71" s="41" t="str" cm="1">
        <f t="array" aca="1" ref="FA71" ca="1">IF(type="M",IF(item_in_plan,IF(AND(show_progress="Yes",item_in_complete),"⚑","◆"),IF(AND(display="Plan vs Base",item_in_base),"◆","")),"")</f>
        <v/>
      </c>
      <c r="FB71" s="41" t="str" cm="1">
        <f t="array" aca="1" ref="FB71" ca="1">IF(type="M",IF(item_in_plan,IF(AND(show_progress="Yes",item_in_complete),"⚑","◆"),IF(AND(display="Plan vs Base",item_in_base),"◆","")),"")</f>
        <v/>
      </c>
      <c r="FC71" s="41" t="str" cm="1">
        <f t="array" aca="1" ref="FC71" ca="1">IF(type="M",IF(item_in_plan,IF(AND(show_progress="Yes",item_in_complete),"⚑","◆"),IF(AND(display="Plan vs Base",item_in_base),"◆","")),"")</f>
        <v/>
      </c>
      <c r="FD71" s="41" t="str" cm="1">
        <f t="array" aca="1" ref="FD71" ca="1">IF(type="M",IF(item_in_plan,IF(AND(show_progress="Yes",item_in_complete),"⚑","◆"),IF(AND(display="Plan vs Base",item_in_base),"◆","")),"")</f>
        <v/>
      </c>
      <c r="FE71" s="41" t="str" cm="1">
        <f t="array" aca="1" ref="FE71" ca="1">IF(type="M",IF(item_in_plan,IF(AND(show_progress="Yes",item_in_complete),"⚑","◆"),IF(AND(display="Plan vs Base",item_in_base),"◆","")),"")</f>
        <v/>
      </c>
      <c r="FF71" s="41" t="str" cm="1">
        <f t="array" aca="1" ref="FF71" ca="1">IF(type="M",IF(item_in_plan,IF(AND(show_progress="Yes",item_in_complete),"⚑","◆"),IF(AND(display="Plan vs Base",item_in_base),"◆","")),"")</f>
        <v/>
      </c>
      <c r="FG71" s="41" t="str" cm="1">
        <f t="array" aca="1" ref="FG71" ca="1">IF(type="M",IF(item_in_plan,IF(AND(show_progress="Yes",item_in_complete),"⚑","◆"),IF(AND(display="Plan vs Base",item_in_base),"◆","")),"")</f>
        <v/>
      </c>
      <c r="FH71" s="41" t="str" cm="1">
        <f t="array" aca="1" ref="FH71" ca="1">IF(type="M",IF(item_in_plan,IF(AND(show_progress="Yes",item_in_complete),"⚑","◆"),IF(AND(display="Plan vs Base",item_in_base),"◆","")),"")</f>
        <v/>
      </c>
      <c r="FI71" s="41" t="str" cm="1">
        <f t="array" aca="1" ref="FI71" ca="1">IF(type="M",IF(item_in_plan,IF(AND(show_progress="Yes",item_in_complete),"⚑","◆"),IF(AND(display="Plan vs Base",item_in_base),"◆","")),"")</f>
        <v/>
      </c>
      <c r="FJ71" s="41" t="str" cm="1">
        <f t="array" aca="1" ref="FJ71" ca="1">IF(type="M",IF(item_in_plan,IF(AND(show_progress="Yes",item_in_complete),"⚑","◆"),IF(AND(display="Plan vs Base",item_in_base),"◆","")),"")</f>
        <v/>
      </c>
      <c r="FK71" s="41" t="str" cm="1">
        <f t="array" aca="1" ref="FK71" ca="1">IF(type="M",IF(item_in_plan,IF(AND(show_progress="Yes",item_in_complete),"⚑","◆"),IF(AND(display="Plan vs Base",item_in_base),"◆","")),"")</f>
        <v/>
      </c>
      <c r="FL71" s="41" t="str" cm="1">
        <f t="array" aca="1" ref="FL71" ca="1">IF(type="M",IF(item_in_plan,IF(AND(show_progress="Yes",item_in_complete),"⚑","◆"),IF(AND(display="Plan vs Base",item_in_base),"◆","")),"")</f>
        <v/>
      </c>
      <c r="FM71" s="41" t="str" cm="1">
        <f t="array" aca="1" ref="FM71" ca="1">IF(type="M",IF(item_in_plan,IF(AND(show_progress="Yes",item_in_complete),"⚑","◆"),IF(AND(display="Plan vs Base",item_in_base),"◆","")),"")</f>
        <v/>
      </c>
      <c r="FN71" s="41" t="str" cm="1">
        <f t="array" aca="1" ref="FN71" ca="1">IF(type="M",IF(item_in_plan,IF(AND(show_progress="Yes",item_in_complete),"⚑","◆"),IF(AND(display="Plan vs Base",item_in_base),"◆","")),"")</f>
        <v/>
      </c>
      <c r="FO71" s="41" t="str" cm="1">
        <f t="array" aca="1" ref="FO71" ca="1">IF(type="M",IF(item_in_plan,IF(AND(show_progress="Yes",item_in_complete),"⚑","◆"),IF(AND(display="Plan vs Base",item_in_base),"◆","")),"")</f>
        <v/>
      </c>
      <c r="FP71" s="41" t="str" cm="1">
        <f t="array" aca="1" ref="FP71" ca="1">IF(type="M",IF(item_in_plan,IF(AND(show_progress="Yes",item_in_complete),"⚑","◆"),IF(AND(display="Plan vs Base",item_in_base),"◆","")),"")</f>
        <v/>
      </c>
      <c r="FQ71" s="41" t="str" cm="1">
        <f t="array" aca="1" ref="FQ71" ca="1">IF(type="M",IF(item_in_plan,IF(AND(show_progress="Yes",item_in_complete),"⚑","◆"),IF(AND(display="Plan vs Base",item_in_base),"◆","")),"")</f>
        <v/>
      </c>
      <c r="FR71" s="41" t="str" cm="1">
        <f t="array" aca="1" ref="FR71" ca="1">IF(type="M",IF(item_in_plan,IF(AND(show_progress="Yes",item_in_complete),"⚑","◆"),IF(AND(display="Plan vs Base",item_in_base),"◆","")),"")</f>
        <v/>
      </c>
      <c r="FS71" s="41" t="str" cm="1">
        <f t="array" aca="1" ref="FS71" ca="1">IF(type="M",IF(item_in_plan,IF(AND(show_progress="Yes",item_in_complete),"⚑","◆"),IF(AND(display="Plan vs Base",item_in_base),"◆","")),"")</f>
        <v/>
      </c>
      <c r="FT71" s="41" t="str" cm="1">
        <f t="array" aca="1" ref="FT71" ca="1">IF(type="M",IF(item_in_plan,IF(AND(show_progress="Yes",item_in_complete),"⚑","◆"),IF(AND(display="Plan vs Base",item_in_base),"◆","")),"")</f>
        <v/>
      </c>
      <c r="FU71" s="41" t="str" cm="1">
        <f t="array" aca="1" ref="FU71" ca="1">IF(type="M",IF(item_in_plan,IF(AND(show_progress="Yes",item_in_complete),"⚑","◆"),IF(AND(display="Plan vs Base",item_in_base),"◆","")),"")</f>
        <v/>
      </c>
      <c r="FV71" s="41" t="str" cm="1">
        <f t="array" aca="1" ref="FV71" ca="1">IF(type="M",IF(item_in_plan,IF(AND(show_progress="Yes",item_in_complete),"⚑","◆"),IF(AND(display="Plan vs Base",item_in_base),"◆","")),"")</f>
        <v/>
      </c>
      <c r="FW71" s="41" t="str" cm="1">
        <f t="array" aca="1" ref="FW71" ca="1">IF(type="M",IF(item_in_plan,IF(AND(show_progress="Yes",item_in_complete),"⚑","◆"),IF(AND(display="Plan vs Base",item_in_base),"◆","")),"")</f>
        <v/>
      </c>
      <c r="FX71" s="41" t="str" cm="1">
        <f t="array" aca="1" ref="FX71" ca="1">IF(type="M",IF(item_in_plan,IF(AND(show_progress="Yes",item_in_complete),"⚑","◆"),IF(AND(display="Plan vs Base",item_in_base),"◆","")),"")</f>
        <v/>
      </c>
      <c r="FY71" s="41" t="str" cm="1">
        <f t="array" aca="1" ref="FY71" ca="1">IF(type="M",IF(item_in_plan,IF(AND(show_progress="Yes",item_in_complete),"⚑","◆"),IF(AND(display="Plan vs Base",item_in_base),"◆","")),"")</f>
        <v/>
      </c>
      <c r="FZ71" s="41" t="str" cm="1">
        <f t="array" aca="1" ref="FZ71" ca="1">IF(type="M",IF(item_in_plan,IF(AND(show_progress="Yes",item_in_complete),"⚑","◆"),IF(AND(display="Plan vs Base",item_in_base),"◆","")),"")</f>
        <v/>
      </c>
      <c r="GA71" s="41" t="str" cm="1">
        <f t="array" aca="1" ref="GA71" ca="1">IF(type="M",IF(item_in_plan,IF(AND(show_progress="Yes",item_in_complete),"⚑","◆"),IF(AND(display="Plan vs Base",item_in_base),"◆","")),"")</f>
        <v/>
      </c>
      <c r="GB71" s="41" t="str" cm="1">
        <f t="array" aca="1" ref="GB71" ca="1">IF(type="M",IF(item_in_plan,IF(AND(show_progress="Yes",item_in_complete),"⚑","◆"),IF(AND(display="Plan vs Base",item_in_base),"◆","")),"")</f>
        <v/>
      </c>
      <c r="GC71" s="41" t="str" cm="1">
        <f t="array" aca="1" ref="GC71" ca="1">IF(type="M",IF(item_in_plan,IF(AND(show_progress="Yes",item_in_complete),"⚑","◆"),IF(AND(display="Plan vs Base",item_in_base),"◆","")),"")</f>
        <v/>
      </c>
      <c r="GD71" s="41" t="str" cm="1">
        <f t="array" aca="1" ref="GD71" ca="1">IF(type="M",IF(item_in_plan,IF(AND(show_progress="Yes",item_in_complete),"⚑","◆"),IF(AND(display="Plan vs Base",item_in_base),"◆","")),"")</f>
        <v/>
      </c>
      <c r="GE71" s="41" t="str" cm="1">
        <f t="array" aca="1" ref="GE71" ca="1">IF(type="M",IF(item_in_plan,IF(AND(show_progress="Yes",item_in_complete),"⚑","◆"),IF(AND(display="Plan vs Base",item_in_base),"◆","")),"")</f>
        <v/>
      </c>
      <c r="GF71" s="41" t="str" cm="1">
        <f t="array" aca="1" ref="GF71" ca="1">IF(type="M",IF(item_in_plan,IF(AND(show_progress="Yes",item_in_complete),"⚑","◆"),IF(AND(display="Plan vs Base",item_in_base),"◆","")),"")</f>
        <v/>
      </c>
      <c r="GG71" s="41" t="str" cm="1">
        <f t="array" aca="1" ref="GG71" ca="1">IF(type="M",IF(item_in_plan,IF(AND(show_progress="Yes",item_in_complete),"⚑","◆"),IF(AND(display="Plan vs Base",item_in_base),"◆","")),"")</f>
        <v/>
      </c>
      <c r="GH71" s="41" t="str" cm="1">
        <f t="array" aca="1" ref="GH71" ca="1">IF(type="M",IF(item_in_plan,IF(AND(show_progress="Yes",item_in_complete),"⚑","◆"),IF(AND(display="Plan vs Base",item_in_base),"◆","")),"")</f>
        <v/>
      </c>
      <c r="GI71" s="41" t="str" cm="1">
        <f t="array" aca="1" ref="GI71" ca="1">IF(type="M",IF(item_in_plan,IF(AND(show_progress="Yes",item_in_complete),"⚑","◆"),IF(AND(display="Plan vs Base",item_in_base),"◆","")),"")</f>
        <v/>
      </c>
      <c r="GJ71" s="41" t="str" cm="1">
        <f t="array" aca="1" ref="GJ71" ca="1">IF(type="M",IF(item_in_plan,IF(AND(show_progress="Yes",item_in_complete),"⚑","◆"),IF(AND(display="Plan vs Base",item_in_base),"◆","")),"")</f>
        <v/>
      </c>
      <c r="GK71" s="41" t="str" cm="1">
        <f t="array" aca="1" ref="GK71" ca="1">IF(type="M",IF(item_in_plan,IF(AND(show_progress="Yes",item_in_complete),"⚑","◆"),IF(AND(display="Plan vs Base",item_in_base),"◆","")),"")</f>
        <v/>
      </c>
      <c r="GL71" s="41" t="str" cm="1">
        <f t="array" aca="1" ref="GL71" ca="1">IF(type="M",IF(item_in_plan,IF(AND(show_progress="Yes",item_in_complete),"⚑","◆"),IF(AND(display="Plan vs Base",item_in_base),"◆","")),"")</f>
        <v/>
      </c>
      <c r="GM71" s="41" t="str" cm="1">
        <f t="array" aca="1" ref="GM71" ca="1">IF(type="M",IF(item_in_plan,IF(AND(show_progress="Yes",item_in_complete),"⚑","◆"),IF(AND(display="Plan vs Base",item_in_base),"◆","")),"")</f>
        <v/>
      </c>
      <c r="GN71" s="41" t="str" cm="1">
        <f t="array" aca="1" ref="GN71" ca="1">IF(type="M",IF(item_in_plan,IF(AND(show_progress="Yes",item_in_complete),"⚑","◆"),IF(AND(display="Plan vs Base",item_in_base),"◆","")),"")</f>
        <v/>
      </c>
      <c r="GO71" s="41" t="str" cm="1">
        <f t="array" aca="1" ref="GO71" ca="1">IF(type="M",IF(item_in_plan,IF(AND(show_progress="Yes",item_in_complete),"⚑","◆"),IF(AND(display="Plan vs Base",item_in_base),"◆","")),"")</f>
        <v/>
      </c>
      <c r="GP71" s="41" t="str" cm="1">
        <f t="array" aca="1" ref="GP71" ca="1">IF(type="M",IF(item_in_plan,IF(AND(show_progress="Yes",item_in_complete),"⚑","◆"),IF(AND(display="Plan vs Base",item_in_base),"◆","")),"")</f>
        <v/>
      </c>
      <c r="GQ71" s="41" t="str" cm="1">
        <f t="array" aca="1" ref="GQ71" ca="1">IF(type="M",IF(item_in_plan,IF(AND(show_progress="Yes",item_in_complete),"⚑","◆"),IF(AND(display="Plan vs Base",item_in_base),"◆","")),"")</f>
        <v/>
      </c>
      <c r="GR71" s="41" t="str" cm="1">
        <f t="array" aca="1" ref="GR71" ca="1">IF(type="M",IF(item_in_plan,IF(AND(show_progress="Yes",item_in_complete),"⚑","◆"),IF(AND(display="Plan vs Base",item_in_base),"◆","")),"")</f>
        <v/>
      </c>
      <c r="GS71" s="41" t="str" cm="1">
        <f t="array" aca="1" ref="GS71" ca="1">IF(type="M",IF(item_in_plan,IF(AND(show_progress="Yes",item_in_complete),"⚑","◆"),IF(AND(display="Plan vs Base",item_in_base),"◆","")),"")</f>
        <v/>
      </c>
      <c r="GT71" s="41" t="str" cm="1">
        <f t="array" aca="1" ref="GT71" ca="1">IF(type="M",IF(item_in_plan,IF(AND(show_progress="Yes",item_in_complete),"⚑","◆"),IF(AND(display="Plan vs Base",item_in_base),"◆","")),"")</f>
        <v/>
      </c>
      <c r="GU71" s="41" t="str" cm="1">
        <f t="array" aca="1" ref="GU71" ca="1">IF(type="M",IF(item_in_plan,IF(AND(show_progress="Yes",item_in_complete),"⚑","◆"),IF(AND(display="Plan vs Base",item_in_base),"◆","")),"")</f>
        <v/>
      </c>
      <c r="GV71" s="41" t="str" cm="1">
        <f t="array" aca="1" ref="GV71" ca="1">IF(type="M",IF(item_in_plan,IF(AND(show_progress="Yes",item_in_complete),"⚑","◆"),IF(AND(display="Plan vs Base",item_in_base),"◆","")),"")</f>
        <v/>
      </c>
      <c r="GW71" s="41" t="str" cm="1">
        <f t="array" aca="1" ref="GW71" ca="1">IF(type="M",IF(item_in_plan,IF(AND(show_progress="Yes",item_in_complete),"⚑","◆"),IF(AND(display="Plan vs Base",item_in_base),"◆","")),"")</f>
        <v/>
      </c>
      <c r="GX71" s="41" t="str" cm="1">
        <f t="array" aca="1" ref="GX71" ca="1">IF(type="M",IF(item_in_plan,IF(AND(show_progress="Yes",item_in_complete),"⚑","◆"),IF(AND(display="Plan vs Base",item_in_base),"◆","")),"")</f>
        <v/>
      </c>
      <c r="GY71" s="41" t="str" cm="1">
        <f t="array" aca="1" ref="GY71" ca="1">IF(type="M",IF(item_in_plan,IF(AND(show_progress="Yes",item_in_complete),"⚑","◆"),IF(AND(display="Plan vs Base",item_in_base),"◆","")),"")</f>
        <v/>
      </c>
      <c r="GZ71" s="41" t="str" cm="1">
        <f t="array" aca="1" ref="GZ71" ca="1">IF(type="M",IF(item_in_plan,IF(AND(show_progress="Yes",item_in_complete),"⚑","◆"),IF(AND(display="Plan vs Base",item_in_base),"◆","")),"")</f>
        <v/>
      </c>
    </row>
    <row r="72" spans="1:208" ht="12.75" customHeight="1">
      <c r="A72" s="81"/>
      <c r="B72" s="42">
        <f t="shared" ca="1" si="9"/>
        <v>58</v>
      </c>
      <c r="C72" s="82">
        <f ca="1">IF(type&lt;&gt;"",IF(ROW(stage_id)=ROW($C$13)+2,1,IF(type="S",MAX(prev_col_range)+1,MAX(prev_col_range))))</f>
        <v>6</v>
      </c>
      <c r="D72" s="83">
        <f ca="1">_xlfn.IFNA(IF(OR(type="T",type="M"),MATCH(role,Setting!$I$9:$I$16,0),-1),-1)</f>
        <v>-1</v>
      </c>
      <c r="E72" s="42" t="s">
        <v>55</v>
      </c>
      <c r="F72" s="41" t="s">
        <v>113</v>
      </c>
      <c r="G72" s="34"/>
      <c r="H72" s="41" t="str">
        <f ca="1">_xlfn.IFNA(INDEX(Setting!$P$9:$P$28,MATCH(team_member,Setting!$N$9:$N$28,0)),"")</f>
        <v/>
      </c>
      <c r="I72" s="41"/>
      <c r="J72" s="43" t="s">
        <v>41</v>
      </c>
      <c r="K72" s="99"/>
      <c r="L72" s="71"/>
      <c r="M72" s="91">
        <f ca="1">B50</f>
        <v>36</v>
      </c>
      <c r="N72" s="72" t="str">
        <f t="shared" ca="1" si="10"/>
        <v>↖</v>
      </c>
      <c r="O72" s="73" t="str" cm="1">
        <f t="array" aca="1" ref="O72" ca="1">IFERROR("("&amp;d.type&amp;") "&amp;IF(LEN(d.name)&gt;7,LEFT(d.name,7)&amp;"…",d.name),"")</f>
        <v>(T) Pad Con…</v>
      </c>
      <c r="P72" s="79" t="s">
        <v>62</v>
      </c>
      <c r="Q72" s="92"/>
      <c r="R72" s="94">
        <v>90</v>
      </c>
      <c r="S72" s="70" cm="1">
        <f t="array" aca="1" ref="S72" ca="1">IFERROR(IF(ind.start&gt;0,ind.start,IF(ind.end&lt;&gt;"",plan_start_calculation,IF(d.id&lt;&gt;"",IF(OR(d.conn="FS",d.conn=""),fs_calculation,IF(d.conn="SS",ss_calculation,plan_start_calculation)),""))),"")</f>
        <v>44986</v>
      </c>
      <c r="T72" s="71" cm="1">
        <f t="array" aca="1" ref="T72" ca="1">IFERROR(IF(ind.start&lt;&gt;"",plan_end_calculation,IF(ind.end&lt;&gt;"",ind.end,IF(d.id&lt;&gt;"",IF(d.conn="SF",sf_calculation,IF(d.conn="FF",ff_calculation,plan_end_calculation)),""))),"")</f>
        <v>45075</v>
      </c>
      <c r="U72" s="93">
        <v>44986</v>
      </c>
      <c r="V72" s="93">
        <v>45075</v>
      </c>
      <c r="W72" s="98"/>
      <c r="X72" s="41" t="str" cm="1">
        <f t="array" aca="1" ref="X72" ca="1">IF(type="M",IF(item_in_plan,IF(AND(show_progress="Yes",item_in_complete),"⚑","◆"),IF(AND(display="Plan vs Base",item_in_base),"◆","")),"")</f>
        <v/>
      </c>
      <c r="Y72" s="41" t="str" cm="1">
        <f t="array" aca="1" ref="Y72" ca="1">IF(type="M",IF(item_in_plan,IF(AND(show_progress="Yes",item_in_complete),"⚑","◆"),IF(AND(display="Plan vs Base",item_in_base),"◆","")),"")</f>
        <v/>
      </c>
      <c r="Z72" s="41" t="str" cm="1">
        <f t="array" aca="1" ref="Z72" ca="1">IF(type="M",IF(item_in_plan,IF(AND(show_progress="Yes",item_in_complete),"⚑","◆"),IF(AND(display="Plan vs Base",item_in_base),"◆","")),"")</f>
        <v/>
      </c>
      <c r="AA72" s="41" t="str" cm="1">
        <f t="array" aca="1" ref="AA72" ca="1">IF(type="M",IF(item_in_plan,IF(AND(show_progress="Yes",item_in_complete),"⚑","◆"),IF(AND(display="Plan vs Base",item_in_base),"◆","")),"")</f>
        <v/>
      </c>
      <c r="AB72" s="41" t="str" cm="1">
        <f t="array" aca="1" ref="AB72" ca="1">IF(type="M",IF(item_in_plan,IF(AND(show_progress="Yes",item_in_complete),"⚑","◆"),IF(AND(display="Plan vs Base",item_in_base),"◆","")),"")</f>
        <v/>
      </c>
      <c r="AC72" s="41" t="str" cm="1">
        <f t="array" aca="1" ref="AC72" ca="1">IF(type="M",IF(item_in_plan,IF(AND(show_progress="Yes",item_in_complete),"⚑","◆"),IF(AND(display="Plan vs Base",item_in_base),"◆","")),"")</f>
        <v/>
      </c>
      <c r="AD72" s="41" t="str" cm="1">
        <f t="array" aca="1" ref="AD72" ca="1">IF(type="M",IF(item_in_plan,IF(AND(show_progress="Yes",item_in_complete),"⚑","◆"),IF(AND(display="Plan vs Base",item_in_base),"◆","")),"")</f>
        <v/>
      </c>
      <c r="AE72" s="41" t="str" cm="1">
        <f t="array" aca="1" ref="AE72" ca="1">IF(type="M",IF(item_in_plan,IF(AND(show_progress="Yes",item_in_complete),"⚑","◆"),IF(AND(display="Plan vs Base",item_in_base),"◆","")),"")</f>
        <v/>
      </c>
      <c r="AF72" s="41" t="str" cm="1">
        <f t="array" aca="1" ref="AF72" ca="1">IF(type="M",IF(item_in_plan,IF(AND(show_progress="Yes",item_in_complete),"⚑","◆"),IF(AND(display="Plan vs Base",item_in_base),"◆","")),"")</f>
        <v/>
      </c>
      <c r="AG72" s="41" t="str" cm="1">
        <f t="array" aca="1" ref="AG72" ca="1">IF(type="M",IF(item_in_plan,IF(AND(show_progress="Yes",item_in_complete),"⚑","◆"),IF(AND(display="Plan vs Base",item_in_base),"◆","")),"")</f>
        <v/>
      </c>
      <c r="AH72" s="41" t="str" cm="1">
        <f t="array" aca="1" ref="AH72" ca="1">IF(type="M",IF(item_in_plan,IF(AND(show_progress="Yes",item_in_complete),"⚑","◆"),IF(AND(display="Plan vs Base",item_in_base),"◆","")),"")</f>
        <v/>
      </c>
      <c r="AI72" s="41" t="str" cm="1">
        <f t="array" aca="1" ref="AI72" ca="1">IF(type="M",IF(item_in_plan,IF(AND(show_progress="Yes",item_in_complete),"⚑","◆"),IF(AND(display="Plan vs Base",item_in_base),"◆","")),"")</f>
        <v/>
      </c>
      <c r="AJ72" s="41" t="str" cm="1">
        <f t="array" aca="1" ref="AJ72" ca="1">IF(type="M",IF(item_in_plan,IF(AND(show_progress="Yes",item_in_complete),"⚑","◆"),IF(AND(display="Plan vs Base",item_in_base),"◆","")),"")</f>
        <v/>
      </c>
      <c r="AK72" s="41" t="str" cm="1">
        <f t="array" aca="1" ref="AK72" ca="1">IF(type="M",IF(item_in_plan,IF(AND(show_progress="Yes",item_in_complete),"⚑","◆"),IF(AND(display="Plan vs Base",item_in_base),"◆","")),"")</f>
        <v/>
      </c>
      <c r="AL72" s="41" t="str" cm="1">
        <f t="array" aca="1" ref="AL72" ca="1">IF(type="M",IF(item_in_plan,IF(AND(show_progress="Yes",item_in_complete),"⚑","◆"),IF(AND(display="Plan vs Base",item_in_base),"◆","")),"")</f>
        <v/>
      </c>
      <c r="AM72" s="41" t="str" cm="1">
        <f t="array" aca="1" ref="AM72" ca="1">IF(type="M",IF(item_in_plan,IF(AND(show_progress="Yes",item_in_complete),"⚑","◆"),IF(AND(display="Plan vs Base",item_in_base),"◆","")),"")</f>
        <v/>
      </c>
      <c r="AN72" s="41" t="str" cm="1">
        <f t="array" aca="1" ref="AN72" ca="1">IF(type="M",IF(item_in_plan,IF(AND(show_progress="Yes",item_in_complete),"⚑","◆"),IF(AND(display="Plan vs Base",item_in_base),"◆","")),"")</f>
        <v/>
      </c>
      <c r="AO72" s="41" t="str" cm="1">
        <f t="array" aca="1" ref="AO72" ca="1">IF(type="M",IF(item_in_plan,IF(AND(show_progress="Yes",item_in_complete),"⚑","◆"),IF(AND(display="Plan vs Base",item_in_base),"◆","")),"")</f>
        <v/>
      </c>
      <c r="AP72" s="41" t="str" cm="1">
        <f t="array" aca="1" ref="AP72" ca="1">IF(type="M",IF(item_in_plan,IF(AND(show_progress="Yes",item_in_complete),"⚑","◆"),IF(AND(display="Plan vs Base",item_in_base),"◆","")),"")</f>
        <v/>
      </c>
      <c r="AQ72" s="41" t="str" cm="1">
        <f t="array" aca="1" ref="AQ72" ca="1">IF(type="M",IF(item_in_plan,IF(AND(show_progress="Yes",item_in_complete),"⚑","◆"),IF(AND(display="Plan vs Base",item_in_base),"◆","")),"")</f>
        <v/>
      </c>
      <c r="AR72" s="41" t="str" cm="1">
        <f t="array" aca="1" ref="AR72" ca="1">IF(type="M",IF(item_in_plan,IF(AND(show_progress="Yes",item_in_complete),"⚑","◆"),IF(AND(display="Plan vs Base",item_in_base),"◆","")),"")</f>
        <v/>
      </c>
      <c r="AS72" s="41" t="str" cm="1">
        <f t="array" aca="1" ref="AS72" ca="1">IF(type="M",IF(item_in_plan,IF(AND(show_progress="Yes",item_in_complete),"⚑","◆"),IF(AND(display="Plan vs Base",item_in_base),"◆","")),"")</f>
        <v/>
      </c>
      <c r="AT72" s="41" t="str" cm="1">
        <f t="array" aca="1" ref="AT72" ca="1">IF(type="M",IF(item_in_plan,IF(AND(show_progress="Yes",item_in_complete),"⚑","◆"),IF(AND(display="Plan vs Base",item_in_base),"◆","")),"")</f>
        <v/>
      </c>
      <c r="AU72" s="41" t="str" cm="1">
        <f t="array" aca="1" ref="AU72" ca="1">IF(type="M",IF(item_in_plan,IF(AND(show_progress="Yes",item_in_complete),"⚑","◆"),IF(AND(display="Plan vs Base",item_in_base),"◆","")),"")</f>
        <v/>
      </c>
      <c r="AV72" s="41" t="str" cm="1">
        <f t="array" aca="1" ref="AV72" ca="1">IF(type="M",IF(item_in_plan,IF(AND(show_progress="Yes",item_in_complete),"⚑","◆"),IF(AND(display="Plan vs Base",item_in_base),"◆","")),"")</f>
        <v/>
      </c>
      <c r="AW72" s="41" t="str" cm="1">
        <f t="array" aca="1" ref="AW72" ca="1">IF(type="M",IF(item_in_plan,IF(AND(show_progress="Yes",item_in_complete),"⚑","◆"),IF(AND(display="Plan vs Base",item_in_base),"◆","")),"")</f>
        <v/>
      </c>
      <c r="AX72" s="41" t="str" cm="1">
        <f t="array" aca="1" ref="AX72" ca="1">IF(type="M",IF(item_in_plan,IF(AND(show_progress="Yes",item_in_complete),"⚑","◆"),IF(AND(display="Plan vs Base",item_in_base),"◆","")),"")</f>
        <v/>
      </c>
      <c r="AY72" s="41" t="str" cm="1">
        <f t="array" aca="1" ref="AY72" ca="1">IF(type="M",IF(item_in_plan,IF(AND(show_progress="Yes",item_in_complete),"⚑","◆"),IF(AND(display="Plan vs Base",item_in_base),"◆","")),"")</f>
        <v/>
      </c>
      <c r="AZ72" s="41" t="str" cm="1">
        <f t="array" aca="1" ref="AZ72" ca="1">IF(type="M",IF(item_in_plan,IF(AND(show_progress="Yes",item_in_complete),"⚑","◆"),IF(AND(display="Plan vs Base",item_in_base),"◆","")),"")</f>
        <v/>
      </c>
      <c r="BA72" s="41" t="str" cm="1">
        <f t="array" aca="1" ref="BA72" ca="1">IF(type="M",IF(item_in_plan,IF(AND(show_progress="Yes",item_in_complete),"⚑","◆"),IF(AND(display="Plan vs Base",item_in_base),"◆","")),"")</f>
        <v/>
      </c>
      <c r="BB72" s="41" t="str" cm="1">
        <f t="array" aca="1" ref="BB72" ca="1">IF(type="M",IF(item_in_plan,IF(AND(show_progress="Yes",item_in_complete),"⚑","◆"),IF(AND(display="Plan vs Base",item_in_base),"◆","")),"")</f>
        <v/>
      </c>
      <c r="BC72" s="41" t="str" cm="1">
        <f t="array" aca="1" ref="BC72" ca="1">IF(type="M",IF(item_in_plan,IF(AND(show_progress="Yes",item_in_complete),"⚑","◆"),IF(AND(display="Plan vs Base",item_in_base),"◆","")),"")</f>
        <v/>
      </c>
      <c r="BD72" s="41" t="str" cm="1">
        <f t="array" aca="1" ref="BD72" ca="1">IF(type="M",IF(item_in_plan,IF(AND(show_progress="Yes",item_in_complete),"⚑","◆"),IF(AND(display="Plan vs Base",item_in_base),"◆","")),"")</f>
        <v/>
      </c>
      <c r="BE72" s="41" t="str" cm="1">
        <f t="array" aca="1" ref="BE72" ca="1">IF(type="M",IF(item_in_plan,IF(AND(show_progress="Yes",item_in_complete),"⚑","◆"),IF(AND(display="Plan vs Base",item_in_base),"◆","")),"")</f>
        <v/>
      </c>
      <c r="BF72" s="41" t="str" cm="1">
        <f t="array" aca="1" ref="BF72" ca="1">IF(type="M",IF(item_in_plan,IF(AND(show_progress="Yes",item_in_complete),"⚑","◆"),IF(AND(display="Plan vs Base",item_in_base),"◆","")),"")</f>
        <v/>
      </c>
      <c r="BG72" s="41" t="str" cm="1">
        <f t="array" aca="1" ref="BG72" ca="1">IF(type="M",IF(item_in_plan,IF(AND(show_progress="Yes",item_in_complete),"⚑","◆"),IF(AND(display="Plan vs Base",item_in_base),"◆","")),"")</f>
        <v/>
      </c>
      <c r="BH72" s="41" t="str" cm="1">
        <f t="array" aca="1" ref="BH72" ca="1">IF(type="M",IF(item_in_plan,IF(AND(show_progress="Yes",item_in_complete),"⚑","◆"),IF(AND(display="Plan vs Base",item_in_base),"◆","")),"")</f>
        <v/>
      </c>
      <c r="BI72" s="41" t="str" cm="1">
        <f t="array" aca="1" ref="BI72" ca="1">IF(type="M",IF(item_in_plan,IF(AND(show_progress="Yes",item_in_complete),"⚑","◆"),IF(AND(display="Plan vs Base",item_in_base),"◆","")),"")</f>
        <v/>
      </c>
      <c r="BJ72" s="41" t="str" cm="1">
        <f t="array" aca="1" ref="BJ72" ca="1">IF(type="M",IF(item_in_plan,IF(AND(show_progress="Yes",item_in_complete),"⚑","◆"),IF(AND(display="Plan vs Base",item_in_base),"◆","")),"")</f>
        <v/>
      </c>
      <c r="BK72" s="41" t="str" cm="1">
        <f t="array" aca="1" ref="BK72" ca="1">IF(type="M",IF(item_in_plan,IF(AND(show_progress="Yes",item_in_complete),"⚑","◆"),IF(AND(display="Plan vs Base",item_in_base),"◆","")),"")</f>
        <v/>
      </c>
      <c r="BL72" s="41" t="str" cm="1">
        <f t="array" aca="1" ref="BL72" ca="1">IF(type="M",IF(item_in_plan,IF(AND(show_progress="Yes",item_in_complete),"⚑","◆"),IF(AND(display="Plan vs Base",item_in_base),"◆","")),"")</f>
        <v/>
      </c>
      <c r="BM72" s="41" t="str" cm="1">
        <f t="array" aca="1" ref="BM72" ca="1">IF(type="M",IF(item_in_plan,IF(AND(show_progress="Yes",item_in_complete),"⚑","◆"),IF(AND(display="Plan vs Base",item_in_base),"◆","")),"")</f>
        <v/>
      </c>
      <c r="BN72" s="41" t="str" cm="1">
        <f t="array" aca="1" ref="BN72" ca="1">IF(type="M",IF(item_in_plan,IF(AND(show_progress="Yes",item_in_complete),"⚑","◆"),IF(AND(display="Plan vs Base",item_in_base),"◆","")),"")</f>
        <v/>
      </c>
      <c r="BO72" s="41" t="str" cm="1">
        <f t="array" aca="1" ref="BO72" ca="1">IF(type="M",IF(item_in_plan,IF(AND(show_progress="Yes",item_in_complete),"⚑","◆"),IF(AND(display="Plan vs Base",item_in_base),"◆","")),"")</f>
        <v/>
      </c>
      <c r="BP72" s="41" t="str" cm="1">
        <f t="array" aca="1" ref="BP72" ca="1">IF(type="M",IF(item_in_plan,IF(AND(show_progress="Yes",item_in_complete),"⚑","◆"),IF(AND(display="Plan vs Base",item_in_base),"◆","")),"")</f>
        <v/>
      </c>
      <c r="BQ72" s="41" t="str" cm="1">
        <f t="array" aca="1" ref="BQ72" ca="1">IF(type="M",IF(item_in_plan,IF(AND(show_progress="Yes",item_in_complete),"⚑","◆"),IF(AND(display="Plan vs Base",item_in_base),"◆","")),"")</f>
        <v/>
      </c>
      <c r="BR72" s="41" t="str" cm="1">
        <f t="array" aca="1" ref="BR72" ca="1">IF(type="M",IF(item_in_plan,IF(AND(show_progress="Yes",item_in_complete),"⚑","◆"),IF(AND(display="Plan vs Base",item_in_base),"◆","")),"")</f>
        <v/>
      </c>
      <c r="BS72" s="41" t="str" cm="1">
        <f t="array" aca="1" ref="BS72" ca="1">IF(type="M",IF(item_in_plan,IF(AND(show_progress="Yes",item_in_complete),"⚑","◆"),IF(AND(display="Plan vs Base",item_in_base),"◆","")),"")</f>
        <v/>
      </c>
      <c r="BT72" s="41" t="str" cm="1">
        <f t="array" aca="1" ref="BT72" ca="1">IF(type="M",IF(item_in_plan,IF(AND(show_progress="Yes",item_in_complete),"⚑","◆"),IF(AND(display="Plan vs Base",item_in_base),"◆","")),"")</f>
        <v/>
      </c>
      <c r="BU72" s="41" t="str" cm="1">
        <f t="array" aca="1" ref="BU72" ca="1">IF(type="M",IF(item_in_plan,IF(AND(show_progress="Yes",item_in_complete),"⚑","◆"),IF(AND(display="Plan vs Base",item_in_base),"◆","")),"")</f>
        <v/>
      </c>
      <c r="BV72" s="41" t="str" cm="1">
        <f t="array" aca="1" ref="BV72" ca="1">IF(type="M",IF(item_in_plan,IF(AND(show_progress="Yes",item_in_complete),"⚑","◆"),IF(AND(display="Plan vs Base",item_in_base),"◆","")),"")</f>
        <v/>
      </c>
      <c r="BW72" s="41" t="str" cm="1">
        <f t="array" aca="1" ref="BW72" ca="1">IF(type="M",IF(item_in_plan,IF(AND(show_progress="Yes",item_in_complete),"⚑","◆"),IF(AND(display="Plan vs Base",item_in_base),"◆","")),"")</f>
        <v/>
      </c>
      <c r="BX72" s="41" t="str" cm="1">
        <f t="array" aca="1" ref="BX72" ca="1">IF(type="M",IF(item_in_plan,IF(AND(show_progress="Yes",item_in_complete),"⚑","◆"),IF(AND(display="Plan vs Base",item_in_base),"◆","")),"")</f>
        <v/>
      </c>
      <c r="BY72" s="41" t="str" cm="1">
        <f t="array" aca="1" ref="BY72" ca="1">IF(type="M",IF(item_in_plan,IF(AND(show_progress="Yes",item_in_complete),"⚑","◆"),IF(AND(display="Plan vs Base",item_in_base),"◆","")),"")</f>
        <v/>
      </c>
      <c r="BZ72" s="41" t="str" cm="1">
        <f t="array" aca="1" ref="BZ72" ca="1">IF(type="M",IF(item_in_plan,IF(AND(show_progress="Yes",item_in_complete),"⚑","◆"),IF(AND(display="Plan vs Base",item_in_base),"◆","")),"")</f>
        <v/>
      </c>
      <c r="CA72" s="41" t="str" cm="1">
        <f t="array" aca="1" ref="CA72" ca="1">IF(type="M",IF(item_in_plan,IF(AND(show_progress="Yes",item_in_complete),"⚑","◆"),IF(AND(display="Plan vs Base",item_in_base),"◆","")),"")</f>
        <v/>
      </c>
      <c r="CB72" s="41" t="str" cm="1">
        <f t="array" aca="1" ref="CB72" ca="1">IF(type="M",IF(item_in_plan,IF(AND(show_progress="Yes",item_in_complete),"⚑","◆"),IF(AND(display="Plan vs Base",item_in_base),"◆","")),"")</f>
        <v/>
      </c>
      <c r="CC72" s="41" t="str" cm="1">
        <f t="array" aca="1" ref="CC72" ca="1">IF(type="M",IF(item_in_plan,IF(AND(show_progress="Yes",item_in_complete),"⚑","◆"),IF(AND(display="Plan vs Base",item_in_base),"◆","")),"")</f>
        <v/>
      </c>
      <c r="CD72" s="41" t="str" cm="1">
        <f t="array" aca="1" ref="CD72" ca="1">IF(type="M",IF(item_in_plan,IF(AND(show_progress="Yes",item_in_complete),"⚑","◆"),IF(AND(display="Plan vs Base",item_in_base),"◆","")),"")</f>
        <v/>
      </c>
      <c r="CE72" s="41" t="str" cm="1">
        <f t="array" aca="1" ref="CE72" ca="1">IF(type="M",IF(item_in_plan,IF(AND(show_progress="Yes",item_in_complete),"⚑","◆"),IF(AND(display="Plan vs Base",item_in_base),"◆","")),"")</f>
        <v/>
      </c>
      <c r="CF72" s="41" t="str" cm="1">
        <f t="array" aca="1" ref="CF72" ca="1">IF(type="M",IF(item_in_plan,IF(AND(show_progress="Yes",item_in_complete),"⚑","◆"),IF(AND(display="Plan vs Base",item_in_base),"◆","")),"")</f>
        <v/>
      </c>
      <c r="CG72" s="41" t="str" cm="1">
        <f t="array" aca="1" ref="CG72" ca="1">IF(type="M",IF(item_in_plan,IF(AND(show_progress="Yes",item_in_complete),"⚑","◆"),IF(AND(display="Plan vs Base",item_in_base),"◆","")),"")</f>
        <v/>
      </c>
      <c r="CH72" s="41" t="str" cm="1">
        <f t="array" aca="1" ref="CH72" ca="1">IF(type="M",IF(item_in_plan,IF(AND(show_progress="Yes",item_in_complete),"⚑","◆"),IF(AND(display="Plan vs Base",item_in_base),"◆","")),"")</f>
        <v/>
      </c>
      <c r="CI72" s="41" t="str" cm="1">
        <f t="array" aca="1" ref="CI72" ca="1">IF(type="M",IF(item_in_plan,IF(AND(show_progress="Yes",item_in_complete),"⚑","◆"),IF(AND(display="Plan vs Base",item_in_base),"◆","")),"")</f>
        <v/>
      </c>
      <c r="CJ72" s="41" t="str" cm="1">
        <f t="array" aca="1" ref="CJ72" ca="1">IF(type="M",IF(item_in_plan,IF(AND(show_progress="Yes",item_in_complete),"⚑","◆"),IF(AND(display="Plan vs Base",item_in_base),"◆","")),"")</f>
        <v/>
      </c>
      <c r="CK72" s="41" t="str" cm="1">
        <f t="array" aca="1" ref="CK72" ca="1">IF(type="M",IF(item_in_plan,IF(AND(show_progress="Yes",item_in_complete),"⚑","◆"),IF(AND(display="Plan vs Base",item_in_base),"◆","")),"")</f>
        <v/>
      </c>
      <c r="CL72" s="41" t="str" cm="1">
        <f t="array" aca="1" ref="CL72" ca="1">IF(type="M",IF(item_in_plan,IF(AND(show_progress="Yes",item_in_complete),"⚑","◆"),IF(AND(display="Plan vs Base",item_in_base),"◆","")),"")</f>
        <v/>
      </c>
      <c r="CM72" s="41" t="str" cm="1">
        <f t="array" aca="1" ref="CM72" ca="1">IF(type="M",IF(item_in_plan,IF(AND(show_progress="Yes",item_in_complete),"⚑","◆"),IF(AND(display="Plan vs Base",item_in_base),"◆","")),"")</f>
        <v/>
      </c>
      <c r="CN72" s="41" t="str" cm="1">
        <f t="array" aca="1" ref="CN72" ca="1">IF(type="M",IF(item_in_plan,IF(AND(show_progress="Yes",item_in_complete),"⚑","◆"),IF(AND(display="Plan vs Base",item_in_base),"◆","")),"")</f>
        <v/>
      </c>
      <c r="CO72" s="41" t="str" cm="1">
        <f t="array" aca="1" ref="CO72" ca="1">IF(type="M",IF(item_in_plan,IF(AND(show_progress="Yes",item_in_complete),"⚑","◆"),IF(AND(display="Plan vs Base",item_in_base),"◆","")),"")</f>
        <v/>
      </c>
      <c r="CP72" s="41" t="str" cm="1">
        <f t="array" aca="1" ref="CP72" ca="1">IF(type="M",IF(item_in_plan,IF(AND(show_progress="Yes",item_in_complete),"⚑","◆"),IF(AND(display="Plan vs Base",item_in_base),"◆","")),"")</f>
        <v/>
      </c>
      <c r="CQ72" s="41" t="str" cm="1">
        <f t="array" aca="1" ref="CQ72" ca="1">IF(type="M",IF(item_in_plan,IF(AND(show_progress="Yes",item_in_complete),"⚑","◆"),IF(AND(display="Plan vs Base",item_in_base),"◆","")),"")</f>
        <v/>
      </c>
      <c r="CR72" s="41" t="str" cm="1">
        <f t="array" aca="1" ref="CR72" ca="1">IF(type="M",IF(item_in_plan,IF(AND(show_progress="Yes",item_in_complete),"⚑","◆"),IF(AND(display="Plan vs Base",item_in_base),"◆","")),"")</f>
        <v/>
      </c>
      <c r="CS72" s="41" t="str" cm="1">
        <f t="array" aca="1" ref="CS72" ca="1">IF(type="M",IF(item_in_plan,IF(AND(show_progress="Yes",item_in_complete),"⚑","◆"),IF(AND(display="Plan vs Base",item_in_base),"◆","")),"")</f>
        <v/>
      </c>
      <c r="CT72" s="41" t="str" cm="1">
        <f t="array" aca="1" ref="CT72" ca="1">IF(type="M",IF(item_in_plan,IF(AND(show_progress="Yes",item_in_complete),"⚑","◆"),IF(AND(display="Plan vs Base",item_in_base),"◆","")),"")</f>
        <v/>
      </c>
      <c r="CU72" s="41" t="str" cm="1">
        <f t="array" aca="1" ref="CU72" ca="1">IF(type="M",IF(item_in_plan,IF(AND(show_progress="Yes",item_in_complete),"⚑","◆"),IF(AND(display="Plan vs Base",item_in_base),"◆","")),"")</f>
        <v/>
      </c>
      <c r="CV72" s="41" t="str" cm="1">
        <f t="array" aca="1" ref="CV72" ca="1">IF(type="M",IF(item_in_plan,IF(AND(show_progress="Yes",item_in_complete),"⚑","◆"),IF(AND(display="Plan vs Base",item_in_base),"◆","")),"")</f>
        <v/>
      </c>
      <c r="CW72" s="41" t="str" cm="1">
        <f t="array" aca="1" ref="CW72" ca="1">IF(type="M",IF(item_in_plan,IF(AND(show_progress="Yes",item_in_complete),"⚑","◆"),IF(AND(display="Plan vs Base",item_in_base),"◆","")),"")</f>
        <v/>
      </c>
      <c r="CX72" s="41" t="str" cm="1">
        <f t="array" aca="1" ref="CX72" ca="1">IF(type="M",IF(item_in_plan,IF(AND(show_progress="Yes",item_in_complete),"⚑","◆"),IF(AND(display="Plan vs Base",item_in_base),"◆","")),"")</f>
        <v/>
      </c>
      <c r="CY72" s="41" t="str" cm="1">
        <f t="array" aca="1" ref="CY72" ca="1">IF(type="M",IF(item_in_plan,IF(AND(show_progress="Yes",item_in_complete),"⚑","◆"),IF(AND(display="Plan vs Base",item_in_base),"◆","")),"")</f>
        <v/>
      </c>
      <c r="CZ72" s="41" t="str" cm="1">
        <f t="array" aca="1" ref="CZ72" ca="1">IF(type="M",IF(item_in_plan,IF(AND(show_progress="Yes",item_in_complete),"⚑","◆"),IF(AND(display="Plan vs Base",item_in_base),"◆","")),"")</f>
        <v/>
      </c>
      <c r="DA72" s="41" t="str" cm="1">
        <f t="array" aca="1" ref="DA72" ca="1">IF(type="M",IF(item_in_plan,IF(AND(show_progress="Yes",item_in_complete),"⚑","◆"),IF(AND(display="Plan vs Base",item_in_base),"◆","")),"")</f>
        <v/>
      </c>
      <c r="DB72" s="41" t="str" cm="1">
        <f t="array" aca="1" ref="DB72" ca="1">IF(type="M",IF(item_in_plan,IF(AND(show_progress="Yes",item_in_complete),"⚑","◆"),IF(AND(display="Plan vs Base",item_in_base),"◆","")),"")</f>
        <v/>
      </c>
      <c r="DC72" s="41" t="str" cm="1">
        <f t="array" aca="1" ref="DC72" ca="1">IF(type="M",IF(item_in_plan,IF(AND(show_progress="Yes",item_in_complete),"⚑","◆"),IF(AND(display="Plan vs Base",item_in_base),"◆","")),"")</f>
        <v/>
      </c>
      <c r="DD72" s="41" t="str" cm="1">
        <f t="array" aca="1" ref="DD72" ca="1">IF(type="M",IF(item_in_plan,IF(AND(show_progress="Yes",item_in_complete),"⚑","◆"),IF(AND(display="Plan vs Base",item_in_base),"◆","")),"")</f>
        <v/>
      </c>
      <c r="DE72" s="41" t="str" cm="1">
        <f t="array" aca="1" ref="DE72" ca="1">IF(type="M",IF(item_in_plan,IF(AND(show_progress="Yes",item_in_complete),"⚑","◆"),IF(AND(display="Plan vs Base",item_in_base),"◆","")),"")</f>
        <v/>
      </c>
      <c r="DF72" s="41" t="str" cm="1">
        <f t="array" aca="1" ref="DF72" ca="1">IF(type="M",IF(item_in_plan,IF(AND(show_progress="Yes",item_in_complete),"⚑","◆"),IF(AND(display="Plan vs Base",item_in_base),"◆","")),"")</f>
        <v/>
      </c>
      <c r="DG72" s="41" t="str" cm="1">
        <f t="array" aca="1" ref="DG72" ca="1">IF(type="M",IF(item_in_plan,IF(AND(show_progress="Yes",item_in_complete),"⚑","◆"),IF(AND(display="Plan vs Base",item_in_base),"◆","")),"")</f>
        <v/>
      </c>
      <c r="DH72" s="41" t="str" cm="1">
        <f t="array" aca="1" ref="DH72" ca="1">IF(type="M",IF(item_in_plan,IF(AND(show_progress="Yes",item_in_complete),"⚑","◆"),IF(AND(display="Plan vs Base",item_in_base),"◆","")),"")</f>
        <v/>
      </c>
      <c r="DI72" s="41" t="str" cm="1">
        <f t="array" aca="1" ref="DI72" ca="1">IF(type="M",IF(item_in_plan,IF(AND(show_progress="Yes",item_in_complete),"⚑","◆"),IF(AND(display="Plan vs Base",item_in_base),"◆","")),"")</f>
        <v/>
      </c>
      <c r="DJ72" s="41" t="str" cm="1">
        <f t="array" aca="1" ref="DJ72" ca="1">IF(type="M",IF(item_in_plan,IF(AND(show_progress="Yes",item_in_complete),"⚑","◆"),IF(AND(display="Plan vs Base",item_in_base),"◆","")),"")</f>
        <v/>
      </c>
      <c r="DK72" s="41" t="str" cm="1">
        <f t="array" aca="1" ref="DK72" ca="1">IF(type="M",IF(item_in_plan,IF(AND(show_progress="Yes",item_in_complete),"⚑","◆"),IF(AND(display="Plan vs Base",item_in_base),"◆","")),"")</f>
        <v/>
      </c>
      <c r="DL72" s="41" t="str" cm="1">
        <f t="array" aca="1" ref="DL72" ca="1">IF(type="M",IF(item_in_plan,IF(AND(show_progress="Yes",item_in_complete),"⚑","◆"),IF(AND(display="Plan vs Base",item_in_base),"◆","")),"")</f>
        <v/>
      </c>
      <c r="DM72" s="41" t="str" cm="1">
        <f t="array" aca="1" ref="DM72" ca="1">IF(type="M",IF(item_in_plan,IF(AND(show_progress="Yes",item_in_complete),"⚑","◆"),IF(AND(display="Plan vs Base",item_in_base),"◆","")),"")</f>
        <v/>
      </c>
      <c r="DN72" s="41" t="str" cm="1">
        <f t="array" aca="1" ref="DN72" ca="1">IF(type="M",IF(item_in_plan,IF(AND(show_progress="Yes",item_in_complete),"⚑","◆"),IF(AND(display="Plan vs Base",item_in_base),"◆","")),"")</f>
        <v/>
      </c>
      <c r="DO72" s="41" t="str" cm="1">
        <f t="array" aca="1" ref="DO72" ca="1">IF(type="M",IF(item_in_plan,IF(AND(show_progress="Yes",item_in_complete),"⚑","◆"),IF(AND(display="Plan vs Base",item_in_base),"◆","")),"")</f>
        <v/>
      </c>
      <c r="DP72" s="41" t="str" cm="1">
        <f t="array" aca="1" ref="DP72" ca="1">IF(type="M",IF(item_in_plan,IF(AND(show_progress="Yes",item_in_complete),"⚑","◆"),IF(AND(display="Plan vs Base",item_in_base),"◆","")),"")</f>
        <v/>
      </c>
      <c r="DQ72" s="41" t="str" cm="1">
        <f t="array" aca="1" ref="DQ72" ca="1">IF(type="M",IF(item_in_plan,IF(AND(show_progress="Yes",item_in_complete),"⚑","◆"),IF(AND(display="Plan vs Base",item_in_base),"◆","")),"")</f>
        <v/>
      </c>
      <c r="DR72" s="41" t="str" cm="1">
        <f t="array" aca="1" ref="DR72" ca="1">IF(type="M",IF(item_in_plan,IF(AND(show_progress="Yes",item_in_complete),"⚑","◆"),IF(AND(display="Plan vs Base",item_in_base),"◆","")),"")</f>
        <v/>
      </c>
      <c r="DS72" s="41" t="str" cm="1">
        <f t="array" aca="1" ref="DS72" ca="1">IF(type="M",IF(item_in_plan,IF(AND(show_progress="Yes",item_in_complete),"⚑","◆"),IF(AND(display="Plan vs Base",item_in_base),"◆","")),"")</f>
        <v/>
      </c>
      <c r="DT72" s="41" t="str" cm="1">
        <f t="array" aca="1" ref="DT72" ca="1">IF(type="M",IF(item_in_plan,IF(AND(show_progress="Yes",item_in_complete),"⚑","◆"),IF(AND(display="Plan vs Base",item_in_base),"◆","")),"")</f>
        <v/>
      </c>
      <c r="DU72" s="41" t="str" cm="1">
        <f t="array" aca="1" ref="DU72" ca="1">IF(type="M",IF(item_in_plan,IF(AND(show_progress="Yes",item_in_complete),"⚑","◆"),IF(AND(display="Plan vs Base",item_in_base),"◆","")),"")</f>
        <v/>
      </c>
      <c r="DV72" s="41" t="str" cm="1">
        <f t="array" aca="1" ref="DV72" ca="1">IF(type="M",IF(item_in_plan,IF(AND(show_progress="Yes",item_in_complete),"⚑","◆"),IF(AND(display="Plan vs Base",item_in_base),"◆","")),"")</f>
        <v/>
      </c>
      <c r="DW72" s="41" t="str" cm="1">
        <f t="array" aca="1" ref="DW72" ca="1">IF(type="M",IF(item_in_plan,IF(AND(show_progress="Yes",item_in_complete),"⚑","◆"),IF(AND(display="Plan vs Base",item_in_base),"◆","")),"")</f>
        <v/>
      </c>
      <c r="DX72" s="41" t="str" cm="1">
        <f t="array" aca="1" ref="DX72" ca="1">IF(type="M",IF(item_in_plan,IF(AND(show_progress="Yes",item_in_complete),"⚑","◆"),IF(AND(display="Plan vs Base",item_in_base),"◆","")),"")</f>
        <v/>
      </c>
      <c r="DY72" s="41" t="str" cm="1">
        <f t="array" aca="1" ref="DY72" ca="1">IF(type="M",IF(item_in_plan,IF(AND(show_progress="Yes",item_in_complete),"⚑","◆"),IF(AND(display="Plan vs Base",item_in_base),"◆","")),"")</f>
        <v/>
      </c>
      <c r="DZ72" s="41" t="str" cm="1">
        <f t="array" aca="1" ref="DZ72" ca="1">IF(type="M",IF(item_in_plan,IF(AND(show_progress="Yes",item_in_complete),"⚑","◆"),IF(AND(display="Plan vs Base",item_in_base),"◆","")),"")</f>
        <v/>
      </c>
      <c r="EA72" s="41" t="str" cm="1">
        <f t="array" aca="1" ref="EA72" ca="1">IF(type="M",IF(item_in_plan,IF(AND(show_progress="Yes",item_in_complete),"⚑","◆"),IF(AND(display="Plan vs Base",item_in_base),"◆","")),"")</f>
        <v/>
      </c>
      <c r="EB72" s="41" t="str" cm="1">
        <f t="array" aca="1" ref="EB72" ca="1">IF(type="M",IF(item_in_plan,IF(AND(show_progress="Yes",item_in_complete),"⚑","◆"),IF(AND(display="Plan vs Base",item_in_base),"◆","")),"")</f>
        <v/>
      </c>
      <c r="EC72" s="41" t="str" cm="1">
        <f t="array" aca="1" ref="EC72" ca="1">IF(type="M",IF(item_in_plan,IF(AND(show_progress="Yes",item_in_complete),"⚑","◆"),IF(AND(display="Plan vs Base",item_in_base),"◆","")),"")</f>
        <v/>
      </c>
      <c r="ED72" s="41" t="str" cm="1">
        <f t="array" aca="1" ref="ED72" ca="1">IF(type="M",IF(item_in_plan,IF(AND(show_progress="Yes",item_in_complete),"⚑","◆"),IF(AND(display="Plan vs Base",item_in_base),"◆","")),"")</f>
        <v/>
      </c>
      <c r="EE72" s="41" t="str" cm="1">
        <f t="array" aca="1" ref="EE72" ca="1">IF(type="M",IF(item_in_plan,IF(AND(show_progress="Yes",item_in_complete),"⚑","◆"),IF(AND(display="Plan vs Base",item_in_base),"◆","")),"")</f>
        <v/>
      </c>
      <c r="EF72" s="41" t="str" cm="1">
        <f t="array" aca="1" ref="EF72" ca="1">IF(type="M",IF(item_in_plan,IF(AND(show_progress="Yes",item_in_complete),"⚑","◆"),IF(AND(display="Plan vs Base",item_in_base),"◆","")),"")</f>
        <v/>
      </c>
      <c r="EG72" s="41" t="str" cm="1">
        <f t="array" aca="1" ref="EG72" ca="1">IF(type="M",IF(item_in_plan,IF(AND(show_progress="Yes",item_in_complete),"⚑","◆"),IF(AND(display="Plan vs Base",item_in_base),"◆","")),"")</f>
        <v/>
      </c>
      <c r="EH72" s="41" t="str" cm="1">
        <f t="array" aca="1" ref="EH72" ca="1">IF(type="M",IF(item_in_plan,IF(AND(show_progress="Yes",item_in_complete),"⚑","◆"),IF(AND(display="Plan vs Base",item_in_base),"◆","")),"")</f>
        <v/>
      </c>
      <c r="EI72" s="41" t="str" cm="1">
        <f t="array" aca="1" ref="EI72" ca="1">IF(type="M",IF(item_in_plan,IF(AND(show_progress="Yes",item_in_complete),"⚑","◆"),IF(AND(display="Plan vs Base",item_in_base),"◆","")),"")</f>
        <v/>
      </c>
      <c r="EJ72" s="41" t="str" cm="1">
        <f t="array" aca="1" ref="EJ72" ca="1">IF(type="M",IF(item_in_plan,IF(AND(show_progress="Yes",item_in_complete),"⚑","◆"),IF(AND(display="Plan vs Base",item_in_base),"◆","")),"")</f>
        <v/>
      </c>
      <c r="EK72" s="41" t="str" cm="1">
        <f t="array" aca="1" ref="EK72" ca="1">IF(type="M",IF(item_in_plan,IF(AND(show_progress="Yes",item_in_complete),"⚑","◆"),IF(AND(display="Plan vs Base",item_in_base),"◆","")),"")</f>
        <v/>
      </c>
      <c r="EL72" s="41" t="str" cm="1">
        <f t="array" aca="1" ref="EL72" ca="1">IF(type="M",IF(item_in_plan,IF(AND(show_progress="Yes",item_in_complete),"⚑","◆"),IF(AND(display="Plan vs Base",item_in_base),"◆","")),"")</f>
        <v/>
      </c>
      <c r="EM72" s="41" t="str" cm="1">
        <f t="array" aca="1" ref="EM72" ca="1">IF(type="M",IF(item_in_plan,IF(AND(show_progress="Yes",item_in_complete),"⚑","◆"),IF(AND(display="Plan vs Base",item_in_base),"◆","")),"")</f>
        <v/>
      </c>
      <c r="EN72" s="41" t="str" cm="1">
        <f t="array" aca="1" ref="EN72" ca="1">IF(type="M",IF(item_in_plan,IF(AND(show_progress="Yes",item_in_complete),"⚑","◆"),IF(AND(display="Plan vs Base",item_in_base),"◆","")),"")</f>
        <v/>
      </c>
      <c r="EO72" s="41" t="str" cm="1">
        <f t="array" aca="1" ref="EO72" ca="1">IF(type="M",IF(item_in_plan,IF(AND(show_progress="Yes",item_in_complete),"⚑","◆"),IF(AND(display="Plan vs Base",item_in_base),"◆","")),"")</f>
        <v/>
      </c>
      <c r="EP72" s="41" t="str" cm="1">
        <f t="array" aca="1" ref="EP72" ca="1">IF(type="M",IF(item_in_plan,IF(AND(show_progress="Yes",item_in_complete),"⚑","◆"),IF(AND(display="Plan vs Base",item_in_base),"◆","")),"")</f>
        <v/>
      </c>
      <c r="EQ72" s="41" t="str" cm="1">
        <f t="array" aca="1" ref="EQ72" ca="1">IF(type="M",IF(item_in_plan,IF(AND(show_progress="Yes",item_in_complete),"⚑","◆"),IF(AND(display="Plan vs Base",item_in_base),"◆","")),"")</f>
        <v/>
      </c>
      <c r="ER72" s="41" t="str" cm="1">
        <f t="array" aca="1" ref="ER72" ca="1">IF(type="M",IF(item_in_plan,IF(AND(show_progress="Yes",item_in_complete),"⚑","◆"),IF(AND(display="Plan vs Base",item_in_base),"◆","")),"")</f>
        <v/>
      </c>
      <c r="ES72" s="41" t="str" cm="1">
        <f t="array" aca="1" ref="ES72" ca="1">IF(type="M",IF(item_in_plan,IF(AND(show_progress="Yes",item_in_complete),"⚑","◆"),IF(AND(display="Plan vs Base",item_in_base),"◆","")),"")</f>
        <v/>
      </c>
      <c r="ET72" s="41" t="str" cm="1">
        <f t="array" aca="1" ref="ET72" ca="1">IF(type="M",IF(item_in_plan,IF(AND(show_progress="Yes",item_in_complete),"⚑","◆"),IF(AND(display="Plan vs Base",item_in_base),"◆","")),"")</f>
        <v/>
      </c>
      <c r="EU72" s="41" t="str" cm="1">
        <f t="array" aca="1" ref="EU72" ca="1">IF(type="M",IF(item_in_plan,IF(AND(show_progress="Yes",item_in_complete),"⚑","◆"),IF(AND(display="Plan vs Base",item_in_base),"◆","")),"")</f>
        <v/>
      </c>
      <c r="EV72" s="41" t="str" cm="1">
        <f t="array" aca="1" ref="EV72" ca="1">IF(type="M",IF(item_in_plan,IF(AND(show_progress="Yes",item_in_complete),"⚑","◆"),IF(AND(display="Plan vs Base",item_in_base),"◆","")),"")</f>
        <v/>
      </c>
      <c r="EW72" s="41" t="str" cm="1">
        <f t="array" aca="1" ref="EW72" ca="1">IF(type="M",IF(item_in_plan,IF(AND(show_progress="Yes",item_in_complete),"⚑","◆"),IF(AND(display="Plan vs Base",item_in_base),"◆","")),"")</f>
        <v/>
      </c>
      <c r="EX72" s="41" t="str" cm="1">
        <f t="array" aca="1" ref="EX72" ca="1">IF(type="M",IF(item_in_plan,IF(AND(show_progress="Yes",item_in_complete),"⚑","◆"),IF(AND(display="Plan vs Base",item_in_base),"◆","")),"")</f>
        <v/>
      </c>
      <c r="EY72" s="41" t="str" cm="1">
        <f t="array" aca="1" ref="EY72" ca="1">IF(type="M",IF(item_in_plan,IF(AND(show_progress="Yes",item_in_complete),"⚑","◆"),IF(AND(display="Plan vs Base",item_in_base),"◆","")),"")</f>
        <v/>
      </c>
      <c r="EZ72" s="41" t="str" cm="1">
        <f t="array" aca="1" ref="EZ72" ca="1">IF(type="M",IF(item_in_plan,IF(AND(show_progress="Yes",item_in_complete),"⚑","◆"),IF(AND(display="Plan vs Base",item_in_base),"◆","")),"")</f>
        <v/>
      </c>
      <c r="FA72" s="41" t="str" cm="1">
        <f t="array" aca="1" ref="FA72" ca="1">IF(type="M",IF(item_in_plan,IF(AND(show_progress="Yes",item_in_complete),"⚑","◆"),IF(AND(display="Plan vs Base",item_in_base),"◆","")),"")</f>
        <v/>
      </c>
      <c r="FB72" s="41" t="str" cm="1">
        <f t="array" aca="1" ref="FB72" ca="1">IF(type="M",IF(item_in_plan,IF(AND(show_progress="Yes",item_in_complete),"⚑","◆"),IF(AND(display="Plan vs Base",item_in_base),"◆","")),"")</f>
        <v/>
      </c>
      <c r="FC72" s="41" t="str" cm="1">
        <f t="array" aca="1" ref="FC72" ca="1">IF(type="M",IF(item_in_plan,IF(AND(show_progress="Yes",item_in_complete),"⚑","◆"),IF(AND(display="Plan vs Base",item_in_base),"◆","")),"")</f>
        <v/>
      </c>
      <c r="FD72" s="41" t="str" cm="1">
        <f t="array" aca="1" ref="FD72" ca="1">IF(type="M",IF(item_in_plan,IF(AND(show_progress="Yes",item_in_complete),"⚑","◆"),IF(AND(display="Plan vs Base",item_in_base),"◆","")),"")</f>
        <v/>
      </c>
      <c r="FE72" s="41" t="str" cm="1">
        <f t="array" aca="1" ref="FE72" ca="1">IF(type="M",IF(item_in_plan,IF(AND(show_progress="Yes",item_in_complete),"⚑","◆"),IF(AND(display="Plan vs Base",item_in_base),"◆","")),"")</f>
        <v/>
      </c>
      <c r="FF72" s="41" t="str" cm="1">
        <f t="array" aca="1" ref="FF72" ca="1">IF(type="M",IF(item_in_plan,IF(AND(show_progress="Yes",item_in_complete),"⚑","◆"),IF(AND(display="Plan vs Base",item_in_base),"◆","")),"")</f>
        <v/>
      </c>
      <c r="FG72" s="41" t="str" cm="1">
        <f t="array" aca="1" ref="FG72" ca="1">IF(type="M",IF(item_in_plan,IF(AND(show_progress="Yes",item_in_complete),"⚑","◆"),IF(AND(display="Plan vs Base",item_in_base),"◆","")),"")</f>
        <v/>
      </c>
      <c r="FH72" s="41" t="str" cm="1">
        <f t="array" aca="1" ref="FH72" ca="1">IF(type="M",IF(item_in_plan,IF(AND(show_progress="Yes",item_in_complete),"⚑","◆"),IF(AND(display="Plan vs Base",item_in_base),"◆","")),"")</f>
        <v/>
      </c>
      <c r="FI72" s="41" t="str" cm="1">
        <f t="array" aca="1" ref="FI72" ca="1">IF(type="M",IF(item_in_plan,IF(AND(show_progress="Yes",item_in_complete),"⚑","◆"),IF(AND(display="Plan vs Base",item_in_base),"◆","")),"")</f>
        <v/>
      </c>
      <c r="FJ72" s="41" t="str" cm="1">
        <f t="array" aca="1" ref="FJ72" ca="1">IF(type="M",IF(item_in_plan,IF(AND(show_progress="Yes",item_in_complete),"⚑","◆"),IF(AND(display="Plan vs Base",item_in_base),"◆","")),"")</f>
        <v/>
      </c>
      <c r="FK72" s="41" t="str" cm="1">
        <f t="array" aca="1" ref="FK72" ca="1">IF(type="M",IF(item_in_plan,IF(AND(show_progress="Yes",item_in_complete),"⚑","◆"),IF(AND(display="Plan vs Base",item_in_base),"◆","")),"")</f>
        <v/>
      </c>
      <c r="FL72" s="41" t="str" cm="1">
        <f t="array" aca="1" ref="FL72" ca="1">IF(type="M",IF(item_in_plan,IF(AND(show_progress="Yes",item_in_complete),"⚑","◆"),IF(AND(display="Plan vs Base",item_in_base),"◆","")),"")</f>
        <v/>
      </c>
      <c r="FM72" s="41" t="str" cm="1">
        <f t="array" aca="1" ref="FM72" ca="1">IF(type="M",IF(item_in_plan,IF(AND(show_progress="Yes",item_in_complete),"⚑","◆"),IF(AND(display="Plan vs Base",item_in_base),"◆","")),"")</f>
        <v/>
      </c>
      <c r="FN72" s="41" t="str" cm="1">
        <f t="array" aca="1" ref="FN72" ca="1">IF(type="M",IF(item_in_plan,IF(AND(show_progress="Yes",item_in_complete),"⚑","◆"),IF(AND(display="Plan vs Base",item_in_base),"◆","")),"")</f>
        <v/>
      </c>
      <c r="FO72" s="41" t="str" cm="1">
        <f t="array" aca="1" ref="FO72" ca="1">IF(type="M",IF(item_in_plan,IF(AND(show_progress="Yes",item_in_complete),"⚑","◆"),IF(AND(display="Plan vs Base",item_in_base),"◆","")),"")</f>
        <v/>
      </c>
      <c r="FP72" s="41" t="str" cm="1">
        <f t="array" aca="1" ref="FP72" ca="1">IF(type="M",IF(item_in_plan,IF(AND(show_progress="Yes",item_in_complete),"⚑","◆"),IF(AND(display="Plan vs Base",item_in_base),"◆","")),"")</f>
        <v/>
      </c>
      <c r="FQ72" s="41" t="str" cm="1">
        <f t="array" aca="1" ref="FQ72" ca="1">IF(type="M",IF(item_in_plan,IF(AND(show_progress="Yes",item_in_complete),"⚑","◆"),IF(AND(display="Plan vs Base",item_in_base),"◆","")),"")</f>
        <v/>
      </c>
      <c r="FR72" s="41" t="str" cm="1">
        <f t="array" aca="1" ref="FR72" ca="1">IF(type="M",IF(item_in_plan,IF(AND(show_progress="Yes",item_in_complete),"⚑","◆"),IF(AND(display="Plan vs Base",item_in_base),"◆","")),"")</f>
        <v/>
      </c>
      <c r="FS72" s="41" t="str" cm="1">
        <f t="array" aca="1" ref="FS72" ca="1">IF(type="M",IF(item_in_plan,IF(AND(show_progress="Yes",item_in_complete),"⚑","◆"),IF(AND(display="Plan vs Base",item_in_base),"◆","")),"")</f>
        <v/>
      </c>
      <c r="FT72" s="41" t="str" cm="1">
        <f t="array" aca="1" ref="FT72" ca="1">IF(type="M",IF(item_in_plan,IF(AND(show_progress="Yes",item_in_complete),"⚑","◆"),IF(AND(display="Plan vs Base",item_in_base),"◆","")),"")</f>
        <v/>
      </c>
      <c r="FU72" s="41" t="str" cm="1">
        <f t="array" aca="1" ref="FU72" ca="1">IF(type="M",IF(item_in_plan,IF(AND(show_progress="Yes",item_in_complete),"⚑","◆"),IF(AND(display="Plan vs Base",item_in_base),"◆","")),"")</f>
        <v/>
      </c>
      <c r="FV72" s="41" t="str" cm="1">
        <f t="array" aca="1" ref="FV72" ca="1">IF(type="M",IF(item_in_plan,IF(AND(show_progress="Yes",item_in_complete),"⚑","◆"),IF(AND(display="Plan vs Base",item_in_base),"◆","")),"")</f>
        <v/>
      </c>
      <c r="FW72" s="41" t="str" cm="1">
        <f t="array" aca="1" ref="FW72" ca="1">IF(type="M",IF(item_in_plan,IF(AND(show_progress="Yes",item_in_complete),"⚑","◆"),IF(AND(display="Plan vs Base",item_in_base),"◆","")),"")</f>
        <v/>
      </c>
      <c r="FX72" s="41" t="str" cm="1">
        <f t="array" aca="1" ref="FX72" ca="1">IF(type="M",IF(item_in_plan,IF(AND(show_progress="Yes",item_in_complete),"⚑","◆"),IF(AND(display="Plan vs Base",item_in_base),"◆","")),"")</f>
        <v/>
      </c>
      <c r="FY72" s="41" t="str" cm="1">
        <f t="array" aca="1" ref="FY72" ca="1">IF(type="M",IF(item_in_plan,IF(AND(show_progress="Yes",item_in_complete),"⚑","◆"),IF(AND(display="Plan vs Base",item_in_base),"◆","")),"")</f>
        <v/>
      </c>
      <c r="FZ72" s="41" t="str" cm="1">
        <f t="array" aca="1" ref="FZ72" ca="1">IF(type="M",IF(item_in_plan,IF(AND(show_progress="Yes",item_in_complete),"⚑","◆"),IF(AND(display="Plan vs Base",item_in_base),"◆","")),"")</f>
        <v/>
      </c>
      <c r="GA72" s="41" t="str" cm="1">
        <f t="array" aca="1" ref="GA72" ca="1">IF(type="M",IF(item_in_plan,IF(AND(show_progress="Yes",item_in_complete),"⚑","◆"),IF(AND(display="Plan vs Base",item_in_base),"◆","")),"")</f>
        <v/>
      </c>
      <c r="GB72" s="41" t="str" cm="1">
        <f t="array" aca="1" ref="GB72" ca="1">IF(type="M",IF(item_in_plan,IF(AND(show_progress="Yes",item_in_complete),"⚑","◆"),IF(AND(display="Plan vs Base",item_in_base),"◆","")),"")</f>
        <v/>
      </c>
      <c r="GC72" s="41" t="str" cm="1">
        <f t="array" aca="1" ref="GC72" ca="1">IF(type="M",IF(item_in_plan,IF(AND(show_progress="Yes",item_in_complete),"⚑","◆"),IF(AND(display="Plan vs Base",item_in_base),"◆","")),"")</f>
        <v/>
      </c>
      <c r="GD72" s="41" t="str" cm="1">
        <f t="array" aca="1" ref="GD72" ca="1">IF(type="M",IF(item_in_plan,IF(AND(show_progress="Yes",item_in_complete),"⚑","◆"),IF(AND(display="Plan vs Base",item_in_base),"◆","")),"")</f>
        <v/>
      </c>
      <c r="GE72" s="41" t="str" cm="1">
        <f t="array" aca="1" ref="GE72" ca="1">IF(type="M",IF(item_in_plan,IF(AND(show_progress="Yes",item_in_complete),"⚑","◆"),IF(AND(display="Plan vs Base",item_in_base),"◆","")),"")</f>
        <v/>
      </c>
      <c r="GF72" s="41" t="str" cm="1">
        <f t="array" aca="1" ref="GF72" ca="1">IF(type="M",IF(item_in_plan,IF(AND(show_progress="Yes",item_in_complete),"⚑","◆"),IF(AND(display="Plan vs Base",item_in_base),"◆","")),"")</f>
        <v/>
      </c>
      <c r="GG72" s="41" t="str" cm="1">
        <f t="array" aca="1" ref="GG72" ca="1">IF(type="M",IF(item_in_plan,IF(AND(show_progress="Yes",item_in_complete),"⚑","◆"),IF(AND(display="Plan vs Base",item_in_base),"◆","")),"")</f>
        <v/>
      </c>
      <c r="GH72" s="41" t="str" cm="1">
        <f t="array" aca="1" ref="GH72" ca="1">IF(type="M",IF(item_in_plan,IF(AND(show_progress="Yes",item_in_complete),"⚑","◆"),IF(AND(display="Plan vs Base",item_in_base),"◆","")),"")</f>
        <v/>
      </c>
      <c r="GI72" s="41" t="str" cm="1">
        <f t="array" aca="1" ref="GI72" ca="1">IF(type="M",IF(item_in_plan,IF(AND(show_progress="Yes",item_in_complete),"⚑","◆"),IF(AND(display="Plan vs Base",item_in_base),"◆","")),"")</f>
        <v/>
      </c>
      <c r="GJ72" s="41" t="str" cm="1">
        <f t="array" aca="1" ref="GJ72" ca="1">IF(type="M",IF(item_in_plan,IF(AND(show_progress="Yes",item_in_complete),"⚑","◆"),IF(AND(display="Plan vs Base",item_in_base),"◆","")),"")</f>
        <v/>
      </c>
      <c r="GK72" s="41" t="str" cm="1">
        <f t="array" aca="1" ref="GK72" ca="1">IF(type="M",IF(item_in_plan,IF(AND(show_progress="Yes",item_in_complete),"⚑","◆"),IF(AND(display="Plan vs Base",item_in_base),"◆","")),"")</f>
        <v/>
      </c>
      <c r="GL72" s="41" t="str" cm="1">
        <f t="array" aca="1" ref="GL72" ca="1">IF(type="M",IF(item_in_plan,IF(AND(show_progress="Yes",item_in_complete),"⚑","◆"),IF(AND(display="Plan vs Base",item_in_base),"◆","")),"")</f>
        <v/>
      </c>
      <c r="GM72" s="41" t="str" cm="1">
        <f t="array" aca="1" ref="GM72" ca="1">IF(type="M",IF(item_in_plan,IF(AND(show_progress="Yes",item_in_complete),"⚑","◆"),IF(AND(display="Plan vs Base",item_in_base),"◆","")),"")</f>
        <v/>
      </c>
      <c r="GN72" s="41" t="str" cm="1">
        <f t="array" aca="1" ref="GN72" ca="1">IF(type="M",IF(item_in_plan,IF(AND(show_progress="Yes",item_in_complete),"⚑","◆"),IF(AND(display="Plan vs Base",item_in_base),"◆","")),"")</f>
        <v/>
      </c>
      <c r="GO72" s="41" t="str" cm="1">
        <f t="array" aca="1" ref="GO72" ca="1">IF(type="M",IF(item_in_plan,IF(AND(show_progress="Yes",item_in_complete),"⚑","◆"),IF(AND(display="Plan vs Base",item_in_base),"◆","")),"")</f>
        <v/>
      </c>
      <c r="GP72" s="41" t="str" cm="1">
        <f t="array" aca="1" ref="GP72" ca="1">IF(type="M",IF(item_in_plan,IF(AND(show_progress="Yes",item_in_complete),"⚑","◆"),IF(AND(display="Plan vs Base",item_in_base),"◆","")),"")</f>
        <v/>
      </c>
      <c r="GQ72" s="41" t="str" cm="1">
        <f t="array" aca="1" ref="GQ72" ca="1">IF(type="M",IF(item_in_plan,IF(AND(show_progress="Yes",item_in_complete),"⚑","◆"),IF(AND(display="Plan vs Base",item_in_base),"◆","")),"")</f>
        <v/>
      </c>
      <c r="GR72" s="41" t="str" cm="1">
        <f t="array" aca="1" ref="GR72" ca="1">IF(type="M",IF(item_in_plan,IF(AND(show_progress="Yes",item_in_complete),"⚑","◆"),IF(AND(display="Plan vs Base",item_in_base),"◆","")),"")</f>
        <v/>
      </c>
      <c r="GS72" s="41" t="str" cm="1">
        <f t="array" aca="1" ref="GS72" ca="1">IF(type="M",IF(item_in_plan,IF(AND(show_progress="Yes",item_in_complete),"⚑","◆"),IF(AND(display="Plan vs Base",item_in_base),"◆","")),"")</f>
        <v/>
      </c>
      <c r="GT72" s="41" t="str" cm="1">
        <f t="array" aca="1" ref="GT72" ca="1">IF(type="M",IF(item_in_plan,IF(AND(show_progress="Yes",item_in_complete),"⚑","◆"),IF(AND(display="Plan vs Base",item_in_base),"◆","")),"")</f>
        <v/>
      </c>
      <c r="GU72" s="41" t="str" cm="1">
        <f t="array" aca="1" ref="GU72" ca="1">IF(type="M",IF(item_in_plan,IF(AND(show_progress="Yes",item_in_complete),"⚑","◆"),IF(AND(display="Plan vs Base",item_in_base),"◆","")),"")</f>
        <v/>
      </c>
      <c r="GV72" s="41" t="str" cm="1">
        <f t="array" aca="1" ref="GV72" ca="1">IF(type="M",IF(item_in_plan,IF(AND(show_progress="Yes",item_in_complete),"⚑","◆"),IF(AND(display="Plan vs Base",item_in_base),"◆","")),"")</f>
        <v/>
      </c>
      <c r="GW72" s="41" t="str" cm="1">
        <f t="array" aca="1" ref="GW72" ca="1">IF(type="M",IF(item_in_plan,IF(AND(show_progress="Yes",item_in_complete),"⚑","◆"),IF(AND(display="Plan vs Base",item_in_base),"◆","")),"")</f>
        <v/>
      </c>
      <c r="GX72" s="41" t="str" cm="1">
        <f t="array" aca="1" ref="GX72" ca="1">IF(type="M",IF(item_in_plan,IF(AND(show_progress="Yes",item_in_complete),"⚑","◆"),IF(AND(display="Plan vs Base",item_in_base),"◆","")),"")</f>
        <v/>
      </c>
      <c r="GY72" s="41" t="str" cm="1">
        <f t="array" aca="1" ref="GY72" ca="1">IF(type="M",IF(item_in_plan,IF(AND(show_progress="Yes",item_in_complete),"⚑","◆"),IF(AND(display="Plan vs Base",item_in_base),"◆","")),"")</f>
        <v/>
      </c>
      <c r="GZ72" s="41" t="str" cm="1">
        <f t="array" aca="1" ref="GZ72" ca="1">IF(type="M",IF(item_in_plan,IF(AND(show_progress="Yes",item_in_complete),"⚑","◆"),IF(AND(display="Plan vs Base",item_in_base),"◆","")),"")</f>
        <v/>
      </c>
    </row>
    <row r="73" spans="1:208" ht="12.75" customHeight="1">
      <c r="A73" s="81"/>
      <c r="B73" s="42">
        <f t="shared" ca="1" si="9"/>
        <v>59</v>
      </c>
      <c r="C73" s="82">
        <f ca="1">IF(type&lt;&gt;"",IF(ROW(stage_id)=ROW($C$13)+2,1,IF(type="S",MAX(prev_col_range)+1,MAX(prev_col_range))))</f>
        <v>6</v>
      </c>
      <c r="D73" s="83">
        <f ca="1">_xlfn.IFNA(IF(OR(type="T",type="M"),MATCH(role,Setting!$I$9:$I$16,0),-1),-1)</f>
        <v>-1</v>
      </c>
      <c r="E73" s="42" t="s">
        <v>55</v>
      </c>
      <c r="F73" s="41" t="s">
        <v>114</v>
      </c>
      <c r="G73" s="34"/>
      <c r="H73" s="41" t="str">
        <f ca="1">_xlfn.IFNA(INDEX(Setting!$P$9:$P$28,MATCH(team_member,Setting!$N$9:$N$28,0)),"")</f>
        <v/>
      </c>
      <c r="I73" s="41"/>
      <c r="J73" s="43" t="s">
        <v>41</v>
      </c>
      <c r="K73" s="99"/>
      <c r="L73" s="71"/>
      <c r="M73" s="91">
        <f ca="1">B74</f>
        <v>60</v>
      </c>
      <c r="N73" s="72" t="str">
        <f t="shared" ca="1" si="10"/>
        <v>↙</v>
      </c>
      <c r="O73" s="73" t="str" cm="1">
        <f t="array" aca="1" ref="O73" ca="1">IFERROR("("&amp;d.type&amp;") "&amp;IF(LEN(d.name)&gt;7,LEFT(d.name,7)&amp;"…",d.name),"")</f>
        <v>(T) Repairs…</v>
      </c>
      <c r="P73" s="79" t="s">
        <v>104</v>
      </c>
      <c r="Q73" s="92">
        <v>-7</v>
      </c>
      <c r="R73" s="94">
        <v>14</v>
      </c>
      <c r="S73" s="70" cm="1">
        <f t="array" aca="1" ref="S73" ca="1">IFERROR(IF(ind.start&gt;0,ind.start,IF(ind.end&lt;&gt;"",plan_start_calculation,IF(d.id&lt;&gt;"",IF(OR(d.conn="FS",d.conn=""),fs_calculation,IF(d.conn="SS",ss_calculation,plan_start_calculation)),""))),"")</f>
        <v>45007</v>
      </c>
      <c r="T73" s="71" cm="1">
        <f t="array" aca="1" ref="T73" ca="1">IFERROR(IF(ind.start&lt;&gt;"",plan_end_calculation,IF(ind.end&lt;&gt;"",ind.end,IF(d.id&lt;&gt;"",IF(d.conn="SF",sf_calculation,IF(d.conn="FF",ff_calculation,plan_end_calculation)),""))),"")</f>
        <v>45020</v>
      </c>
      <c r="U73" s="93">
        <v>45007</v>
      </c>
      <c r="V73" s="93">
        <v>45020</v>
      </c>
      <c r="W73" s="98"/>
      <c r="X73" s="41" t="str" cm="1">
        <f t="array" aca="1" ref="X73" ca="1">IF(type="M",IF(item_in_plan,IF(AND(show_progress="Yes",item_in_complete),"⚑","◆"),IF(AND(display="Plan vs Base",item_in_base),"◆","")),"")</f>
        <v/>
      </c>
      <c r="Y73" s="41" t="str" cm="1">
        <f t="array" aca="1" ref="Y73" ca="1">IF(type="M",IF(item_in_plan,IF(AND(show_progress="Yes",item_in_complete),"⚑","◆"),IF(AND(display="Plan vs Base",item_in_base),"◆","")),"")</f>
        <v/>
      </c>
      <c r="Z73" s="41" t="str" cm="1">
        <f t="array" aca="1" ref="Z73" ca="1">IF(type="M",IF(item_in_plan,IF(AND(show_progress="Yes",item_in_complete),"⚑","◆"),IF(AND(display="Plan vs Base",item_in_base),"◆","")),"")</f>
        <v/>
      </c>
      <c r="AA73" s="41" t="str" cm="1">
        <f t="array" aca="1" ref="AA73" ca="1">IF(type="M",IF(item_in_plan,IF(AND(show_progress="Yes",item_in_complete),"⚑","◆"),IF(AND(display="Plan vs Base",item_in_base),"◆","")),"")</f>
        <v/>
      </c>
      <c r="AB73" s="41" t="str" cm="1">
        <f t="array" aca="1" ref="AB73" ca="1">IF(type="M",IF(item_in_plan,IF(AND(show_progress="Yes",item_in_complete),"⚑","◆"),IF(AND(display="Plan vs Base",item_in_base),"◆","")),"")</f>
        <v/>
      </c>
      <c r="AC73" s="41" t="str" cm="1">
        <f t="array" aca="1" ref="AC73" ca="1">IF(type="M",IF(item_in_plan,IF(AND(show_progress="Yes",item_in_complete),"⚑","◆"),IF(AND(display="Plan vs Base",item_in_base),"◆","")),"")</f>
        <v/>
      </c>
      <c r="AD73" s="41" t="str" cm="1">
        <f t="array" aca="1" ref="AD73" ca="1">IF(type="M",IF(item_in_plan,IF(AND(show_progress="Yes",item_in_complete),"⚑","◆"),IF(AND(display="Plan vs Base",item_in_base),"◆","")),"")</f>
        <v/>
      </c>
      <c r="AE73" s="41" t="str" cm="1">
        <f t="array" aca="1" ref="AE73" ca="1">IF(type="M",IF(item_in_plan,IF(AND(show_progress="Yes",item_in_complete),"⚑","◆"),IF(AND(display="Plan vs Base",item_in_base),"◆","")),"")</f>
        <v/>
      </c>
      <c r="AF73" s="41" t="str" cm="1">
        <f t="array" aca="1" ref="AF73" ca="1">IF(type="M",IF(item_in_plan,IF(AND(show_progress="Yes",item_in_complete),"⚑","◆"),IF(AND(display="Plan vs Base",item_in_base),"◆","")),"")</f>
        <v/>
      </c>
      <c r="AG73" s="41" t="str" cm="1">
        <f t="array" aca="1" ref="AG73" ca="1">IF(type="M",IF(item_in_plan,IF(AND(show_progress="Yes",item_in_complete),"⚑","◆"),IF(AND(display="Plan vs Base",item_in_base),"◆","")),"")</f>
        <v/>
      </c>
      <c r="AH73" s="41" t="str" cm="1">
        <f t="array" aca="1" ref="AH73" ca="1">IF(type="M",IF(item_in_plan,IF(AND(show_progress="Yes",item_in_complete),"⚑","◆"),IF(AND(display="Plan vs Base",item_in_base),"◆","")),"")</f>
        <v/>
      </c>
      <c r="AI73" s="41" t="str" cm="1">
        <f t="array" aca="1" ref="AI73" ca="1">IF(type="M",IF(item_in_plan,IF(AND(show_progress="Yes",item_in_complete),"⚑","◆"),IF(AND(display="Plan vs Base",item_in_base),"◆","")),"")</f>
        <v/>
      </c>
      <c r="AJ73" s="41" t="str" cm="1">
        <f t="array" aca="1" ref="AJ73" ca="1">IF(type="M",IF(item_in_plan,IF(AND(show_progress="Yes",item_in_complete),"⚑","◆"),IF(AND(display="Plan vs Base",item_in_base),"◆","")),"")</f>
        <v/>
      </c>
      <c r="AK73" s="41" t="str" cm="1">
        <f t="array" aca="1" ref="AK73" ca="1">IF(type="M",IF(item_in_plan,IF(AND(show_progress="Yes",item_in_complete),"⚑","◆"),IF(AND(display="Plan vs Base",item_in_base),"◆","")),"")</f>
        <v/>
      </c>
      <c r="AL73" s="41" t="str" cm="1">
        <f t="array" aca="1" ref="AL73" ca="1">IF(type="M",IF(item_in_plan,IF(AND(show_progress="Yes",item_in_complete),"⚑","◆"),IF(AND(display="Plan vs Base",item_in_base),"◆","")),"")</f>
        <v/>
      </c>
      <c r="AM73" s="41" t="str" cm="1">
        <f t="array" aca="1" ref="AM73" ca="1">IF(type="M",IF(item_in_plan,IF(AND(show_progress="Yes",item_in_complete),"⚑","◆"),IF(AND(display="Plan vs Base",item_in_base),"◆","")),"")</f>
        <v/>
      </c>
      <c r="AN73" s="41" t="str" cm="1">
        <f t="array" aca="1" ref="AN73" ca="1">IF(type="M",IF(item_in_plan,IF(AND(show_progress="Yes",item_in_complete),"⚑","◆"),IF(AND(display="Plan vs Base",item_in_base),"◆","")),"")</f>
        <v/>
      </c>
      <c r="AO73" s="41" t="str" cm="1">
        <f t="array" aca="1" ref="AO73" ca="1">IF(type="M",IF(item_in_plan,IF(AND(show_progress="Yes",item_in_complete),"⚑","◆"),IF(AND(display="Plan vs Base",item_in_base),"◆","")),"")</f>
        <v/>
      </c>
      <c r="AP73" s="41" t="str" cm="1">
        <f t="array" aca="1" ref="AP73" ca="1">IF(type="M",IF(item_in_plan,IF(AND(show_progress="Yes",item_in_complete),"⚑","◆"),IF(AND(display="Plan vs Base",item_in_base),"◆","")),"")</f>
        <v/>
      </c>
      <c r="AQ73" s="41" t="str" cm="1">
        <f t="array" aca="1" ref="AQ73" ca="1">IF(type="M",IF(item_in_plan,IF(AND(show_progress="Yes",item_in_complete),"⚑","◆"),IF(AND(display="Plan vs Base",item_in_base),"◆","")),"")</f>
        <v/>
      </c>
      <c r="AR73" s="41" t="str" cm="1">
        <f t="array" aca="1" ref="AR73" ca="1">IF(type="M",IF(item_in_plan,IF(AND(show_progress="Yes",item_in_complete),"⚑","◆"),IF(AND(display="Plan vs Base",item_in_base),"◆","")),"")</f>
        <v/>
      </c>
      <c r="AS73" s="41" t="str" cm="1">
        <f t="array" aca="1" ref="AS73" ca="1">IF(type="M",IF(item_in_plan,IF(AND(show_progress="Yes",item_in_complete),"⚑","◆"),IF(AND(display="Plan vs Base",item_in_base),"◆","")),"")</f>
        <v/>
      </c>
      <c r="AT73" s="41" t="str" cm="1">
        <f t="array" aca="1" ref="AT73" ca="1">IF(type="M",IF(item_in_plan,IF(AND(show_progress="Yes",item_in_complete),"⚑","◆"),IF(AND(display="Plan vs Base",item_in_base),"◆","")),"")</f>
        <v/>
      </c>
      <c r="AU73" s="41" t="str" cm="1">
        <f t="array" aca="1" ref="AU73" ca="1">IF(type="M",IF(item_in_plan,IF(AND(show_progress="Yes",item_in_complete),"⚑","◆"),IF(AND(display="Plan vs Base",item_in_base),"◆","")),"")</f>
        <v/>
      </c>
      <c r="AV73" s="41" t="str" cm="1">
        <f t="array" aca="1" ref="AV73" ca="1">IF(type="M",IF(item_in_plan,IF(AND(show_progress="Yes",item_in_complete),"⚑","◆"),IF(AND(display="Plan vs Base",item_in_base),"◆","")),"")</f>
        <v/>
      </c>
      <c r="AW73" s="41" t="str" cm="1">
        <f t="array" aca="1" ref="AW73" ca="1">IF(type="M",IF(item_in_plan,IF(AND(show_progress="Yes",item_in_complete),"⚑","◆"),IF(AND(display="Plan vs Base",item_in_base),"◆","")),"")</f>
        <v/>
      </c>
      <c r="AX73" s="41" t="str" cm="1">
        <f t="array" aca="1" ref="AX73" ca="1">IF(type="M",IF(item_in_plan,IF(AND(show_progress="Yes",item_in_complete),"⚑","◆"),IF(AND(display="Plan vs Base",item_in_base),"◆","")),"")</f>
        <v/>
      </c>
      <c r="AY73" s="41" t="str" cm="1">
        <f t="array" aca="1" ref="AY73" ca="1">IF(type="M",IF(item_in_plan,IF(AND(show_progress="Yes",item_in_complete),"⚑","◆"),IF(AND(display="Plan vs Base",item_in_base),"◆","")),"")</f>
        <v/>
      </c>
      <c r="AZ73" s="41" t="str" cm="1">
        <f t="array" aca="1" ref="AZ73" ca="1">IF(type="M",IF(item_in_plan,IF(AND(show_progress="Yes",item_in_complete),"⚑","◆"),IF(AND(display="Plan vs Base",item_in_base),"◆","")),"")</f>
        <v/>
      </c>
      <c r="BA73" s="41" t="str" cm="1">
        <f t="array" aca="1" ref="BA73" ca="1">IF(type="M",IF(item_in_plan,IF(AND(show_progress="Yes",item_in_complete),"⚑","◆"),IF(AND(display="Plan vs Base",item_in_base),"◆","")),"")</f>
        <v/>
      </c>
      <c r="BB73" s="41" t="str" cm="1">
        <f t="array" aca="1" ref="BB73" ca="1">IF(type="M",IF(item_in_plan,IF(AND(show_progress="Yes",item_in_complete),"⚑","◆"),IF(AND(display="Plan vs Base",item_in_base),"◆","")),"")</f>
        <v/>
      </c>
      <c r="BC73" s="41" t="str" cm="1">
        <f t="array" aca="1" ref="BC73" ca="1">IF(type="M",IF(item_in_plan,IF(AND(show_progress="Yes",item_in_complete),"⚑","◆"),IF(AND(display="Plan vs Base",item_in_base),"◆","")),"")</f>
        <v/>
      </c>
      <c r="BD73" s="41" t="str" cm="1">
        <f t="array" aca="1" ref="BD73" ca="1">IF(type="M",IF(item_in_plan,IF(AND(show_progress="Yes",item_in_complete),"⚑","◆"),IF(AND(display="Plan vs Base",item_in_base),"◆","")),"")</f>
        <v/>
      </c>
      <c r="BE73" s="41" t="str" cm="1">
        <f t="array" aca="1" ref="BE73" ca="1">IF(type="M",IF(item_in_plan,IF(AND(show_progress="Yes",item_in_complete),"⚑","◆"),IF(AND(display="Plan vs Base",item_in_base),"◆","")),"")</f>
        <v/>
      </c>
      <c r="BF73" s="41" t="str" cm="1">
        <f t="array" aca="1" ref="BF73" ca="1">IF(type="M",IF(item_in_plan,IF(AND(show_progress="Yes",item_in_complete),"⚑","◆"),IF(AND(display="Plan vs Base",item_in_base),"◆","")),"")</f>
        <v/>
      </c>
      <c r="BG73" s="41" t="str" cm="1">
        <f t="array" aca="1" ref="BG73" ca="1">IF(type="M",IF(item_in_plan,IF(AND(show_progress="Yes",item_in_complete),"⚑","◆"),IF(AND(display="Plan vs Base",item_in_base),"◆","")),"")</f>
        <v/>
      </c>
      <c r="BH73" s="41" t="str" cm="1">
        <f t="array" aca="1" ref="BH73" ca="1">IF(type="M",IF(item_in_plan,IF(AND(show_progress="Yes",item_in_complete),"⚑","◆"),IF(AND(display="Plan vs Base",item_in_base),"◆","")),"")</f>
        <v/>
      </c>
      <c r="BI73" s="41" t="str" cm="1">
        <f t="array" aca="1" ref="BI73" ca="1">IF(type="M",IF(item_in_plan,IF(AND(show_progress="Yes",item_in_complete),"⚑","◆"),IF(AND(display="Plan vs Base",item_in_base),"◆","")),"")</f>
        <v/>
      </c>
      <c r="BJ73" s="41" t="str" cm="1">
        <f t="array" aca="1" ref="BJ73" ca="1">IF(type="M",IF(item_in_plan,IF(AND(show_progress="Yes",item_in_complete),"⚑","◆"),IF(AND(display="Plan vs Base",item_in_base),"◆","")),"")</f>
        <v/>
      </c>
      <c r="BK73" s="41" t="str" cm="1">
        <f t="array" aca="1" ref="BK73" ca="1">IF(type="M",IF(item_in_plan,IF(AND(show_progress="Yes",item_in_complete),"⚑","◆"),IF(AND(display="Plan vs Base",item_in_base),"◆","")),"")</f>
        <v/>
      </c>
      <c r="BL73" s="41" t="str" cm="1">
        <f t="array" aca="1" ref="BL73" ca="1">IF(type="M",IF(item_in_plan,IF(AND(show_progress="Yes",item_in_complete),"⚑","◆"),IF(AND(display="Plan vs Base",item_in_base),"◆","")),"")</f>
        <v/>
      </c>
      <c r="BM73" s="41" t="str" cm="1">
        <f t="array" aca="1" ref="BM73" ca="1">IF(type="M",IF(item_in_plan,IF(AND(show_progress="Yes",item_in_complete),"⚑","◆"),IF(AND(display="Plan vs Base",item_in_base),"◆","")),"")</f>
        <v/>
      </c>
      <c r="BN73" s="41" t="str" cm="1">
        <f t="array" aca="1" ref="BN73" ca="1">IF(type="M",IF(item_in_plan,IF(AND(show_progress="Yes",item_in_complete),"⚑","◆"),IF(AND(display="Plan vs Base",item_in_base),"◆","")),"")</f>
        <v/>
      </c>
      <c r="BO73" s="41" t="str" cm="1">
        <f t="array" aca="1" ref="BO73" ca="1">IF(type="M",IF(item_in_plan,IF(AND(show_progress="Yes",item_in_complete),"⚑","◆"),IF(AND(display="Plan vs Base",item_in_base),"◆","")),"")</f>
        <v/>
      </c>
      <c r="BP73" s="41" t="str" cm="1">
        <f t="array" aca="1" ref="BP73" ca="1">IF(type="M",IF(item_in_plan,IF(AND(show_progress="Yes",item_in_complete),"⚑","◆"),IF(AND(display="Plan vs Base",item_in_base),"◆","")),"")</f>
        <v/>
      </c>
      <c r="BQ73" s="41" t="str" cm="1">
        <f t="array" aca="1" ref="BQ73" ca="1">IF(type="M",IF(item_in_plan,IF(AND(show_progress="Yes",item_in_complete),"⚑","◆"),IF(AND(display="Plan vs Base",item_in_base),"◆","")),"")</f>
        <v/>
      </c>
      <c r="BR73" s="41" t="str" cm="1">
        <f t="array" aca="1" ref="BR73" ca="1">IF(type="M",IF(item_in_plan,IF(AND(show_progress="Yes",item_in_complete),"⚑","◆"),IF(AND(display="Plan vs Base",item_in_base),"◆","")),"")</f>
        <v/>
      </c>
      <c r="BS73" s="41" t="str" cm="1">
        <f t="array" aca="1" ref="BS73" ca="1">IF(type="M",IF(item_in_plan,IF(AND(show_progress="Yes",item_in_complete),"⚑","◆"),IF(AND(display="Plan vs Base",item_in_base),"◆","")),"")</f>
        <v/>
      </c>
      <c r="BT73" s="41" t="str" cm="1">
        <f t="array" aca="1" ref="BT73" ca="1">IF(type="M",IF(item_in_plan,IF(AND(show_progress="Yes",item_in_complete),"⚑","◆"),IF(AND(display="Plan vs Base",item_in_base),"◆","")),"")</f>
        <v/>
      </c>
      <c r="BU73" s="41" t="str" cm="1">
        <f t="array" aca="1" ref="BU73" ca="1">IF(type="M",IF(item_in_plan,IF(AND(show_progress="Yes",item_in_complete),"⚑","◆"),IF(AND(display="Plan vs Base",item_in_base),"◆","")),"")</f>
        <v/>
      </c>
      <c r="BV73" s="41" t="str" cm="1">
        <f t="array" aca="1" ref="BV73" ca="1">IF(type="M",IF(item_in_plan,IF(AND(show_progress="Yes",item_in_complete),"⚑","◆"),IF(AND(display="Plan vs Base",item_in_base),"◆","")),"")</f>
        <v/>
      </c>
      <c r="BW73" s="41" t="str" cm="1">
        <f t="array" aca="1" ref="BW73" ca="1">IF(type="M",IF(item_in_plan,IF(AND(show_progress="Yes",item_in_complete),"⚑","◆"),IF(AND(display="Plan vs Base",item_in_base),"◆","")),"")</f>
        <v/>
      </c>
      <c r="BX73" s="41" t="str" cm="1">
        <f t="array" aca="1" ref="BX73" ca="1">IF(type="M",IF(item_in_plan,IF(AND(show_progress="Yes",item_in_complete),"⚑","◆"),IF(AND(display="Plan vs Base",item_in_base),"◆","")),"")</f>
        <v/>
      </c>
      <c r="BY73" s="41" t="str" cm="1">
        <f t="array" aca="1" ref="BY73" ca="1">IF(type="M",IF(item_in_plan,IF(AND(show_progress="Yes",item_in_complete),"⚑","◆"),IF(AND(display="Plan vs Base",item_in_base),"◆","")),"")</f>
        <v/>
      </c>
      <c r="BZ73" s="41" t="str" cm="1">
        <f t="array" aca="1" ref="BZ73" ca="1">IF(type="M",IF(item_in_plan,IF(AND(show_progress="Yes",item_in_complete),"⚑","◆"),IF(AND(display="Plan vs Base",item_in_base),"◆","")),"")</f>
        <v/>
      </c>
      <c r="CA73" s="41" t="str" cm="1">
        <f t="array" aca="1" ref="CA73" ca="1">IF(type="M",IF(item_in_plan,IF(AND(show_progress="Yes",item_in_complete),"⚑","◆"),IF(AND(display="Plan vs Base",item_in_base),"◆","")),"")</f>
        <v/>
      </c>
      <c r="CB73" s="41" t="str" cm="1">
        <f t="array" aca="1" ref="CB73" ca="1">IF(type="M",IF(item_in_plan,IF(AND(show_progress="Yes",item_in_complete),"⚑","◆"),IF(AND(display="Plan vs Base",item_in_base),"◆","")),"")</f>
        <v/>
      </c>
      <c r="CC73" s="41" t="str" cm="1">
        <f t="array" aca="1" ref="CC73" ca="1">IF(type="M",IF(item_in_plan,IF(AND(show_progress="Yes",item_in_complete),"⚑","◆"),IF(AND(display="Plan vs Base",item_in_base),"◆","")),"")</f>
        <v/>
      </c>
      <c r="CD73" s="41" t="str" cm="1">
        <f t="array" aca="1" ref="CD73" ca="1">IF(type="M",IF(item_in_plan,IF(AND(show_progress="Yes",item_in_complete),"⚑","◆"),IF(AND(display="Plan vs Base",item_in_base),"◆","")),"")</f>
        <v/>
      </c>
      <c r="CE73" s="41" t="str" cm="1">
        <f t="array" aca="1" ref="CE73" ca="1">IF(type="M",IF(item_in_plan,IF(AND(show_progress="Yes",item_in_complete),"⚑","◆"),IF(AND(display="Plan vs Base",item_in_base),"◆","")),"")</f>
        <v/>
      </c>
      <c r="CF73" s="41" t="str" cm="1">
        <f t="array" aca="1" ref="CF73" ca="1">IF(type="M",IF(item_in_plan,IF(AND(show_progress="Yes",item_in_complete),"⚑","◆"),IF(AND(display="Plan vs Base",item_in_base),"◆","")),"")</f>
        <v/>
      </c>
      <c r="CG73" s="41" t="str" cm="1">
        <f t="array" aca="1" ref="CG73" ca="1">IF(type="M",IF(item_in_plan,IF(AND(show_progress="Yes",item_in_complete),"⚑","◆"),IF(AND(display="Plan vs Base",item_in_base),"◆","")),"")</f>
        <v/>
      </c>
      <c r="CH73" s="41" t="str" cm="1">
        <f t="array" aca="1" ref="CH73" ca="1">IF(type="M",IF(item_in_plan,IF(AND(show_progress="Yes",item_in_complete),"⚑","◆"),IF(AND(display="Plan vs Base",item_in_base),"◆","")),"")</f>
        <v/>
      </c>
      <c r="CI73" s="41" t="str" cm="1">
        <f t="array" aca="1" ref="CI73" ca="1">IF(type="M",IF(item_in_plan,IF(AND(show_progress="Yes",item_in_complete),"⚑","◆"),IF(AND(display="Plan vs Base",item_in_base),"◆","")),"")</f>
        <v/>
      </c>
      <c r="CJ73" s="41" t="str" cm="1">
        <f t="array" aca="1" ref="CJ73" ca="1">IF(type="M",IF(item_in_plan,IF(AND(show_progress="Yes",item_in_complete),"⚑","◆"),IF(AND(display="Plan vs Base",item_in_base),"◆","")),"")</f>
        <v/>
      </c>
      <c r="CK73" s="41" t="str" cm="1">
        <f t="array" aca="1" ref="CK73" ca="1">IF(type="M",IF(item_in_plan,IF(AND(show_progress="Yes",item_in_complete),"⚑","◆"),IF(AND(display="Plan vs Base",item_in_base),"◆","")),"")</f>
        <v/>
      </c>
      <c r="CL73" s="41" t="str" cm="1">
        <f t="array" aca="1" ref="CL73" ca="1">IF(type="M",IF(item_in_plan,IF(AND(show_progress="Yes",item_in_complete),"⚑","◆"),IF(AND(display="Plan vs Base",item_in_base),"◆","")),"")</f>
        <v/>
      </c>
      <c r="CM73" s="41" t="str" cm="1">
        <f t="array" aca="1" ref="CM73" ca="1">IF(type="M",IF(item_in_plan,IF(AND(show_progress="Yes",item_in_complete),"⚑","◆"),IF(AND(display="Plan vs Base",item_in_base),"◆","")),"")</f>
        <v/>
      </c>
      <c r="CN73" s="41" t="str" cm="1">
        <f t="array" aca="1" ref="CN73" ca="1">IF(type="M",IF(item_in_plan,IF(AND(show_progress="Yes",item_in_complete),"⚑","◆"),IF(AND(display="Plan vs Base",item_in_base),"◆","")),"")</f>
        <v/>
      </c>
      <c r="CO73" s="41" t="str" cm="1">
        <f t="array" aca="1" ref="CO73" ca="1">IF(type="M",IF(item_in_plan,IF(AND(show_progress="Yes",item_in_complete),"⚑","◆"),IF(AND(display="Plan vs Base",item_in_base),"◆","")),"")</f>
        <v/>
      </c>
      <c r="CP73" s="41" t="str" cm="1">
        <f t="array" aca="1" ref="CP73" ca="1">IF(type="M",IF(item_in_plan,IF(AND(show_progress="Yes",item_in_complete),"⚑","◆"),IF(AND(display="Plan vs Base",item_in_base),"◆","")),"")</f>
        <v/>
      </c>
      <c r="CQ73" s="41" t="str" cm="1">
        <f t="array" aca="1" ref="CQ73" ca="1">IF(type="M",IF(item_in_plan,IF(AND(show_progress="Yes",item_in_complete),"⚑","◆"),IF(AND(display="Plan vs Base",item_in_base),"◆","")),"")</f>
        <v/>
      </c>
      <c r="CR73" s="41" t="str" cm="1">
        <f t="array" aca="1" ref="CR73" ca="1">IF(type="M",IF(item_in_plan,IF(AND(show_progress="Yes",item_in_complete),"⚑","◆"),IF(AND(display="Plan vs Base",item_in_base),"◆","")),"")</f>
        <v/>
      </c>
      <c r="CS73" s="41" t="str" cm="1">
        <f t="array" aca="1" ref="CS73" ca="1">IF(type="M",IF(item_in_plan,IF(AND(show_progress="Yes",item_in_complete),"⚑","◆"),IF(AND(display="Plan vs Base",item_in_base),"◆","")),"")</f>
        <v/>
      </c>
      <c r="CT73" s="41" t="str" cm="1">
        <f t="array" aca="1" ref="CT73" ca="1">IF(type="M",IF(item_in_plan,IF(AND(show_progress="Yes",item_in_complete),"⚑","◆"),IF(AND(display="Plan vs Base",item_in_base),"◆","")),"")</f>
        <v/>
      </c>
      <c r="CU73" s="41" t="str" cm="1">
        <f t="array" aca="1" ref="CU73" ca="1">IF(type="M",IF(item_in_plan,IF(AND(show_progress="Yes",item_in_complete),"⚑","◆"),IF(AND(display="Plan vs Base",item_in_base),"◆","")),"")</f>
        <v/>
      </c>
      <c r="CV73" s="41" t="str" cm="1">
        <f t="array" aca="1" ref="CV73" ca="1">IF(type="M",IF(item_in_plan,IF(AND(show_progress="Yes",item_in_complete),"⚑","◆"),IF(AND(display="Plan vs Base",item_in_base),"◆","")),"")</f>
        <v/>
      </c>
      <c r="CW73" s="41" t="str" cm="1">
        <f t="array" aca="1" ref="CW73" ca="1">IF(type="M",IF(item_in_plan,IF(AND(show_progress="Yes",item_in_complete),"⚑","◆"),IF(AND(display="Plan vs Base",item_in_base),"◆","")),"")</f>
        <v/>
      </c>
      <c r="CX73" s="41" t="str" cm="1">
        <f t="array" aca="1" ref="CX73" ca="1">IF(type="M",IF(item_in_plan,IF(AND(show_progress="Yes",item_in_complete),"⚑","◆"),IF(AND(display="Plan vs Base",item_in_base),"◆","")),"")</f>
        <v/>
      </c>
      <c r="CY73" s="41" t="str" cm="1">
        <f t="array" aca="1" ref="CY73" ca="1">IF(type="M",IF(item_in_plan,IF(AND(show_progress="Yes",item_in_complete),"⚑","◆"),IF(AND(display="Plan vs Base",item_in_base),"◆","")),"")</f>
        <v/>
      </c>
      <c r="CZ73" s="41" t="str" cm="1">
        <f t="array" aca="1" ref="CZ73" ca="1">IF(type="M",IF(item_in_plan,IF(AND(show_progress="Yes",item_in_complete),"⚑","◆"),IF(AND(display="Plan vs Base",item_in_base),"◆","")),"")</f>
        <v/>
      </c>
      <c r="DA73" s="41" t="str" cm="1">
        <f t="array" aca="1" ref="DA73" ca="1">IF(type="M",IF(item_in_plan,IF(AND(show_progress="Yes",item_in_complete),"⚑","◆"),IF(AND(display="Plan vs Base",item_in_base),"◆","")),"")</f>
        <v/>
      </c>
      <c r="DB73" s="41" t="str" cm="1">
        <f t="array" aca="1" ref="DB73" ca="1">IF(type="M",IF(item_in_plan,IF(AND(show_progress="Yes",item_in_complete),"⚑","◆"),IF(AND(display="Plan vs Base",item_in_base),"◆","")),"")</f>
        <v/>
      </c>
      <c r="DC73" s="41" t="str" cm="1">
        <f t="array" aca="1" ref="DC73" ca="1">IF(type="M",IF(item_in_plan,IF(AND(show_progress="Yes",item_in_complete),"⚑","◆"),IF(AND(display="Plan vs Base",item_in_base),"◆","")),"")</f>
        <v/>
      </c>
      <c r="DD73" s="41" t="str" cm="1">
        <f t="array" aca="1" ref="DD73" ca="1">IF(type="M",IF(item_in_plan,IF(AND(show_progress="Yes",item_in_complete),"⚑","◆"),IF(AND(display="Plan vs Base",item_in_base),"◆","")),"")</f>
        <v/>
      </c>
      <c r="DE73" s="41" t="str" cm="1">
        <f t="array" aca="1" ref="DE73" ca="1">IF(type="M",IF(item_in_plan,IF(AND(show_progress="Yes",item_in_complete),"⚑","◆"),IF(AND(display="Plan vs Base",item_in_base),"◆","")),"")</f>
        <v/>
      </c>
      <c r="DF73" s="41" t="str" cm="1">
        <f t="array" aca="1" ref="DF73" ca="1">IF(type="M",IF(item_in_plan,IF(AND(show_progress="Yes",item_in_complete),"⚑","◆"),IF(AND(display="Plan vs Base",item_in_base),"◆","")),"")</f>
        <v/>
      </c>
      <c r="DG73" s="41" t="str" cm="1">
        <f t="array" aca="1" ref="DG73" ca="1">IF(type="M",IF(item_in_plan,IF(AND(show_progress="Yes",item_in_complete),"⚑","◆"),IF(AND(display="Plan vs Base",item_in_base),"◆","")),"")</f>
        <v/>
      </c>
      <c r="DH73" s="41" t="str" cm="1">
        <f t="array" aca="1" ref="DH73" ca="1">IF(type="M",IF(item_in_plan,IF(AND(show_progress="Yes",item_in_complete),"⚑","◆"),IF(AND(display="Plan vs Base",item_in_base),"◆","")),"")</f>
        <v/>
      </c>
      <c r="DI73" s="41" t="str" cm="1">
        <f t="array" aca="1" ref="DI73" ca="1">IF(type="M",IF(item_in_plan,IF(AND(show_progress="Yes",item_in_complete),"⚑","◆"),IF(AND(display="Plan vs Base",item_in_base),"◆","")),"")</f>
        <v/>
      </c>
      <c r="DJ73" s="41" t="str" cm="1">
        <f t="array" aca="1" ref="DJ73" ca="1">IF(type="M",IF(item_in_plan,IF(AND(show_progress="Yes",item_in_complete),"⚑","◆"),IF(AND(display="Plan vs Base",item_in_base),"◆","")),"")</f>
        <v/>
      </c>
      <c r="DK73" s="41" t="str" cm="1">
        <f t="array" aca="1" ref="DK73" ca="1">IF(type="M",IF(item_in_plan,IF(AND(show_progress="Yes",item_in_complete),"⚑","◆"),IF(AND(display="Plan vs Base",item_in_base),"◆","")),"")</f>
        <v/>
      </c>
      <c r="DL73" s="41" t="str" cm="1">
        <f t="array" aca="1" ref="DL73" ca="1">IF(type="M",IF(item_in_plan,IF(AND(show_progress="Yes",item_in_complete),"⚑","◆"),IF(AND(display="Plan vs Base",item_in_base),"◆","")),"")</f>
        <v/>
      </c>
      <c r="DM73" s="41" t="str" cm="1">
        <f t="array" aca="1" ref="DM73" ca="1">IF(type="M",IF(item_in_plan,IF(AND(show_progress="Yes",item_in_complete),"⚑","◆"),IF(AND(display="Plan vs Base",item_in_base),"◆","")),"")</f>
        <v/>
      </c>
      <c r="DN73" s="41" t="str" cm="1">
        <f t="array" aca="1" ref="DN73" ca="1">IF(type="M",IF(item_in_plan,IF(AND(show_progress="Yes",item_in_complete),"⚑","◆"),IF(AND(display="Plan vs Base",item_in_base),"◆","")),"")</f>
        <v/>
      </c>
      <c r="DO73" s="41" t="str" cm="1">
        <f t="array" aca="1" ref="DO73" ca="1">IF(type="M",IF(item_in_plan,IF(AND(show_progress="Yes",item_in_complete),"⚑","◆"),IF(AND(display="Plan vs Base",item_in_base),"◆","")),"")</f>
        <v/>
      </c>
      <c r="DP73" s="41" t="str" cm="1">
        <f t="array" aca="1" ref="DP73" ca="1">IF(type="M",IF(item_in_plan,IF(AND(show_progress="Yes",item_in_complete),"⚑","◆"),IF(AND(display="Plan vs Base",item_in_base),"◆","")),"")</f>
        <v/>
      </c>
      <c r="DQ73" s="41" t="str" cm="1">
        <f t="array" aca="1" ref="DQ73" ca="1">IF(type="M",IF(item_in_plan,IF(AND(show_progress="Yes",item_in_complete),"⚑","◆"),IF(AND(display="Plan vs Base",item_in_base),"◆","")),"")</f>
        <v/>
      </c>
      <c r="DR73" s="41" t="str" cm="1">
        <f t="array" aca="1" ref="DR73" ca="1">IF(type="M",IF(item_in_plan,IF(AND(show_progress="Yes",item_in_complete),"⚑","◆"),IF(AND(display="Plan vs Base",item_in_base),"◆","")),"")</f>
        <v/>
      </c>
      <c r="DS73" s="41" t="str" cm="1">
        <f t="array" aca="1" ref="DS73" ca="1">IF(type="M",IF(item_in_plan,IF(AND(show_progress="Yes",item_in_complete),"⚑","◆"),IF(AND(display="Plan vs Base",item_in_base),"◆","")),"")</f>
        <v/>
      </c>
      <c r="DT73" s="41" t="str" cm="1">
        <f t="array" aca="1" ref="DT73" ca="1">IF(type="M",IF(item_in_plan,IF(AND(show_progress="Yes",item_in_complete),"⚑","◆"),IF(AND(display="Plan vs Base",item_in_base),"◆","")),"")</f>
        <v/>
      </c>
      <c r="DU73" s="41" t="str" cm="1">
        <f t="array" aca="1" ref="DU73" ca="1">IF(type="M",IF(item_in_plan,IF(AND(show_progress="Yes",item_in_complete),"⚑","◆"),IF(AND(display="Plan vs Base",item_in_base),"◆","")),"")</f>
        <v/>
      </c>
      <c r="DV73" s="41" t="str" cm="1">
        <f t="array" aca="1" ref="DV73" ca="1">IF(type="M",IF(item_in_plan,IF(AND(show_progress="Yes",item_in_complete),"⚑","◆"),IF(AND(display="Plan vs Base",item_in_base),"◆","")),"")</f>
        <v/>
      </c>
      <c r="DW73" s="41" t="str" cm="1">
        <f t="array" aca="1" ref="DW73" ca="1">IF(type="M",IF(item_in_plan,IF(AND(show_progress="Yes",item_in_complete),"⚑","◆"),IF(AND(display="Plan vs Base",item_in_base),"◆","")),"")</f>
        <v/>
      </c>
      <c r="DX73" s="41" t="str" cm="1">
        <f t="array" aca="1" ref="DX73" ca="1">IF(type="M",IF(item_in_plan,IF(AND(show_progress="Yes",item_in_complete),"⚑","◆"),IF(AND(display="Plan vs Base",item_in_base),"◆","")),"")</f>
        <v/>
      </c>
      <c r="DY73" s="41" t="str" cm="1">
        <f t="array" aca="1" ref="DY73" ca="1">IF(type="M",IF(item_in_plan,IF(AND(show_progress="Yes",item_in_complete),"⚑","◆"),IF(AND(display="Plan vs Base",item_in_base),"◆","")),"")</f>
        <v/>
      </c>
      <c r="DZ73" s="41" t="str" cm="1">
        <f t="array" aca="1" ref="DZ73" ca="1">IF(type="M",IF(item_in_plan,IF(AND(show_progress="Yes",item_in_complete),"⚑","◆"),IF(AND(display="Plan vs Base",item_in_base),"◆","")),"")</f>
        <v/>
      </c>
      <c r="EA73" s="41" t="str" cm="1">
        <f t="array" aca="1" ref="EA73" ca="1">IF(type="M",IF(item_in_plan,IF(AND(show_progress="Yes",item_in_complete),"⚑","◆"),IF(AND(display="Plan vs Base",item_in_base),"◆","")),"")</f>
        <v/>
      </c>
      <c r="EB73" s="41" t="str" cm="1">
        <f t="array" aca="1" ref="EB73" ca="1">IF(type="M",IF(item_in_plan,IF(AND(show_progress="Yes",item_in_complete),"⚑","◆"),IF(AND(display="Plan vs Base",item_in_base),"◆","")),"")</f>
        <v/>
      </c>
      <c r="EC73" s="41" t="str" cm="1">
        <f t="array" aca="1" ref="EC73" ca="1">IF(type="M",IF(item_in_plan,IF(AND(show_progress="Yes",item_in_complete),"⚑","◆"),IF(AND(display="Plan vs Base",item_in_base),"◆","")),"")</f>
        <v/>
      </c>
      <c r="ED73" s="41" t="str" cm="1">
        <f t="array" aca="1" ref="ED73" ca="1">IF(type="M",IF(item_in_plan,IF(AND(show_progress="Yes",item_in_complete),"⚑","◆"),IF(AND(display="Plan vs Base",item_in_base),"◆","")),"")</f>
        <v/>
      </c>
      <c r="EE73" s="41" t="str" cm="1">
        <f t="array" aca="1" ref="EE73" ca="1">IF(type="M",IF(item_in_plan,IF(AND(show_progress="Yes",item_in_complete),"⚑","◆"),IF(AND(display="Plan vs Base",item_in_base),"◆","")),"")</f>
        <v/>
      </c>
      <c r="EF73" s="41" t="str" cm="1">
        <f t="array" aca="1" ref="EF73" ca="1">IF(type="M",IF(item_in_plan,IF(AND(show_progress="Yes",item_in_complete),"⚑","◆"),IF(AND(display="Plan vs Base",item_in_base),"◆","")),"")</f>
        <v/>
      </c>
      <c r="EG73" s="41" t="str" cm="1">
        <f t="array" aca="1" ref="EG73" ca="1">IF(type="M",IF(item_in_plan,IF(AND(show_progress="Yes",item_in_complete),"⚑","◆"),IF(AND(display="Plan vs Base",item_in_base),"◆","")),"")</f>
        <v/>
      </c>
      <c r="EH73" s="41" t="str" cm="1">
        <f t="array" aca="1" ref="EH73" ca="1">IF(type="M",IF(item_in_plan,IF(AND(show_progress="Yes",item_in_complete),"⚑","◆"),IF(AND(display="Plan vs Base",item_in_base),"◆","")),"")</f>
        <v/>
      </c>
      <c r="EI73" s="41" t="str" cm="1">
        <f t="array" aca="1" ref="EI73" ca="1">IF(type="M",IF(item_in_plan,IF(AND(show_progress="Yes",item_in_complete),"⚑","◆"),IF(AND(display="Plan vs Base",item_in_base),"◆","")),"")</f>
        <v/>
      </c>
      <c r="EJ73" s="41" t="str" cm="1">
        <f t="array" aca="1" ref="EJ73" ca="1">IF(type="M",IF(item_in_plan,IF(AND(show_progress="Yes",item_in_complete),"⚑","◆"),IF(AND(display="Plan vs Base",item_in_base),"◆","")),"")</f>
        <v/>
      </c>
      <c r="EK73" s="41" t="str" cm="1">
        <f t="array" aca="1" ref="EK73" ca="1">IF(type="M",IF(item_in_plan,IF(AND(show_progress="Yes",item_in_complete),"⚑","◆"),IF(AND(display="Plan vs Base",item_in_base),"◆","")),"")</f>
        <v/>
      </c>
      <c r="EL73" s="41" t="str" cm="1">
        <f t="array" aca="1" ref="EL73" ca="1">IF(type="M",IF(item_in_plan,IF(AND(show_progress="Yes",item_in_complete),"⚑","◆"),IF(AND(display="Plan vs Base",item_in_base),"◆","")),"")</f>
        <v/>
      </c>
      <c r="EM73" s="41" t="str" cm="1">
        <f t="array" aca="1" ref="EM73" ca="1">IF(type="M",IF(item_in_plan,IF(AND(show_progress="Yes",item_in_complete),"⚑","◆"),IF(AND(display="Plan vs Base",item_in_base),"◆","")),"")</f>
        <v/>
      </c>
      <c r="EN73" s="41" t="str" cm="1">
        <f t="array" aca="1" ref="EN73" ca="1">IF(type="M",IF(item_in_plan,IF(AND(show_progress="Yes",item_in_complete),"⚑","◆"),IF(AND(display="Plan vs Base",item_in_base),"◆","")),"")</f>
        <v/>
      </c>
      <c r="EO73" s="41" t="str" cm="1">
        <f t="array" aca="1" ref="EO73" ca="1">IF(type="M",IF(item_in_plan,IF(AND(show_progress="Yes",item_in_complete),"⚑","◆"),IF(AND(display="Plan vs Base",item_in_base),"◆","")),"")</f>
        <v/>
      </c>
      <c r="EP73" s="41" t="str" cm="1">
        <f t="array" aca="1" ref="EP73" ca="1">IF(type="M",IF(item_in_plan,IF(AND(show_progress="Yes",item_in_complete),"⚑","◆"),IF(AND(display="Plan vs Base",item_in_base),"◆","")),"")</f>
        <v/>
      </c>
      <c r="EQ73" s="41" t="str" cm="1">
        <f t="array" aca="1" ref="EQ73" ca="1">IF(type="M",IF(item_in_plan,IF(AND(show_progress="Yes",item_in_complete),"⚑","◆"),IF(AND(display="Plan vs Base",item_in_base),"◆","")),"")</f>
        <v/>
      </c>
      <c r="ER73" s="41" t="str" cm="1">
        <f t="array" aca="1" ref="ER73" ca="1">IF(type="M",IF(item_in_plan,IF(AND(show_progress="Yes",item_in_complete),"⚑","◆"),IF(AND(display="Plan vs Base",item_in_base),"◆","")),"")</f>
        <v/>
      </c>
      <c r="ES73" s="41" t="str" cm="1">
        <f t="array" aca="1" ref="ES73" ca="1">IF(type="M",IF(item_in_plan,IF(AND(show_progress="Yes",item_in_complete),"⚑","◆"),IF(AND(display="Plan vs Base",item_in_base),"◆","")),"")</f>
        <v/>
      </c>
      <c r="ET73" s="41" t="str" cm="1">
        <f t="array" aca="1" ref="ET73" ca="1">IF(type="M",IF(item_in_plan,IF(AND(show_progress="Yes",item_in_complete),"⚑","◆"),IF(AND(display="Plan vs Base",item_in_base),"◆","")),"")</f>
        <v/>
      </c>
      <c r="EU73" s="41" t="str" cm="1">
        <f t="array" aca="1" ref="EU73" ca="1">IF(type="M",IF(item_in_plan,IF(AND(show_progress="Yes",item_in_complete),"⚑","◆"),IF(AND(display="Plan vs Base",item_in_base),"◆","")),"")</f>
        <v/>
      </c>
      <c r="EV73" s="41" t="str" cm="1">
        <f t="array" aca="1" ref="EV73" ca="1">IF(type="M",IF(item_in_plan,IF(AND(show_progress="Yes",item_in_complete),"⚑","◆"),IF(AND(display="Plan vs Base",item_in_base),"◆","")),"")</f>
        <v/>
      </c>
      <c r="EW73" s="41" t="str" cm="1">
        <f t="array" aca="1" ref="EW73" ca="1">IF(type="M",IF(item_in_plan,IF(AND(show_progress="Yes",item_in_complete),"⚑","◆"),IF(AND(display="Plan vs Base",item_in_base),"◆","")),"")</f>
        <v/>
      </c>
      <c r="EX73" s="41" t="str" cm="1">
        <f t="array" aca="1" ref="EX73" ca="1">IF(type="M",IF(item_in_plan,IF(AND(show_progress="Yes",item_in_complete),"⚑","◆"),IF(AND(display="Plan vs Base",item_in_base),"◆","")),"")</f>
        <v/>
      </c>
      <c r="EY73" s="41" t="str" cm="1">
        <f t="array" aca="1" ref="EY73" ca="1">IF(type="M",IF(item_in_plan,IF(AND(show_progress="Yes",item_in_complete),"⚑","◆"),IF(AND(display="Plan vs Base",item_in_base),"◆","")),"")</f>
        <v/>
      </c>
      <c r="EZ73" s="41" t="str" cm="1">
        <f t="array" aca="1" ref="EZ73" ca="1">IF(type="M",IF(item_in_plan,IF(AND(show_progress="Yes",item_in_complete),"⚑","◆"),IF(AND(display="Plan vs Base",item_in_base),"◆","")),"")</f>
        <v/>
      </c>
      <c r="FA73" s="41" t="str" cm="1">
        <f t="array" aca="1" ref="FA73" ca="1">IF(type="M",IF(item_in_plan,IF(AND(show_progress="Yes",item_in_complete),"⚑","◆"),IF(AND(display="Plan vs Base",item_in_base),"◆","")),"")</f>
        <v/>
      </c>
      <c r="FB73" s="41" t="str" cm="1">
        <f t="array" aca="1" ref="FB73" ca="1">IF(type="M",IF(item_in_plan,IF(AND(show_progress="Yes",item_in_complete),"⚑","◆"),IF(AND(display="Plan vs Base",item_in_base),"◆","")),"")</f>
        <v/>
      </c>
      <c r="FC73" s="41" t="str" cm="1">
        <f t="array" aca="1" ref="FC73" ca="1">IF(type="M",IF(item_in_plan,IF(AND(show_progress="Yes",item_in_complete),"⚑","◆"),IF(AND(display="Plan vs Base",item_in_base),"◆","")),"")</f>
        <v/>
      </c>
      <c r="FD73" s="41" t="str" cm="1">
        <f t="array" aca="1" ref="FD73" ca="1">IF(type="M",IF(item_in_plan,IF(AND(show_progress="Yes",item_in_complete),"⚑","◆"),IF(AND(display="Plan vs Base",item_in_base),"◆","")),"")</f>
        <v/>
      </c>
      <c r="FE73" s="41" t="str" cm="1">
        <f t="array" aca="1" ref="FE73" ca="1">IF(type="M",IF(item_in_plan,IF(AND(show_progress="Yes",item_in_complete),"⚑","◆"),IF(AND(display="Plan vs Base",item_in_base),"◆","")),"")</f>
        <v/>
      </c>
      <c r="FF73" s="41" t="str" cm="1">
        <f t="array" aca="1" ref="FF73" ca="1">IF(type="M",IF(item_in_plan,IF(AND(show_progress="Yes",item_in_complete),"⚑","◆"),IF(AND(display="Plan vs Base",item_in_base),"◆","")),"")</f>
        <v/>
      </c>
      <c r="FG73" s="41" t="str" cm="1">
        <f t="array" aca="1" ref="FG73" ca="1">IF(type="M",IF(item_in_plan,IF(AND(show_progress="Yes",item_in_complete),"⚑","◆"),IF(AND(display="Plan vs Base",item_in_base),"◆","")),"")</f>
        <v/>
      </c>
      <c r="FH73" s="41" t="str" cm="1">
        <f t="array" aca="1" ref="FH73" ca="1">IF(type="M",IF(item_in_plan,IF(AND(show_progress="Yes",item_in_complete),"⚑","◆"),IF(AND(display="Plan vs Base",item_in_base),"◆","")),"")</f>
        <v/>
      </c>
      <c r="FI73" s="41" t="str" cm="1">
        <f t="array" aca="1" ref="FI73" ca="1">IF(type="M",IF(item_in_plan,IF(AND(show_progress="Yes",item_in_complete),"⚑","◆"),IF(AND(display="Plan vs Base",item_in_base),"◆","")),"")</f>
        <v/>
      </c>
      <c r="FJ73" s="41" t="str" cm="1">
        <f t="array" aca="1" ref="FJ73" ca="1">IF(type="M",IF(item_in_plan,IF(AND(show_progress="Yes",item_in_complete),"⚑","◆"),IF(AND(display="Plan vs Base",item_in_base),"◆","")),"")</f>
        <v/>
      </c>
      <c r="FK73" s="41" t="str" cm="1">
        <f t="array" aca="1" ref="FK73" ca="1">IF(type="M",IF(item_in_plan,IF(AND(show_progress="Yes",item_in_complete),"⚑","◆"),IF(AND(display="Plan vs Base",item_in_base),"◆","")),"")</f>
        <v/>
      </c>
      <c r="FL73" s="41" t="str" cm="1">
        <f t="array" aca="1" ref="FL73" ca="1">IF(type="M",IF(item_in_plan,IF(AND(show_progress="Yes",item_in_complete),"⚑","◆"),IF(AND(display="Plan vs Base",item_in_base),"◆","")),"")</f>
        <v/>
      </c>
      <c r="FM73" s="41" t="str" cm="1">
        <f t="array" aca="1" ref="FM73" ca="1">IF(type="M",IF(item_in_plan,IF(AND(show_progress="Yes",item_in_complete),"⚑","◆"),IF(AND(display="Plan vs Base",item_in_base),"◆","")),"")</f>
        <v/>
      </c>
      <c r="FN73" s="41" t="str" cm="1">
        <f t="array" aca="1" ref="FN73" ca="1">IF(type="M",IF(item_in_plan,IF(AND(show_progress="Yes",item_in_complete),"⚑","◆"),IF(AND(display="Plan vs Base",item_in_base),"◆","")),"")</f>
        <v/>
      </c>
      <c r="FO73" s="41" t="str" cm="1">
        <f t="array" aca="1" ref="FO73" ca="1">IF(type="M",IF(item_in_plan,IF(AND(show_progress="Yes",item_in_complete),"⚑","◆"),IF(AND(display="Plan vs Base",item_in_base),"◆","")),"")</f>
        <v/>
      </c>
      <c r="FP73" s="41" t="str" cm="1">
        <f t="array" aca="1" ref="FP73" ca="1">IF(type="M",IF(item_in_plan,IF(AND(show_progress="Yes",item_in_complete),"⚑","◆"),IF(AND(display="Plan vs Base",item_in_base),"◆","")),"")</f>
        <v/>
      </c>
      <c r="FQ73" s="41" t="str" cm="1">
        <f t="array" aca="1" ref="FQ73" ca="1">IF(type="M",IF(item_in_plan,IF(AND(show_progress="Yes",item_in_complete),"⚑","◆"),IF(AND(display="Plan vs Base",item_in_base),"◆","")),"")</f>
        <v/>
      </c>
      <c r="FR73" s="41" t="str" cm="1">
        <f t="array" aca="1" ref="FR73" ca="1">IF(type="M",IF(item_in_plan,IF(AND(show_progress="Yes",item_in_complete),"⚑","◆"),IF(AND(display="Plan vs Base",item_in_base),"◆","")),"")</f>
        <v/>
      </c>
      <c r="FS73" s="41" t="str" cm="1">
        <f t="array" aca="1" ref="FS73" ca="1">IF(type="M",IF(item_in_plan,IF(AND(show_progress="Yes",item_in_complete),"⚑","◆"),IF(AND(display="Plan vs Base",item_in_base),"◆","")),"")</f>
        <v/>
      </c>
      <c r="FT73" s="41" t="str" cm="1">
        <f t="array" aca="1" ref="FT73" ca="1">IF(type="M",IF(item_in_plan,IF(AND(show_progress="Yes",item_in_complete),"⚑","◆"),IF(AND(display="Plan vs Base",item_in_base),"◆","")),"")</f>
        <v/>
      </c>
      <c r="FU73" s="41" t="str" cm="1">
        <f t="array" aca="1" ref="FU73" ca="1">IF(type="M",IF(item_in_plan,IF(AND(show_progress="Yes",item_in_complete),"⚑","◆"),IF(AND(display="Plan vs Base",item_in_base),"◆","")),"")</f>
        <v/>
      </c>
      <c r="FV73" s="41" t="str" cm="1">
        <f t="array" aca="1" ref="FV73" ca="1">IF(type="M",IF(item_in_plan,IF(AND(show_progress="Yes",item_in_complete),"⚑","◆"),IF(AND(display="Plan vs Base",item_in_base),"◆","")),"")</f>
        <v/>
      </c>
      <c r="FW73" s="41" t="str" cm="1">
        <f t="array" aca="1" ref="FW73" ca="1">IF(type="M",IF(item_in_plan,IF(AND(show_progress="Yes",item_in_complete),"⚑","◆"),IF(AND(display="Plan vs Base",item_in_base),"◆","")),"")</f>
        <v/>
      </c>
      <c r="FX73" s="41" t="str" cm="1">
        <f t="array" aca="1" ref="FX73" ca="1">IF(type="M",IF(item_in_plan,IF(AND(show_progress="Yes",item_in_complete),"⚑","◆"),IF(AND(display="Plan vs Base",item_in_base),"◆","")),"")</f>
        <v/>
      </c>
      <c r="FY73" s="41" t="str" cm="1">
        <f t="array" aca="1" ref="FY73" ca="1">IF(type="M",IF(item_in_plan,IF(AND(show_progress="Yes",item_in_complete),"⚑","◆"),IF(AND(display="Plan vs Base",item_in_base),"◆","")),"")</f>
        <v/>
      </c>
      <c r="FZ73" s="41" t="str" cm="1">
        <f t="array" aca="1" ref="FZ73" ca="1">IF(type="M",IF(item_in_plan,IF(AND(show_progress="Yes",item_in_complete),"⚑","◆"),IF(AND(display="Plan vs Base",item_in_base),"◆","")),"")</f>
        <v/>
      </c>
      <c r="GA73" s="41" t="str" cm="1">
        <f t="array" aca="1" ref="GA73" ca="1">IF(type="M",IF(item_in_plan,IF(AND(show_progress="Yes",item_in_complete),"⚑","◆"),IF(AND(display="Plan vs Base",item_in_base),"◆","")),"")</f>
        <v/>
      </c>
      <c r="GB73" s="41" t="str" cm="1">
        <f t="array" aca="1" ref="GB73" ca="1">IF(type="M",IF(item_in_plan,IF(AND(show_progress="Yes",item_in_complete),"⚑","◆"),IF(AND(display="Plan vs Base",item_in_base),"◆","")),"")</f>
        <v/>
      </c>
      <c r="GC73" s="41" t="str" cm="1">
        <f t="array" aca="1" ref="GC73" ca="1">IF(type="M",IF(item_in_plan,IF(AND(show_progress="Yes",item_in_complete),"⚑","◆"),IF(AND(display="Plan vs Base",item_in_base),"◆","")),"")</f>
        <v/>
      </c>
      <c r="GD73" s="41" t="str" cm="1">
        <f t="array" aca="1" ref="GD73" ca="1">IF(type="M",IF(item_in_plan,IF(AND(show_progress="Yes",item_in_complete),"⚑","◆"),IF(AND(display="Plan vs Base",item_in_base),"◆","")),"")</f>
        <v/>
      </c>
      <c r="GE73" s="41" t="str" cm="1">
        <f t="array" aca="1" ref="GE73" ca="1">IF(type="M",IF(item_in_plan,IF(AND(show_progress="Yes",item_in_complete),"⚑","◆"),IF(AND(display="Plan vs Base",item_in_base),"◆","")),"")</f>
        <v/>
      </c>
      <c r="GF73" s="41" t="str" cm="1">
        <f t="array" aca="1" ref="GF73" ca="1">IF(type="M",IF(item_in_plan,IF(AND(show_progress="Yes",item_in_complete),"⚑","◆"),IF(AND(display="Plan vs Base",item_in_base),"◆","")),"")</f>
        <v/>
      </c>
      <c r="GG73" s="41" t="str" cm="1">
        <f t="array" aca="1" ref="GG73" ca="1">IF(type="M",IF(item_in_plan,IF(AND(show_progress="Yes",item_in_complete),"⚑","◆"),IF(AND(display="Plan vs Base",item_in_base),"◆","")),"")</f>
        <v/>
      </c>
      <c r="GH73" s="41" t="str" cm="1">
        <f t="array" aca="1" ref="GH73" ca="1">IF(type="M",IF(item_in_plan,IF(AND(show_progress="Yes",item_in_complete),"⚑","◆"),IF(AND(display="Plan vs Base",item_in_base),"◆","")),"")</f>
        <v/>
      </c>
      <c r="GI73" s="41" t="str" cm="1">
        <f t="array" aca="1" ref="GI73" ca="1">IF(type="M",IF(item_in_plan,IF(AND(show_progress="Yes",item_in_complete),"⚑","◆"),IF(AND(display="Plan vs Base",item_in_base),"◆","")),"")</f>
        <v/>
      </c>
      <c r="GJ73" s="41" t="str" cm="1">
        <f t="array" aca="1" ref="GJ73" ca="1">IF(type="M",IF(item_in_plan,IF(AND(show_progress="Yes",item_in_complete),"⚑","◆"),IF(AND(display="Plan vs Base",item_in_base),"◆","")),"")</f>
        <v/>
      </c>
      <c r="GK73" s="41" t="str" cm="1">
        <f t="array" aca="1" ref="GK73" ca="1">IF(type="M",IF(item_in_plan,IF(AND(show_progress="Yes",item_in_complete),"⚑","◆"),IF(AND(display="Plan vs Base",item_in_base),"◆","")),"")</f>
        <v/>
      </c>
      <c r="GL73" s="41" t="str" cm="1">
        <f t="array" aca="1" ref="GL73" ca="1">IF(type="M",IF(item_in_plan,IF(AND(show_progress="Yes",item_in_complete),"⚑","◆"),IF(AND(display="Plan vs Base",item_in_base),"◆","")),"")</f>
        <v/>
      </c>
      <c r="GM73" s="41" t="str" cm="1">
        <f t="array" aca="1" ref="GM73" ca="1">IF(type="M",IF(item_in_plan,IF(AND(show_progress="Yes",item_in_complete),"⚑","◆"),IF(AND(display="Plan vs Base",item_in_base),"◆","")),"")</f>
        <v/>
      </c>
      <c r="GN73" s="41" t="str" cm="1">
        <f t="array" aca="1" ref="GN73" ca="1">IF(type="M",IF(item_in_plan,IF(AND(show_progress="Yes",item_in_complete),"⚑","◆"),IF(AND(display="Plan vs Base",item_in_base),"◆","")),"")</f>
        <v/>
      </c>
      <c r="GO73" s="41" t="str" cm="1">
        <f t="array" aca="1" ref="GO73" ca="1">IF(type="M",IF(item_in_plan,IF(AND(show_progress="Yes",item_in_complete),"⚑","◆"),IF(AND(display="Plan vs Base",item_in_base),"◆","")),"")</f>
        <v/>
      </c>
      <c r="GP73" s="41" t="str" cm="1">
        <f t="array" aca="1" ref="GP73" ca="1">IF(type="M",IF(item_in_plan,IF(AND(show_progress="Yes",item_in_complete),"⚑","◆"),IF(AND(display="Plan vs Base",item_in_base),"◆","")),"")</f>
        <v/>
      </c>
      <c r="GQ73" s="41" t="str" cm="1">
        <f t="array" aca="1" ref="GQ73" ca="1">IF(type="M",IF(item_in_plan,IF(AND(show_progress="Yes",item_in_complete),"⚑","◆"),IF(AND(display="Plan vs Base",item_in_base),"◆","")),"")</f>
        <v/>
      </c>
      <c r="GR73" s="41" t="str" cm="1">
        <f t="array" aca="1" ref="GR73" ca="1">IF(type="M",IF(item_in_plan,IF(AND(show_progress="Yes",item_in_complete),"⚑","◆"),IF(AND(display="Plan vs Base",item_in_base),"◆","")),"")</f>
        <v/>
      </c>
      <c r="GS73" s="41" t="str" cm="1">
        <f t="array" aca="1" ref="GS73" ca="1">IF(type="M",IF(item_in_plan,IF(AND(show_progress="Yes",item_in_complete),"⚑","◆"),IF(AND(display="Plan vs Base",item_in_base),"◆","")),"")</f>
        <v/>
      </c>
      <c r="GT73" s="41" t="str" cm="1">
        <f t="array" aca="1" ref="GT73" ca="1">IF(type="M",IF(item_in_plan,IF(AND(show_progress="Yes",item_in_complete),"⚑","◆"),IF(AND(display="Plan vs Base",item_in_base),"◆","")),"")</f>
        <v/>
      </c>
      <c r="GU73" s="41" t="str" cm="1">
        <f t="array" aca="1" ref="GU73" ca="1">IF(type="M",IF(item_in_plan,IF(AND(show_progress="Yes",item_in_complete),"⚑","◆"),IF(AND(display="Plan vs Base",item_in_base),"◆","")),"")</f>
        <v/>
      </c>
      <c r="GV73" s="41" t="str" cm="1">
        <f t="array" aca="1" ref="GV73" ca="1">IF(type="M",IF(item_in_plan,IF(AND(show_progress="Yes",item_in_complete),"⚑","◆"),IF(AND(display="Plan vs Base",item_in_base),"◆","")),"")</f>
        <v/>
      </c>
      <c r="GW73" s="41" t="str" cm="1">
        <f t="array" aca="1" ref="GW73" ca="1">IF(type="M",IF(item_in_plan,IF(AND(show_progress="Yes",item_in_complete),"⚑","◆"),IF(AND(display="Plan vs Base",item_in_base),"◆","")),"")</f>
        <v/>
      </c>
      <c r="GX73" s="41" t="str" cm="1">
        <f t="array" aca="1" ref="GX73" ca="1">IF(type="M",IF(item_in_plan,IF(AND(show_progress="Yes",item_in_complete),"⚑","◆"),IF(AND(display="Plan vs Base",item_in_base),"◆","")),"")</f>
        <v/>
      </c>
      <c r="GY73" s="41" t="str" cm="1">
        <f t="array" aca="1" ref="GY73" ca="1">IF(type="M",IF(item_in_plan,IF(AND(show_progress="Yes",item_in_complete),"⚑","◆"),IF(AND(display="Plan vs Base",item_in_base),"◆","")),"")</f>
        <v/>
      </c>
      <c r="GZ73" s="41" t="str" cm="1">
        <f t="array" aca="1" ref="GZ73" ca="1">IF(type="M",IF(item_in_plan,IF(AND(show_progress="Yes",item_in_complete),"⚑","◆"),IF(AND(display="Plan vs Base",item_in_base),"◆","")),"")</f>
        <v/>
      </c>
    </row>
    <row r="74" spans="1:208" ht="12.75" customHeight="1">
      <c r="A74" s="81"/>
      <c r="B74" s="42">
        <f t="shared" ca="1" si="9"/>
        <v>60</v>
      </c>
      <c r="C74" s="82">
        <f ca="1">IF(type&lt;&gt;"",IF(ROW(stage_id)=ROW($C$13)+2,1,IF(type="S",MAX(prev_col_range)+1,MAX(prev_col_range))))</f>
        <v>6</v>
      </c>
      <c r="D74" s="83">
        <f ca="1">_xlfn.IFNA(IF(OR(type="T",type="M"),MATCH(role,Setting!$I$9:$I$16,0),-1),-1)</f>
        <v>-1</v>
      </c>
      <c r="E74" s="42" t="s">
        <v>55</v>
      </c>
      <c r="F74" s="41" t="s">
        <v>115</v>
      </c>
      <c r="G74" s="34"/>
      <c r="H74" s="41" t="str">
        <f ca="1">_xlfn.IFNA(INDEX(Setting!$P$9:$P$28,MATCH(team_member,Setting!$N$9:$N$28,0)),"")</f>
        <v/>
      </c>
      <c r="I74" s="41"/>
      <c r="J74" s="43"/>
      <c r="K74" s="95"/>
      <c r="L74" s="71"/>
      <c r="M74" s="91">
        <f ca="1">B75</f>
        <v>61</v>
      </c>
      <c r="N74" s="72" t="str">
        <f t="shared" ca="1" si="10"/>
        <v>↙</v>
      </c>
      <c r="O74" s="73" t="str" cm="1">
        <f t="array" aca="1" ref="O74" ca="1">IFERROR("("&amp;d.type&amp;") "&amp;IF(LEN(d.name)&gt;7,LEFT(d.name,7)&amp;"…",d.name),"")</f>
        <v>(T) Move OR…</v>
      </c>
      <c r="P74" s="79" t="s">
        <v>104</v>
      </c>
      <c r="Q74" s="92">
        <v>-7</v>
      </c>
      <c r="R74" s="94">
        <v>90</v>
      </c>
      <c r="S74" s="70" cm="1">
        <f t="array" aca="1" ref="S74" ca="1">IFERROR(IF(ind.start&gt;0,ind.start,IF(ind.end&lt;&gt;"",plan_start_calculation,IF(d.id&lt;&gt;"",IF(OR(d.conn="FS",d.conn=""),fs_calculation,IF(d.conn="SS",ss_calculation,plan_start_calculation)),""))),"")</f>
        <v>45028</v>
      </c>
      <c r="T74" s="71" cm="1">
        <f t="array" aca="1" ref="T74" ca="1">IFERROR(IF(ind.start&lt;&gt;"",plan_end_calculation,IF(ind.end&lt;&gt;"",ind.end,IF(d.id&lt;&gt;"",IF(d.conn="SF",sf_calculation,IF(d.conn="FF",ff_calculation,plan_end_calculation)),""))),"")</f>
        <v>45117</v>
      </c>
      <c r="U74" s="93">
        <v>45028</v>
      </c>
      <c r="V74" s="93">
        <v>45117</v>
      </c>
      <c r="W74" s="98"/>
      <c r="X74" s="41" t="str" cm="1">
        <f t="array" aca="1" ref="X74" ca="1">IF(type="M",IF(item_in_plan,IF(AND(show_progress="Yes",item_in_complete),"⚑","◆"),IF(AND(display="Plan vs Base",item_in_base),"◆","")),"")</f>
        <v/>
      </c>
      <c r="Y74" s="41" t="str" cm="1">
        <f t="array" aca="1" ref="Y74" ca="1">IF(type="M",IF(item_in_plan,IF(AND(show_progress="Yes",item_in_complete),"⚑","◆"),IF(AND(display="Plan vs Base",item_in_base),"◆","")),"")</f>
        <v/>
      </c>
      <c r="Z74" s="41" t="str" cm="1">
        <f t="array" aca="1" ref="Z74" ca="1">IF(type="M",IF(item_in_plan,IF(AND(show_progress="Yes",item_in_complete),"⚑","◆"),IF(AND(display="Plan vs Base",item_in_base),"◆","")),"")</f>
        <v/>
      </c>
      <c r="AA74" s="41" t="str" cm="1">
        <f t="array" aca="1" ref="AA74" ca="1">IF(type="M",IF(item_in_plan,IF(AND(show_progress="Yes",item_in_complete),"⚑","◆"),IF(AND(display="Plan vs Base",item_in_base),"◆","")),"")</f>
        <v/>
      </c>
      <c r="AB74" s="41" t="str" cm="1">
        <f t="array" aca="1" ref="AB74" ca="1">IF(type="M",IF(item_in_plan,IF(AND(show_progress="Yes",item_in_complete),"⚑","◆"),IF(AND(display="Plan vs Base",item_in_base),"◆","")),"")</f>
        <v/>
      </c>
      <c r="AC74" s="41" t="str" cm="1">
        <f t="array" aca="1" ref="AC74" ca="1">IF(type="M",IF(item_in_plan,IF(AND(show_progress="Yes",item_in_complete),"⚑","◆"),IF(AND(display="Plan vs Base",item_in_base),"◆","")),"")</f>
        <v/>
      </c>
      <c r="AD74" s="41" t="str" cm="1">
        <f t="array" aca="1" ref="AD74" ca="1">IF(type="M",IF(item_in_plan,IF(AND(show_progress="Yes",item_in_complete),"⚑","◆"),IF(AND(display="Plan vs Base",item_in_base),"◆","")),"")</f>
        <v/>
      </c>
      <c r="AE74" s="41" t="str" cm="1">
        <f t="array" aca="1" ref="AE74" ca="1">IF(type="M",IF(item_in_plan,IF(AND(show_progress="Yes",item_in_complete),"⚑","◆"),IF(AND(display="Plan vs Base",item_in_base),"◆","")),"")</f>
        <v/>
      </c>
      <c r="AF74" s="41" t="str" cm="1">
        <f t="array" aca="1" ref="AF74" ca="1">IF(type="M",IF(item_in_plan,IF(AND(show_progress="Yes",item_in_complete),"⚑","◆"),IF(AND(display="Plan vs Base",item_in_base),"◆","")),"")</f>
        <v/>
      </c>
      <c r="AG74" s="41" t="str" cm="1">
        <f t="array" aca="1" ref="AG74" ca="1">IF(type="M",IF(item_in_plan,IF(AND(show_progress="Yes",item_in_complete),"⚑","◆"),IF(AND(display="Plan vs Base",item_in_base),"◆","")),"")</f>
        <v/>
      </c>
      <c r="AH74" s="41" t="str" cm="1">
        <f t="array" aca="1" ref="AH74" ca="1">IF(type="M",IF(item_in_plan,IF(AND(show_progress="Yes",item_in_complete),"⚑","◆"),IF(AND(display="Plan vs Base",item_in_base),"◆","")),"")</f>
        <v/>
      </c>
      <c r="AI74" s="41" t="str" cm="1">
        <f t="array" aca="1" ref="AI74" ca="1">IF(type="M",IF(item_in_plan,IF(AND(show_progress="Yes",item_in_complete),"⚑","◆"),IF(AND(display="Plan vs Base",item_in_base),"◆","")),"")</f>
        <v/>
      </c>
      <c r="AJ74" s="41" t="str" cm="1">
        <f t="array" aca="1" ref="AJ74" ca="1">IF(type="M",IF(item_in_plan,IF(AND(show_progress="Yes",item_in_complete),"⚑","◆"),IF(AND(display="Plan vs Base",item_in_base),"◆","")),"")</f>
        <v/>
      </c>
      <c r="AK74" s="41" t="str" cm="1">
        <f t="array" aca="1" ref="AK74" ca="1">IF(type="M",IF(item_in_plan,IF(AND(show_progress="Yes",item_in_complete),"⚑","◆"),IF(AND(display="Plan vs Base",item_in_base),"◆","")),"")</f>
        <v/>
      </c>
      <c r="AL74" s="41" t="str" cm="1">
        <f t="array" aca="1" ref="AL74" ca="1">IF(type="M",IF(item_in_plan,IF(AND(show_progress="Yes",item_in_complete),"⚑","◆"),IF(AND(display="Plan vs Base",item_in_base),"◆","")),"")</f>
        <v/>
      </c>
      <c r="AM74" s="41" t="str" cm="1">
        <f t="array" aca="1" ref="AM74" ca="1">IF(type="M",IF(item_in_plan,IF(AND(show_progress="Yes",item_in_complete),"⚑","◆"),IF(AND(display="Plan vs Base",item_in_base),"◆","")),"")</f>
        <v/>
      </c>
      <c r="AN74" s="41" t="str" cm="1">
        <f t="array" aca="1" ref="AN74" ca="1">IF(type="M",IF(item_in_plan,IF(AND(show_progress="Yes",item_in_complete),"⚑","◆"),IF(AND(display="Plan vs Base",item_in_base),"◆","")),"")</f>
        <v/>
      </c>
      <c r="AO74" s="41" t="str" cm="1">
        <f t="array" aca="1" ref="AO74" ca="1">IF(type="M",IF(item_in_plan,IF(AND(show_progress="Yes",item_in_complete),"⚑","◆"),IF(AND(display="Plan vs Base",item_in_base),"◆","")),"")</f>
        <v/>
      </c>
      <c r="AP74" s="41" t="str" cm="1">
        <f t="array" aca="1" ref="AP74" ca="1">IF(type="M",IF(item_in_plan,IF(AND(show_progress="Yes",item_in_complete),"⚑","◆"),IF(AND(display="Plan vs Base",item_in_base),"◆","")),"")</f>
        <v/>
      </c>
      <c r="AQ74" s="41" t="str" cm="1">
        <f t="array" aca="1" ref="AQ74" ca="1">IF(type="M",IF(item_in_plan,IF(AND(show_progress="Yes",item_in_complete),"⚑","◆"),IF(AND(display="Plan vs Base",item_in_base),"◆","")),"")</f>
        <v/>
      </c>
      <c r="AR74" s="41" t="str" cm="1">
        <f t="array" aca="1" ref="AR74" ca="1">IF(type="M",IF(item_in_plan,IF(AND(show_progress="Yes",item_in_complete),"⚑","◆"),IF(AND(display="Plan vs Base",item_in_base),"◆","")),"")</f>
        <v/>
      </c>
      <c r="AS74" s="41" t="str" cm="1">
        <f t="array" aca="1" ref="AS74" ca="1">IF(type="M",IF(item_in_plan,IF(AND(show_progress="Yes",item_in_complete),"⚑","◆"),IF(AND(display="Plan vs Base",item_in_base),"◆","")),"")</f>
        <v/>
      </c>
      <c r="AT74" s="41" t="str" cm="1">
        <f t="array" aca="1" ref="AT74" ca="1">IF(type="M",IF(item_in_plan,IF(AND(show_progress="Yes",item_in_complete),"⚑","◆"),IF(AND(display="Plan vs Base",item_in_base),"◆","")),"")</f>
        <v/>
      </c>
      <c r="AU74" s="41" t="str" cm="1">
        <f t="array" aca="1" ref="AU74" ca="1">IF(type="M",IF(item_in_plan,IF(AND(show_progress="Yes",item_in_complete),"⚑","◆"),IF(AND(display="Plan vs Base",item_in_base),"◆","")),"")</f>
        <v/>
      </c>
      <c r="AV74" s="41" t="str" cm="1">
        <f t="array" aca="1" ref="AV74" ca="1">IF(type="M",IF(item_in_plan,IF(AND(show_progress="Yes",item_in_complete),"⚑","◆"),IF(AND(display="Plan vs Base",item_in_base),"◆","")),"")</f>
        <v/>
      </c>
      <c r="AW74" s="41" t="str" cm="1">
        <f t="array" aca="1" ref="AW74" ca="1">IF(type="M",IF(item_in_plan,IF(AND(show_progress="Yes",item_in_complete),"⚑","◆"),IF(AND(display="Plan vs Base",item_in_base),"◆","")),"")</f>
        <v/>
      </c>
      <c r="AX74" s="41" t="str" cm="1">
        <f t="array" aca="1" ref="AX74" ca="1">IF(type="M",IF(item_in_plan,IF(AND(show_progress="Yes",item_in_complete),"⚑","◆"),IF(AND(display="Plan vs Base",item_in_base),"◆","")),"")</f>
        <v/>
      </c>
      <c r="AY74" s="41" t="str" cm="1">
        <f t="array" aca="1" ref="AY74" ca="1">IF(type="M",IF(item_in_plan,IF(AND(show_progress="Yes",item_in_complete),"⚑","◆"),IF(AND(display="Plan vs Base",item_in_base),"◆","")),"")</f>
        <v/>
      </c>
      <c r="AZ74" s="41" t="str" cm="1">
        <f t="array" aca="1" ref="AZ74" ca="1">IF(type="M",IF(item_in_plan,IF(AND(show_progress="Yes",item_in_complete),"⚑","◆"),IF(AND(display="Plan vs Base",item_in_base),"◆","")),"")</f>
        <v/>
      </c>
      <c r="BA74" s="41" t="str" cm="1">
        <f t="array" aca="1" ref="BA74" ca="1">IF(type="M",IF(item_in_plan,IF(AND(show_progress="Yes",item_in_complete),"⚑","◆"),IF(AND(display="Plan vs Base",item_in_base),"◆","")),"")</f>
        <v/>
      </c>
      <c r="BB74" s="41" t="str" cm="1">
        <f t="array" aca="1" ref="BB74" ca="1">IF(type="M",IF(item_in_plan,IF(AND(show_progress="Yes",item_in_complete),"⚑","◆"),IF(AND(display="Plan vs Base",item_in_base),"◆","")),"")</f>
        <v/>
      </c>
      <c r="BC74" s="41" t="str" cm="1">
        <f t="array" aca="1" ref="BC74" ca="1">IF(type="M",IF(item_in_plan,IF(AND(show_progress="Yes",item_in_complete),"⚑","◆"),IF(AND(display="Plan vs Base",item_in_base),"◆","")),"")</f>
        <v/>
      </c>
      <c r="BD74" s="41" t="str" cm="1">
        <f t="array" aca="1" ref="BD74" ca="1">IF(type="M",IF(item_in_plan,IF(AND(show_progress="Yes",item_in_complete),"⚑","◆"),IF(AND(display="Plan vs Base",item_in_base),"◆","")),"")</f>
        <v/>
      </c>
      <c r="BE74" s="41" t="str" cm="1">
        <f t="array" aca="1" ref="BE74" ca="1">IF(type="M",IF(item_in_plan,IF(AND(show_progress="Yes",item_in_complete),"⚑","◆"),IF(AND(display="Plan vs Base",item_in_base),"◆","")),"")</f>
        <v/>
      </c>
      <c r="BF74" s="41" t="str" cm="1">
        <f t="array" aca="1" ref="BF74" ca="1">IF(type="M",IF(item_in_plan,IF(AND(show_progress="Yes",item_in_complete),"⚑","◆"),IF(AND(display="Plan vs Base",item_in_base),"◆","")),"")</f>
        <v/>
      </c>
      <c r="BG74" s="41" t="str" cm="1">
        <f t="array" aca="1" ref="BG74" ca="1">IF(type="M",IF(item_in_plan,IF(AND(show_progress="Yes",item_in_complete),"⚑","◆"),IF(AND(display="Plan vs Base",item_in_base),"◆","")),"")</f>
        <v/>
      </c>
      <c r="BH74" s="41" t="str" cm="1">
        <f t="array" aca="1" ref="BH74" ca="1">IF(type="M",IF(item_in_plan,IF(AND(show_progress="Yes",item_in_complete),"⚑","◆"),IF(AND(display="Plan vs Base",item_in_base),"◆","")),"")</f>
        <v/>
      </c>
      <c r="BI74" s="41" t="str" cm="1">
        <f t="array" aca="1" ref="BI74" ca="1">IF(type="M",IF(item_in_plan,IF(AND(show_progress="Yes",item_in_complete),"⚑","◆"),IF(AND(display="Plan vs Base",item_in_base),"◆","")),"")</f>
        <v/>
      </c>
      <c r="BJ74" s="41" t="str" cm="1">
        <f t="array" aca="1" ref="BJ74" ca="1">IF(type="M",IF(item_in_plan,IF(AND(show_progress="Yes",item_in_complete),"⚑","◆"),IF(AND(display="Plan vs Base",item_in_base),"◆","")),"")</f>
        <v/>
      </c>
      <c r="BK74" s="41" t="str" cm="1">
        <f t="array" aca="1" ref="BK74" ca="1">IF(type="M",IF(item_in_plan,IF(AND(show_progress="Yes",item_in_complete),"⚑","◆"),IF(AND(display="Plan vs Base",item_in_base),"◆","")),"")</f>
        <v/>
      </c>
      <c r="BL74" s="41" t="str" cm="1">
        <f t="array" aca="1" ref="BL74" ca="1">IF(type="M",IF(item_in_plan,IF(AND(show_progress="Yes",item_in_complete),"⚑","◆"),IF(AND(display="Plan vs Base",item_in_base),"◆","")),"")</f>
        <v/>
      </c>
      <c r="BM74" s="41" t="str" cm="1">
        <f t="array" aca="1" ref="BM74" ca="1">IF(type="M",IF(item_in_plan,IF(AND(show_progress="Yes",item_in_complete),"⚑","◆"),IF(AND(display="Plan vs Base",item_in_base),"◆","")),"")</f>
        <v/>
      </c>
      <c r="BN74" s="41" t="str" cm="1">
        <f t="array" aca="1" ref="BN74" ca="1">IF(type="M",IF(item_in_plan,IF(AND(show_progress="Yes",item_in_complete),"⚑","◆"),IF(AND(display="Plan vs Base",item_in_base),"◆","")),"")</f>
        <v/>
      </c>
      <c r="BO74" s="41" t="str" cm="1">
        <f t="array" aca="1" ref="BO74" ca="1">IF(type="M",IF(item_in_plan,IF(AND(show_progress="Yes",item_in_complete),"⚑","◆"),IF(AND(display="Plan vs Base",item_in_base),"◆","")),"")</f>
        <v/>
      </c>
      <c r="BP74" s="41" t="str" cm="1">
        <f t="array" aca="1" ref="BP74" ca="1">IF(type="M",IF(item_in_plan,IF(AND(show_progress="Yes",item_in_complete),"⚑","◆"),IF(AND(display="Plan vs Base",item_in_base),"◆","")),"")</f>
        <v/>
      </c>
      <c r="BQ74" s="41" t="str" cm="1">
        <f t="array" aca="1" ref="BQ74" ca="1">IF(type="M",IF(item_in_plan,IF(AND(show_progress="Yes",item_in_complete),"⚑","◆"),IF(AND(display="Plan vs Base",item_in_base),"◆","")),"")</f>
        <v/>
      </c>
      <c r="BR74" s="41" t="str" cm="1">
        <f t="array" aca="1" ref="BR74" ca="1">IF(type="M",IF(item_in_plan,IF(AND(show_progress="Yes",item_in_complete),"⚑","◆"),IF(AND(display="Plan vs Base",item_in_base),"◆","")),"")</f>
        <v/>
      </c>
      <c r="BS74" s="41" t="str" cm="1">
        <f t="array" aca="1" ref="BS74" ca="1">IF(type="M",IF(item_in_plan,IF(AND(show_progress="Yes",item_in_complete),"⚑","◆"),IF(AND(display="Plan vs Base",item_in_base),"◆","")),"")</f>
        <v/>
      </c>
      <c r="BT74" s="41" t="str" cm="1">
        <f t="array" aca="1" ref="BT74" ca="1">IF(type="M",IF(item_in_plan,IF(AND(show_progress="Yes",item_in_complete),"⚑","◆"),IF(AND(display="Plan vs Base",item_in_base),"◆","")),"")</f>
        <v/>
      </c>
      <c r="BU74" s="41" t="str" cm="1">
        <f t="array" aca="1" ref="BU74" ca="1">IF(type="M",IF(item_in_plan,IF(AND(show_progress="Yes",item_in_complete),"⚑","◆"),IF(AND(display="Plan vs Base",item_in_base),"◆","")),"")</f>
        <v/>
      </c>
      <c r="BV74" s="41" t="str" cm="1">
        <f t="array" aca="1" ref="BV74" ca="1">IF(type="M",IF(item_in_plan,IF(AND(show_progress="Yes",item_in_complete),"⚑","◆"),IF(AND(display="Plan vs Base",item_in_base),"◆","")),"")</f>
        <v/>
      </c>
      <c r="BW74" s="41" t="str" cm="1">
        <f t="array" aca="1" ref="BW74" ca="1">IF(type="M",IF(item_in_plan,IF(AND(show_progress="Yes",item_in_complete),"⚑","◆"),IF(AND(display="Plan vs Base",item_in_base),"◆","")),"")</f>
        <v/>
      </c>
      <c r="BX74" s="41" t="str" cm="1">
        <f t="array" aca="1" ref="BX74" ca="1">IF(type="M",IF(item_in_plan,IF(AND(show_progress="Yes",item_in_complete),"⚑","◆"),IF(AND(display="Plan vs Base",item_in_base),"◆","")),"")</f>
        <v/>
      </c>
      <c r="BY74" s="41" t="str" cm="1">
        <f t="array" aca="1" ref="BY74" ca="1">IF(type="M",IF(item_in_plan,IF(AND(show_progress="Yes",item_in_complete),"⚑","◆"),IF(AND(display="Plan vs Base",item_in_base),"◆","")),"")</f>
        <v/>
      </c>
      <c r="BZ74" s="41" t="str" cm="1">
        <f t="array" aca="1" ref="BZ74" ca="1">IF(type="M",IF(item_in_plan,IF(AND(show_progress="Yes",item_in_complete),"⚑","◆"),IF(AND(display="Plan vs Base",item_in_base),"◆","")),"")</f>
        <v/>
      </c>
      <c r="CA74" s="41" t="str" cm="1">
        <f t="array" aca="1" ref="CA74" ca="1">IF(type="M",IF(item_in_plan,IF(AND(show_progress="Yes",item_in_complete),"⚑","◆"),IF(AND(display="Plan vs Base",item_in_base),"◆","")),"")</f>
        <v/>
      </c>
      <c r="CB74" s="41" t="str" cm="1">
        <f t="array" aca="1" ref="CB74" ca="1">IF(type="M",IF(item_in_plan,IF(AND(show_progress="Yes",item_in_complete),"⚑","◆"),IF(AND(display="Plan vs Base",item_in_base),"◆","")),"")</f>
        <v/>
      </c>
      <c r="CC74" s="41" t="str" cm="1">
        <f t="array" aca="1" ref="CC74" ca="1">IF(type="M",IF(item_in_plan,IF(AND(show_progress="Yes",item_in_complete),"⚑","◆"),IF(AND(display="Plan vs Base",item_in_base),"◆","")),"")</f>
        <v/>
      </c>
      <c r="CD74" s="41" t="str" cm="1">
        <f t="array" aca="1" ref="CD74" ca="1">IF(type="M",IF(item_in_plan,IF(AND(show_progress="Yes",item_in_complete),"⚑","◆"),IF(AND(display="Plan vs Base",item_in_base),"◆","")),"")</f>
        <v/>
      </c>
      <c r="CE74" s="41" t="str" cm="1">
        <f t="array" aca="1" ref="CE74" ca="1">IF(type="M",IF(item_in_plan,IF(AND(show_progress="Yes",item_in_complete),"⚑","◆"),IF(AND(display="Plan vs Base",item_in_base),"◆","")),"")</f>
        <v/>
      </c>
      <c r="CF74" s="41" t="str" cm="1">
        <f t="array" aca="1" ref="CF74" ca="1">IF(type="M",IF(item_in_plan,IF(AND(show_progress="Yes",item_in_complete),"⚑","◆"),IF(AND(display="Plan vs Base",item_in_base),"◆","")),"")</f>
        <v/>
      </c>
      <c r="CG74" s="41" t="str" cm="1">
        <f t="array" aca="1" ref="CG74" ca="1">IF(type="M",IF(item_in_plan,IF(AND(show_progress="Yes",item_in_complete),"⚑","◆"),IF(AND(display="Plan vs Base",item_in_base),"◆","")),"")</f>
        <v/>
      </c>
      <c r="CH74" s="41" t="str" cm="1">
        <f t="array" aca="1" ref="CH74" ca="1">IF(type="M",IF(item_in_plan,IF(AND(show_progress="Yes",item_in_complete),"⚑","◆"),IF(AND(display="Plan vs Base",item_in_base),"◆","")),"")</f>
        <v/>
      </c>
      <c r="CI74" s="41" t="str" cm="1">
        <f t="array" aca="1" ref="CI74" ca="1">IF(type="M",IF(item_in_plan,IF(AND(show_progress="Yes",item_in_complete),"⚑","◆"),IF(AND(display="Plan vs Base",item_in_base),"◆","")),"")</f>
        <v/>
      </c>
      <c r="CJ74" s="41" t="str" cm="1">
        <f t="array" aca="1" ref="CJ74" ca="1">IF(type="M",IF(item_in_plan,IF(AND(show_progress="Yes",item_in_complete),"⚑","◆"),IF(AND(display="Plan vs Base",item_in_base),"◆","")),"")</f>
        <v/>
      </c>
      <c r="CK74" s="41" t="str" cm="1">
        <f t="array" aca="1" ref="CK74" ca="1">IF(type="M",IF(item_in_plan,IF(AND(show_progress="Yes",item_in_complete),"⚑","◆"),IF(AND(display="Plan vs Base",item_in_base),"◆","")),"")</f>
        <v/>
      </c>
      <c r="CL74" s="41" t="str" cm="1">
        <f t="array" aca="1" ref="CL74" ca="1">IF(type="M",IF(item_in_plan,IF(AND(show_progress="Yes",item_in_complete),"⚑","◆"),IF(AND(display="Plan vs Base",item_in_base),"◆","")),"")</f>
        <v/>
      </c>
      <c r="CM74" s="41" t="str" cm="1">
        <f t="array" aca="1" ref="CM74" ca="1">IF(type="M",IF(item_in_plan,IF(AND(show_progress="Yes",item_in_complete),"⚑","◆"),IF(AND(display="Plan vs Base",item_in_base),"◆","")),"")</f>
        <v/>
      </c>
      <c r="CN74" s="41" t="str" cm="1">
        <f t="array" aca="1" ref="CN74" ca="1">IF(type="M",IF(item_in_plan,IF(AND(show_progress="Yes",item_in_complete),"⚑","◆"),IF(AND(display="Plan vs Base",item_in_base),"◆","")),"")</f>
        <v/>
      </c>
      <c r="CO74" s="41" t="str" cm="1">
        <f t="array" aca="1" ref="CO74" ca="1">IF(type="M",IF(item_in_plan,IF(AND(show_progress="Yes",item_in_complete),"⚑","◆"),IF(AND(display="Plan vs Base",item_in_base),"◆","")),"")</f>
        <v/>
      </c>
      <c r="CP74" s="41" t="str" cm="1">
        <f t="array" aca="1" ref="CP74" ca="1">IF(type="M",IF(item_in_plan,IF(AND(show_progress="Yes",item_in_complete),"⚑","◆"),IF(AND(display="Plan vs Base",item_in_base),"◆","")),"")</f>
        <v/>
      </c>
      <c r="CQ74" s="41" t="str" cm="1">
        <f t="array" aca="1" ref="CQ74" ca="1">IF(type="M",IF(item_in_plan,IF(AND(show_progress="Yes",item_in_complete),"⚑","◆"),IF(AND(display="Plan vs Base",item_in_base),"◆","")),"")</f>
        <v/>
      </c>
      <c r="CR74" s="41" t="str" cm="1">
        <f t="array" aca="1" ref="CR74" ca="1">IF(type="M",IF(item_in_plan,IF(AND(show_progress="Yes",item_in_complete),"⚑","◆"),IF(AND(display="Plan vs Base",item_in_base),"◆","")),"")</f>
        <v/>
      </c>
      <c r="CS74" s="41" t="str" cm="1">
        <f t="array" aca="1" ref="CS74" ca="1">IF(type="M",IF(item_in_plan,IF(AND(show_progress="Yes",item_in_complete),"⚑","◆"),IF(AND(display="Plan vs Base",item_in_base),"◆","")),"")</f>
        <v/>
      </c>
      <c r="CT74" s="41" t="str" cm="1">
        <f t="array" aca="1" ref="CT74" ca="1">IF(type="M",IF(item_in_plan,IF(AND(show_progress="Yes",item_in_complete),"⚑","◆"),IF(AND(display="Plan vs Base",item_in_base),"◆","")),"")</f>
        <v/>
      </c>
      <c r="CU74" s="41" t="str" cm="1">
        <f t="array" aca="1" ref="CU74" ca="1">IF(type="M",IF(item_in_plan,IF(AND(show_progress="Yes",item_in_complete),"⚑","◆"),IF(AND(display="Plan vs Base",item_in_base),"◆","")),"")</f>
        <v/>
      </c>
      <c r="CV74" s="41" t="str" cm="1">
        <f t="array" aca="1" ref="CV74" ca="1">IF(type="M",IF(item_in_plan,IF(AND(show_progress="Yes",item_in_complete),"⚑","◆"),IF(AND(display="Plan vs Base",item_in_base),"◆","")),"")</f>
        <v/>
      </c>
      <c r="CW74" s="41" t="str" cm="1">
        <f t="array" aca="1" ref="CW74" ca="1">IF(type="M",IF(item_in_plan,IF(AND(show_progress="Yes",item_in_complete),"⚑","◆"),IF(AND(display="Plan vs Base",item_in_base),"◆","")),"")</f>
        <v/>
      </c>
      <c r="CX74" s="41" t="str" cm="1">
        <f t="array" aca="1" ref="CX74" ca="1">IF(type="M",IF(item_in_plan,IF(AND(show_progress="Yes",item_in_complete),"⚑","◆"),IF(AND(display="Plan vs Base",item_in_base),"◆","")),"")</f>
        <v/>
      </c>
      <c r="CY74" s="41" t="str" cm="1">
        <f t="array" aca="1" ref="CY74" ca="1">IF(type="M",IF(item_in_plan,IF(AND(show_progress="Yes",item_in_complete),"⚑","◆"),IF(AND(display="Plan vs Base",item_in_base),"◆","")),"")</f>
        <v/>
      </c>
      <c r="CZ74" s="41" t="str" cm="1">
        <f t="array" aca="1" ref="CZ74" ca="1">IF(type="M",IF(item_in_plan,IF(AND(show_progress="Yes",item_in_complete),"⚑","◆"),IF(AND(display="Plan vs Base",item_in_base),"◆","")),"")</f>
        <v/>
      </c>
      <c r="DA74" s="41" t="str" cm="1">
        <f t="array" aca="1" ref="DA74" ca="1">IF(type="M",IF(item_in_plan,IF(AND(show_progress="Yes",item_in_complete),"⚑","◆"),IF(AND(display="Plan vs Base",item_in_base),"◆","")),"")</f>
        <v/>
      </c>
      <c r="DB74" s="41" t="str" cm="1">
        <f t="array" aca="1" ref="DB74" ca="1">IF(type="M",IF(item_in_plan,IF(AND(show_progress="Yes",item_in_complete),"⚑","◆"),IF(AND(display="Plan vs Base",item_in_base),"◆","")),"")</f>
        <v/>
      </c>
      <c r="DC74" s="41" t="str" cm="1">
        <f t="array" aca="1" ref="DC74" ca="1">IF(type="M",IF(item_in_plan,IF(AND(show_progress="Yes",item_in_complete),"⚑","◆"),IF(AND(display="Plan vs Base",item_in_base),"◆","")),"")</f>
        <v/>
      </c>
      <c r="DD74" s="41" t="str" cm="1">
        <f t="array" aca="1" ref="DD74" ca="1">IF(type="M",IF(item_in_plan,IF(AND(show_progress="Yes",item_in_complete),"⚑","◆"),IF(AND(display="Plan vs Base",item_in_base),"◆","")),"")</f>
        <v/>
      </c>
      <c r="DE74" s="41" t="str" cm="1">
        <f t="array" aca="1" ref="DE74" ca="1">IF(type="M",IF(item_in_plan,IF(AND(show_progress="Yes",item_in_complete),"⚑","◆"),IF(AND(display="Plan vs Base",item_in_base),"◆","")),"")</f>
        <v/>
      </c>
      <c r="DF74" s="41" t="str" cm="1">
        <f t="array" aca="1" ref="DF74" ca="1">IF(type="M",IF(item_in_plan,IF(AND(show_progress="Yes",item_in_complete),"⚑","◆"),IF(AND(display="Plan vs Base",item_in_base),"◆","")),"")</f>
        <v/>
      </c>
      <c r="DG74" s="41" t="str" cm="1">
        <f t="array" aca="1" ref="DG74" ca="1">IF(type="M",IF(item_in_plan,IF(AND(show_progress="Yes",item_in_complete),"⚑","◆"),IF(AND(display="Plan vs Base",item_in_base),"◆","")),"")</f>
        <v/>
      </c>
      <c r="DH74" s="41" t="str" cm="1">
        <f t="array" aca="1" ref="DH74" ca="1">IF(type="M",IF(item_in_plan,IF(AND(show_progress="Yes",item_in_complete),"⚑","◆"),IF(AND(display="Plan vs Base",item_in_base),"◆","")),"")</f>
        <v/>
      </c>
      <c r="DI74" s="41" t="str" cm="1">
        <f t="array" aca="1" ref="DI74" ca="1">IF(type="M",IF(item_in_plan,IF(AND(show_progress="Yes",item_in_complete),"⚑","◆"),IF(AND(display="Plan vs Base",item_in_base),"◆","")),"")</f>
        <v/>
      </c>
      <c r="DJ74" s="41" t="str" cm="1">
        <f t="array" aca="1" ref="DJ74" ca="1">IF(type="M",IF(item_in_plan,IF(AND(show_progress="Yes",item_in_complete),"⚑","◆"),IF(AND(display="Plan vs Base",item_in_base),"◆","")),"")</f>
        <v/>
      </c>
      <c r="DK74" s="41" t="str" cm="1">
        <f t="array" aca="1" ref="DK74" ca="1">IF(type="M",IF(item_in_plan,IF(AND(show_progress="Yes",item_in_complete),"⚑","◆"),IF(AND(display="Plan vs Base",item_in_base),"◆","")),"")</f>
        <v/>
      </c>
      <c r="DL74" s="41" t="str" cm="1">
        <f t="array" aca="1" ref="DL74" ca="1">IF(type="M",IF(item_in_plan,IF(AND(show_progress="Yes",item_in_complete),"⚑","◆"),IF(AND(display="Plan vs Base",item_in_base),"◆","")),"")</f>
        <v/>
      </c>
      <c r="DM74" s="41" t="str" cm="1">
        <f t="array" aca="1" ref="DM74" ca="1">IF(type="M",IF(item_in_plan,IF(AND(show_progress="Yes",item_in_complete),"⚑","◆"),IF(AND(display="Plan vs Base",item_in_base),"◆","")),"")</f>
        <v/>
      </c>
      <c r="DN74" s="41" t="str" cm="1">
        <f t="array" aca="1" ref="DN74" ca="1">IF(type="M",IF(item_in_plan,IF(AND(show_progress="Yes",item_in_complete),"⚑","◆"),IF(AND(display="Plan vs Base",item_in_base),"◆","")),"")</f>
        <v/>
      </c>
      <c r="DO74" s="41" t="str" cm="1">
        <f t="array" aca="1" ref="DO74" ca="1">IF(type="M",IF(item_in_plan,IF(AND(show_progress="Yes",item_in_complete),"⚑","◆"),IF(AND(display="Plan vs Base",item_in_base),"◆","")),"")</f>
        <v/>
      </c>
      <c r="DP74" s="41" t="str" cm="1">
        <f t="array" aca="1" ref="DP74" ca="1">IF(type="M",IF(item_in_plan,IF(AND(show_progress="Yes",item_in_complete),"⚑","◆"),IF(AND(display="Plan vs Base",item_in_base),"◆","")),"")</f>
        <v/>
      </c>
      <c r="DQ74" s="41" t="str" cm="1">
        <f t="array" aca="1" ref="DQ74" ca="1">IF(type="M",IF(item_in_plan,IF(AND(show_progress="Yes",item_in_complete),"⚑","◆"),IF(AND(display="Plan vs Base",item_in_base),"◆","")),"")</f>
        <v/>
      </c>
      <c r="DR74" s="41" t="str" cm="1">
        <f t="array" aca="1" ref="DR74" ca="1">IF(type="M",IF(item_in_plan,IF(AND(show_progress="Yes",item_in_complete),"⚑","◆"),IF(AND(display="Plan vs Base",item_in_base),"◆","")),"")</f>
        <v/>
      </c>
      <c r="DS74" s="41" t="str" cm="1">
        <f t="array" aca="1" ref="DS74" ca="1">IF(type="M",IF(item_in_plan,IF(AND(show_progress="Yes",item_in_complete),"⚑","◆"),IF(AND(display="Plan vs Base",item_in_base),"◆","")),"")</f>
        <v/>
      </c>
      <c r="DT74" s="41" t="str" cm="1">
        <f t="array" aca="1" ref="DT74" ca="1">IF(type="M",IF(item_in_plan,IF(AND(show_progress="Yes",item_in_complete),"⚑","◆"),IF(AND(display="Plan vs Base",item_in_base),"◆","")),"")</f>
        <v/>
      </c>
      <c r="DU74" s="41" t="str" cm="1">
        <f t="array" aca="1" ref="DU74" ca="1">IF(type="M",IF(item_in_plan,IF(AND(show_progress="Yes",item_in_complete),"⚑","◆"),IF(AND(display="Plan vs Base",item_in_base),"◆","")),"")</f>
        <v/>
      </c>
      <c r="DV74" s="41" t="str" cm="1">
        <f t="array" aca="1" ref="DV74" ca="1">IF(type="M",IF(item_in_plan,IF(AND(show_progress="Yes",item_in_complete),"⚑","◆"),IF(AND(display="Plan vs Base",item_in_base),"◆","")),"")</f>
        <v/>
      </c>
      <c r="DW74" s="41" t="str" cm="1">
        <f t="array" aca="1" ref="DW74" ca="1">IF(type="M",IF(item_in_plan,IF(AND(show_progress="Yes",item_in_complete),"⚑","◆"),IF(AND(display="Plan vs Base",item_in_base),"◆","")),"")</f>
        <v/>
      </c>
      <c r="DX74" s="41" t="str" cm="1">
        <f t="array" aca="1" ref="DX74" ca="1">IF(type="M",IF(item_in_plan,IF(AND(show_progress="Yes",item_in_complete),"⚑","◆"),IF(AND(display="Plan vs Base",item_in_base),"◆","")),"")</f>
        <v/>
      </c>
      <c r="DY74" s="41" t="str" cm="1">
        <f t="array" aca="1" ref="DY74" ca="1">IF(type="M",IF(item_in_plan,IF(AND(show_progress="Yes",item_in_complete),"⚑","◆"),IF(AND(display="Plan vs Base",item_in_base),"◆","")),"")</f>
        <v/>
      </c>
      <c r="DZ74" s="41" t="str" cm="1">
        <f t="array" aca="1" ref="DZ74" ca="1">IF(type="M",IF(item_in_plan,IF(AND(show_progress="Yes",item_in_complete),"⚑","◆"),IF(AND(display="Plan vs Base",item_in_base),"◆","")),"")</f>
        <v/>
      </c>
      <c r="EA74" s="41" t="str" cm="1">
        <f t="array" aca="1" ref="EA74" ca="1">IF(type="M",IF(item_in_plan,IF(AND(show_progress="Yes",item_in_complete),"⚑","◆"),IF(AND(display="Plan vs Base",item_in_base),"◆","")),"")</f>
        <v/>
      </c>
      <c r="EB74" s="41" t="str" cm="1">
        <f t="array" aca="1" ref="EB74" ca="1">IF(type="M",IF(item_in_plan,IF(AND(show_progress="Yes",item_in_complete),"⚑","◆"),IF(AND(display="Plan vs Base",item_in_base),"◆","")),"")</f>
        <v/>
      </c>
      <c r="EC74" s="41" t="str" cm="1">
        <f t="array" aca="1" ref="EC74" ca="1">IF(type="M",IF(item_in_plan,IF(AND(show_progress="Yes",item_in_complete),"⚑","◆"),IF(AND(display="Plan vs Base",item_in_base),"◆","")),"")</f>
        <v/>
      </c>
      <c r="ED74" s="41" t="str" cm="1">
        <f t="array" aca="1" ref="ED74" ca="1">IF(type="M",IF(item_in_plan,IF(AND(show_progress="Yes",item_in_complete),"⚑","◆"),IF(AND(display="Plan vs Base",item_in_base),"◆","")),"")</f>
        <v/>
      </c>
      <c r="EE74" s="41" t="str" cm="1">
        <f t="array" aca="1" ref="EE74" ca="1">IF(type="M",IF(item_in_plan,IF(AND(show_progress="Yes",item_in_complete),"⚑","◆"),IF(AND(display="Plan vs Base",item_in_base),"◆","")),"")</f>
        <v/>
      </c>
      <c r="EF74" s="41" t="str" cm="1">
        <f t="array" aca="1" ref="EF74" ca="1">IF(type="M",IF(item_in_plan,IF(AND(show_progress="Yes",item_in_complete),"⚑","◆"),IF(AND(display="Plan vs Base",item_in_base),"◆","")),"")</f>
        <v/>
      </c>
      <c r="EG74" s="41" t="str" cm="1">
        <f t="array" aca="1" ref="EG74" ca="1">IF(type="M",IF(item_in_plan,IF(AND(show_progress="Yes",item_in_complete),"⚑","◆"),IF(AND(display="Plan vs Base",item_in_base),"◆","")),"")</f>
        <v/>
      </c>
      <c r="EH74" s="41" t="str" cm="1">
        <f t="array" aca="1" ref="EH74" ca="1">IF(type="M",IF(item_in_plan,IF(AND(show_progress="Yes",item_in_complete),"⚑","◆"),IF(AND(display="Plan vs Base",item_in_base),"◆","")),"")</f>
        <v/>
      </c>
      <c r="EI74" s="41" t="str" cm="1">
        <f t="array" aca="1" ref="EI74" ca="1">IF(type="M",IF(item_in_plan,IF(AND(show_progress="Yes",item_in_complete),"⚑","◆"),IF(AND(display="Plan vs Base",item_in_base),"◆","")),"")</f>
        <v/>
      </c>
      <c r="EJ74" s="41" t="str" cm="1">
        <f t="array" aca="1" ref="EJ74" ca="1">IF(type="M",IF(item_in_plan,IF(AND(show_progress="Yes",item_in_complete),"⚑","◆"),IF(AND(display="Plan vs Base",item_in_base),"◆","")),"")</f>
        <v/>
      </c>
      <c r="EK74" s="41" t="str" cm="1">
        <f t="array" aca="1" ref="EK74" ca="1">IF(type="M",IF(item_in_plan,IF(AND(show_progress="Yes",item_in_complete),"⚑","◆"),IF(AND(display="Plan vs Base",item_in_base),"◆","")),"")</f>
        <v/>
      </c>
      <c r="EL74" s="41" t="str" cm="1">
        <f t="array" aca="1" ref="EL74" ca="1">IF(type="M",IF(item_in_plan,IF(AND(show_progress="Yes",item_in_complete),"⚑","◆"),IF(AND(display="Plan vs Base",item_in_base),"◆","")),"")</f>
        <v/>
      </c>
      <c r="EM74" s="41" t="str" cm="1">
        <f t="array" aca="1" ref="EM74" ca="1">IF(type="M",IF(item_in_plan,IF(AND(show_progress="Yes",item_in_complete),"⚑","◆"),IF(AND(display="Plan vs Base",item_in_base),"◆","")),"")</f>
        <v/>
      </c>
      <c r="EN74" s="41" t="str" cm="1">
        <f t="array" aca="1" ref="EN74" ca="1">IF(type="M",IF(item_in_plan,IF(AND(show_progress="Yes",item_in_complete),"⚑","◆"),IF(AND(display="Plan vs Base",item_in_base),"◆","")),"")</f>
        <v/>
      </c>
      <c r="EO74" s="41" t="str" cm="1">
        <f t="array" aca="1" ref="EO74" ca="1">IF(type="M",IF(item_in_plan,IF(AND(show_progress="Yes",item_in_complete),"⚑","◆"),IF(AND(display="Plan vs Base",item_in_base),"◆","")),"")</f>
        <v/>
      </c>
      <c r="EP74" s="41" t="str" cm="1">
        <f t="array" aca="1" ref="EP74" ca="1">IF(type="M",IF(item_in_plan,IF(AND(show_progress="Yes",item_in_complete),"⚑","◆"),IF(AND(display="Plan vs Base",item_in_base),"◆","")),"")</f>
        <v/>
      </c>
      <c r="EQ74" s="41" t="str" cm="1">
        <f t="array" aca="1" ref="EQ74" ca="1">IF(type="M",IF(item_in_plan,IF(AND(show_progress="Yes",item_in_complete),"⚑","◆"),IF(AND(display="Plan vs Base",item_in_base),"◆","")),"")</f>
        <v/>
      </c>
      <c r="ER74" s="41" t="str" cm="1">
        <f t="array" aca="1" ref="ER74" ca="1">IF(type="M",IF(item_in_plan,IF(AND(show_progress="Yes",item_in_complete),"⚑","◆"),IF(AND(display="Plan vs Base",item_in_base),"◆","")),"")</f>
        <v/>
      </c>
      <c r="ES74" s="41" t="str" cm="1">
        <f t="array" aca="1" ref="ES74" ca="1">IF(type="M",IF(item_in_plan,IF(AND(show_progress="Yes",item_in_complete),"⚑","◆"),IF(AND(display="Plan vs Base",item_in_base),"◆","")),"")</f>
        <v/>
      </c>
      <c r="ET74" s="41" t="str" cm="1">
        <f t="array" aca="1" ref="ET74" ca="1">IF(type="M",IF(item_in_plan,IF(AND(show_progress="Yes",item_in_complete),"⚑","◆"),IF(AND(display="Plan vs Base",item_in_base),"◆","")),"")</f>
        <v/>
      </c>
      <c r="EU74" s="41" t="str" cm="1">
        <f t="array" aca="1" ref="EU74" ca="1">IF(type="M",IF(item_in_plan,IF(AND(show_progress="Yes",item_in_complete),"⚑","◆"),IF(AND(display="Plan vs Base",item_in_base),"◆","")),"")</f>
        <v/>
      </c>
      <c r="EV74" s="41" t="str" cm="1">
        <f t="array" aca="1" ref="EV74" ca="1">IF(type="M",IF(item_in_plan,IF(AND(show_progress="Yes",item_in_complete),"⚑","◆"),IF(AND(display="Plan vs Base",item_in_base),"◆","")),"")</f>
        <v/>
      </c>
      <c r="EW74" s="41" t="str" cm="1">
        <f t="array" aca="1" ref="EW74" ca="1">IF(type="M",IF(item_in_plan,IF(AND(show_progress="Yes",item_in_complete),"⚑","◆"),IF(AND(display="Plan vs Base",item_in_base),"◆","")),"")</f>
        <v/>
      </c>
      <c r="EX74" s="41" t="str" cm="1">
        <f t="array" aca="1" ref="EX74" ca="1">IF(type="M",IF(item_in_plan,IF(AND(show_progress="Yes",item_in_complete),"⚑","◆"),IF(AND(display="Plan vs Base",item_in_base),"◆","")),"")</f>
        <v/>
      </c>
      <c r="EY74" s="41" t="str" cm="1">
        <f t="array" aca="1" ref="EY74" ca="1">IF(type="M",IF(item_in_plan,IF(AND(show_progress="Yes",item_in_complete),"⚑","◆"),IF(AND(display="Plan vs Base",item_in_base),"◆","")),"")</f>
        <v/>
      </c>
      <c r="EZ74" s="41" t="str" cm="1">
        <f t="array" aca="1" ref="EZ74" ca="1">IF(type="M",IF(item_in_plan,IF(AND(show_progress="Yes",item_in_complete),"⚑","◆"),IF(AND(display="Plan vs Base",item_in_base),"◆","")),"")</f>
        <v/>
      </c>
      <c r="FA74" s="41" t="str" cm="1">
        <f t="array" aca="1" ref="FA74" ca="1">IF(type="M",IF(item_in_plan,IF(AND(show_progress="Yes",item_in_complete),"⚑","◆"),IF(AND(display="Plan vs Base",item_in_base),"◆","")),"")</f>
        <v/>
      </c>
      <c r="FB74" s="41" t="str" cm="1">
        <f t="array" aca="1" ref="FB74" ca="1">IF(type="M",IF(item_in_plan,IF(AND(show_progress="Yes",item_in_complete),"⚑","◆"),IF(AND(display="Plan vs Base",item_in_base),"◆","")),"")</f>
        <v/>
      </c>
      <c r="FC74" s="41" t="str" cm="1">
        <f t="array" aca="1" ref="FC74" ca="1">IF(type="M",IF(item_in_plan,IF(AND(show_progress="Yes",item_in_complete),"⚑","◆"),IF(AND(display="Plan vs Base",item_in_base),"◆","")),"")</f>
        <v/>
      </c>
      <c r="FD74" s="41" t="str" cm="1">
        <f t="array" aca="1" ref="FD74" ca="1">IF(type="M",IF(item_in_plan,IF(AND(show_progress="Yes",item_in_complete),"⚑","◆"),IF(AND(display="Plan vs Base",item_in_base),"◆","")),"")</f>
        <v/>
      </c>
      <c r="FE74" s="41" t="str" cm="1">
        <f t="array" aca="1" ref="FE74" ca="1">IF(type="M",IF(item_in_plan,IF(AND(show_progress="Yes",item_in_complete),"⚑","◆"),IF(AND(display="Plan vs Base",item_in_base),"◆","")),"")</f>
        <v/>
      </c>
      <c r="FF74" s="41" t="str" cm="1">
        <f t="array" aca="1" ref="FF74" ca="1">IF(type="M",IF(item_in_plan,IF(AND(show_progress="Yes",item_in_complete),"⚑","◆"),IF(AND(display="Plan vs Base",item_in_base),"◆","")),"")</f>
        <v/>
      </c>
      <c r="FG74" s="41" t="str" cm="1">
        <f t="array" aca="1" ref="FG74" ca="1">IF(type="M",IF(item_in_plan,IF(AND(show_progress="Yes",item_in_complete),"⚑","◆"),IF(AND(display="Plan vs Base",item_in_base),"◆","")),"")</f>
        <v/>
      </c>
      <c r="FH74" s="41" t="str" cm="1">
        <f t="array" aca="1" ref="FH74" ca="1">IF(type="M",IF(item_in_plan,IF(AND(show_progress="Yes",item_in_complete),"⚑","◆"),IF(AND(display="Plan vs Base",item_in_base),"◆","")),"")</f>
        <v/>
      </c>
      <c r="FI74" s="41" t="str" cm="1">
        <f t="array" aca="1" ref="FI74" ca="1">IF(type="M",IF(item_in_plan,IF(AND(show_progress="Yes",item_in_complete),"⚑","◆"),IF(AND(display="Plan vs Base",item_in_base),"◆","")),"")</f>
        <v/>
      </c>
      <c r="FJ74" s="41" t="str" cm="1">
        <f t="array" aca="1" ref="FJ74" ca="1">IF(type="M",IF(item_in_plan,IF(AND(show_progress="Yes",item_in_complete),"⚑","◆"),IF(AND(display="Plan vs Base",item_in_base),"◆","")),"")</f>
        <v/>
      </c>
      <c r="FK74" s="41" t="str" cm="1">
        <f t="array" aca="1" ref="FK74" ca="1">IF(type="M",IF(item_in_plan,IF(AND(show_progress="Yes",item_in_complete),"⚑","◆"),IF(AND(display="Plan vs Base",item_in_base),"◆","")),"")</f>
        <v/>
      </c>
      <c r="FL74" s="41" t="str" cm="1">
        <f t="array" aca="1" ref="FL74" ca="1">IF(type="M",IF(item_in_plan,IF(AND(show_progress="Yes",item_in_complete),"⚑","◆"),IF(AND(display="Plan vs Base",item_in_base),"◆","")),"")</f>
        <v/>
      </c>
      <c r="FM74" s="41" t="str" cm="1">
        <f t="array" aca="1" ref="FM74" ca="1">IF(type="M",IF(item_in_plan,IF(AND(show_progress="Yes",item_in_complete),"⚑","◆"),IF(AND(display="Plan vs Base",item_in_base),"◆","")),"")</f>
        <v/>
      </c>
      <c r="FN74" s="41" t="str" cm="1">
        <f t="array" aca="1" ref="FN74" ca="1">IF(type="M",IF(item_in_plan,IF(AND(show_progress="Yes",item_in_complete),"⚑","◆"),IF(AND(display="Plan vs Base",item_in_base),"◆","")),"")</f>
        <v/>
      </c>
      <c r="FO74" s="41" t="str" cm="1">
        <f t="array" aca="1" ref="FO74" ca="1">IF(type="M",IF(item_in_plan,IF(AND(show_progress="Yes",item_in_complete),"⚑","◆"),IF(AND(display="Plan vs Base",item_in_base),"◆","")),"")</f>
        <v/>
      </c>
      <c r="FP74" s="41" t="str" cm="1">
        <f t="array" aca="1" ref="FP74" ca="1">IF(type="M",IF(item_in_plan,IF(AND(show_progress="Yes",item_in_complete),"⚑","◆"),IF(AND(display="Plan vs Base",item_in_base),"◆","")),"")</f>
        <v/>
      </c>
      <c r="FQ74" s="41" t="str" cm="1">
        <f t="array" aca="1" ref="FQ74" ca="1">IF(type="M",IF(item_in_plan,IF(AND(show_progress="Yes",item_in_complete),"⚑","◆"),IF(AND(display="Plan vs Base",item_in_base),"◆","")),"")</f>
        <v/>
      </c>
      <c r="FR74" s="41" t="str" cm="1">
        <f t="array" aca="1" ref="FR74" ca="1">IF(type="M",IF(item_in_plan,IF(AND(show_progress="Yes",item_in_complete),"⚑","◆"),IF(AND(display="Plan vs Base",item_in_base),"◆","")),"")</f>
        <v/>
      </c>
      <c r="FS74" s="41" t="str" cm="1">
        <f t="array" aca="1" ref="FS74" ca="1">IF(type="M",IF(item_in_plan,IF(AND(show_progress="Yes",item_in_complete),"⚑","◆"),IF(AND(display="Plan vs Base",item_in_base),"◆","")),"")</f>
        <v/>
      </c>
      <c r="FT74" s="41" t="str" cm="1">
        <f t="array" aca="1" ref="FT74" ca="1">IF(type="M",IF(item_in_plan,IF(AND(show_progress="Yes",item_in_complete),"⚑","◆"),IF(AND(display="Plan vs Base",item_in_base),"◆","")),"")</f>
        <v/>
      </c>
      <c r="FU74" s="41" t="str" cm="1">
        <f t="array" aca="1" ref="FU74" ca="1">IF(type="M",IF(item_in_plan,IF(AND(show_progress="Yes",item_in_complete),"⚑","◆"),IF(AND(display="Plan vs Base",item_in_base),"◆","")),"")</f>
        <v/>
      </c>
      <c r="FV74" s="41" t="str" cm="1">
        <f t="array" aca="1" ref="FV74" ca="1">IF(type="M",IF(item_in_plan,IF(AND(show_progress="Yes",item_in_complete),"⚑","◆"),IF(AND(display="Plan vs Base",item_in_base),"◆","")),"")</f>
        <v/>
      </c>
      <c r="FW74" s="41" t="str" cm="1">
        <f t="array" aca="1" ref="FW74" ca="1">IF(type="M",IF(item_in_plan,IF(AND(show_progress="Yes",item_in_complete),"⚑","◆"),IF(AND(display="Plan vs Base",item_in_base),"◆","")),"")</f>
        <v/>
      </c>
      <c r="FX74" s="41" t="str" cm="1">
        <f t="array" aca="1" ref="FX74" ca="1">IF(type="M",IF(item_in_plan,IF(AND(show_progress="Yes",item_in_complete),"⚑","◆"),IF(AND(display="Plan vs Base",item_in_base),"◆","")),"")</f>
        <v/>
      </c>
      <c r="FY74" s="41" t="str" cm="1">
        <f t="array" aca="1" ref="FY74" ca="1">IF(type="M",IF(item_in_plan,IF(AND(show_progress="Yes",item_in_complete),"⚑","◆"),IF(AND(display="Plan vs Base",item_in_base),"◆","")),"")</f>
        <v/>
      </c>
      <c r="FZ74" s="41" t="str" cm="1">
        <f t="array" aca="1" ref="FZ74" ca="1">IF(type="M",IF(item_in_plan,IF(AND(show_progress="Yes",item_in_complete),"⚑","◆"),IF(AND(display="Plan vs Base",item_in_base),"◆","")),"")</f>
        <v/>
      </c>
      <c r="GA74" s="41" t="str" cm="1">
        <f t="array" aca="1" ref="GA74" ca="1">IF(type="M",IF(item_in_plan,IF(AND(show_progress="Yes",item_in_complete),"⚑","◆"),IF(AND(display="Plan vs Base",item_in_base),"◆","")),"")</f>
        <v/>
      </c>
      <c r="GB74" s="41" t="str" cm="1">
        <f t="array" aca="1" ref="GB74" ca="1">IF(type="M",IF(item_in_plan,IF(AND(show_progress="Yes",item_in_complete),"⚑","◆"),IF(AND(display="Plan vs Base",item_in_base),"◆","")),"")</f>
        <v/>
      </c>
      <c r="GC74" s="41" t="str" cm="1">
        <f t="array" aca="1" ref="GC74" ca="1">IF(type="M",IF(item_in_plan,IF(AND(show_progress="Yes",item_in_complete),"⚑","◆"),IF(AND(display="Plan vs Base",item_in_base),"◆","")),"")</f>
        <v/>
      </c>
      <c r="GD74" s="41" t="str" cm="1">
        <f t="array" aca="1" ref="GD74" ca="1">IF(type="M",IF(item_in_plan,IF(AND(show_progress="Yes",item_in_complete),"⚑","◆"),IF(AND(display="Plan vs Base",item_in_base),"◆","")),"")</f>
        <v/>
      </c>
      <c r="GE74" s="41" t="str" cm="1">
        <f t="array" aca="1" ref="GE74" ca="1">IF(type="M",IF(item_in_plan,IF(AND(show_progress="Yes",item_in_complete),"⚑","◆"),IF(AND(display="Plan vs Base",item_in_base),"◆","")),"")</f>
        <v/>
      </c>
      <c r="GF74" s="41" t="str" cm="1">
        <f t="array" aca="1" ref="GF74" ca="1">IF(type="M",IF(item_in_plan,IF(AND(show_progress="Yes",item_in_complete),"⚑","◆"),IF(AND(display="Plan vs Base",item_in_base),"◆","")),"")</f>
        <v/>
      </c>
      <c r="GG74" s="41" t="str" cm="1">
        <f t="array" aca="1" ref="GG74" ca="1">IF(type="M",IF(item_in_plan,IF(AND(show_progress="Yes",item_in_complete),"⚑","◆"),IF(AND(display="Plan vs Base",item_in_base),"◆","")),"")</f>
        <v/>
      </c>
      <c r="GH74" s="41" t="str" cm="1">
        <f t="array" aca="1" ref="GH74" ca="1">IF(type="M",IF(item_in_plan,IF(AND(show_progress="Yes",item_in_complete),"⚑","◆"),IF(AND(display="Plan vs Base",item_in_base),"◆","")),"")</f>
        <v/>
      </c>
      <c r="GI74" s="41" t="str" cm="1">
        <f t="array" aca="1" ref="GI74" ca="1">IF(type="M",IF(item_in_plan,IF(AND(show_progress="Yes",item_in_complete),"⚑","◆"),IF(AND(display="Plan vs Base",item_in_base),"◆","")),"")</f>
        <v/>
      </c>
      <c r="GJ74" s="41" t="str" cm="1">
        <f t="array" aca="1" ref="GJ74" ca="1">IF(type="M",IF(item_in_plan,IF(AND(show_progress="Yes",item_in_complete),"⚑","◆"),IF(AND(display="Plan vs Base",item_in_base),"◆","")),"")</f>
        <v/>
      </c>
      <c r="GK74" s="41" t="str" cm="1">
        <f t="array" aca="1" ref="GK74" ca="1">IF(type="M",IF(item_in_plan,IF(AND(show_progress="Yes",item_in_complete),"⚑","◆"),IF(AND(display="Plan vs Base",item_in_base),"◆","")),"")</f>
        <v/>
      </c>
      <c r="GL74" s="41" t="str" cm="1">
        <f t="array" aca="1" ref="GL74" ca="1">IF(type="M",IF(item_in_plan,IF(AND(show_progress="Yes",item_in_complete),"⚑","◆"),IF(AND(display="Plan vs Base",item_in_base),"◆","")),"")</f>
        <v/>
      </c>
      <c r="GM74" s="41" t="str" cm="1">
        <f t="array" aca="1" ref="GM74" ca="1">IF(type="M",IF(item_in_plan,IF(AND(show_progress="Yes",item_in_complete),"⚑","◆"),IF(AND(display="Plan vs Base",item_in_base),"◆","")),"")</f>
        <v/>
      </c>
      <c r="GN74" s="41" t="str" cm="1">
        <f t="array" aca="1" ref="GN74" ca="1">IF(type="M",IF(item_in_plan,IF(AND(show_progress="Yes",item_in_complete),"⚑","◆"),IF(AND(display="Plan vs Base",item_in_base),"◆","")),"")</f>
        <v/>
      </c>
      <c r="GO74" s="41" t="str" cm="1">
        <f t="array" aca="1" ref="GO74" ca="1">IF(type="M",IF(item_in_plan,IF(AND(show_progress="Yes",item_in_complete),"⚑","◆"),IF(AND(display="Plan vs Base",item_in_base),"◆","")),"")</f>
        <v/>
      </c>
      <c r="GP74" s="41" t="str" cm="1">
        <f t="array" aca="1" ref="GP74" ca="1">IF(type="M",IF(item_in_plan,IF(AND(show_progress="Yes",item_in_complete),"⚑","◆"),IF(AND(display="Plan vs Base",item_in_base),"◆","")),"")</f>
        <v/>
      </c>
      <c r="GQ74" s="41" t="str" cm="1">
        <f t="array" aca="1" ref="GQ74" ca="1">IF(type="M",IF(item_in_plan,IF(AND(show_progress="Yes",item_in_complete),"⚑","◆"),IF(AND(display="Plan vs Base",item_in_base),"◆","")),"")</f>
        <v/>
      </c>
      <c r="GR74" s="41" t="str" cm="1">
        <f t="array" aca="1" ref="GR74" ca="1">IF(type="M",IF(item_in_plan,IF(AND(show_progress="Yes",item_in_complete),"⚑","◆"),IF(AND(display="Plan vs Base",item_in_base),"◆","")),"")</f>
        <v/>
      </c>
      <c r="GS74" s="41" t="str" cm="1">
        <f t="array" aca="1" ref="GS74" ca="1">IF(type="M",IF(item_in_plan,IF(AND(show_progress="Yes",item_in_complete),"⚑","◆"),IF(AND(display="Plan vs Base",item_in_base),"◆","")),"")</f>
        <v/>
      </c>
      <c r="GT74" s="41" t="str" cm="1">
        <f t="array" aca="1" ref="GT74" ca="1">IF(type="M",IF(item_in_plan,IF(AND(show_progress="Yes",item_in_complete),"⚑","◆"),IF(AND(display="Plan vs Base",item_in_base),"◆","")),"")</f>
        <v/>
      </c>
      <c r="GU74" s="41" t="str" cm="1">
        <f t="array" aca="1" ref="GU74" ca="1">IF(type="M",IF(item_in_plan,IF(AND(show_progress="Yes",item_in_complete),"⚑","◆"),IF(AND(display="Plan vs Base",item_in_base),"◆","")),"")</f>
        <v/>
      </c>
      <c r="GV74" s="41" t="str" cm="1">
        <f t="array" aca="1" ref="GV74" ca="1">IF(type="M",IF(item_in_plan,IF(AND(show_progress="Yes",item_in_complete),"⚑","◆"),IF(AND(display="Plan vs Base",item_in_base),"◆","")),"")</f>
        <v/>
      </c>
      <c r="GW74" s="41" t="str" cm="1">
        <f t="array" aca="1" ref="GW74" ca="1">IF(type="M",IF(item_in_plan,IF(AND(show_progress="Yes",item_in_complete),"⚑","◆"),IF(AND(display="Plan vs Base",item_in_base),"◆","")),"")</f>
        <v/>
      </c>
      <c r="GX74" s="41" t="str" cm="1">
        <f t="array" aca="1" ref="GX74" ca="1">IF(type="M",IF(item_in_plan,IF(AND(show_progress="Yes",item_in_complete),"⚑","◆"),IF(AND(display="Plan vs Base",item_in_base),"◆","")),"")</f>
        <v/>
      </c>
      <c r="GY74" s="41" t="str" cm="1">
        <f t="array" aca="1" ref="GY74" ca="1">IF(type="M",IF(item_in_plan,IF(AND(show_progress="Yes",item_in_complete),"⚑","◆"),IF(AND(display="Plan vs Base",item_in_base),"◆","")),"")</f>
        <v/>
      </c>
      <c r="GZ74" s="41" t="str" cm="1">
        <f t="array" aca="1" ref="GZ74" ca="1">IF(type="M",IF(item_in_plan,IF(AND(show_progress="Yes",item_in_complete),"⚑","◆"),IF(AND(display="Plan vs Base",item_in_base),"◆","")),"")</f>
        <v/>
      </c>
    </row>
    <row r="75" spans="1:208" ht="12.75" customHeight="1">
      <c r="A75" s="81"/>
      <c r="B75" s="42">
        <f t="shared" ca="1" si="9"/>
        <v>61</v>
      </c>
      <c r="C75" s="82">
        <f ca="1">IF(type&lt;&gt;"",IF(ROW(stage_id)=ROW($C$13)+2,1,IF(type="S",MAX(prev_col_range)+1,MAX(prev_col_range))))</f>
        <v>6</v>
      </c>
      <c r="D75" s="83">
        <f ca="1">_xlfn.IFNA(IF(OR(type="T",type="M"),MATCH(role,Setting!$I$9:$I$16,0),-1),-1)</f>
        <v>-1</v>
      </c>
      <c r="E75" s="42" t="s">
        <v>55</v>
      </c>
      <c r="F75" s="41" t="s">
        <v>116</v>
      </c>
      <c r="G75" s="34"/>
      <c r="H75" s="41" t="str">
        <f ca="1">_xlfn.IFNA(INDEX(Setting!$P$9:$P$28,MATCH(team_member,Setting!$N$9:$N$28,0)),"")</f>
        <v/>
      </c>
      <c r="I75" s="41"/>
      <c r="J75" s="43"/>
      <c r="K75" s="95"/>
      <c r="L75" s="71"/>
      <c r="M75" s="91">
        <f ca="1">B77</f>
        <v>63</v>
      </c>
      <c r="N75" s="72" t="str">
        <f t="shared" ca="1" si="10"/>
        <v>↙</v>
      </c>
      <c r="O75" s="73" t="str" cm="1">
        <f t="array" aca="1" ref="O75" ca="1">IFERROR("("&amp;d.type&amp;") "&amp;IF(LEN(d.name)&gt;7,LEFT(d.name,7)&amp;"…",d.name),"")</f>
        <v>(T) Testing…</v>
      </c>
      <c r="P75" s="79" t="s">
        <v>104</v>
      </c>
      <c r="Q75" s="92">
        <v>-14</v>
      </c>
      <c r="R75" s="94">
        <v>14</v>
      </c>
      <c r="S75" s="70" cm="1">
        <f t="array" aca="1" ref="S75" ca="1">IFERROR(IF(ind.start&gt;0,ind.start,IF(ind.end&lt;&gt;"",plan_start_calculation,IF(d.id&lt;&gt;"",IF(OR(d.conn="FS",d.conn=""),fs_calculation,IF(d.conn="SS",ss_calculation,plan_start_calculation)),""))),"")</f>
        <v>45125</v>
      </c>
      <c r="T75" s="71" cm="1">
        <f t="array" aca="1" ref="T75" ca="1">IFERROR(IF(ind.start&lt;&gt;"",plan_end_calculation,IF(ind.end&lt;&gt;"",ind.end,IF(d.id&lt;&gt;"",IF(d.conn="SF",sf_calculation,IF(d.conn="FF",ff_calculation,plan_end_calculation)),""))),"")</f>
        <v>45138</v>
      </c>
      <c r="U75" s="93">
        <v>45125</v>
      </c>
      <c r="V75" s="93">
        <v>45138</v>
      </c>
      <c r="W75" s="98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</row>
    <row r="76" spans="1:208" ht="12.75" customHeight="1">
      <c r="A76" s="81"/>
      <c r="B76" s="42">
        <f t="shared" ca="1" si="9"/>
        <v>62</v>
      </c>
      <c r="C76" s="82">
        <f ca="1">IF(type&lt;&gt;"",IF(ROW(stage_id)=ROW($C$13)+2,1,IF(type="S",MAX(prev_col_range)+1,MAX(prev_col_range))))</f>
        <v>6</v>
      </c>
      <c r="D76" s="83">
        <f ca="1">_xlfn.IFNA(IF(OR(type="T",type="M"),MATCH(role,Setting!$I$9:$I$16,0),-1),-1)</f>
        <v>-1</v>
      </c>
      <c r="E76" s="42" t="s">
        <v>55</v>
      </c>
      <c r="F76" s="41" t="s">
        <v>117</v>
      </c>
      <c r="G76" s="34"/>
      <c r="H76" s="41" t="str">
        <f ca="1">_xlfn.IFNA(INDEX(Setting!$P$9:$P$28,MATCH(team_member,Setting!$N$9:$N$28,0)),"")</f>
        <v/>
      </c>
      <c r="I76" s="41"/>
      <c r="J76" s="43"/>
      <c r="K76" s="95"/>
      <c r="L76" s="71"/>
      <c r="M76" s="91">
        <f ca="1">B77</f>
        <v>63</v>
      </c>
      <c r="N76" s="72" t="str">
        <f t="shared" ca="1" si="10"/>
        <v>↙</v>
      </c>
      <c r="O76" s="73" t="str" cm="1">
        <f t="array" aca="1" ref="O76" ca="1">IFERROR("("&amp;d.type&amp;") "&amp;IF(LEN(d.name)&gt;7,LEFT(d.name,7)&amp;"…",d.name),"")</f>
        <v>(T) Testing…</v>
      </c>
      <c r="P76" s="79" t="s">
        <v>74</v>
      </c>
      <c r="Q76" s="92">
        <v>-14</v>
      </c>
      <c r="R76" s="94">
        <v>60</v>
      </c>
      <c r="S76" s="70" cm="1">
        <f t="array" aca="1" ref="S76" ca="1">IFERROR(IF(ind.start&gt;0,ind.start,IF(ind.end&lt;&gt;"",plan_start_calculation,IF(d.id&lt;&gt;"",IF(OR(d.conn="FS",d.conn=""),fs_calculation,IF(d.conn="SS",ss_calculation,plan_start_calculation)),""))),"")</f>
        <v>45109</v>
      </c>
      <c r="T76" s="71" cm="1">
        <f t="array" aca="1" ref="T76" ca="1">IFERROR(IF(ind.start&lt;&gt;"",plan_end_calculation,IF(ind.end&lt;&gt;"",ind.end,IF(d.id&lt;&gt;"",IF(d.conn="SF",sf_calculation,IF(d.conn="FF",ff_calculation,plan_end_calculation)),""))),"")</f>
        <v>45168</v>
      </c>
      <c r="U76" s="93">
        <v>45109</v>
      </c>
      <c r="V76" s="93">
        <v>45168</v>
      </c>
      <c r="W76" s="98"/>
      <c r="X76" s="41" t="str" cm="1">
        <f t="array" aca="1" ref="X76" ca="1">IF(type="M",IF(item_in_plan,IF(AND(show_progress="Yes",item_in_complete),"⚑","◆"),IF(AND(display="Plan vs Base",item_in_base),"◆","")),"")</f>
        <v/>
      </c>
      <c r="Y76" s="41" t="str" cm="1">
        <f t="array" aca="1" ref="Y76" ca="1">IF(type="M",IF(item_in_plan,IF(AND(show_progress="Yes",item_in_complete),"⚑","◆"),IF(AND(display="Plan vs Base",item_in_base),"◆","")),"")</f>
        <v/>
      </c>
      <c r="Z76" s="41" t="str" cm="1">
        <f t="array" aca="1" ref="Z76" ca="1">IF(type="M",IF(item_in_plan,IF(AND(show_progress="Yes",item_in_complete),"⚑","◆"),IF(AND(display="Plan vs Base",item_in_base),"◆","")),"")</f>
        <v/>
      </c>
      <c r="AA76" s="41" t="str" cm="1">
        <f t="array" aca="1" ref="AA76" ca="1">IF(type="M",IF(item_in_plan,IF(AND(show_progress="Yes",item_in_complete),"⚑","◆"),IF(AND(display="Plan vs Base",item_in_base),"◆","")),"")</f>
        <v/>
      </c>
      <c r="AB76" s="41" t="str" cm="1">
        <f t="array" aca="1" ref="AB76" ca="1">IF(type="M",IF(item_in_plan,IF(AND(show_progress="Yes",item_in_complete),"⚑","◆"),IF(AND(display="Plan vs Base",item_in_base),"◆","")),"")</f>
        <v/>
      </c>
      <c r="AC76" s="41" t="str" cm="1">
        <f t="array" aca="1" ref="AC76" ca="1">IF(type="M",IF(item_in_plan,IF(AND(show_progress="Yes",item_in_complete),"⚑","◆"),IF(AND(display="Plan vs Base",item_in_base),"◆","")),"")</f>
        <v/>
      </c>
      <c r="AD76" s="41" t="str" cm="1">
        <f t="array" aca="1" ref="AD76" ca="1">IF(type="M",IF(item_in_plan,IF(AND(show_progress="Yes",item_in_complete),"⚑","◆"),IF(AND(display="Plan vs Base",item_in_base),"◆","")),"")</f>
        <v/>
      </c>
      <c r="AE76" s="41" t="str" cm="1">
        <f t="array" aca="1" ref="AE76" ca="1">IF(type="M",IF(item_in_plan,IF(AND(show_progress="Yes",item_in_complete),"⚑","◆"),IF(AND(display="Plan vs Base",item_in_base),"◆","")),"")</f>
        <v/>
      </c>
      <c r="AF76" s="41" t="str" cm="1">
        <f t="array" aca="1" ref="AF76" ca="1">IF(type="M",IF(item_in_plan,IF(AND(show_progress="Yes",item_in_complete),"⚑","◆"),IF(AND(display="Plan vs Base",item_in_base),"◆","")),"")</f>
        <v/>
      </c>
      <c r="AG76" s="41" t="str" cm="1">
        <f t="array" aca="1" ref="AG76" ca="1">IF(type="M",IF(item_in_plan,IF(AND(show_progress="Yes",item_in_complete),"⚑","◆"),IF(AND(display="Plan vs Base",item_in_base),"◆","")),"")</f>
        <v/>
      </c>
      <c r="AH76" s="41" t="str" cm="1">
        <f t="array" aca="1" ref="AH76" ca="1">IF(type="M",IF(item_in_plan,IF(AND(show_progress="Yes",item_in_complete),"⚑","◆"),IF(AND(display="Plan vs Base",item_in_base),"◆","")),"")</f>
        <v/>
      </c>
      <c r="AI76" s="41" t="str" cm="1">
        <f t="array" aca="1" ref="AI76" ca="1">IF(type="M",IF(item_in_plan,IF(AND(show_progress="Yes",item_in_complete),"⚑","◆"),IF(AND(display="Plan vs Base",item_in_base),"◆","")),"")</f>
        <v/>
      </c>
      <c r="AJ76" s="41" t="str" cm="1">
        <f t="array" aca="1" ref="AJ76" ca="1">IF(type="M",IF(item_in_plan,IF(AND(show_progress="Yes",item_in_complete),"⚑","◆"),IF(AND(display="Plan vs Base",item_in_base),"◆","")),"")</f>
        <v/>
      </c>
      <c r="AK76" s="41" t="str" cm="1">
        <f t="array" aca="1" ref="AK76" ca="1">IF(type="M",IF(item_in_plan,IF(AND(show_progress="Yes",item_in_complete),"⚑","◆"),IF(AND(display="Plan vs Base",item_in_base),"◆","")),"")</f>
        <v/>
      </c>
      <c r="AL76" s="41" t="str" cm="1">
        <f t="array" aca="1" ref="AL76" ca="1">IF(type="M",IF(item_in_plan,IF(AND(show_progress="Yes",item_in_complete),"⚑","◆"),IF(AND(display="Plan vs Base",item_in_base),"◆","")),"")</f>
        <v/>
      </c>
      <c r="AM76" s="41" t="str" cm="1">
        <f t="array" aca="1" ref="AM76" ca="1">IF(type="M",IF(item_in_plan,IF(AND(show_progress="Yes",item_in_complete),"⚑","◆"),IF(AND(display="Plan vs Base",item_in_base),"◆","")),"")</f>
        <v/>
      </c>
      <c r="AN76" s="41" t="str" cm="1">
        <f t="array" aca="1" ref="AN76" ca="1">IF(type="M",IF(item_in_plan,IF(AND(show_progress="Yes",item_in_complete),"⚑","◆"),IF(AND(display="Plan vs Base",item_in_base),"◆","")),"")</f>
        <v/>
      </c>
      <c r="AO76" s="41" t="str" cm="1">
        <f t="array" aca="1" ref="AO76" ca="1">IF(type="M",IF(item_in_plan,IF(AND(show_progress="Yes",item_in_complete),"⚑","◆"),IF(AND(display="Plan vs Base",item_in_base),"◆","")),"")</f>
        <v/>
      </c>
      <c r="AP76" s="41" t="str" cm="1">
        <f t="array" aca="1" ref="AP76" ca="1">IF(type="M",IF(item_in_plan,IF(AND(show_progress="Yes",item_in_complete),"⚑","◆"),IF(AND(display="Plan vs Base",item_in_base),"◆","")),"")</f>
        <v/>
      </c>
      <c r="AQ76" s="41" t="str" cm="1">
        <f t="array" aca="1" ref="AQ76" ca="1">IF(type="M",IF(item_in_plan,IF(AND(show_progress="Yes",item_in_complete),"⚑","◆"),IF(AND(display="Plan vs Base",item_in_base),"◆","")),"")</f>
        <v/>
      </c>
      <c r="AR76" s="41" t="str" cm="1">
        <f t="array" aca="1" ref="AR76" ca="1">IF(type="M",IF(item_in_plan,IF(AND(show_progress="Yes",item_in_complete),"⚑","◆"),IF(AND(display="Plan vs Base",item_in_base),"◆","")),"")</f>
        <v/>
      </c>
      <c r="AS76" s="41" t="str" cm="1">
        <f t="array" aca="1" ref="AS76" ca="1">IF(type="M",IF(item_in_plan,IF(AND(show_progress="Yes",item_in_complete),"⚑","◆"),IF(AND(display="Plan vs Base",item_in_base),"◆","")),"")</f>
        <v/>
      </c>
      <c r="AT76" s="41" t="str" cm="1">
        <f t="array" aca="1" ref="AT76" ca="1">IF(type="M",IF(item_in_plan,IF(AND(show_progress="Yes",item_in_complete),"⚑","◆"),IF(AND(display="Plan vs Base",item_in_base),"◆","")),"")</f>
        <v/>
      </c>
      <c r="AU76" s="41" t="str" cm="1">
        <f t="array" aca="1" ref="AU76" ca="1">IF(type="M",IF(item_in_plan,IF(AND(show_progress="Yes",item_in_complete),"⚑","◆"),IF(AND(display="Plan vs Base",item_in_base),"◆","")),"")</f>
        <v/>
      </c>
      <c r="AV76" s="41" t="str" cm="1">
        <f t="array" aca="1" ref="AV76" ca="1">IF(type="M",IF(item_in_plan,IF(AND(show_progress="Yes",item_in_complete),"⚑","◆"),IF(AND(display="Plan vs Base",item_in_base),"◆","")),"")</f>
        <v/>
      </c>
      <c r="AW76" s="41" t="str" cm="1">
        <f t="array" aca="1" ref="AW76" ca="1">IF(type="M",IF(item_in_plan,IF(AND(show_progress="Yes",item_in_complete),"⚑","◆"),IF(AND(display="Plan vs Base",item_in_base),"◆","")),"")</f>
        <v/>
      </c>
      <c r="AX76" s="41" t="str" cm="1">
        <f t="array" aca="1" ref="AX76" ca="1">IF(type="M",IF(item_in_plan,IF(AND(show_progress="Yes",item_in_complete),"⚑","◆"),IF(AND(display="Plan vs Base",item_in_base),"◆","")),"")</f>
        <v/>
      </c>
      <c r="AY76" s="41" t="str" cm="1">
        <f t="array" aca="1" ref="AY76" ca="1">IF(type="M",IF(item_in_plan,IF(AND(show_progress="Yes",item_in_complete),"⚑","◆"),IF(AND(display="Plan vs Base",item_in_base),"◆","")),"")</f>
        <v/>
      </c>
      <c r="AZ76" s="41" t="str" cm="1">
        <f t="array" aca="1" ref="AZ76" ca="1">IF(type="M",IF(item_in_plan,IF(AND(show_progress="Yes",item_in_complete),"⚑","◆"),IF(AND(display="Plan vs Base",item_in_base),"◆","")),"")</f>
        <v/>
      </c>
      <c r="BA76" s="41" t="str" cm="1">
        <f t="array" aca="1" ref="BA76" ca="1">IF(type="M",IF(item_in_plan,IF(AND(show_progress="Yes",item_in_complete),"⚑","◆"),IF(AND(display="Plan vs Base",item_in_base),"◆","")),"")</f>
        <v/>
      </c>
      <c r="BB76" s="41" t="str" cm="1">
        <f t="array" aca="1" ref="BB76" ca="1">IF(type="M",IF(item_in_plan,IF(AND(show_progress="Yes",item_in_complete),"⚑","◆"),IF(AND(display="Plan vs Base",item_in_base),"◆","")),"")</f>
        <v/>
      </c>
      <c r="BC76" s="41" t="str" cm="1">
        <f t="array" aca="1" ref="BC76" ca="1">IF(type="M",IF(item_in_plan,IF(AND(show_progress="Yes",item_in_complete),"⚑","◆"),IF(AND(display="Plan vs Base",item_in_base),"◆","")),"")</f>
        <v/>
      </c>
      <c r="BD76" s="41" t="str" cm="1">
        <f t="array" aca="1" ref="BD76" ca="1">IF(type="M",IF(item_in_plan,IF(AND(show_progress="Yes",item_in_complete),"⚑","◆"),IF(AND(display="Plan vs Base",item_in_base),"◆","")),"")</f>
        <v/>
      </c>
      <c r="BE76" s="41" t="str" cm="1">
        <f t="array" aca="1" ref="BE76" ca="1">IF(type="M",IF(item_in_plan,IF(AND(show_progress="Yes",item_in_complete),"⚑","◆"),IF(AND(display="Plan vs Base",item_in_base),"◆","")),"")</f>
        <v/>
      </c>
      <c r="BF76" s="41" t="str" cm="1">
        <f t="array" aca="1" ref="BF76" ca="1">IF(type="M",IF(item_in_plan,IF(AND(show_progress="Yes",item_in_complete),"⚑","◆"),IF(AND(display="Plan vs Base",item_in_base),"◆","")),"")</f>
        <v/>
      </c>
      <c r="BG76" s="41" t="str" cm="1">
        <f t="array" aca="1" ref="BG76" ca="1">IF(type="M",IF(item_in_plan,IF(AND(show_progress="Yes",item_in_complete),"⚑","◆"),IF(AND(display="Plan vs Base",item_in_base),"◆","")),"")</f>
        <v/>
      </c>
      <c r="BH76" s="41" t="str" cm="1">
        <f t="array" aca="1" ref="BH76" ca="1">IF(type="M",IF(item_in_plan,IF(AND(show_progress="Yes",item_in_complete),"⚑","◆"),IF(AND(display="Plan vs Base",item_in_base),"◆","")),"")</f>
        <v/>
      </c>
      <c r="BI76" s="41" t="str" cm="1">
        <f t="array" aca="1" ref="BI76" ca="1">IF(type="M",IF(item_in_plan,IF(AND(show_progress="Yes",item_in_complete),"⚑","◆"),IF(AND(display="Plan vs Base",item_in_base),"◆","")),"")</f>
        <v/>
      </c>
      <c r="BJ76" s="41" t="str" cm="1">
        <f t="array" aca="1" ref="BJ76" ca="1">IF(type="M",IF(item_in_plan,IF(AND(show_progress="Yes",item_in_complete),"⚑","◆"),IF(AND(display="Plan vs Base",item_in_base),"◆","")),"")</f>
        <v/>
      </c>
      <c r="BK76" s="41" t="str" cm="1">
        <f t="array" aca="1" ref="BK76" ca="1">IF(type="M",IF(item_in_plan,IF(AND(show_progress="Yes",item_in_complete),"⚑","◆"),IF(AND(display="Plan vs Base",item_in_base),"◆","")),"")</f>
        <v/>
      </c>
      <c r="BL76" s="41" t="str" cm="1">
        <f t="array" aca="1" ref="BL76" ca="1">IF(type="M",IF(item_in_plan,IF(AND(show_progress="Yes",item_in_complete),"⚑","◆"),IF(AND(display="Plan vs Base",item_in_base),"◆","")),"")</f>
        <v/>
      </c>
      <c r="BM76" s="41" t="str" cm="1">
        <f t="array" aca="1" ref="BM76" ca="1">IF(type="M",IF(item_in_plan,IF(AND(show_progress="Yes",item_in_complete),"⚑","◆"),IF(AND(display="Plan vs Base",item_in_base),"◆","")),"")</f>
        <v/>
      </c>
      <c r="BN76" s="41" t="str" cm="1">
        <f t="array" aca="1" ref="BN76" ca="1">IF(type="M",IF(item_in_plan,IF(AND(show_progress="Yes",item_in_complete),"⚑","◆"),IF(AND(display="Plan vs Base",item_in_base),"◆","")),"")</f>
        <v/>
      </c>
      <c r="BO76" s="41" t="str" cm="1">
        <f t="array" aca="1" ref="BO76" ca="1">IF(type="M",IF(item_in_plan,IF(AND(show_progress="Yes",item_in_complete),"⚑","◆"),IF(AND(display="Plan vs Base",item_in_base),"◆","")),"")</f>
        <v/>
      </c>
      <c r="BP76" s="41" t="str" cm="1">
        <f t="array" aca="1" ref="BP76" ca="1">IF(type="M",IF(item_in_plan,IF(AND(show_progress="Yes",item_in_complete),"⚑","◆"),IF(AND(display="Plan vs Base",item_in_base),"◆","")),"")</f>
        <v/>
      </c>
      <c r="BQ76" s="41" t="str" cm="1">
        <f t="array" aca="1" ref="BQ76" ca="1">IF(type="M",IF(item_in_plan,IF(AND(show_progress="Yes",item_in_complete),"⚑","◆"),IF(AND(display="Plan vs Base",item_in_base),"◆","")),"")</f>
        <v/>
      </c>
      <c r="BR76" s="41" t="str" cm="1">
        <f t="array" aca="1" ref="BR76" ca="1">IF(type="M",IF(item_in_plan,IF(AND(show_progress="Yes",item_in_complete),"⚑","◆"),IF(AND(display="Plan vs Base",item_in_base),"◆","")),"")</f>
        <v/>
      </c>
      <c r="BS76" s="41" t="str" cm="1">
        <f t="array" aca="1" ref="BS76" ca="1">IF(type="M",IF(item_in_plan,IF(AND(show_progress="Yes",item_in_complete),"⚑","◆"),IF(AND(display="Plan vs Base",item_in_base),"◆","")),"")</f>
        <v/>
      </c>
      <c r="BT76" s="41" t="str" cm="1">
        <f t="array" aca="1" ref="BT76" ca="1">IF(type="M",IF(item_in_plan,IF(AND(show_progress="Yes",item_in_complete),"⚑","◆"),IF(AND(display="Plan vs Base",item_in_base),"◆","")),"")</f>
        <v/>
      </c>
      <c r="BU76" s="41" t="str" cm="1">
        <f t="array" aca="1" ref="BU76" ca="1">IF(type="M",IF(item_in_plan,IF(AND(show_progress="Yes",item_in_complete),"⚑","◆"),IF(AND(display="Plan vs Base",item_in_base),"◆","")),"")</f>
        <v/>
      </c>
      <c r="BV76" s="41" t="str" cm="1">
        <f t="array" aca="1" ref="BV76" ca="1">IF(type="M",IF(item_in_plan,IF(AND(show_progress="Yes",item_in_complete),"⚑","◆"),IF(AND(display="Plan vs Base",item_in_base),"◆","")),"")</f>
        <v/>
      </c>
      <c r="BW76" s="41" t="str" cm="1">
        <f t="array" aca="1" ref="BW76" ca="1">IF(type="M",IF(item_in_plan,IF(AND(show_progress="Yes",item_in_complete),"⚑","◆"),IF(AND(display="Plan vs Base",item_in_base),"◆","")),"")</f>
        <v/>
      </c>
      <c r="BX76" s="41" t="str" cm="1">
        <f t="array" aca="1" ref="BX76" ca="1">IF(type="M",IF(item_in_plan,IF(AND(show_progress="Yes",item_in_complete),"⚑","◆"),IF(AND(display="Plan vs Base",item_in_base),"◆","")),"")</f>
        <v/>
      </c>
      <c r="BY76" s="41" t="str" cm="1">
        <f t="array" aca="1" ref="BY76" ca="1">IF(type="M",IF(item_in_plan,IF(AND(show_progress="Yes",item_in_complete),"⚑","◆"),IF(AND(display="Plan vs Base",item_in_base),"◆","")),"")</f>
        <v/>
      </c>
      <c r="BZ76" s="41" t="str" cm="1">
        <f t="array" aca="1" ref="BZ76" ca="1">IF(type="M",IF(item_in_plan,IF(AND(show_progress="Yes",item_in_complete),"⚑","◆"),IF(AND(display="Plan vs Base",item_in_base),"◆","")),"")</f>
        <v/>
      </c>
      <c r="CA76" s="41" t="str" cm="1">
        <f t="array" aca="1" ref="CA76" ca="1">IF(type="M",IF(item_in_plan,IF(AND(show_progress="Yes",item_in_complete),"⚑","◆"),IF(AND(display="Plan vs Base",item_in_base),"◆","")),"")</f>
        <v/>
      </c>
      <c r="CB76" s="41" t="str" cm="1">
        <f t="array" aca="1" ref="CB76" ca="1">IF(type="M",IF(item_in_plan,IF(AND(show_progress="Yes",item_in_complete),"⚑","◆"),IF(AND(display="Plan vs Base",item_in_base),"◆","")),"")</f>
        <v/>
      </c>
      <c r="CC76" s="41" t="str" cm="1">
        <f t="array" aca="1" ref="CC76" ca="1">IF(type="M",IF(item_in_plan,IF(AND(show_progress="Yes",item_in_complete),"⚑","◆"),IF(AND(display="Plan vs Base",item_in_base),"◆","")),"")</f>
        <v/>
      </c>
      <c r="CD76" s="41" t="str" cm="1">
        <f t="array" aca="1" ref="CD76" ca="1">IF(type="M",IF(item_in_plan,IF(AND(show_progress="Yes",item_in_complete),"⚑","◆"),IF(AND(display="Plan vs Base",item_in_base),"◆","")),"")</f>
        <v/>
      </c>
      <c r="CE76" s="41" t="str" cm="1">
        <f t="array" aca="1" ref="CE76" ca="1">IF(type="M",IF(item_in_plan,IF(AND(show_progress="Yes",item_in_complete),"⚑","◆"),IF(AND(display="Plan vs Base",item_in_base),"◆","")),"")</f>
        <v/>
      </c>
      <c r="CF76" s="41" t="str" cm="1">
        <f t="array" aca="1" ref="CF76" ca="1">IF(type="M",IF(item_in_plan,IF(AND(show_progress="Yes",item_in_complete),"⚑","◆"),IF(AND(display="Plan vs Base",item_in_base),"◆","")),"")</f>
        <v/>
      </c>
      <c r="CG76" s="41" t="str" cm="1">
        <f t="array" aca="1" ref="CG76" ca="1">IF(type="M",IF(item_in_plan,IF(AND(show_progress="Yes",item_in_complete),"⚑","◆"),IF(AND(display="Plan vs Base",item_in_base),"◆","")),"")</f>
        <v/>
      </c>
      <c r="CH76" s="41" t="str" cm="1">
        <f t="array" aca="1" ref="CH76" ca="1">IF(type="M",IF(item_in_plan,IF(AND(show_progress="Yes",item_in_complete),"⚑","◆"),IF(AND(display="Plan vs Base",item_in_base),"◆","")),"")</f>
        <v/>
      </c>
      <c r="CI76" s="41" t="str" cm="1">
        <f t="array" aca="1" ref="CI76" ca="1">IF(type="M",IF(item_in_plan,IF(AND(show_progress="Yes",item_in_complete),"⚑","◆"),IF(AND(display="Plan vs Base",item_in_base),"◆","")),"")</f>
        <v/>
      </c>
      <c r="CJ76" s="41" t="str" cm="1">
        <f t="array" aca="1" ref="CJ76" ca="1">IF(type="M",IF(item_in_plan,IF(AND(show_progress="Yes",item_in_complete),"⚑","◆"),IF(AND(display="Plan vs Base",item_in_base),"◆","")),"")</f>
        <v/>
      </c>
      <c r="CK76" s="41" t="str" cm="1">
        <f t="array" aca="1" ref="CK76" ca="1">IF(type="M",IF(item_in_plan,IF(AND(show_progress="Yes",item_in_complete),"⚑","◆"),IF(AND(display="Plan vs Base",item_in_base),"◆","")),"")</f>
        <v/>
      </c>
      <c r="CL76" s="41" t="str" cm="1">
        <f t="array" aca="1" ref="CL76" ca="1">IF(type="M",IF(item_in_plan,IF(AND(show_progress="Yes",item_in_complete),"⚑","◆"),IF(AND(display="Plan vs Base",item_in_base),"◆","")),"")</f>
        <v/>
      </c>
      <c r="CM76" s="41" t="str" cm="1">
        <f t="array" aca="1" ref="CM76" ca="1">IF(type="M",IF(item_in_plan,IF(AND(show_progress="Yes",item_in_complete),"⚑","◆"),IF(AND(display="Plan vs Base",item_in_base),"◆","")),"")</f>
        <v/>
      </c>
      <c r="CN76" s="41" t="str" cm="1">
        <f t="array" aca="1" ref="CN76" ca="1">IF(type="M",IF(item_in_plan,IF(AND(show_progress="Yes",item_in_complete),"⚑","◆"),IF(AND(display="Plan vs Base",item_in_base),"◆","")),"")</f>
        <v/>
      </c>
      <c r="CO76" s="41" t="str" cm="1">
        <f t="array" aca="1" ref="CO76" ca="1">IF(type="M",IF(item_in_plan,IF(AND(show_progress="Yes",item_in_complete),"⚑","◆"),IF(AND(display="Plan vs Base",item_in_base),"◆","")),"")</f>
        <v/>
      </c>
      <c r="CP76" s="41" t="str" cm="1">
        <f t="array" aca="1" ref="CP76" ca="1">IF(type="M",IF(item_in_plan,IF(AND(show_progress="Yes",item_in_complete),"⚑","◆"),IF(AND(display="Plan vs Base",item_in_base),"◆","")),"")</f>
        <v/>
      </c>
      <c r="CQ76" s="41" t="str" cm="1">
        <f t="array" aca="1" ref="CQ76" ca="1">IF(type="M",IF(item_in_plan,IF(AND(show_progress="Yes",item_in_complete),"⚑","◆"),IF(AND(display="Plan vs Base",item_in_base),"◆","")),"")</f>
        <v/>
      </c>
      <c r="CR76" s="41" t="str" cm="1">
        <f t="array" aca="1" ref="CR76" ca="1">IF(type="M",IF(item_in_plan,IF(AND(show_progress="Yes",item_in_complete),"⚑","◆"),IF(AND(display="Plan vs Base",item_in_base),"◆","")),"")</f>
        <v/>
      </c>
      <c r="CS76" s="41" t="str" cm="1">
        <f t="array" aca="1" ref="CS76" ca="1">IF(type="M",IF(item_in_plan,IF(AND(show_progress="Yes",item_in_complete),"⚑","◆"),IF(AND(display="Plan vs Base",item_in_base),"◆","")),"")</f>
        <v/>
      </c>
      <c r="CT76" s="41" t="str" cm="1">
        <f t="array" aca="1" ref="CT76" ca="1">IF(type="M",IF(item_in_plan,IF(AND(show_progress="Yes",item_in_complete),"⚑","◆"),IF(AND(display="Plan vs Base",item_in_base),"◆","")),"")</f>
        <v/>
      </c>
      <c r="CU76" s="41" t="str" cm="1">
        <f t="array" aca="1" ref="CU76" ca="1">IF(type="M",IF(item_in_plan,IF(AND(show_progress="Yes",item_in_complete),"⚑","◆"),IF(AND(display="Plan vs Base",item_in_base),"◆","")),"")</f>
        <v/>
      </c>
      <c r="CV76" s="41" t="str" cm="1">
        <f t="array" aca="1" ref="CV76" ca="1">IF(type="M",IF(item_in_plan,IF(AND(show_progress="Yes",item_in_complete),"⚑","◆"),IF(AND(display="Plan vs Base",item_in_base),"◆","")),"")</f>
        <v/>
      </c>
      <c r="CW76" s="41" t="str" cm="1">
        <f t="array" aca="1" ref="CW76" ca="1">IF(type="M",IF(item_in_plan,IF(AND(show_progress="Yes",item_in_complete),"⚑","◆"),IF(AND(display="Plan vs Base",item_in_base),"◆","")),"")</f>
        <v/>
      </c>
      <c r="CX76" s="41" t="str" cm="1">
        <f t="array" aca="1" ref="CX76" ca="1">IF(type="M",IF(item_in_plan,IF(AND(show_progress="Yes",item_in_complete),"⚑","◆"),IF(AND(display="Plan vs Base",item_in_base),"◆","")),"")</f>
        <v/>
      </c>
      <c r="CY76" s="41" t="str" cm="1">
        <f t="array" aca="1" ref="CY76" ca="1">IF(type="M",IF(item_in_plan,IF(AND(show_progress="Yes",item_in_complete),"⚑","◆"),IF(AND(display="Plan vs Base",item_in_base),"◆","")),"")</f>
        <v/>
      </c>
      <c r="CZ76" s="41" t="str" cm="1">
        <f t="array" aca="1" ref="CZ76" ca="1">IF(type="M",IF(item_in_plan,IF(AND(show_progress="Yes",item_in_complete),"⚑","◆"),IF(AND(display="Plan vs Base",item_in_base),"◆","")),"")</f>
        <v/>
      </c>
      <c r="DA76" s="41" t="str" cm="1">
        <f t="array" aca="1" ref="DA76" ca="1">IF(type="M",IF(item_in_plan,IF(AND(show_progress="Yes",item_in_complete),"⚑","◆"),IF(AND(display="Plan vs Base",item_in_base),"◆","")),"")</f>
        <v/>
      </c>
      <c r="DB76" s="41" t="str" cm="1">
        <f t="array" aca="1" ref="DB76" ca="1">IF(type="M",IF(item_in_plan,IF(AND(show_progress="Yes",item_in_complete),"⚑","◆"),IF(AND(display="Plan vs Base",item_in_base),"◆","")),"")</f>
        <v/>
      </c>
      <c r="DC76" s="41" t="str" cm="1">
        <f t="array" aca="1" ref="DC76" ca="1">IF(type="M",IF(item_in_plan,IF(AND(show_progress="Yes",item_in_complete),"⚑","◆"),IF(AND(display="Plan vs Base",item_in_base),"◆","")),"")</f>
        <v/>
      </c>
      <c r="DD76" s="41" t="str" cm="1">
        <f t="array" aca="1" ref="DD76" ca="1">IF(type="M",IF(item_in_plan,IF(AND(show_progress="Yes",item_in_complete),"⚑","◆"),IF(AND(display="Plan vs Base",item_in_base),"◆","")),"")</f>
        <v/>
      </c>
      <c r="DE76" s="41" t="str" cm="1">
        <f t="array" aca="1" ref="DE76" ca="1">IF(type="M",IF(item_in_plan,IF(AND(show_progress="Yes",item_in_complete),"⚑","◆"),IF(AND(display="Plan vs Base",item_in_base),"◆","")),"")</f>
        <v/>
      </c>
      <c r="DF76" s="41" t="str" cm="1">
        <f t="array" aca="1" ref="DF76" ca="1">IF(type="M",IF(item_in_plan,IF(AND(show_progress="Yes",item_in_complete),"⚑","◆"),IF(AND(display="Plan vs Base",item_in_base),"◆","")),"")</f>
        <v/>
      </c>
      <c r="DG76" s="41" t="str" cm="1">
        <f t="array" aca="1" ref="DG76" ca="1">IF(type="M",IF(item_in_plan,IF(AND(show_progress="Yes",item_in_complete),"⚑","◆"),IF(AND(display="Plan vs Base",item_in_base),"◆","")),"")</f>
        <v/>
      </c>
      <c r="DH76" s="41" t="str" cm="1">
        <f t="array" aca="1" ref="DH76" ca="1">IF(type="M",IF(item_in_plan,IF(AND(show_progress="Yes",item_in_complete),"⚑","◆"),IF(AND(display="Plan vs Base",item_in_base),"◆","")),"")</f>
        <v/>
      </c>
      <c r="DI76" s="41" t="str" cm="1">
        <f t="array" aca="1" ref="DI76" ca="1">IF(type="M",IF(item_in_plan,IF(AND(show_progress="Yes",item_in_complete),"⚑","◆"),IF(AND(display="Plan vs Base",item_in_base),"◆","")),"")</f>
        <v/>
      </c>
      <c r="DJ76" s="41" t="str" cm="1">
        <f t="array" aca="1" ref="DJ76" ca="1">IF(type="M",IF(item_in_plan,IF(AND(show_progress="Yes",item_in_complete),"⚑","◆"),IF(AND(display="Plan vs Base",item_in_base),"◆","")),"")</f>
        <v/>
      </c>
      <c r="DK76" s="41" t="str" cm="1">
        <f t="array" aca="1" ref="DK76" ca="1">IF(type="M",IF(item_in_plan,IF(AND(show_progress="Yes",item_in_complete),"⚑","◆"),IF(AND(display="Plan vs Base",item_in_base),"◆","")),"")</f>
        <v/>
      </c>
      <c r="DL76" s="41" t="str" cm="1">
        <f t="array" aca="1" ref="DL76" ca="1">IF(type="M",IF(item_in_plan,IF(AND(show_progress="Yes",item_in_complete),"⚑","◆"),IF(AND(display="Plan vs Base",item_in_base),"◆","")),"")</f>
        <v/>
      </c>
      <c r="DM76" s="41" t="str" cm="1">
        <f t="array" aca="1" ref="DM76" ca="1">IF(type="M",IF(item_in_plan,IF(AND(show_progress="Yes",item_in_complete),"⚑","◆"),IF(AND(display="Plan vs Base",item_in_base),"◆","")),"")</f>
        <v/>
      </c>
      <c r="DN76" s="41" t="str" cm="1">
        <f t="array" aca="1" ref="DN76" ca="1">IF(type="M",IF(item_in_plan,IF(AND(show_progress="Yes",item_in_complete),"⚑","◆"),IF(AND(display="Plan vs Base",item_in_base),"◆","")),"")</f>
        <v/>
      </c>
      <c r="DO76" s="41" t="str" cm="1">
        <f t="array" aca="1" ref="DO76" ca="1">IF(type="M",IF(item_in_plan,IF(AND(show_progress="Yes",item_in_complete),"⚑","◆"),IF(AND(display="Plan vs Base",item_in_base),"◆","")),"")</f>
        <v/>
      </c>
      <c r="DP76" s="41" t="str" cm="1">
        <f t="array" aca="1" ref="DP76" ca="1">IF(type="M",IF(item_in_plan,IF(AND(show_progress="Yes",item_in_complete),"⚑","◆"),IF(AND(display="Plan vs Base",item_in_base),"◆","")),"")</f>
        <v/>
      </c>
      <c r="DQ76" s="41" t="str" cm="1">
        <f t="array" aca="1" ref="DQ76" ca="1">IF(type="M",IF(item_in_plan,IF(AND(show_progress="Yes",item_in_complete),"⚑","◆"),IF(AND(display="Plan vs Base",item_in_base),"◆","")),"")</f>
        <v/>
      </c>
      <c r="DR76" s="41" t="str" cm="1">
        <f t="array" aca="1" ref="DR76" ca="1">IF(type="M",IF(item_in_plan,IF(AND(show_progress="Yes",item_in_complete),"⚑","◆"),IF(AND(display="Plan vs Base",item_in_base),"◆","")),"")</f>
        <v/>
      </c>
      <c r="DS76" s="41" t="str" cm="1">
        <f t="array" aca="1" ref="DS76" ca="1">IF(type="M",IF(item_in_plan,IF(AND(show_progress="Yes",item_in_complete),"⚑","◆"),IF(AND(display="Plan vs Base",item_in_base),"◆","")),"")</f>
        <v/>
      </c>
      <c r="DT76" s="41" t="str" cm="1">
        <f t="array" aca="1" ref="DT76" ca="1">IF(type="M",IF(item_in_plan,IF(AND(show_progress="Yes",item_in_complete),"⚑","◆"),IF(AND(display="Plan vs Base",item_in_base),"◆","")),"")</f>
        <v/>
      </c>
      <c r="DU76" s="41" t="str" cm="1">
        <f t="array" aca="1" ref="DU76" ca="1">IF(type="M",IF(item_in_plan,IF(AND(show_progress="Yes",item_in_complete),"⚑","◆"),IF(AND(display="Plan vs Base",item_in_base),"◆","")),"")</f>
        <v/>
      </c>
      <c r="DV76" s="41" t="str" cm="1">
        <f t="array" aca="1" ref="DV76" ca="1">IF(type="M",IF(item_in_plan,IF(AND(show_progress="Yes",item_in_complete),"⚑","◆"),IF(AND(display="Plan vs Base",item_in_base),"◆","")),"")</f>
        <v/>
      </c>
      <c r="DW76" s="41" t="str" cm="1">
        <f t="array" aca="1" ref="DW76" ca="1">IF(type="M",IF(item_in_plan,IF(AND(show_progress="Yes",item_in_complete),"⚑","◆"),IF(AND(display="Plan vs Base",item_in_base),"◆","")),"")</f>
        <v/>
      </c>
      <c r="DX76" s="41" t="str" cm="1">
        <f t="array" aca="1" ref="DX76" ca="1">IF(type="M",IF(item_in_plan,IF(AND(show_progress="Yes",item_in_complete),"⚑","◆"),IF(AND(display="Plan vs Base",item_in_base),"◆","")),"")</f>
        <v/>
      </c>
      <c r="DY76" s="41" t="str" cm="1">
        <f t="array" aca="1" ref="DY76" ca="1">IF(type="M",IF(item_in_plan,IF(AND(show_progress="Yes",item_in_complete),"⚑","◆"),IF(AND(display="Plan vs Base",item_in_base),"◆","")),"")</f>
        <v/>
      </c>
      <c r="DZ76" s="41" t="str" cm="1">
        <f t="array" aca="1" ref="DZ76" ca="1">IF(type="M",IF(item_in_plan,IF(AND(show_progress="Yes",item_in_complete),"⚑","◆"),IF(AND(display="Plan vs Base",item_in_base),"◆","")),"")</f>
        <v/>
      </c>
      <c r="EA76" s="41" t="str" cm="1">
        <f t="array" aca="1" ref="EA76" ca="1">IF(type="M",IF(item_in_plan,IF(AND(show_progress="Yes",item_in_complete),"⚑","◆"),IF(AND(display="Plan vs Base",item_in_base),"◆","")),"")</f>
        <v/>
      </c>
      <c r="EB76" s="41" t="str" cm="1">
        <f t="array" aca="1" ref="EB76" ca="1">IF(type="M",IF(item_in_plan,IF(AND(show_progress="Yes",item_in_complete),"⚑","◆"),IF(AND(display="Plan vs Base",item_in_base),"◆","")),"")</f>
        <v/>
      </c>
      <c r="EC76" s="41" t="str" cm="1">
        <f t="array" aca="1" ref="EC76" ca="1">IF(type="M",IF(item_in_plan,IF(AND(show_progress="Yes",item_in_complete),"⚑","◆"),IF(AND(display="Plan vs Base",item_in_base),"◆","")),"")</f>
        <v/>
      </c>
      <c r="ED76" s="41" t="str" cm="1">
        <f t="array" aca="1" ref="ED76" ca="1">IF(type="M",IF(item_in_plan,IF(AND(show_progress="Yes",item_in_complete),"⚑","◆"),IF(AND(display="Plan vs Base",item_in_base),"◆","")),"")</f>
        <v/>
      </c>
      <c r="EE76" s="41" t="str" cm="1">
        <f t="array" aca="1" ref="EE76" ca="1">IF(type="M",IF(item_in_plan,IF(AND(show_progress="Yes",item_in_complete),"⚑","◆"),IF(AND(display="Plan vs Base",item_in_base),"◆","")),"")</f>
        <v/>
      </c>
      <c r="EF76" s="41" t="str" cm="1">
        <f t="array" aca="1" ref="EF76" ca="1">IF(type="M",IF(item_in_plan,IF(AND(show_progress="Yes",item_in_complete),"⚑","◆"),IF(AND(display="Plan vs Base",item_in_base),"◆","")),"")</f>
        <v/>
      </c>
      <c r="EG76" s="41" t="str" cm="1">
        <f t="array" aca="1" ref="EG76" ca="1">IF(type="M",IF(item_in_plan,IF(AND(show_progress="Yes",item_in_complete),"⚑","◆"),IF(AND(display="Plan vs Base",item_in_base),"◆","")),"")</f>
        <v/>
      </c>
      <c r="EH76" s="41" t="str" cm="1">
        <f t="array" aca="1" ref="EH76" ca="1">IF(type="M",IF(item_in_plan,IF(AND(show_progress="Yes",item_in_complete),"⚑","◆"),IF(AND(display="Plan vs Base",item_in_base),"◆","")),"")</f>
        <v/>
      </c>
      <c r="EI76" s="41" t="str" cm="1">
        <f t="array" aca="1" ref="EI76" ca="1">IF(type="M",IF(item_in_plan,IF(AND(show_progress="Yes",item_in_complete),"⚑","◆"),IF(AND(display="Plan vs Base",item_in_base),"◆","")),"")</f>
        <v/>
      </c>
      <c r="EJ76" s="41" t="str" cm="1">
        <f t="array" aca="1" ref="EJ76" ca="1">IF(type="M",IF(item_in_plan,IF(AND(show_progress="Yes",item_in_complete),"⚑","◆"),IF(AND(display="Plan vs Base",item_in_base),"◆","")),"")</f>
        <v/>
      </c>
      <c r="EK76" s="41" t="str" cm="1">
        <f t="array" aca="1" ref="EK76" ca="1">IF(type="M",IF(item_in_plan,IF(AND(show_progress="Yes",item_in_complete),"⚑","◆"),IF(AND(display="Plan vs Base",item_in_base),"◆","")),"")</f>
        <v/>
      </c>
      <c r="EL76" s="41" t="str" cm="1">
        <f t="array" aca="1" ref="EL76" ca="1">IF(type="M",IF(item_in_plan,IF(AND(show_progress="Yes",item_in_complete),"⚑","◆"),IF(AND(display="Plan vs Base",item_in_base),"◆","")),"")</f>
        <v/>
      </c>
      <c r="EM76" s="41" t="str" cm="1">
        <f t="array" aca="1" ref="EM76" ca="1">IF(type="M",IF(item_in_plan,IF(AND(show_progress="Yes",item_in_complete),"⚑","◆"),IF(AND(display="Plan vs Base",item_in_base),"◆","")),"")</f>
        <v/>
      </c>
      <c r="EN76" s="41" t="str" cm="1">
        <f t="array" aca="1" ref="EN76" ca="1">IF(type="M",IF(item_in_plan,IF(AND(show_progress="Yes",item_in_complete),"⚑","◆"),IF(AND(display="Plan vs Base",item_in_base),"◆","")),"")</f>
        <v/>
      </c>
      <c r="EO76" s="41" t="str" cm="1">
        <f t="array" aca="1" ref="EO76" ca="1">IF(type="M",IF(item_in_plan,IF(AND(show_progress="Yes",item_in_complete),"⚑","◆"),IF(AND(display="Plan vs Base",item_in_base),"◆","")),"")</f>
        <v/>
      </c>
      <c r="EP76" s="41" t="str" cm="1">
        <f t="array" aca="1" ref="EP76" ca="1">IF(type="M",IF(item_in_plan,IF(AND(show_progress="Yes",item_in_complete),"⚑","◆"),IF(AND(display="Plan vs Base",item_in_base),"◆","")),"")</f>
        <v/>
      </c>
      <c r="EQ76" s="41" t="str" cm="1">
        <f t="array" aca="1" ref="EQ76" ca="1">IF(type="M",IF(item_in_plan,IF(AND(show_progress="Yes",item_in_complete),"⚑","◆"),IF(AND(display="Plan vs Base",item_in_base),"◆","")),"")</f>
        <v/>
      </c>
      <c r="ER76" s="41" t="str" cm="1">
        <f t="array" aca="1" ref="ER76" ca="1">IF(type="M",IF(item_in_plan,IF(AND(show_progress="Yes",item_in_complete),"⚑","◆"),IF(AND(display="Plan vs Base",item_in_base),"◆","")),"")</f>
        <v/>
      </c>
      <c r="ES76" s="41" t="str" cm="1">
        <f t="array" aca="1" ref="ES76" ca="1">IF(type="M",IF(item_in_plan,IF(AND(show_progress="Yes",item_in_complete),"⚑","◆"),IF(AND(display="Plan vs Base",item_in_base),"◆","")),"")</f>
        <v/>
      </c>
      <c r="ET76" s="41" t="str" cm="1">
        <f t="array" aca="1" ref="ET76" ca="1">IF(type="M",IF(item_in_plan,IF(AND(show_progress="Yes",item_in_complete),"⚑","◆"),IF(AND(display="Plan vs Base",item_in_base),"◆","")),"")</f>
        <v/>
      </c>
      <c r="EU76" s="41" t="str" cm="1">
        <f t="array" aca="1" ref="EU76" ca="1">IF(type="M",IF(item_in_plan,IF(AND(show_progress="Yes",item_in_complete),"⚑","◆"),IF(AND(display="Plan vs Base",item_in_base),"◆","")),"")</f>
        <v/>
      </c>
      <c r="EV76" s="41" t="str" cm="1">
        <f t="array" aca="1" ref="EV76" ca="1">IF(type="M",IF(item_in_plan,IF(AND(show_progress="Yes",item_in_complete),"⚑","◆"),IF(AND(display="Plan vs Base",item_in_base),"◆","")),"")</f>
        <v/>
      </c>
      <c r="EW76" s="41" t="str" cm="1">
        <f t="array" aca="1" ref="EW76" ca="1">IF(type="M",IF(item_in_plan,IF(AND(show_progress="Yes",item_in_complete),"⚑","◆"),IF(AND(display="Plan vs Base",item_in_base),"◆","")),"")</f>
        <v/>
      </c>
      <c r="EX76" s="41" t="str" cm="1">
        <f t="array" aca="1" ref="EX76" ca="1">IF(type="M",IF(item_in_plan,IF(AND(show_progress="Yes",item_in_complete),"⚑","◆"),IF(AND(display="Plan vs Base",item_in_base),"◆","")),"")</f>
        <v/>
      </c>
      <c r="EY76" s="41" t="str" cm="1">
        <f t="array" aca="1" ref="EY76" ca="1">IF(type="M",IF(item_in_plan,IF(AND(show_progress="Yes",item_in_complete),"⚑","◆"),IF(AND(display="Plan vs Base",item_in_base),"◆","")),"")</f>
        <v/>
      </c>
      <c r="EZ76" s="41" t="str" cm="1">
        <f t="array" aca="1" ref="EZ76" ca="1">IF(type="M",IF(item_in_plan,IF(AND(show_progress="Yes",item_in_complete),"⚑","◆"),IF(AND(display="Plan vs Base",item_in_base),"◆","")),"")</f>
        <v/>
      </c>
      <c r="FA76" s="41" t="str" cm="1">
        <f t="array" aca="1" ref="FA76" ca="1">IF(type="M",IF(item_in_plan,IF(AND(show_progress="Yes",item_in_complete),"⚑","◆"),IF(AND(display="Plan vs Base",item_in_base),"◆","")),"")</f>
        <v/>
      </c>
      <c r="FB76" s="41" t="str" cm="1">
        <f t="array" aca="1" ref="FB76" ca="1">IF(type="M",IF(item_in_plan,IF(AND(show_progress="Yes",item_in_complete),"⚑","◆"),IF(AND(display="Plan vs Base",item_in_base),"◆","")),"")</f>
        <v/>
      </c>
      <c r="FC76" s="41" t="str" cm="1">
        <f t="array" aca="1" ref="FC76" ca="1">IF(type="M",IF(item_in_plan,IF(AND(show_progress="Yes",item_in_complete),"⚑","◆"),IF(AND(display="Plan vs Base",item_in_base),"◆","")),"")</f>
        <v/>
      </c>
      <c r="FD76" s="41" t="str" cm="1">
        <f t="array" aca="1" ref="FD76" ca="1">IF(type="M",IF(item_in_plan,IF(AND(show_progress="Yes",item_in_complete),"⚑","◆"),IF(AND(display="Plan vs Base",item_in_base),"◆","")),"")</f>
        <v/>
      </c>
      <c r="FE76" s="41" t="str" cm="1">
        <f t="array" aca="1" ref="FE76" ca="1">IF(type="M",IF(item_in_plan,IF(AND(show_progress="Yes",item_in_complete),"⚑","◆"),IF(AND(display="Plan vs Base",item_in_base),"◆","")),"")</f>
        <v/>
      </c>
      <c r="FF76" s="41" t="str" cm="1">
        <f t="array" aca="1" ref="FF76" ca="1">IF(type="M",IF(item_in_plan,IF(AND(show_progress="Yes",item_in_complete),"⚑","◆"),IF(AND(display="Plan vs Base",item_in_base),"◆","")),"")</f>
        <v/>
      </c>
      <c r="FG76" s="41" t="str" cm="1">
        <f t="array" aca="1" ref="FG76" ca="1">IF(type="M",IF(item_in_plan,IF(AND(show_progress="Yes",item_in_complete),"⚑","◆"),IF(AND(display="Plan vs Base",item_in_base),"◆","")),"")</f>
        <v/>
      </c>
      <c r="FH76" s="41" t="str" cm="1">
        <f t="array" aca="1" ref="FH76" ca="1">IF(type="M",IF(item_in_plan,IF(AND(show_progress="Yes",item_in_complete),"⚑","◆"),IF(AND(display="Plan vs Base",item_in_base),"◆","")),"")</f>
        <v/>
      </c>
      <c r="FI76" s="41" t="str" cm="1">
        <f t="array" aca="1" ref="FI76" ca="1">IF(type="M",IF(item_in_plan,IF(AND(show_progress="Yes",item_in_complete),"⚑","◆"),IF(AND(display="Plan vs Base",item_in_base),"◆","")),"")</f>
        <v/>
      </c>
      <c r="FJ76" s="41" t="str" cm="1">
        <f t="array" aca="1" ref="FJ76" ca="1">IF(type="M",IF(item_in_plan,IF(AND(show_progress="Yes",item_in_complete),"⚑","◆"),IF(AND(display="Plan vs Base",item_in_base),"◆","")),"")</f>
        <v/>
      </c>
      <c r="FK76" s="41" t="str" cm="1">
        <f t="array" aca="1" ref="FK76" ca="1">IF(type="M",IF(item_in_plan,IF(AND(show_progress="Yes",item_in_complete),"⚑","◆"),IF(AND(display="Plan vs Base",item_in_base),"◆","")),"")</f>
        <v/>
      </c>
      <c r="FL76" s="41" t="str" cm="1">
        <f t="array" aca="1" ref="FL76" ca="1">IF(type="M",IF(item_in_plan,IF(AND(show_progress="Yes",item_in_complete),"⚑","◆"),IF(AND(display="Plan vs Base",item_in_base),"◆","")),"")</f>
        <v/>
      </c>
      <c r="FM76" s="41" t="str" cm="1">
        <f t="array" aca="1" ref="FM76" ca="1">IF(type="M",IF(item_in_plan,IF(AND(show_progress="Yes",item_in_complete),"⚑","◆"),IF(AND(display="Plan vs Base",item_in_base),"◆","")),"")</f>
        <v/>
      </c>
      <c r="FN76" s="41" t="str" cm="1">
        <f t="array" aca="1" ref="FN76" ca="1">IF(type="M",IF(item_in_plan,IF(AND(show_progress="Yes",item_in_complete),"⚑","◆"),IF(AND(display="Plan vs Base",item_in_base),"◆","")),"")</f>
        <v/>
      </c>
      <c r="FO76" s="41" t="str" cm="1">
        <f t="array" aca="1" ref="FO76" ca="1">IF(type="M",IF(item_in_plan,IF(AND(show_progress="Yes",item_in_complete),"⚑","◆"),IF(AND(display="Plan vs Base",item_in_base),"◆","")),"")</f>
        <v/>
      </c>
      <c r="FP76" s="41" t="str" cm="1">
        <f t="array" aca="1" ref="FP76" ca="1">IF(type="M",IF(item_in_plan,IF(AND(show_progress="Yes",item_in_complete),"⚑","◆"),IF(AND(display="Plan vs Base",item_in_base),"◆","")),"")</f>
        <v/>
      </c>
      <c r="FQ76" s="41" t="str" cm="1">
        <f t="array" aca="1" ref="FQ76" ca="1">IF(type="M",IF(item_in_plan,IF(AND(show_progress="Yes",item_in_complete),"⚑","◆"),IF(AND(display="Plan vs Base",item_in_base),"◆","")),"")</f>
        <v/>
      </c>
      <c r="FR76" s="41" t="str" cm="1">
        <f t="array" aca="1" ref="FR76" ca="1">IF(type="M",IF(item_in_plan,IF(AND(show_progress="Yes",item_in_complete),"⚑","◆"),IF(AND(display="Plan vs Base",item_in_base),"◆","")),"")</f>
        <v/>
      </c>
      <c r="FS76" s="41" t="str" cm="1">
        <f t="array" aca="1" ref="FS76" ca="1">IF(type="M",IF(item_in_plan,IF(AND(show_progress="Yes",item_in_complete),"⚑","◆"),IF(AND(display="Plan vs Base",item_in_base),"◆","")),"")</f>
        <v/>
      </c>
      <c r="FT76" s="41" t="str" cm="1">
        <f t="array" aca="1" ref="FT76" ca="1">IF(type="M",IF(item_in_plan,IF(AND(show_progress="Yes",item_in_complete),"⚑","◆"),IF(AND(display="Plan vs Base",item_in_base),"◆","")),"")</f>
        <v/>
      </c>
      <c r="FU76" s="41" t="str" cm="1">
        <f t="array" aca="1" ref="FU76" ca="1">IF(type="M",IF(item_in_plan,IF(AND(show_progress="Yes",item_in_complete),"⚑","◆"),IF(AND(display="Plan vs Base",item_in_base),"◆","")),"")</f>
        <v/>
      </c>
      <c r="FV76" s="41" t="str" cm="1">
        <f t="array" aca="1" ref="FV76" ca="1">IF(type="M",IF(item_in_plan,IF(AND(show_progress="Yes",item_in_complete),"⚑","◆"),IF(AND(display="Plan vs Base",item_in_base),"◆","")),"")</f>
        <v/>
      </c>
      <c r="FW76" s="41" t="str" cm="1">
        <f t="array" aca="1" ref="FW76" ca="1">IF(type="M",IF(item_in_plan,IF(AND(show_progress="Yes",item_in_complete),"⚑","◆"),IF(AND(display="Plan vs Base",item_in_base),"◆","")),"")</f>
        <v/>
      </c>
      <c r="FX76" s="41" t="str" cm="1">
        <f t="array" aca="1" ref="FX76" ca="1">IF(type="M",IF(item_in_plan,IF(AND(show_progress="Yes",item_in_complete),"⚑","◆"),IF(AND(display="Plan vs Base",item_in_base),"◆","")),"")</f>
        <v/>
      </c>
      <c r="FY76" s="41" t="str" cm="1">
        <f t="array" aca="1" ref="FY76" ca="1">IF(type="M",IF(item_in_plan,IF(AND(show_progress="Yes",item_in_complete),"⚑","◆"),IF(AND(display="Plan vs Base",item_in_base),"◆","")),"")</f>
        <v/>
      </c>
      <c r="FZ76" s="41" t="str" cm="1">
        <f t="array" aca="1" ref="FZ76" ca="1">IF(type="M",IF(item_in_plan,IF(AND(show_progress="Yes",item_in_complete),"⚑","◆"),IF(AND(display="Plan vs Base",item_in_base),"◆","")),"")</f>
        <v/>
      </c>
      <c r="GA76" s="41" t="str" cm="1">
        <f t="array" aca="1" ref="GA76" ca="1">IF(type="M",IF(item_in_plan,IF(AND(show_progress="Yes",item_in_complete),"⚑","◆"),IF(AND(display="Plan vs Base",item_in_base),"◆","")),"")</f>
        <v/>
      </c>
      <c r="GB76" s="41" t="str" cm="1">
        <f t="array" aca="1" ref="GB76" ca="1">IF(type="M",IF(item_in_plan,IF(AND(show_progress="Yes",item_in_complete),"⚑","◆"),IF(AND(display="Plan vs Base",item_in_base),"◆","")),"")</f>
        <v/>
      </c>
      <c r="GC76" s="41" t="str" cm="1">
        <f t="array" aca="1" ref="GC76" ca="1">IF(type="M",IF(item_in_plan,IF(AND(show_progress="Yes",item_in_complete),"⚑","◆"),IF(AND(display="Plan vs Base",item_in_base),"◆","")),"")</f>
        <v/>
      </c>
      <c r="GD76" s="41" t="str" cm="1">
        <f t="array" aca="1" ref="GD76" ca="1">IF(type="M",IF(item_in_plan,IF(AND(show_progress="Yes",item_in_complete),"⚑","◆"),IF(AND(display="Plan vs Base",item_in_base),"◆","")),"")</f>
        <v/>
      </c>
      <c r="GE76" s="41" t="str" cm="1">
        <f t="array" aca="1" ref="GE76" ca="1">IF(type="M",IF(item_in_plan,IF(AND(show_progress="Yes",item_in_complete),"⚑","◆"),IF(AND(display="Plan vs Base",item_in_base),"◆","")),"")</f>
        <v/>
      </c>
      <c r="GF76" s="41" t="str" cm="1">
        <f t="array" aca="1" ref="GF76" ca="1">IF(type="M",IF(item_in_plan,IF(AND(show_progress="Yes",item_in_complete),"⚑","◆"),IF(AND(display="Plan vs Base",item_in_base),"◆","")),"")</f>
        <v/>
      </c>
      <c r="GG76" s="41" t="str" cm="1">
        <f t="array" aca="1" ref="GG76" ca="1">IF(type="M",IF(item_in_plan,IF(AND(show_progress="Yes",item_in_complete),"⚑","◆"),IF(AND(display="Plan vs Base",item_in_base),"◆","")),"")</f>
        <v/>
      </c>
      <c r="GH76" s="41" t="str" cm="1">
        <f t="array" aca="1" ref="GH76" ca="1">IF(type="M",IF(item_in_plan,IF(AND(show_progress="Yes",item_in_complete),"⚑","◆"),IF(AND(display="Plan vs Base",item_in_base),"◆","")),"")</f>
        <v/>
      </c>
      <c r="GI76" s="41" t="str" cm="1">
        <f t="array" aca="1" ref="GI76" ca="1">IF(type="M",IF(item_in_plan,IF(AND(show_progress="Yes",item_in_complete),"⚑","◆"),IF(AND(display="Plan vs Base",item_in_base),"◆","")),"")</f>
        <v/>
      </c>
      <c r="GJ76" s="41" t="str" cm="1">
        <f t="array" aca="1" ref="GJ76" ca="1">IF(type="M",IF(item_in_plan,IF(AND(show_progress="Yes",item_in_complete),"⚑","◆"),IF(AND(display="Plan vs Base",item_in_base),"◆","")),"")</f>
        <v/>
      </c>
      <c r="GK76" s="41" t="str" cm="1">
        <f t="array" aca="1" ref="GK76" ca="1">IF(type="M",IF(item_in_plan,IF(AND(show_progress="Yes",item_in_complete),"⚑","◆"),IF(AND(display="Plan vs Base",item_in_base),"◆","")),"")</f>
        <v/>
      </c>
      <c r="GL76" s="41" t="str" cm="1">
        <f t="array" aca="1" ref="GL76" ca="1">IF(type="M",IF(item_in_plan,IF(AND(show_progress="Yes",item_in_complete),"⚑","◆"),IF(AND(display="Plan vs Base",item_in_base),"◆","")),"")</f>
        <v/>
      </c>
      <c r="GM76" s="41" t="str" cm="1">
        <f t="array" aca="1" ref="GM76" ca="1">IF(type="M",IF(item_in_plan,IF(AND(show_progress="Yes",item_in_complete),"⚑","◆"),IF(AND(display="Plan vs Base",item_in_base),"◆","")),"")</f>
        <v/>
      </c>
      <c r="GN76" s="41" t="str" cm="1">
        <f t="array" aca="1" ref="GN76" ca="1">IF(type="M",IF(item_in_plan,IF(AND(show_progress="Yes",item_in_complete),"⚑","◆"),IF(AND(display="Plan vs Base",item_in_base),"◆","")),"")</f>
        <v/>
      </c>
      <c r="GO76" s="41" t="str" cm="1">
        <f t="array" aca="1" ref="GO76" ca="1">IF(type="M",IF(item_in_plan,IF(AND(show_progress="Yes",item_in_complete),"⚑","◆"),IF(AND(display="Plan vs Base",item_in_base),"◆","")),"")</f>
        <v/>
      </c>
      <c r="GP76" s="41" t="str" cm="1">
        <f t="array" aca="1" ref="GP76" ca="1">IF(type="M",IF(item_in_plan,IF(AND(show_progress="Yes",item_in_complete),"⚑","◆"),IF(AND(display="Plan vs Base",item_in_base),"◆","")),"")</f>
        <v/>
      </c>
      <c r="GQ76" s="41" t="str" cm="1">
        <f t="array" aca="1" ref="GQ76" ca="1">IF(type="M",IF(item_in_plan,IF(AND(show_progress="Yes",item_in_complete),"⚑","◆"),IF(AND(display="Plan vs Base",item_in_base),"◆","")),"")</f>
        <v/>
      </c>
      <c r="GR76" s="41" t="str" cm="1">
        <f t="array" aca="1" ref="GR76" ca="1">IF(type="M",IF(item_in_plan,IF(AND(show_progress="Yes",item_in_complete),"⚑","◆"),IF(AND(display="Plan vs Base",item_in_base),"◆","")),"")</f>
        <v/>
      </c>
      <c r="GS76" s="41" t="str" cm="1">
        <f t="array" aca="1" ref="GS76" ca="1">IF(type="M",IF(item_in_plan,IF(AND(show_progress="Yes",item_in_complete),"⚑","◆"),IF(AND(display="Plan vs Base",item_in_base),"◆","")),"")</f>
        <v/>
      </c>
      <c r="GT76" s="41" t="str" cm="1">
        <f t="array" aca="1" ref="GT76" ca="1">IF(type="M",IF(item_in_plan,IF(AND(show_progress="Yes",item_in_complete),"⚑","◆"),IF(AND(display="Plan vs Base",item_in_base),"◆","")),"")</f>
        <v/>
      </c>
      <c r="GU76" s="41" t="str" cm="1">
        <f t="array" aca="1" ref="GU76" ca="1">IF(type="M",IF(item_in_plan,IF(AND(show_progress="Yes",item_in_complete),"⚑","◆"),IF(AND(display="Plan vs Base",item_in_base),"◆","")),"")</f>
        <v/>
      </c>
      <c r="GV76" s="41" t="str" cm="1">
        <f t="array" aca="1" ref="GV76" ca="1">IF(type="M",IF(item_in_plan,IF(AND(show_progress="Yes",item_in_complete),"⚑","◆"),IF(AND(display="Plan vs Base",item_in_base),"◆","")),"")</f>
        <v/>
      </c>
      <c r="GW76" s="41" t="str" cm="1">
        <f t="array" aca="1" ref="GW76" ca="1">IF(type="M",IF(item_in_plan,IF(AND(show_progress="Yes",item_in_complete),"⚑","◆"),IF(AND(display="Plan vs Base",item_in_base),"◆","")),"")</f>
        <v/>
      </c>
      <c r="GX76" s="41" t="str" cm="1">
        <f t="array" aca="1" ref="GX76" ca="1">IF(type="M",IF(item_in_plan,IF(AND(show_progress="Yes",item_in_complete),"⚑","◆"),IF(AND(display="Plan vs Base",item_in_base),"◆","")),"")</f>
        <v/>
      </c>
      <c r="GY76" s="41" t="str" cm="1">
        <f t="array" aca="1" ref="GY76" ca="1">IF(type="M",IF(item_in_plan,IF(AND(show_progress="Yes",item_in_complete),"⚑","◆"),IF(AND(display="Plan vs Base",item_in_base),"◆","")),"")</f>
        <v/>
      </c>
      <c r="GZ76" s="41" t="str" cm="1">
        <f t="array" aca="1" ref="GZ76" ca="1">IF(type="M",IF(item_in_plan,IF(AND(show_progress="Yes",item_in_complete),"⚑","◆"),IF(AND(display="Plan vs Base",item_in_base),"◆","")),"")</f>
        <v/>
      </c>
    </row>
    <row r="77" spans="1:208" ht="12.75" customHeight="1">
      <c r="A77" s="81"/>
      <c r="B77" s="42">
        <f t="shared" ca="1" si="9"/>
        <v>63</v>
      </c>
      <c r="C77" s="82">
        <f ca="1">IF(type&lt;&gt;"",IF(ROW(stage_id)=ROW($C$13)+2,1,IF(type="S",MAX(prev_col_range)+1,MAX(prev_col_range))))</f>
        <v>6</v>
      </c>
      <c r="D77" s="83">
        <f ca="1">_xlfn.IFNA(IF(OR(type="T",type="M"),MATCH(role,Setting!$I$9:$I$16,0),-1),-1)</f>
        <v>-1</v>
      </c>
      <c r="E77" s="42" t="s">
        <v>55</v>
      </c>
      <c r="F77" s="41" t="s">
        <v>118</v>
      </c>
      <c r="G77" s="34"/>
      <c r="H77" s="41" t="str">
        <f ca="1">_xlfn.IFNA(INDEX(Setting!$P$9:$P$28,MATCH(team_member,Setting!$N$9:$N$28,0)),"")</f>
        <v/>
      </c>
      <c r="I77" s="41"/>
      <c r="J77" s="43"/>
      <c r="K77" s="95"/>
      <c r="L77" s="71"/>
      <c r="M77" s="91">
        <f ca="1">B78</f>
        <v>64</v>
      </c>
      <c r="N77" s="72" t="str">
        <f t="shared" ca="1" si="10"/>
        <v>↙</v>
      </c>
      <c r="O77" s="73" t="str" cm="1">
        <f t="array" aca="1" ref="O77" ca="1">IFERROR("("&amp;d.type&amp;") "&amp;IF(LEN(d.name)&gt;7,LEFT(d.name,7)&amp;"…",d.name),"")</f>
        <v>(T) Connect…</v>
      </c>
      <c r="P77" s="79" t="s">
        <v>104</v>
      </c>
      <c r="Q77" s="92">
        <v>7</v>
      </c>
      <c r="R77" s="94">
        <v>30</v>
      </c>
      <c r="S77" s="70" cm="1">
        <f t="array" aca="1" ref="S77" ca="1">IFERROR(IF(ind.start&gt;0,ind.start,IF(ind.end&lt;&gt;"",plan_start_calculation,IF(d.id&lt;&gt;"",IF(OR(d.conn="FS",d.conn=""),fs_calculation,IF(d.conn="SS",ss_calculation,plan_start_calculation)),""))),"")</f>
        <v>45153</v>
      </c>
      <c r="T77" s="71" cm="1">
        <f t="array" aca="1" ref="T77" ca="1">IFERROR(IF(ind.start&lt;&gt;"",plan_end_calculation,IF(ind.end&lt;&gt;"",ind.end,IF(d.id&lt;&gt;"",IF(d.conn="SF",sf_calculation,IF(d.conn="FF",ff_calculation,plan_end_calculation)),""))),"")</f>
        <v>45182</v>
      </c>
      <c r="U77" s="93">
        <v>45153</v>
      </c>
      <c r="V77" s="93">
        <v>45182</v>
      </c>
      <c r="W77" s="98"/>
      <c r="X77" s="41" t="str" cm="1">
        <f t="array" aca="1" ref="X77" ca="1">IF(type="M",IF(item_in_plan,IF(AND(show_progress="Yes",item_in_complete),"⚑","◆"),IF(AND(display="Plan vs Base",item_in_base),"◆","")),"")</f>
        <v/>
      </c>
      <c r="Y77" s="41" t="str" cm="1">
        <f t="array" aca="1" ref="Y77" ca="1">IF(type="M",IF(item_in_plan,IF(AND(show_progress="Yes",item_in_complete),"⚑","◆"),IF(AND(display="Plan vs Base",item_in_base),"◆","")),"")</f>
        <v/>
      </c>
      <c r="Z77" s="41" t="str" cm="1">
        <f t="array" aca="1" ref="Z77" ca="1">IF(type="M",IF(item_in_plan,IF(AND(show_progress="Yes",item_in_complete),"⚑","◆"),IF(AND(display="Plan vs Base",item_in_base),"◆","")),"")</f>
        <v/>
      </c>
      <c r="AA77" s="41" t="str" cm="1">
        <f t="array" aca="1" ref="AA77" ca="1">IF(type="M",IF(item_in_plan,IF(AND(show_progress="Yes",item_in_complete),"⚑","◆"),IF(AND(display="Plan vs Base",item_in_base),"◆","")),"")</f>
        <v/>
      </c>
      <c r="AB77" s="41" t="str" cm="1">
        <f t="array" aca="1" ref="AB77" ca="1">IF(type="M",IF(item_in_plan,IF(AND(show_progress="Yes",item_in_complete),"⚑","◆"),IF(AND(display="Plan vs Base",item_in_base),"◆","")),"")</f>
        <v/>
      </c>
      <c r="AC77" s="41" t="str" cm="1">
        <f t="array" aca="1" ref="AC77" ca="1">IF(type="M",IF(item_in_plan,IF(AND(show_progress="Yes",item_in_complete),"⚑","◆"),IF(AND(display="Plan vs Base",item_in_base),"◆","")),"")</f>
        <v/>
      </c>
      <c r="AD77" s="41" t="str" cm="1">
        <f t="array" aca="1" ref="AD77" ca="1">IF(type="M",IF(item_in_plan,IF(AND(show_progress="Yes",item_in_complete),"⚑","◆"),IF(AND(display="Plan vs Base",item_in_base),"◆","")),"")</f>
        <v/>
      </c>
      <c r="AE77" s="41" t="str" cm="1">
        <f t="array" aca="1" ref="AE77" ca="1">IF(type="M",IF(item_in_plan,IF(AND(show_progress="Yes",item_in_complete),"⚑","◆"),IF(AND(display="Plan vs Base",item_in_base),"◆","")),"")</f>
        <v/>
      </c>
      <c r="AF77" s="41" t="str" cm="1">
        <f t="array" aca="1" ref="AF77" ca="1">IF(type="M",IF(item_in_plan,IF(AND(show_progress="Yes",item_in_complete),"⚑","◆"),IF(AND(display="Plan vs Base",item_in_base),"◆","")),"")</f>
        <v/>
      </c>
      <c r="AG77" s="41" t="str" cm="1">
        <f t="array" aca="1" ref="AG77" ca="1">IF(type="M",IF(item_in_plan,IF(AND(show_progress="Yes",item_in_complete),"⚑","◆"),IF(AND(display="Plan vs Base",item_in_base),"◆","")),"")</f>
        <v/>
      </c>
      <c r="AH77" s="41" t="str" cm="1">
        <f t="array" aca="1" ref="AH77" ca="1">IF(type="M",IF(item_in_plan,IF(AND(show_progress="Yes",item_in_complete),"⚑","◆"),IF(AND(display="Plan vs Base",item_in_base),"◆","")),"")</f>
        <v/>
      </c>
      <c r="AI77" s="41" t="str" cm="1">
        <f t="array" aca="1" ref="AI77" ca="1">IF(type="M",IF(item_in_plan,IF(AND(show_progress="Yes",item_in_complete),"⚑","◆"),IF(AND(display="Plan vs Base",item_in_base),"◆","")),"")</f>
        <v/>
      </c>
      <c r="AJ77" s="41" t="str" cm="1">
        <f t="array" aca="1" ref="AJ77" ca="1">IF(type="M",IF(item_in_plan,IF(AND(show_progress="Yes",item_in_complete),"⚑","◆"),IF(AND(display="Plan vs Base",item_in_base),"◆","")),"")</f>
        <v/>
      </c>
      <c r="AK77" s="41" t="str" cm="1">
        <f t="array" aca="1" ref="AK77" ca="1">IF(type="M",IF(item_in_plan,IF(AND(show_progress="Yes",item_in_complete),"⚑","◆"),IF(AND(display="Plan vs Base",item_in_base),"◆","")),"")</f>
        <v/>
      </c>
      <c r="AL77" s="41" t="str" cm="1">
        <f t="array" aca="1" ref="AL77" ca="1">IF(type="M",IF(item_in_plan,IF(AND(show_progress="Yes",item_in_complete),"⚑","◆"),IF(AND(display="Plan vs Base",item_in_base),"◆","")),"")</f>
        <v/>
      </c>
      <c r="AM77" s="41" t="str" cm="1">
        <f t="array" aca="1" ref="AM77" ca="1">IF(type="M",IF(item_in_plan,IF(AND(show_progress="Yes",item_in_complete),"⚑","◆"),IF(AND(display="Plan vs Base",item_in_base),"◆","")),"")</f>
        <v/>
      </c>
      <c r="AN77" s="41" t="str" cm="1">
        <f t="array" aca="1" ref="AN77" ca="1">IF(type="M",IF(item_in_plan,IF(AND(show_progress="Yes",item_in_complete),"⚑","◆"),IF(AND(display="Plan vs Base",item_in_base),"◆","")),"")</f>
        <v/>
      </c>
      <c r="AO77" s="41" t="str" cm="1">
        <f t="array" aca="1" ref="AO77" ca="1">IF(type="M",IF(item_in_plan,IF(AND(show_progress="Yes",item_in_complete),"⚑","◆"),IF(AND(display="Plan vs Base",item_in_base),"◆","")),"")</f>
        <v/>
      </c>
      <c r="AP77" s="41" t="str" cm="1">
        <f t="array" aca="1" ref="AP77" ca="1">IF(type="M",IF(item_in_plan,IF(AND(show_progress="Yes",item_in_complete),"⚑","◆"),IF(AND(display="Plan vs Base",item_in_base),"◆","")),"")</f>
        <v/>
      </c>
      <c r="AQ77" s="41" t="str" cm="1">
        <f t="array" aca="1" ref="AQ77" ca="1">IF(type="M",IF(item_in_plan,IF(AND(show_progress="Yes",item_in_complete),"⚑","◆"),IF(AND(display="Plan vs Base",item_in_base),"◆","")),"")</f>
        <v/>
      </c>
      <c r="AR77" s="41" t="str" cm="1">
        <f t="array" aca="1" ref="AR77" ca="1">IF(type="M",IF(item_in_plan,IF(AND(show_progress="Yes",item_in_complete),"⚑","◆"),IF(AND(display="Plan vs Base",item_in_base),"◆","")),"")</f>
        <v/>
      </c>
      <c r="AS77" s="41" t="str" cm="1">
        <f t="array" aca="1" ref="AS77" ca="1">IF(type="M",IF(item_in_plan,IF(AND(show_progress="Yes",item_in_complete),"⚑","◆"),IF(AND(display="Plan vs Base",item_in_base),"◆","")),"")</f>
        <v/>
      </c>
      <c r="AT77" s="41" t="str" cm="1">
        <f t="array" aca="1" ref="AT77" ca="1">IF(type="M",IF(item_in_plan,IF(AND(show_progress="Yes",item_in_complete),"⚑","◆"),IF(AND(display="Plan vs Base",item_in_base),"◆","")),"")</f>
        <v/>
      </c>
      <c r="AU77" s="41" t="str" cm="1">
        <f t="array" aca="1" ref="AU77" ca="1">IF(type="M",IF(item_in_plan,IF(AND(show_progress="Yes",item_in_complete),"⚑","◆"),IF(AND(display="Plan vs Base",item_in_base),"◆","")),"")</f>
        <v/>
      </c>
      <c r="AV77" s="41" t="str" cm="1">
        <f t="array" aca="1" ref="AV77" ca="1">IF(type="M",IF(item_in_plan,IF(AND(show_progress="Yes",item_in_complete),"⚑","◆"),IF(AND(display="Plan vs Base",item_in_base),"◆","")),"")</f>
        <v/>
      </c>
      <c r="AW77" s="41" t="str" cm="1">
        <f t="array" aca="1" ref="AW77" ca="1">IF(type="M",IF(item_in_plan,IF(AND(show_progress="Yes",item_in_complete),"⚑","◆"),IF(AND(display="Plan vs Base",item_in_base),"◆","")),"")</f>
        <v/>
      </c>
      <c r="AX77" s="41" t="str" cm="1">
        <f t="array" aca="1" ref="AX77" ca="1">IF(type="M",IF(item_in_plan,IF(AND(show_progress="Yes",item_in_complete),"⚑","◆"),IF(AND(display="Plan vs Base",item_in_base),"◆","")),"")</f>
        <v/>
      </c>
      <c r="AY77" s="41" t="str" cm="1">
        <f t="array" aca="1" ref="AY77" ca="1">IF(type="M",IF(item_in_plan,IF(AND(show_progress="Yes",item_in_complete),"⚑","◆"),IF(AND(display="Plan vs Base",item_in_base),"◆","")),"")</f>
        <v/>
      </c>
      <c r="AZ77" s="41" t="str" cm="1">
        <f t="array" aca="1" ref="AZ77" ca="1">IF(type="M",IF(item_in_plan,IF(AND(show_progress="Yes",item_in_complete),"⚑","◆"),IF(AND(display="Plan vs Base",item_in_base),"◆","")),"")</f>
        <v/>
      </c>
      <c r="BA77" s="41" t="str" cm="1">
        <f t="array" aca="1" ref="BA77" ca="1">IF(type="M",IF(item_in_plan,IF(AND(show_progress="Yes",item_in_complete),"⚑","◆"),IF(AND(display="Plan vs Base",item_in_base),"◆","")),"")</f>
        <v/>
      </c>
      <c r="BB77" s="41" t="str" cm="1">
        <f t="array" aca="1" ref="BB77" ca="1">IF(type="M",IF(item_in_plan,IF(AND(show_progress="Yes",item_in_complete),"⚑","◆"),IF(AND(display="Plan vs Base",item_in_base),"◆","")),"")</f>
        <v/>
      </c>
      <c r="BC77" s="41" t="str" cm="1">
        <f t="array" aca="1" ref="BC77" ca="1">IF(type="M",IF(item_in_plan,IF(AND(show_progress="Yes",item_in_complete),"⚑","◆"),IF(AND(display="Plan vs Base",item_in_base),"◆","")),"")</f>
        <v/>
      </c>
      <c r="BD77" s="41" t="str" cm="1">
        <f t="array" aca="1" ref="BD77" ca="1">IF(type="M",IF(item_in_plan,IF(AND(show_progress="Yes",item_in_complete),"⚑","◆"),IF(AND(display="Plan vs Base",item_in_base),"◆","")),"")</f>
        <v/>
      </c>
      <c r="BE77" s="41" t="str" cm="1">
        <f t="array" aca="1" ref="BE77" ca="1">IF(type="M",IF(item_in_plan,IF(AND(show_progress="Yes",item_in_complete),"⚑","◆"),IF(AND(display="Plan vs Base",item_in_base),"◆","")),"")</f>
        <v/>
      </c>
      <c r="BF77" s="41" t="str" cm="1">
        <f t="array" aca="1" ref="BF77" ca="1">IF(type="M",IF(item_in_plan,IF(AND(show_progress="Yes",item_in_complete),"⚑","◆"),IF(AND(display="Plan vs Base",item_in_base),"◆","")),"")</f>
        <v/>
      </c>
      <c r="BG77" s="41" t="str" cm="1">
        <f t="array" aca="1" ref="BG77" ca="1">IF(type="M",IF(item_in_plan,IF(AND(show_progress="Yes",item_in_complete),"⚑","◆"),IF(AND(display="Plan vs Base",item_in_base),"◆","")),"")</f>
        <v/>
      </c>
      <c r="BH77" s="41" t="str" cm="1">
        <f t="array" aca="1" ref="BH77" ca="1">IF(type="M",IF(item_in_plan,IF(AND(show_progress="Yes",item_in_complete),"⚑","◆"),IF(AND(display="Plan vs Base",item_in_base),"◆","")),"")</f>
        <v/>
      </c>
      <c r="BI77" s="41" t="str" cm="1">
        <f t="array" aca="1" ref="BI77" ca="1">IF(type="M",IF(item_in_plan,IF(AND(show_progress="Yes",item_in_complete),"⚑","◆"),IF(AND(display="Plan vs Base",item_in_base),"◆","")),"")</f>
        <v/>
      </c>
      <c r="BJ77" s="41" t="str" cm="1">
        <f t="array" aca="1" ref="BJ77" ca="1">IF(type="M",IF(item_in_plan,IF(AND(show_progress="Yes",item_in_complete),"⚑","◆"),IF(AND(display="Plan vs Base",item_in_base),"◆","")),"")</f>
        <v/>
      </c>
      <c r="BK77" s="41" t="str" cm="1">
        <f t="array" aca="1" ref="BK77" ca="1">IF(type="M",IF(item_in_plan,IF(AND(show_progress="Yes",item_in_complete),"⚑","◆"),IF(AND(display="Plan vs Base",item_in_base),"◆","")),"")</f>
        <v/>
      </c>
      <c r="BL77" s="41" t="str" cm="1">
        <f t="array" aca="1" ref="BL77" ca="1">IF(type="M",IF(item_in_plan,IF(AND(show_progress="Yes",item_in_complete),"⚑","◆"),IF(AND(display="Plan vs Base",item_in_base),"◆","")),"")</f>
        <v/>
      </c>
      <c r="BM77" s="41" t="str" cm="1">
        <f t="array" aca="1" ref="BM77" ca="1">IF(type="M",IF(item_in_plan,IF(AND(show_progress="Yes",item_in_complete),"⚑","◆"),IF(AND(display="Plan vs Base",item_in_base),"◆","")),"")</f>
        <v/>
      </c>
      <c r="BN77" s="41" t="str" cm="1">
        <f t="array" aca="1" ref="BN77" ca="1">IF(type="M",IF(item_in_plan,IF(AND(show_progress="Yes",item_in_complete),"⚑","◆"),IF(AND(display="Plan vs Base",item_in_base),"◆","")),"")</f>
        <v/>
      </c>
      <c r="BO77" s="41" t="str" cm="1">
        <f t="array" aca="1" ref="BO77" ca="1">IF(type="M",IF(item_in_plan,IF(AND(show_progress="Yes",item_in_complete),"⚑","◆"),IF(AND(display="Plan vs Base",item_in_base),"◆","")),"")</f>
        <v/>
      </c>
      <c r="BP77" s="41" t="str" cm="1">
        <f t="array" aca="1" ref="BP77" ca="1">IF(type="M",IF(item_in_plan,IF(AND(show_progress="Yes",item_in_complete),"⚑","◆"),IF(AND(display="Plan vs Base",item_in_base),"◆","")),"")</f>
        <v/>
      </c>
      <c r="BQ77" s="41" t="str" cm="1">
        <f t="array" aca="1" ref="BQ77" ca="1">IF(type="M",IF(item_in_plan,IF(AND(show_progress="Yes",item_in_complete),"⚑","◆"),IF(AND(display="Plan vs Base",item_in_base),"◆","")),"")</f>
        <v/>
      </c>
      <c r="BR77" s="41" t="str" cm="1">
        <f t="array" aca="1" ref="BR77" ca="1">IF(type="M",IF(item_in_plan,IF(AND(show_progress="Yes",item_in_complete),"⚑","◆"),IF(AND(display="Plan vs Base",item_in_base),"◆","")),"")</f>
        <v/>
      </c>
      <c r="BS77" s="41" t="str" cm="1">
        <f t="array" aca="1" ref="BS77" ca="1">IF(type="M",IF(item_in_plan,IF(AND(show_progress="Yes",item_in_complete),"⚑","◆"),IF(AND(display="Plan vs Base",item_in_base),"◆","")),"")</f>
        <v/>
      </c>
      <c r="BT77" s="41" t="str" cm="1">
        <f t="array" aca="1" ref="BT77" ca="1">IF(type="M",IF(item_in_plan,IF(AND(show_progress="Yes",item_in_complete),"⚑","◆"),IF(AND(display="Plan vs Base",item_in_base),"◆","")),"")</f>
        <v/>
      </c>
      <c r="BU77" s="41" t="str" cm="1">
        <f t="array" aca="1" ref="BU77" ca="1">IF(type="M",IF(item_in_plan,IF(AND(show_progress="Yes",item_in_complete),"⚑","◆"),IF(AND(display="Plan vs Base",item_in_base),"◆","")),"")</f>
        <v/>
      </c>
      <c r="BV77" s="41" t="str" cm="1">
        <f t="array" aca="1" ref="BV77" ca="1">IF(type="M",IF(item_in_plan,IF(AND(show_progress="Yes",item_in_complete),"⚑","◆"),IF(AND(display="Plan vs Base",item_in_base),"◆","")),"")</f>
        <v/>
      </c>
      <c r="BW77" s="41" t="str" cm="1">
        <f t="array" aca="1" ref="BW77" ca="1">IF(type="M",IF(item_in_plan,IF(AND(show_progress="Yes",item_in_complete),"⚑","◆"),IF(AND(display="Plan vs Base",item_in_base),"◆","")),"")</f>
        <v/>
      </c>
      <c r="BX77" s="41" t="str" cm="1">
        <f t="array" aca="1" ref="BX77" ca="1">IF(type="M",IF(item_in_plan,IF(AND(show_progress="Yes",item_in_complete),"⚑","◆"),IF(AND(display="Plan vs Base",item_in_base),"◆","")),"")</f>
        <v/>
      </c>
      <c r="BY77" s="41" t="str" cm="1">
        <f t="array" aca="1" ref="BY77" ca="1">IF(type="M",IF(item_in_plan,IF(AND(show_progress="Yes",item_in_complete),"⚑","◆"),IF(AND(display="Plan vs Base",item_in_base),"◆","")),"")</f>
        <v/>
      </c>
      <c r="BZ77" s="41" t="str" cm="1">
        <f t="array" aca="1" ref="BZ77" ca="1">IF(type="M",IF(item_in_plan,IF(AND(show_progress="Yes",item_in_complete),"⚑","◆"),IF(AND(display="Plan vs Base",item_in_base),"◆","")),"")</f>
        <v/>
      </c>
      <c r="CA77" s="41" t="str" cm="1">
        <f t="array" aca="1" ref="CA77" ca="1">IF(type="M",IF(item_in_plan,IF(AND(show_progress="Yes",item_in_complete),"⚑","◆"),IF(AND(display="Plan vs Base",item_in_base),"◆","")),"")</f>
        <v/>
      </c>
      <c r="CB77" s="41" t="str" cm="1">
        <f t="array" aca="1" ref="CB77" ca="1">IF(type="M",IF(item_in_plan,IF(AND(show_progress="Yes",item_in_complete),"⚑","◆"),IF(AND(display="Plan vs Base",item_in_base),"◆","")),"")</f>
        <v/>
      </c>
      <c r="CC77" s="41" t="str" cm="1">
        <f t="array" aca="1" ref="CC77" ca="1">IF(type="M",IF(item_in_plan,IF(AND(show_progress="Yes",item_in_complete),"⚑","◆"),IF(AND(display="Plan vs Base",item_in_base),"◆","")),"")</f>
        <v/>
      </c>
      <c r="CD77" s="41" t="str" cm="1">
        <f t="array" aca="1" ref="CD77" ca="1">IF(type="M",IF(item_in_plan,IF(AND(show_progress="Yes",item_in_complete),"⚑","◆"),IF(AND(display="Plan vs Base",item_in_base),"◆","")),"")</f>
        <v/>
      </c>
      <c r="CE77" s="41" t="str" cm="1">
        <f t="array" aca="1" ref="CE77" ca="1">IF(type="M",IF(item_in_plan,IF(AND(show_progress="Yes",item_in_complete),"⚑","◆"),IF(AND(display="Plan vs Base",item_in_base),"◆","")),"")</f>
        <v/>
      </c>
      <c r="CF77" s="41" t="str" cm="1">
        <f t="array" aca="1" ref="CF77" ca="1">IF(type="M",IF(item_in_plan,IF(AND(show_progress="Yes",item_in_complete),"⚑","◆"),IF(AND(display="Plan vs Base",item_in_base),"◆","")),"")</f>
        <v/>
      </c>
      <c r="CG77" s="41" t="str" cm="1">
        <f t="array" aca="1" ref="CG77" ca="1">IF(type="M",IF(item_in_plan,IF(AND(show_progress="Yes",item_in_complete),"⚑","◆"),IF(AND(display="Plan vs Base",item_in_base),"◆","")),"")</f>
        <v/>
      </c>
      <c r="CH77" s="41" t="str" cm="1">
        <f t="array" aca="1" ref="CH77" ca="1">IF(type="M",IF(item_in_plan,IF(AND(show_progress="Yes",item_in_complete),"⚑","◆"),IF(AND(display="Plan vs Base",item_in_base),"◆","")),"")</f>
        <v/>
      </c>
      <c r="CI77" s="41" t="str" cm="1">
        <f t="array" aca="1" ref="CI77" ca="1">IF(type="M",IF(item_in_plan,IF(AND(show_progress="Yes",item_in_complete),"⚑","◆"),IF(AND(display="Plan vs Base",item_in_base),"◆","")),"")</f>
        <v/>
      </c>
      <c r="CJ77" s="41" t="str" cm="1">
        <f t="array" aca="1" ref="CJ77" ca="1">IF(type="M",IF(item_in_plan,IF(AND(show_progress="Yes",item_in_complete),"⚑","◆"),IF(AND(display="Plan vs Base",item_in_base),"◆","")),"")</f>
        <v/>
      </c>
      <c r="CK77" s="41" t="str" cm="1">
        <f t="array" aca="1" ref="CK77" ca="1">IF(type="M",IF(item_in_plan,IF(AND(show_progress="Yes",item_in_complete),"⚑","◆"),IF(AND(display="Plan vs Base",item_in_base),"◆","")),"")</f>
        <v/>
      </c>
      <c r="CL77" s="41" t="str" cm="1">
        <f t="array" aca="1" ref="CL77" ca="1">IF(type="M",IF(item_in_plan,IF(AND(show_progress="Yes",item_in_complete),"⚑","◆"),IF(AND(display="Plan vs Base",item_in_base),"◆","")),"")</f>
        <v/>
      </c>
      <c r="CM77" s="41" t="str" cm="1">
        <f t="array" aca="1" ref="CM77" ca="1">IF(type="M",IF(item_in_plan,IF(AND(show_progress="Yes",item_in_complete),"⚑","◆"),IF(AND(display="Plan vs Base",item_in_base),"◆","")),"")</f>
        <v/>
      </c>
      <c r="CN77" s="41" t="str" cm="1">
        <f t="array" aca="1" ref="CN77" ca="1">IF(type="M",IF(item_in_plan,IF(AND(show_progress="Yes",item_in_complete),"⚑","◆"),IF(AND(display="Plan vs Base",item_in_base),"◆","")),"")</f>
        <v/>
      </c>
      <c r="CO77" s="41" t="str" cm="1">
        <f t="array" aca="1" ref="CO77" ca="1">IF(type="M",IF(item_in_plan,IF(AND(show_progress="Yes",item_in_complete),"⚑","◆"),IF(AND(display="Plan vs Base",item_in_base),"◆","")),"")</f>
        <v/>
      </c>
      <c r="CP77" s="41" t="str" cm="1">
        <f t="array" aca="1" ref="CP77" ca="1">IF(type="M",IF(item_in_plan,IF(AND(show_progress="Yes",item_in_complete),"⚑","◆"),IF(AND(display="Plan vs Base",item_in_base),"◆","")),"")</f>
        <v/>
      </c>
      <c r="CQ77" s="41" t="str" cm="1">
        <f t="array" aca="1" ref="CQ77" ca="1">IF(type="M",IF(item_in_plan,IF(AND(show_progress="Yes",item_in_complete),"⚑","◆"),IF(AND(display="Plan vs Base",item_in_base),"◆","")),"")</f>
        <v/>
      </c>
      <c r="CR77" s="41" t="str" cm="1">
        <f t="array" aca="1" ref="CR77" ca="1">IF(type="M",IF(item_in_plan,IF(AND(show_progress="Yes",item_in_complete),"⚑","◆"),IF(AND(display="Plan vs Base",item_in_base),"◆","")),"")</f>
        <v/>
      </c>
      <c r="CS77" s="41" t="str" cm="1">
        <f t="array" aca="1" ref="CS77" ca="1">IF(type="M",IF(item_in_plan,IF(AND(show_progress="Yes",item_in_complete),"⚑","◆"),IF(AND(display="Plan vs Base",item_in_base),"◆","")),"")</f>
        <v/>
      </c>
      <c r="CT77" s="41" t="str" cm="1">
        <f t="array" aca="1" ref="CT77" ca="1">IF(type="M",IF(item_in_plan,IF(AND(show_progress="Yes",item_in_complete),"⚑","◆"),IF(AND(display="Plan vs Base",item_in_base),"◆","")),"")</f>
        <v/>
      </c>
      <c r="CU77" s="41" t="str" cm="1">
        <f t="array" aca="1" ref="CU77" ca="1">IF(type="M",IF(item_in_plan,IF(AND(show_progress="Yes",item_in_complete),"⚑","◆"),IF(AND(display="Plan vs Base",item_in_base),"◆","")),"")</f>
        <v/>
      </c>
      <c r="CV77" s="41" t="str" cm="1">
        <f t="array" aca="1" ref="CV77" ca="1">IF(type="M",IF(item_in_plan,IF(AND(show_progress="Yes",item_in_complete),"⚑","◆"),IF(AND(display="Plan vs Base",item_in_base),"◆","")),"")</f>
        <v/>
      </c>
      <c r="CW77" s="41" t="str" cm="1">
        <f t="array" aca="1" ref="CW77" ca="1">IF(type="M",IF(item_in_plan,IF(AND(show_progress="Yes",item_in_complete),"⚑","◆"),IF(AND(display="Plan vs Base",item_in_base),"◆","")),"")</f>
        <v/>
      </c>
      <c r="CX77" s="41" t="str" cm="1">
        <f t="array" aca="1" ref="CX77" ca="1">IF(type="M",IF(item_in_plan,IF(AND(show_progress="Yes",item_in_complete),"⚑","◆"),IF(AND(display="Plan vs Base",item_in_base),"◆","")),"")</f>
        <v/>
      </c>
      <c r="CY77" s="41" t="str" cm="1">
        <f t="array" aca="1" ref="CY77" ca="1">IF(type="M",IF(item_in_plan,IF(AND(show_progress="Yes",item_in_complete),"⚑","◆"),IF(AND(display="Plan vs Base",item_in_base),"◆","")),"")</f>
        <v/>
      </c>
      <c r="CZ77" s="41" t="str" cm="1">
        <f t="array" aca="1" ref="CZ77" ca="1">IF(type="M",IF(item_in_plan,IF(AND(show_progress="Yes",item_in_complete),"⚑","◆"),IF(AND(display="Plan vs Base",item_in_base),"◆","")),"")</f>
        <v/>
      </c>
      <c r="DA77" s="41" t="str" cm="1">
        <f t="array" aca="1" ref="DA77" ca="1">IF(type="M",IF(item_in_plan,IF(AND(show_progress="Yes",item_in_complete),"⚑","◆"),IF(AND(display="Plan vs Base",item_in_base),"◆","")),"")</f>
        <v/>
      </c>
      <c r="DB77" s="41" t="str" cm="1">
        <f t="array" aca="1" ref="DB77" ca="1">IF(type="M",IF(item_in_plan,IF(AND(show_progress="Yes",item_in_complete),"⚑","◆"),IF(AND(display="Plan vs Base",item_in_base),"◆","")),"")</f>
        <v/>
      </c>
      <c r="DC77" s="41" t="str" cm="1">
        <f t="array" aca="1" ref="DC77" ca="1">IF(type="M",IF(item_in_plan,IF(AND(show_progress="Yes",item_in_complete),"⚑","◆"),IF(AND(display="Plan vs Base",item_in_base),"◆","")),"")</f>
        <v/>
      </c>
      <c r="DD77" s="41" t="str" cm="1">
        <f t="array" aca="1" ref="DD77" ca="1">IF(type="M",IF(item_in_plan,IF(AND(show_progress="Yes",item_in_complete),"⚑","◆"),IF(AND(display="Plan vs Base",item_in_base),"◆","")),"")</f>
        <v/>
      </c>
      <c r="DE77" s="41" t="str" cm="1">
        <f t="array" aca="1" ref="DE77" ca="1">IF(type="M",IF(item_in_plan,IF(AND(show_progress="Yes",item_in_complete),"⚑","◆"),IF(AND(display="Plan vs Base",item_in_base),"◆","")),"")</f>
        <v/>
      </c>
      <c r="DF77" s="41" t="str" cm="1">
        <f t="array" aca="1" ref="DF77" ca="1">IF(type="M",IF(item_in_plan,IF(AND(show_progress="Yes",item_in_complete),"⚑","◆"),IF(AND(display="Plan vs Base",item_in_base),"◆","")),"")</f>
        <v/>
      </c>
      <c r="DG77" s="41" t="str" cm="1">
        <f t="array" aca="1" ref="DG77" ca="1">IF(type="M",IF(item_in_plan,IF(AND(show_progress="Yes",item_in_complete),"⚑","◆"),IF(AND(display="Plan vs Base",item_in_base),"◆","")),"")</f>
        <v/>
      </c>
      <c r="DH77" s="41" t="str" cm="1">
        <f t="array" aca="1" ref="DH77" ca="1">IF(type="M",IF(item_in_plan,IF(AND(show_progress="Yes",item_in_complete),"⚑","◆"),IF(AND(display="Plan vs Base",item_in_base),"◆","")),"")</f>
        <v/>
      </c>
      <c r="DI77" s="41" t="str" cm="1">
        <f t="array" aca="1" ref="DI77" ca="1">IF(type="M",IF(item_in_plan,IF(AND(show_progress="Yes",item_in_complete),"⚑","◆"),IF(AND(display="Plan vs Base",item_in_base),"◆","")),"")</f>
        <v/>
      </c>
      <c r="DJ77" s="41" t="str" cm="1">
        <f t="array" aca="1" ref="DJ77" ca="1">IF(type="M",IF(item_in_plan,IF(AND(show_progress="Yes",item_in_complete),"⚑","◆"),IF(AND(display="Plan vs Base",item_in_base),"◆","")),"")</f>
        <v/>
      </c>
      <c r="DK77" s="41" t="str" cm="1">
        <f t="array" aca="1" ref="DK77" ca="1">IF(type="M",IF(item_in_plan,IF(AND(show_progress="Yes",item_in_complete),"⚑","◆"),IF(AND(display="Plan vs Base",item_in_base),"◆","")),"")</f>
        <v/>
      </c>
      <c r="DL77" s="41" t="str" cm="1">
        <f t="array" aca="1" ref="DL77" ca="1">IF(type="M",IF(item_in_plan,IF(AND(show_progress="Yes",item_in_complete),"⚑","◆"),IF(AND(display="Plan vs Base",item_in_base),"◆","")),"")</f>
        <v/>
      </c>
      <c r="DM77" s="41" t="str" cm="1">
        <f t="array" aca="1" ref="DM77" ca="1">IF(type="M",IF(item_in_plan,IF(AND(show_progress="Yes",item_in_complete),"⚑","◆"),IF(AND(display="Plan vs Base",item_in_base),"◆","")),"")</f>
        <v/>
      </c>
      <c r="DN77" s="41" t="str" cm="1">
        <f t="array" aca="1" ref="DN77" ca="1">IF(type="M",IF(item_in_plan,IF(AND(show_progress="Yes",item_in_complete),"⚑","◆"),IF(AND(display="Plan vs Base",item_in_base),"◆","")),"")</f>
        <v/>
      </c>
      <c r="DO77" s="41" t="str" cm="1">
        <f t="array" aca="1" ref="DO77" ca="1">IF(type="M",IF(item_in_plan,IF(AND(show_progress="Yes",item_in_complete),"⚑","◆"),IF(AND(display="Plan vs Base",item_in_base),"◆","")),"")</f>
        <v/>
      </c>
      <c r="DP77" s="41" t="str" cm="1">
        <f t="array" aca="1" ref="DP77" ca="1">IF(type="M",IF(item_in_plan,IF(AND(show_progress="Yes",item_in_complete),"⚑","◆"),IF(AND(display="Plan vs Base",item_in_base),"◆","")),"")</f>
        <v/>
      </c>
      <c r="DQ77" s="41" t="str" cm="1">
        <f t="array" aca="1" ref="DQ77" ca="1">IF(type="M",IF(item_in_plan,IF(AND(show_progress="Yes",item_in_complete),"⚑","◆"),IF(AND(display="Plan vs Base",item_in_base),"◆","")),"")</f>
        <v/>
      </c>
      <c r="DR77" s="41" t="str" cm="1">
        <f t="array" aca="1" ref="DR77" ca="1">IF(type="M",IF(item_in_plan,IF(AND(show_progress="Yes",item_in_complete),"⚑","◆"),IF(AND(display="Plan vs Base",item_in_base),"◆","")),"")</f>
        <v/>
      </c>
      <c r="DS77" s="41" t="str" cm="1">
        <f t="array" aca="1" ref="DS77" ca="1">IF(type="M",IF(item_in_plan,IF(AND(show_progress="Yes",item_in_complete),"⚑","◆"),IF(AND(display="Plan vs Base",item_in_base),"◆","")),"")</f>
        <v/>
      </c>
      <c r="DT77" s="41" t="str" cm="1">
        <f t="array" aca="1" ref="DT77" ca="1">IF(type="M",IF(item_in_plan,IF(AND(show_progress="Yes",item_in_complete),"⚑","◆"),IF(AND(display="Plan vs Base",item_in_base),"◆","")),"")</f>
        <v/>
      </c>
      <c r="DU77" s="41" t="str" cm="1">
        <f t="array" aca="1" ref="DU77" ca="1">IF(type="M",IF(item_in_plan,IF(AND(show_progress="Yes",item_in_complete),"⚑","◆"),IF(AND(display="Plan vs Base",item_in_base),"◆","")),"")</f>
        <v/>
      </c>
      <c r="DV77" s="41" t="str" cm="1">
        <f t="array" aca="1" ref="DV77" ca="1">IF(type="M",IF(item_in_plan,IF(AND(show_progress="Yes",item_in_complete),"⚑","◆"),IF(AND(display="Plan vs Base",item_in_base),"◆","")),"")</f>
        <v/>
      </c>
      <c r="DW77" s="41" t="str" cm="1">
        <f t="array" aca="1" ref="DW77" ca="1">IF(type="M",IF(item_in_plan,IF(AND(show_progress="Yes",item_in_complete),"⚑","◆"),IF(AND(display="Plan vs Base",item_in_base),"◆","")),"")</f>
        <v/>
      </c>
      <c r="DX77" s="41" t="str" cm="1">
        <f t="array" aca="1" ref="DX77" ca="1">IF(type="M",IF(item_in_plan,IF(AND(show_progress="Yes",item_in_complete),"⚑","◆"),IF(AND(display="Plan vs Base",item_in_base),"◆","")),"")</f>
        <v/>
      </c>
      <c r="DY77" s="41" t="str" cm="1">
        <f t="array" aca="1" ref="DY77" ca="1">IF(type="M",IF(item_in_plan,IF(AND(show_progress="Yes",item_in_complete),"⚑","◆"),IF(AND(display="Plan vs Base",item_in_base),"◆","")),"")</f>
        <v/>
      </c>
      <c r="DZ77" s="41" t="str" cm="1">
        <f t="array" aca="1" ref="DZ77" ca="1">IF(type="M",IF(item_in_plan,IF(AND(show_progress="Yes",item_in_complete),"⚑","◆"),IF(AND(display="Plan vs Base",item_in_base),"◆","")),"")</f>
        <v/>
      </c>
      <c r="EA77" s="41" t="str" cm="1">
        <f t="array" aca="1" ref="EA77" ca="1">IF(type="M",IF(item_in_plan,IF(AND(show_progress="Yes",item_in_complete),"⚑","◆"),IF(AND(display="Plan vs Base",item_in_base),"◆","")),"")</f>
        <v/>
      </c>
      <c r="EB77" s="41" t="str" cm="1">
        <f t="array" aca="1" ref="EB77" ca="1">IF(type="M",IF(item_in_plan,IF(AND(show_progress="Yes",item_in_complete),"⚑","◆"),IF(AND(display="Plan vs Base",item_in_base),"◆","")),"")</f>
        <v/>
      </c>
      <c r="EC77" s="41" t="str" cm="1">
        <f t="array" aca="1" ref="EC77" ca="1">IF(type="M",IF(item_in_plan,IF(AND(show_progress="Yes",item_in_complete),"⚑","◆"),IF(AND(display="Plan vs Base",item_in_base),"◆","")),"")</f>
        <v/>
      </c>
      <c r="ED77" s="41" t="str" cm="1">
        <f t="array" aca="1" ref="ED77" ca="1">IF(type="M",IF(item_in_plan,IF(AND(show_progress="Yes",item_in_complete),"⚑","◆"),IF(AND(display="Plan vs Base",item_in_base),"◆","")),"")</f>
        <v/>
      </c>
      <c r="EE77" s="41" t="str" cm="1">
        <f t="array" aca="1" ref="EE77" ca="1">IF(type="M",IF(item_in_plan,IF(AND(show_progress="Yes",item_in_complete),"⚑","◆"),IF(AND(display="Plan vs Base",item_in_base),"◆","")),"")</f>
        <v/>
      </c>
      <c r="EF77" s="41" t="str" cm="1">
        <f t="array" aca="1" ref="EF77" ca="1">IF(type="M",IF(item_in_plan,IF(AND(show_progress="Yes",item_in_complete),"⚑","◆"),IF(AND(display="Plan vs Base",item_in_base),"◆","")),"")</f>
        <v/>
      </c>
      <c r="EG77" s="41" t="str" cm="1">
        <f t="array" aca="1" ref="EG77" ca="1">IF(type="M",IF(item_in_plan,IF(AND(show_progress="Yes",item_in_complete),"⚑","◆"),IF(AND(display="Plan vs Base",item_in_base),"◆","")),"")</f>
        <v/>
      </c>
      <c r="EH77" s="41" t="str" cm="1">
        <f t="array" aca="1" ref="EH77" ca="1">IF(type="M",IF(item_in_plan,IF(AND(show_progress="Yes",item_in_complete),"⚑","◆"),IF(AND(display="Plan vs Base",item_in_base),"◆","")),"")</f>
        <v/>
      </c>
      <c r="EI77" s="41" t="str" cm="1">
        <f t="array" aca="1" ref="EI77" ca="1">IF(type="M",IF(item_in_plan,IF(AND(show_progress="Yes",item_in_complete),"⚑","◆"),IF(AND(display="Plan vs Base",item_in_base),"◆","")),"")</f>
        <v/>
      </c>
      <c r="EJ77" s="41" t="str" cm="1">
        <f t="array" aca="1" ref="EJ77" ca="1">IF(type="M",IF(item_in_plan,IF(AND(show_progress="Yes",item_in_complete),"⚑","◆"),IF(AND(display="Plan vs Base",item_in_base),"◆","")),"")</f>
        <v/>
      </c>
      <c r="EK77" s="41" t="str" cm="1">
        <f t="array" aca="1" ref="EK77" ca="1">IF(type="M",IF(item_in_plan,IF(AND(show_progress="Yes",item_in_complete),"⚑","◆"),IF(AND(display="Plan vs Base",item_in_base),"◆","")),"")</f>
        <v/>
      </c>
      <c r="EL77" s="41" t="str" cm="1">
        <f t="array" aca="1" ref="EL77" ca="1">IF(type="M",IF(item_in_plan,IF(AND(show_progress="Yes",item_in_complete),"⚑","◆"),IF(AND(display="Plan vs Base",item_in_base),"◆","")),"")</f>
        <v/>
      </c>
      <c r="EM77" s="41" t="str" cm="1">
        <f t="array" aca="1" ref="EM77" ca="1">IF(type="M",IF(item_in_plan,IF(AND(show_progress="Yes",item_in_complete),"⚑","◆"),IF(AND(display="Plan vs Base",item_in_base),"◆","")),"")</f>
        <v/>
      </c>
      <c r="EN77" s="41" t="str" cm="1">
        <f t="array" aca="1" ref="EN77" ca="1">IF(type="M",IF(item_in_plan,IF(AND(show_progress="Yes",item_in_complete),"⚑","◆"),IF(AND(display="Plan vs Base",item_in_base),"◆","")),"")</f>
        <v/>
      </c>
      <c r="EO77" s="41" t="str" cm="1">
        <f t="array" aca="1" ref="EO77" ca="1">IF(type="M",IF(item_in_plan,IF(AND(show_progress="Yes",item_in_complete),"⚑","◆"),IF(AND(display="Plan vs Base",item_in_base),"◆","")),"")</f>
        <v/>
      </c>
      <c r="EP77" s="41" t="str" cm="1">
        <f t="array" aca="1" ref="EP77" ca="1">IF(type="M",IF(item_in_plan,IF(AND(show_progress="Yes",item_in_complete),"⚑","◆"),IF(AND(display="Plan vs Base",item_in_base),"◆","")),"")</f>
        <v/>
      </c>
      <c r="EQ77" s="41" t="str" cm="1">
        <f t="array" aca="1" ref="EQ77" ca="1">IF(type="M",IF(item_in_plan,IF(AND(show_progress="Yes",item_in_complete),"⚑","◆"),IF(AND(display="Plan vs Base",item_in_base),"◆","")),"")</f>
        <v/>
      </c>
      <c r="ER77" s="41" t="str" cm="1">
        <f t="array" aca="1" ref="ER77" ca="1">IF(type="M",IF(item_in_plan,IF(AND(show_progress="Yes",item_in_complete),"⚑","◆"),IF(AND(display="Plan vs Base",item_in_base),"◆","")),"")</f>
        <v/>
      </c>
      <c r="ES77" s="41" t="str" cm="1">
        <f t="array" aca="1" ref="ES77" ca="1">IF(type="M",IF(item_in_plan,IF(AND(show_progress="Yes",item_in_complete),"⚑","◆"),IF(AND(display="Plan vs Base",item_in_base),"◆","")),"")</f>
        <v/>
      </c>
      <c r="ET77" s="41" t="str" cm="1">
        <f t="array" aca="1" ref="ET77" ca="1">IF(type="M",IF(item_in_plan,IF(AND(show_progress="Yes",item_in_complete),"⚑","◆"),IF(AND(display="Plan vs Base",item_in_base),"◆","")),"")</f>
        <v/>
      </c>
      <c r="EU77" s="41" t="str" cm="1">
        <f t="array" aca="1" ref="EU77" ca="1">IF(type="M",IF(item_in_plan,IF(AND(show_progress="Yes",item_in_complete),"⚑","◆"),IF(AND(display="Plan vs Base",item_in_base),"◆","")),"")</f>
        <v/>
      </c>
      <c r="EV77" s="41" t="str" cm="1">
        <f t="array" aca="1" ref="EV77" ca="1">IF(type="M",IF(item_in_plan,IF(AND(show_progress="Yes",item_in_complete),"⚑","◆"),IF(AND(display="Plan vs Base",item_in_base),"◆","")),"")</f>
        <v/>
      </c>
      <c r="EW77" s="41" t="str" cm="1">
        <f t="array" aca="1" ref="EW77" ca="1">IF(type="M",IF(item_in_plan,IF(AND(show_progress="Yes",item_in_complete),"⚑","◆"),IF(AND(display="Plan vs Base",item_in_base),"◆","")),"")</f>
        <v/>
      </c>
      <c r="EX77" s="41" t="str" cm="1">
        <f t="array" aca="1" ref="EX77" ca="1">IF(type="M",IF(item_in_plan,IF(AND(show_progress="Yes",item_in_complete),"⚑","◆"),IF(AND(display="Plan vs Base",item_in_base),"◆","")),"")</f>
        <v/>
      </c>
      <c r="EY77" s="41" t="str" cm="1">
        <f t="array" aca="1" ref="EY77" ca="1">IF(type="M",IF(item_in_plan,IF(AND(show_progress="Yes",item_in_complete),"⚑","◆"),IF(AND(display="Plan vs Base",item_in_base),"◆","")),"")</f>
        <v/>
      </c>
      <c r="EZ77" s="41" t="str" cm="1">
        <f t="array" aca="1" ref="EZ77" ca="1">IF(type="M",IF(item_in_plan,IF(AND(show_progress="Yes",item_in_complete),"⚑","◆"),IF(AND(display="Plan vs Base",item_in_base),"◆","")),"")</f>
        <v/>
      </c>
      <c r="FA77" s="41" t="str" cm="1">
        <f t="array" aca="1" ref="FA77" ca="1">IF(type="M",IF(item_in_plan,IF(AND(show_progress="Yes",item_in_complete),"⚑","◆"),IF(AND(display="Plan vs Base",item_in_base),"◆","")),"")</f>
        <v/>
      </c>
      <c r="FB77" s="41" t="str" cm="1">
        <f t="array" aca="1" ref="FB77" ca="1">IF(type="M",IF(item_in_plan,IF(AND(show_progress="Yes",item_in_complete),"⚑","◆"),IF(AND(display="Plan vs Base",item_in_base),"◆","")),"")</f>
        <v/>
      </c>
      <c r="FC77" s="41" t="str" cm="1">
        <f t="array" aca="1" ref="FC77" ca="1">IF(type="M",IF(item_in_plan,IF(AND(show_progress="Yes",item_in_complete),"⚑","◆"),IF(AND(display="Plan vs Base",item_in_base),"◆","")),"")</f>
        <v/>
      </c>
      <c r="FD77" s="41" t="str" cm="1">
        <f t="array" aca="1" ref="FD77" ca="1">IF(type="M",IF(item_in_plan,IF(AND(show_progress="Yes",item_in_complete),"⚑","◆"),IF(AND(display="Plan vs Base",item_in_base),"◆","")),"")</f>
        <v/>
      </c>
      <c r="FE77" s="41" t="str" cm="1">
        <f t="array" aca="1" ref="FE77" ca="1">IF(type="M",IF(item_in_plan,IF(AND(show_progress="Yes",item_in_complete),"⚑","◆"),IF(AND(display="Plan vs Base",item_in_base),"◆","")),"")</f>
        <v/>
      </c>
      <c r="FF77" s="41" t="str" cm="1">
        <f t="array" aca="1" ref="FF77" ca="1">IF(type="M",IF(item_in_plan,IF(AND(show_progress="Yes",item_in_complete),"⚑","◆"),IF(AND(display="Plan vs Base",item_in_base),"◆","")),"")</f>
        <v/>
      </c>
      <c r="FG77" s="41" t="str" cm="1">
        <f t="array" aca="1" ref="FG77" ca="1">IF(type="M",IF(item_in_plan,IF(AND(show_progress="Yes",item_in_complete),"⚑","◆"),IF(AND(display="Plan vs Base",item_in_base),"◆","")),"")</f>
        <v/>
      </c>
      <c r="FH77" s="41" t="str" cm="1">
        <f t="array" aca="1" ref="FH77" ca="1">IF(type="M",IF(item_in_plan,IF(AND(show_progress="Yes",item_in_complete),"⚑","◆"),IF(AND(display="Plan vs Base",item_in_base),"◆","")),"")</f>
        <v/>
      </c>
      <c r="FI77" s="41" t="str" cm="1">
        <f t="array" aca="1" ref="FI77" ca="1">IF(type="M",IF(item_in_plan,IF(AND(show_progress="Yes",item_in_complete),"⚑","◆"),IF(AND(display="Plan vs Base",item_in_base),"◆","")),"")</f>
        <v/>
      </c>
      <c r="FJ77" s="41" t="str" cm="1">
        <f t="array" aca="1" ref="FJ77" ca="1">IF(type="M",IF(item_in_plan,IF(AND(show_progress="Yes",item_in_complete),"⚑","◆"),IF(AND(display="Plan vs Base",item_in_base),"◆","")),"")</f>
        <v/>
      </c>
      <c r="FK77" s="41" t="str" cm="1">
        <f t="array" aca="1" ref="FK77" ca="1">IF(type="M",IF(item_in_plan,IF(AND(show_progress="Yes",item_in_complete),"⚑","◆"),IF(AND(display="Plan vs Base",item_in_base),"◆","")),"")</f>
        <v/>
      </c>
      <c r="FL77" s="41" t="str" cm="1">
        <f t="array" aca="1" ref="FL77" ca="1">IF(type="M",IF(item_in_plan,IF(AND(show_progress="Yes",item_in_complete),"⚑","◆"),IF(AND(display="Plan vs Base",item_in_base),"◆","")),"")</f>
        <v/>
      </c>
      <c r="FM77" s="41" t="str" cm="1">
        <f t="array" aca="1" ref="FM77" ca="1">IF(type="M",IF(item_in_plan,IF(AND(show_progress="Yes",item_in_complete),"⚑","◆"),IF(AND(display="Plan vs Base",item_in_base),"◆","")),"")</f>
        <v/>
      </c>
      <c r="FN77" s="41" t="str" cm="1">
        <f t="array" aca="1" ref="FN77" ca="1">IF(type="M",IF(item_in_plan,IF(AND(show_progress="Yes",item_in_complete),"⚑","◆"),IF(AND(display="Plan vs Base",item_in_base),"◆","")),"")</f>
        <v/>
      </c>
      <c r="FO77" s="41" t="str" cm="1">
        <f t="array" aca="1" ref="FO77" ca="1">IF(type="M",IF(item_in_plan,IF(AND(show_progress="Yes",item_in_complete),"⚑","◆"),IF(AND(display="Plan vs Base",item_in_base),"◆","")),"")</f>
        <v/>
      </c>
      <c r="FP77" s="41" t="str" cm="1">
        <f t="array" aca="1" ref="FP77" ca="1">IF(type="M",IF(item_in_plan,IF(AND(show_progress="Yes",item_in_complete),"⚑","◆"),IF(AND(display="Plan vs Base",item_in_base),"◆","")),"")</f>
        <v/>
      </c>
      <c r="FQ77" s="41" t="str" cm="1">
        <f t="array" aca="1" ref="FQ77" ca="1">IF(type="M",IF(item_in_plan,IF(AND(show_progress="Yes",item_in_complete),"⚑","◆"),IF(AND(display="Plan vs Base",item_in_base),"◆","")),"")</f>
        <v/>
      </c>
      <c r="FR77" s="41" t="str" cm="1">
        <f t="array" aca="1" ref="FR77" ca="1">IF(type="M",IF(item_in_plan,IF(AND(show_progress="Yes",item_in_complete),"⚑","◆"),IF(AND(display="Plan vs Base",item_in_base),"◆","")),"")</f>
        <v/>
      </c>
      <c r="FS77" s="41" t="str" cm="1">
        <f t="array" aca="1" ref="FS77" ca="1">IF(type="M",IF(item_in_plan,IF(AND(show_progress="Yes",item_in_complete),"⚑","◆"),IF(AND(display="Plan vs Base",item_in_base),"◆","")),"")</f>
        <v/>
      </c>
      <c r="FT77" s="41" t="str" cm="1">
        <f t="array" aca="1" ref="FT77" ca="1">IF(type="M",IF(item_in_plan,IF(AND(show_progress="Yes",item_in_complete),"⚑","◆"),IF(AND(display="Plan vs Base",item_in_base),"◆","")),"")</f>
        <v/>
      </c>
      <c r="FU77" s="41" t="str" cm="1">
        <f t="array" aca="1" ref="FU77" ca="1">IF(type="M",IF(item_in_plan,IF(AND(show_progress="Yes",item_in_complete),"⚑","◆"),IF(AND(display="Plan vs Base",item_in_base),"◆","")),"")</f>
        <v/>
      </c>
      <c r="FV77" s="41" t="str" cm="1">
        <f t="array" aca="1" ref="FV77" ca="1">IF(type="M",IF(item_in_plan,IF(AND(show_progress="Yes",item_in_complete),"⚑","◆"),IF(AND(display="Plan vs Base",item_in_base),"◆","")),"")</f>
        <v/>
      </c>
      <c r="FW77" s="41" t="str" cm="1">
        <f t="array" aca="1" ref="FW77" ca="1">IF(type="M",IF(item_in_plan,IF(AND(show_progress="Yes",item_in_complete),"⚑","◆"),IF(AND(display="Plan vs Base",item_in_base),"◆","")),"")</f>
        <v/>
      </c>
      <c r="FX77" s="41" t="str" cm="1">
        <f t="array" aca="1" ref="FX77" ca="1">IF(type="M",IF(item_in_plan,IF(AND(show_progress="Yes",item_in_complete),"⚑","◆"),IF(AND(display="Plan vs Base",item_in_base),"◆","")),"")</f>
        <v/>
      </c>
      <c r="FY77" s="41" t="str" cm="1">
        <f t="array" aca="1" ref="FY77" ca="1">IF(type="M",IF(item_in_plan,IF(AND(show_progress="Yes",item_in_complete),"⚑","◆"),IF(AND(display="Plan vs Base",item_in_base),"◆","")),"")</f>
        <v/>
      </c>
      <c r="FZ77" s="41" t="str" cm="1">
        <f t="array" aca="1" ref="FZ77" ca="1">IF(type="M",IF(item_in_plan,IF(AND(show_progress="Yes",item_in_complete),"⚑","◆"),IF(AND(display="Plan vs Base",item_in_base),"◆","")),"")</f>
        <v/>
      </c>
      <c r="GA77" s="41" t="str" cm="1">
        <f t="array" aca="1" ref="GA77" ca="1">IF(type="M",IF(item_in_plan,IF(AND(show_progress="Yes",item_in_complete),"⚑","◆"),IF(AND(display="Plan vs Base",item_in_base),"◆","")),"")</f>
        <v/>
      </c>
      <c r="GB77" s="41" t="str" cm="1">
        <f t="array" aca="1" ref="GB77" ca="1">IF(type="M",IF(item_in_plan,IF(AND(show_progress="Yes",item_in_complete),"⚑","◆"),IF(AND(display="Plan vs Base",item_in_base),"◆","")),"")</f>
        <v/>
      </c>
      <c r="GC77" s="41" t="str" cm="1">
        <f t="array" aca="1" ref="GC77" ca="1">IF(type="M",IF(item_in_plan,IF(AND(show_progress="Yes",item_in_complete),"⚑","◆"),IF(AND(display="Plan vs Base",item_in_base),"◆","")),"")</f>
        <v/>
      </c>
      <c r="GD77" s="41" t="str" cm="1">
        <f t="array" aca="1" ref="GD77" ca="1">IF(type="M",IF(item_in_plan,IF(AND(show_progress="Yes",item_in_complete),"⚑","◆"),IF(AND(display="Plan vs Base",item_in_base),"◆","")),"")</f>
        <v/>
      </c>
      <c r="GE77" s="41" t="str" cm="1">
        <f t="array" aca="1" ref="GE77" ca="1">IF(type="M",IF(item_in_plan,IF(AND(show_progress="Yes",item_in_complete),"⚑","◆"),IF(AND(display="Plan vs Base",item_in_base),"◆","")),"")</f>
        <v/>
      </c>
      <c r="GF77" s="41" t="str" cm="1">
        <f t="array" aca="1" ref="GF77" ca="1">IF(type="M",IF(item_in_plan,IF(AND(show_progress="Yes",item_in_complete),"⚑","◆"),IF(AND(display="Plan vs Base",item_in_base),"◆","")),"")</f>
        <v/>
      </c>
      <c r="GG77" s="41" t="str" cm="1">
        <f t="array" aca="1" ref="GG77" ca="1">IF(type="M",IF(item_in_plan,IF(AND(show_progress="Yes",item_in_complete),"⚑","◆"),IF(AND(display="Plan vs Base",item_in_base),"◆","")),"")</f>
        <v/>
      </c>
      <c r="GH77" s="41" t="str" cm="1">
        <f t="array" aca="1" ref="GH77" ca="1">IF(type="M",IF(item_in_plan,IF(AND(show_progress="Yes",item_in_complete),"⚑","◆"),IF(AND(display="Plan vs Base",item_in_base),"◆","")),"")</f>
        <v/>
      </c>
      <c r="GI77" s="41" t="str" cm="1">
        <f t="array" aca="1" ref="GI77" ca="1">IF(type="M",IF(item_in_plan,IF(AND(show_progress="Yes",item_in_complete),"⚑","◆"),IF(AND(display="Plan vs Base",item_in_base),"◆","")),"")</f>
        <v/>
      </c>
      <c r="GJ77" s="41" t="str" cm="1">
        <f t="array" aca="1" ref="GJ77" ca="1">IF(type="M",IF(item_in_plan,IF(AND(show_progress="Yes",item_in_complete),"⚑","◆"),IF(AND(display="Plan vs Base",item_in_base),"◆","")),"")</f>
        <v/>
      </c>
      <c r="GK77" s="41" t="str" cm="1">
        <f t="array" aca="1" ref="GK77" ca="1">IF(type="M",IF(item_in_plan,IF(AND(show_progress="Yes",item_in_complete),"⚑","◆"),IF(AND(display="Plan vs Base",item_in_base),"◆","")),"")</f>
        <v/>
      </c>
      <c r="GL77" s="41" t="str" cm="1">
        <f t="array" aca="1" ref="GL77" ca="1">IF(type="M",IF(item_in_plan,IF(AND(show_progress="Yes",item_in_complete),"⚑","◆"),IF(AND(display="Plan vs Base",item_in_base),"◆","")),"")</f>
        <v/>
      </c>
      <c r="GM77" s="41" t="str" cm="1">
        <f t="array" aca="1" ref="GM77" ca="1">IF(type="M",IF(item_in_plan,IF(AND(show_progress="Yes",item_in_complete),"⚑","◆"),IF(AND(display="Plan vs Base",item_in_base),"◆","")),"")</f>
        <v/>
      </c>
      <c r="GN77" s="41" t="str" cm="1">
        <f t="array" aca="1" ref="GN77" ca="1">IF(type="M",IF(item_in_plan,IF(AND(show_progress="Yes",item_in_complete),"⚑","◆"),IF(AND(display="Plan vs Base",item_in_base),"◆","")),"")</f>
        <v/>
      </c>
      <c r="GO77" s="41" t="str" cm="1">
        <f t="array" aca="1" ref="GO77" ca="1">IF(type="M",IF(item_in_plan,IF(AND(show_progress="Yes",item_in_complete),"⚑","◆"),IF(AND(display="Plan vs Base",item_in_base),"◆","")),"")</f>
        <v/>
      </c>
      <c r="GP77" s="41" t="str" cm="1">
        <f t="array" aca="1" ref="GP77" ca="1">IF(type="M",IF(item_in_plan,IF(AND(show_progress="Yes",item_in_complete),"⚑","◆"),IF(AND(display="Plan vs Base",item_in_base),"◆","")),"")</f>
        <v/>
      </c>
      <c r="GQ77" s="41" t="str" cm="1">
        <f t="array" aca="1" ref="GQ77" ca="1">IF(type="M",IF(item_in_plan,IF(AND(show_progress="Yes",item_in_complete),"⚑","◆"),IF(AND(display="Plan vs Base",item_in_base),"◆","")),"")</f>
        <v/>
      </c>
      <c r="GR77" s="41" t="str" cm="1">
        <f t="array" aca="1" ref="GR77" ca="1">IF(type="M",IF(item_in_plan,IF(AND(show_progress="Yes",item_in_complete),"⚑","◆"),IF(AND(display="Plan vs Base",item_in_base),"◆","")),"")</f>
        <v/>
      </c>
      <c r="GS77" s="41" t="str" cm="1">
        <f t="array" aca="1" ref="GS77" ca="1">IF(type="M",IF(item_in_plan,IF(AND(show_progress="Yes",item_in_complete),"⚑","◆"),IF(AND(display="Plan vs Base",item_in_base),"◆","")),"")</f>
        <v/>
      </c>
      <c r="GT77" s="41" t="str" cm="1">
        <f t="array" aca="1" ref="GT77" ca="1">IF(type="M",IF(item_in_plan,IF(AND(show_progress="Yes",item_in_complete),"⚑","◆"),IF(AND(display="Plan vs Base",item_in_base),"◆","")),"")</f>
        <v/>
      </c>
      <c r="GU77" s="41" t="str" cm="1">
        <f t="array" aca="1" ref="GU77" ca="1">IF(type="M",IF(item_in_plan,IF(AND(show_progress="Yes",item_in_complete),"⚑","◆"),IF(AND(display="Plan vs Base",item_in_base),"◆","")),"")</f>
        <v/>
      </c>
      <c r="GV77" s="41" t="str" cm="1">
        <f t="array" aca="1" ref="GV77" ca="1">IF(type="M",IF(item_in_plan,IF(AND(show_progress="Yes",item_in_complete),"⚑","◆"),IF(AND(display="Plan vs Base",item_in_base),"◆","")),"")</f>
        <v/>
      </c>
      <c r="GW77" s="41" t="str" cm="1">
        <f t="array" aca="1" ref="GW77" ca="1">IF(type="M",IF(item_in_plan,IF(AND(show_progress="Yes",item_in_complete),"⚑","◆"),IF(AND(display="Plan vs Base",item_in_base),"◆","")),"")</f>
        <v/>
      </c>
      <c r="GX77" s="41" t="str" cm="1">
        <f t="array" aca="1" ref="GX77" ca="1">IF(type="M",IF(item_in_plan,IF(AND(show_progress="Yes",item_in_complete),"⚑","◆"),IF(AND(display="Plan vs Base",item_in_base),"◆","")),"")</f>
        <v/>
      </c>
      <c r="GY77" s="41" t="str" cm="1">
        <f t="array" aca="1" ref="GY77" ca="1">IF(type="M",IF(item_in_plan,IF(AND(show_progress="Yes",item_in_complete),"⚑","◆"),IF(AND(display="Plan vs Base",item_in_base),"◆","")),"")</f>
        <v/>
      </c>
      <c r="GZ77" s="41" t="str" cm="1">
        <f t="array" aca="1" ref="GZ77" ca="1">IF(type="M",IF(item_in_plan,IF(AND(show_progress="Yes",item_in_complete),"⚑","◆"),IF(AND(display="Plan vs Base",item_in_base),"◆","")),"")</f>
        <v/>
      </c>
    </row>
    <row r="78" spans="1:208" ht="12.75" customHeight="1">
      <c r="A78" s="81"/>
      <c r="B78" s="42">
        <f t="shared" ca="1" si="9"/>
        <v>64</v>
      </c>
      <c r="C78" s="82">
        <f ca="1">IF(type&lt;&gt;"",IF(ROW(stage_id)=ROW($C$13)+2,1,IF(type="S",MAX(prev_col_range)+1,MAX(prev_col_range))))</f>
        <v>6</v>
      </c>
      <c r="D78" s="83">
        <f ca="1">_xlfn.IFNA(IF(OR(type="T",type="M"),MATCH(role,Setting!$I$9:$I$16,0),-1),-1)</f>
        <v>-1</v>
      </c>
      <c r="E78" s="42" t="s">
        <v>55</v>
      </c>
      <c r="F78" s="41" t="s">
        <v>119</v>
      </c>
      <c r="G78" s="34"/>
      <c r="H78" s="41" t="str">
        <f ca="1">_xlfn.IFNA(INDEX(Setting!$P$9:$P$28,MATCH(team_member,Setting!$N$9:$N$28,0)),"")</f>
        <v/>
      </c>
      <c r="I78" s="41"/>
      <c r="J78" s="43"/>
      <c r="K78" s="95"/>
      <c r="L78" s="71"/>
      <c r="M78" s="91">
        <f ca="1">B79</f>
        <v>65</v>
      </c>
      <c r="N78" s="72" t="str">
        <f t="shared" ca="1" si="10"/>
        <v>↙</v>
      </c>
      <c r="O78" s="73" t="str" cm="1">
        <f t="array" aca="1" ref="O78" ca="1">IFERROR("("&amp;d.type&amp;") "&amp;IF(LEN(d.name)&gt;7,LEFT(d.name,7)&amp;"…",d.name),"")</f>
        <v>(T) Power D…</v>
      </c>
      <c r="P78" s="79" t="s">
        <v>104</v>
      </c>
      <c r="Q78" s="92"/>
      <c r="R78" s="94">
        <v>30</v>
      </c>
      <c r="S78" s="70" cm="1">
        <f t="array" aca="1" ref="S78" ca="1">IFERROR(IF(ind.start&gt;0,ind.start,IF(ind.end&lt;&gt;"",plan_start_calculation,IF(d.id&lt;&gt;"",IF(OR(d.conn="FS",d.conn=""),fs_calculation,IF(d.conn="SS",ss_calculation,plan_start_calculation)),""))),"")</f>
        <v>45176</v>
      </c>
      <c r="T78" s="71" cm="1">
        <f t="array" aca="1" ref="T78" ca="1">IFERROR(IF(ind.start&lt;&gt;"",plan_end_calculation,IF(ind.end&lt;&gt;"",ind.end,IF(d.id&lt;&gt;"",IF(d.conn="SF",sf_calculation,IF(d.conn="FF",ff_calculation,plan_end_calculation)),""))),"")</f>
        <v>45205</v>
      </c>
      <c r="U78" s="93">
        <v>45176</v>
      </c>
      <c r="V78" s="93">
        <v>45205</v>
      </c>
      <c r="W78" s="98"/>
      <c r="X78" s="41" t="str" cm="1">
        <f t="array" aca="1" ref="X78" ca="1">IF(type="M",IF(item_in_plan,IF(AND(show_progress="Yes",item_in_complete),"⚑","◆"),IF(AND(display="Plan vs Base",item_in_base),"◆","")),"")</f>
        <v/>
      </c>
      <c r="Y78" s="41" t="str" cm="1">
        <f t="array" aca="1" ref="Y78" ca="1">IF(type="M",IF(item_in_plan,IF(AND(show_progress="Yes",item_in_complete),"⚑","◆"),IF(AND(display="Plan vs Base",item_in_base),"◆","")),"")</f>
        <v/>
      </c>
      <c r="Z78" s="41" t="str" cm="1">
        <f t="array" aca="1" ref="Z78" ca="1">IF(type="M",IF(item_in_plan,IF(AND(show_progress="Yes",item_in_complete),"⚑","◆"),IF(AND(display="Plan vs Base",item_in_base),"◆","")),"")</f>
        <v/>
      </c>
      <c r="AA78" s="41" t="str" cm="1">
        <f t="array" aca="1" ref="AA78" ca="1">IF(type="M",IF(item_in_plan,IF(AND(show_progress="Yes",item_in_complete),"⚑","◆"),IF(AND(display="Plan vs Base",item_in_base),"◆","")),"")</f>
        <v/>
      </c>
      <c r="AB78" s="41" t="str" cm="1">
        <f t="array" aca="1" ref="AB78" ca="1">IF(type="M",IF(item_in_plan,IF(AND(show_progress="Yes",item_in_complete),"⚑","◆"),IF(AND(display="Plan vs Base",item_in_base),"◆","")),"")</f>
        <v/>
      </c>
      <c r="AC78" s="41" t="str" cm="1">
        <f t="array" aca="1" ref="AC78" ca="1">IF(type="M",IF(item_in_plan,IF(AND(show_progress="Yes",item_in_complete),"⚑","◆"),IF(AND(display="Plan vs Base",item_in_base),"◆","")),"")</f>
        <v/>
      </c>
      <c r="AD78" s="41" t="str" cm="1">
        <f t="array" aca="1" ref="AD78" ca="1">IF(type="M",IF(item_in_plan,IF(AND(show_progress="Yes",item_in_complete),"⚑","◆"),IF(AND(display="Plan vs Base",item_in_base),"◆","")),"")</f>
        <v/>
      </c>
      <c r="AE78" s="41" t="str" cm="1">
        <f t="array" aca="1" ref="AE78" ca="1">IF(type="M",IF(item_in_plan,IF(AND(show_progress="Yes",item_in_complete),"⚑","◆"),IF(AND(display="Plan vs Base",item_in_base),"◆","")),"")</f>
        <v/>
      </c>
      <c r="AF78" s="41" t="str" cm="1">
        <f t="array" aca="1" ref="AF78" ca="1">IF(type="M",IF(item_in_plan,IF(AND(show_progress="Yes",item_in_complete),"⚑","◆"),IF(AND(display="Plan vs Base",item_in_base),"◆","")),"")</f>
        <v/>
      </c>
      <c r="AG78" s="41" t="str" cm="1">
        <f t="array" aca="1" ref="AG78" ca="1">IF(type="M",IF(item_in_plan,IF(AND(show_progress="Yes",item_in_complete),"⚑","◆"),IF(AND(display="Plan vs Base",item_in_base),"◆","")),"")</f>
        <v/>
      </c>
      <c r="AH78" s="41" t="str" cm="1">
        <f t="array" aca="1" ref="AH78" ca="1">IF(type="M",IF(item_in_plan,IF(AND(show_progress="Yes",item_in_complete),"⚑","◆"),IF(AND(display="Plan vs Base",item_in_base),"◆","")),"")</f>
        <v/>
      </c>
      <c r="AI78" s="41" t="str" cm="1">
        <f t="array" aca="1" ref="AI78" ca="1">IF(type="M",IF(item_in_plan,IF(AND(show_progress="Yes",item_in_complete),"⚑","◆"),IF(AND(display="Plan vs Base",item_in_base),"◆","")),"")</f>
        <v/>
      </c>
      <c r="AJ78" s="41" t="str" cm="1">
        <f t="array" aca="1" ref="AJ78" ca="1">IF(type="M",IF(item_in_plan,IF(AND(show_progress="Yes",item_in_complete),"⚑","◆"),IF(AND(display="Plan vs Base",item_in_base),"◆","")),"")</f>
        <v/>
      </c>
      <c r="AK78" s="41" t="str" cm="1">
        <f t="array" aca="1" ref="AK78" ca="1">IF(type="M",IF(item_in_plan,IF(AND(show_progress="Yes",item_in_complete),"⚑","◆"),IF(AND(display="Plan vs Base",item_in_base),"◆","")),"")</f>
        <v/>
      </c>
      <c r="AL78" s="41" t="str" cm="1">
        <f t="array" aca="1" ref="AL78" ca="1">IF(type="M",IF(item_in_plan,IF(AND(show_progress="Yes",item_in_complete),"⚑","◆"),IF(AND(display="Plan vs Base",item_in_base),"◆","")),"")</f>
        <v/>
      </c>
      <c r="AM78" s="41" t="str" cm="1">
        <f t="array" aca="1" ref="AM78" ca="1">IF(type="M",IF(item_in_plan,IF(AND(show_progress="Yes",item_in_complete),"⚑","◆"),IF(AND(display="Plan vs Base",item_in_base),"◆","")),"")</f>
        <v/>
      </c>
      <c r="AN78" s="41" t="str" cm="1">
        <f t="array" aca="1" ref="AN78" ca="1">IF(type="M",IF(item_in_plan,IF(AND(show_progress="Yes",item_in_complete),"⚑","◆"),IF(AND(display="Plan vs Base",item_in_base),"◆","")),"")</f>
        <v/>
      </c>
      <c r="AO78" s="41" t="str" cm="1">
        <f t="array" aca="1" ref="AO78" ca="1">IF(type="M",IF(item_in_plan,IF(AND(show_progress="Yes",item_in_complete),"⚑","◆"),IF(AND(display="Plan vs Base",item_in_base),"◆","")),"")</f>
        <v/>
      </c>
      <c r="AP78" s="41" t="str" cm="1">
        <f t="array" aca="1" ref="AP78" ca="1">IF(type="M",IF(item_in_plan,IF(AND(show_progress="Yes",item_in_complete),"⚑","◆"),IF(AND(display="Plan vs Base",item_in_base),"◆","")),"")</f>
        <v/>
      </c>
      <c r="AQ78" s="41" t="str" cm="1">
        <f t="array" aca="1" ref="AQ78" ca="1">IF(type="M",IF(item_in_plan,IF(AND(show_progress="Yes",item_in_complete),"⚑","◆"),IF(AND(display="Plan vs Base",item_in_base),"◆","")),"")</f>
        <v/>
      </c>
      <c r="AR78" s="41" t="str" cm="1">
        <f t="array" aca="1" ref="AR78" ca="1">IF(type="M",IF(item_in_plan,IF(AND(show_progress="Yes",item_in_complete),"⚑","◆"),IF(AND(display="Plan vs Base",item_in_base),"◆","")),"")</f>
        <v/>
      </c>
      <c r="AS78" s="41" t="str" cm="1">
        <f t="array" aca="1" ref="AS78" ca="1">IF(type="M",IF(item_in_plan,IF(AND(show_progress="Yes",item_in_complete),"⚑","◆"),IF(AND(display="Plan vs Base",item_in_base),"◆","")),"")</f>
        <v/>
      </c>
      <c r="AT78" s="41" t="str" cm="1">
        <f t="array" aca="1" ref="AT78" ca="1">IF(type="M",IF(item_in_plan,IF(AND(show_progress="Yes",item_in_complete),"⚑","◆"),IF(AND(display="Plan vs Base",item_in_base),"◆","")),"")</f>
        <v/>
      </c>
      <c r="AU78" s="41" t="str" cm="1">
        <f t="array" aca="1" ref="AU78" ca="1">IF(type="M",IF(item_in_plan,IF(AND(show_progress="Yes",item_in_complete),"⚑","◆"),IF(AND(display="Plan vs Base",item_in_base),"◆","")),"")</f>
        <v/>
      </c>
      <c r="AV78" s="41" t="str" cm="1">
        <f t="array" aca="1" ref="AV78" ca="1">IF(type="M",IF(item_in_plan,IF(AND(show_progress="Yes",item_in_complete),"⚑","◆"),IF(AND(display="Plan vs Base",item_in_base),"◆","")),"")</f>
        <v/>
      </c>
      <c r="AW78" s="41" t="str" cm="1">
        <f t="array" aca="1" ref="AW78" ca="1">IF(type="M",IF(item_in_plan,IF(AND(show_progress="Yes",item_in_complete),"⚑","◆"),IF(AND(display="Plan vs Base",item_in_base),"◆","")),"")</f>
        <v/>
      </c>
      <c r="AX78" s="41" t="str" cm="1">
        <f t="array" aca="1" ref="AX78" ca="1">IF(type="M",IF(item_in_plan,IF(AND(show_progress="Yes",item_in_complete),"⚑","◆"),IF(AND(display="Plan vs Base",item_in_base),"◆","")),"")</f>
        <v/>
      </c>
      <c r="AY78" s="41" t="str" cm="1">
        <f t="array" aca="1" ref="AY78" ca="1">IF(type="M",IF(item_in_plan,IF(AND(show_progress="Yes",item_in_complete),"⚑","◆"),IF(AND(display="Plan vs Base",item_in_base),"◆","")),"")</f>
        <v/>
      </c>
      <c r="AZ78" s="41" t="str" cm="1">
        <f t="array" aca="1" ref="AZ78" ca="1">IF(type="M",IF(item_in_plan,IF(AND(show_progress="Yes",item_in_complete),"⚑","◆"),IF(AND(display="Plan vs Base",item_in_base),"◆","")),"")</f>
        <v/>
      </c>
      <c r="BA78" s="41" t="str" cm="1">
        <f t="array" aca="1" ref="BA78" ca="1">IF(type="M",IF(item_in_plan,IF(AND(show_progress="Yes",item_in_complete),"⚑","◆"),IF(AND(display="Plan vs Base",item_in_base),"◆","")),"")</f>
        <v/>
      </c>
      <c r="BB78" s="41" t="str" cm="1">
        <f t="array" aca="1" ref="BB78" ca="1">IF(type="M",IF(item_in_plan,IF(AND(show_progress="Yes",item_in_complete),"⚑","◆"),IF(AND(display="Plan vs Base",item_in_base),"◆","")),"")</f>
        <v/>
      </c>
      <c r="BC78" s="41" t="str" cm="1">
        <f t="array" aca="1" ref="BC78" ca="1">IF(type="M",IF(item_in_plan,IF(AND(show_progress="Yes",item_in_complete),"⚑","◆"),IF(AND(display="Plan vs Base",item_in_base),"◆","")),"")</f>
        <v/>
      </c>
      <c r="BD78" s="41" t="str" cm="1">
        <f t="array" aca="1" ref="BD78" ca="1">IF(type="M",IF(item_in_plan,IF(AND(show_progress="Yes",item_in_complete),"⚑","◆"),IF(AND(display="Plan vs Base",item_in_base),"◆","")),"")</f>
        <v/>
      </c>
      <c r="BE78" s="41" t="str" cm="1">
        <f t="array" aca="1" ref="BE78" ca="1">IF(type="M",IF(item_in_plan,IF(AND(show_progress="Yes",item_in_complete),"⚑","◆"),IF(AND(display="Plan vs Base",item_in_base),"◆","")),"")</f>
        <v/>
      </c>
      <c r="BF78" s="41" t="str" cm="1">
        <f t="array" aca="1" ref="BF78" ca="1">IF(type="M",IF(item_in_plan,IF(AND(show_progress="Yes",item_in_complete),"⚑","◆"),IF(AND(display="Plan vs Base",item_in_base),"◆","")),"")</f>
        <v/>
      </c>
      <c r="BG78" s="41" t="str" cm="1">
        <f t="array" aca="1" ref="BG78" ca="1">IF(type="M",IF(item_in_plan,IF(AND(show_progress="Yes",item_in_complete),"⚑","◆"),IF(AND(display="Plan vs Base",item_in_base),"◆","")),"")</f>
        <v/>
      </c>
      <c r="BH78" s="41" t="str" cm="1">
        <f t="array" aca="1" ref="BH78" ca="1">IF(type="M",IF(item_in_plan,IF(AND(show_progress="Yes",item_in_complete),"⚑","◆"),IF(AND(display="Plan vs Base",item_in_base),"◆","")),"")</f>
        <v/>
      </c>
      <c r="BI78" s="41" t="str" cm="1">
        <f t="array" aca="1" ref="BI78" ca="1">IF(type="M",IF(item_in_plan,IF(AND(show_progress="Yes",item_in_complete),"⚑","◆"),IF(AND(display="Plan vs Base",item_in_base),"◆","")),"")</f>
        <v/>
      </c>
      <c r="BJ78" s="41" t="str" cm="1">
        <f t="array" aca="1" ref="BJ78" ca="1">IF(type="M",IF(item_in_plan,IF(AND(show_progress="Yes",item_in_complete),"⚑","◆"),IF(AND(display="Plan vs Base",item_in_base),"◆","")),"")</f>
        <v/>
      </c>
      <c r="BK78" s="41" t="str" cm="1">
        <f t="array" aca="1" ref="BK78" ca="1">IF(type="M",IF(item_in_plan,IF(AND(show_progress="Yes",item_in_complete),"⚑","◆"),IF(AND(display="Plan vs Base",item_in_base),"◆","")),"")</f>
        <v/>
      </c>
      <c r="BL78" s="41" t="str" cm="1">
        <f t="array" aca="1" ref="BL78" ca="1">IF(type="M",IF(item_in_plan,IF(AND(show_progress="Yes",item_in_complete),"⚑","◆"),IF(AND(display="Plan vs Base",item_in_base),"◆","")),"")</f>
        <v/>
      </c>
      <c r="BM78" s="41" t="str" cm="1">
        <f t="array" aca="1" ref="BM78" ca="1">IF(type="M",IF(item_in_plan,IF(AND(show_progress="Yes",item_in_complete),"⚑","◆"),IF(AND(display="Plan vs Base",item_in_base),"◆","")),"")</f>
        <v/>
      </c>
      <c r="BN78" s="41" t="str" cm="1">
        <f t="array" aca="1" ref="BN78" ca="1">IF(type="M",IF(item_in_plan,IF(AND(show_progress="Yes",item_in_complete),"⚑","◆"),IF(AND(display="Plan vs Base",item_in_base),"◆","")),"")</f>
        <v/>
      </c>
      <c r="BO78" s="41" t="str" cm="1">
        <f t="array" aca="1" ref="BO78" ca="1">IF(type="M",IF(item_in_plan,IF(AND(show_progress="Yes",item_in_complete),"⚑","◆"),IF(AND(display="Plan vs Base",item_in_base),"◆","")),"")</f>
        <v/>
      </c>
      <c r="BP78" s="41" t="str" cm="1">
        <f t="array" aca="1" ref="BP78" ca="1">IF(type="M",IF(item_in_plan,IF(AND(show_progress="Yes",item_in_complete),"⚑","◆"),IF(AND(display="Plan vs Base",item_in_base),"◆","")),"")</f>
        <v/>
      </c>
      <c r="BQ78" s="41" t="str" cm="1">
        <f t="array" aca="1" ref="BQ78" ca="1">IF(type="M",IF(item_in_plan,IF(AND(show_progress="Yes",item_in_complete),"⚑","◆"),IF(AND(display="Plan vs Base",item_in_base),"◆","")),"")</f>
        <v/>
      </c>
      <c r="BR78" s="41" t="str" cm="1">
        <f t="array" aca="1" ref="BR78" ca="1">IF(type="M",IF(item_in_plan,IF(AND(show_progress="Yes",item_in_complete),"⚑","◆"),IF(AND(display="Plan vs Base",item_in_base),"◆","")),"")</f>
        <v/>
      </c>
      <c r="BS78" s="41" t="str" cm="1">
        <f t="array" aca="1" ref="BS78" ca="1">IF(type="M",IF(item_in_plan,IF(AND(show_progress="Yes",item_in_complete),"⚑","◆"),IF(AND(display="Plan vs Base",item_in_base),"◆","")),"")</f>
        <v/>
      </c>
      <c r="BT78" s="41" t="str" cm="1">
        <f t="array" aca="1" ref="BT78" ca="1">IF(type="M",IF(item_in_plan,IF(AND(show_progress="Yes",item_in_complete),"⚑","◆"),IF(AND(display="Plan vs Base",item_in_base),"◆","")),"")</f>
        <v/>
      </c>
      <c r="BU78" s="41" t="str" cm="1">
        <f t="array" aca="1" ref="BU78" ca="1">IF(type="M",IF(item_in_plan,IF(AND(show_progress="Yes",item_in_complete),"⚑","◆"),IF(AND(display="Plan vs Base",item_in_base),"◆","")),"")</f>
        <v/>
      </c>
      <c r="BV78" s="41" t="str" cm="1">
        <f t="array" aca="1" ref="BV78" ca="1">IF(type="M",IF(item_in_plan,IF(AND(show_progress="Yes",item_in_complete),"⚑","◆"),IF(AND(display="Plan vs Base",item_in_base),"◆","")),"")</f>
        <v/>
      </c>
      <c r="BW78" s="41" t="str" cm="1">
        <f t="array" aca="1" ref="BW78" ca="1">IF(type="M",IF(item_in_plan,IF(AND(show_progress="Yes",item_in_complete),"⚑","◆"),IF(AND(display="Plan vs Base",item_in_base),"◆","")),"")</f>
        <v/>
      </c>
      <c r="BX78" s="41" t="str" cm="1">
        <f t="array" aca="1" ref="BX78" ca="1">IF(type="M",IF(item_in_plan,IF(AND(show_progress="Yes",item_in_complete),"⚑","◆"),IF(AND(display="Plan vs Base",item_in_base),"◆","")),"")</f>
        <v/>
      </c>
      <c r="BY78" s="41" t="str" cm="1">
        <f t="array" aca="1" ref="BY78" ca="1">IF(type="M",IF(item_in_plan,IF(AND(show_progress="Yes",item_in_complete),"⚑","◆"),IF(AND(display="Plan vs Base",item_in_base),"◆","")),"")</f>
        <v/>
      </c>
      <c r="BZ78" s="41" t="str" cm="1">
        <f t="array" aca="1" ref="BZ78" ca="1">IF(type="M",IF(item_in_plan,IF(AND(show_progress="Yes",item_in_complete),"⚑","◆"),IF(AND(display="Plan vs Base",item_in_base),"◆","")),"")</f>
        <v/>
      </c>
      <c r="CA78" s="41" t="str" cm="1">
        <f t="array" aca="1" ref="CA78" ca="1">IF(type="M",IF(item_in_plan,IF(AND(show_progress="Yes",item_in_complete),"⚑","◆"),IF(AND(display="Plan vs Base",item_in_base),"◆","")),"")</f>
        <v/>
      </c>
      <c r="CB78" s="41" t="str" cm="1">
        <f t="array" aca="1" ref="CB78" ca="1">IF(type="M",IF(item_in_plan,IF(AND(show_progress="Yes",item_in_complete),"⚑","◆"),IF(AND(display="Plan vs Base",item_in_base),"◆","")),"")</f>
        <v/>
      </c>
      <c r="CC78" s="41" t="str" cm="1">
        <f t="array" aca="1" ref="CC78" ca="1">IF(type="M",IF(item_in_plan,IF(AND(show_progress="Yes",item_in_complete),"⚑","◆"),IF(AND(display="Plan vs Base",item_in_base),"◆","")),"")</f>
        <v/>
      </c>
      <c r="CD78" s="41" t="str" cm="1">
        <f t="array" aca="1" ref="CD78" ca="1">IF(type="M",IF(item_in_plan,IF(AND(show_progress="Yes",item_in_complete),"⚑","◆"),IF(AND(display="Plan vs Base",item_in_base),"◆","")),"")</f>
        <v/>
      </c>
      <c r="CE78" s="41" t="str" cm="1">
        <f t="array" aca="1" ref="CE78" ca="1">IF(type="M",IF(item_in_plan,IF(AND(show_progress="Yes",item_in_complete),"⚑","◆"),IF(AND(display="Plan vs Base",item_in_base),"◆","")),"")</f>
        <v/>
      </c>
      <c r="CF78" s="41" t="str" cm="1">
        <f t="array" aca="1" ref="CF78" ca="1">IF(type="M",IF(item_in_plan,IF(AND(show_progress="Yes",item_in_complete),"⚑","◆"),IF(AND(display="Plan vs Base",item_in_base),"◆","")),"")</f>
        <v/>
      </c>
      <c r="CG78" s="41" t="str" cm="1">
        <f t="array" aca="1" ref="CG78" ca="1">IF(type="M",IF(item_in_plan,IF(AND(show_progress="Yes",item_in_complete),"⚑","◆"),IF(AND(display="Plan vs Base",item_in_base),"◆","")),"")</f>
        <v/>
      </c>
      <c r="CH78" s="41" t="str" cm="1">
        <f t="array" aca="1" ref="CH78" ca="1">IF(type="M",IF(item_in_plan,IF(AND(show_progress="Yes",item_in_complete),"⚑","◆"),IF(AND(display="Plan vs Base",item_in_base),"◆","")),"")</f>
        <v/>
      </c>
      <c r="CI78" s="41" t="str" cm="1">
        <f t="array" aca="1" ref="CI78" ca="1">IF(type="M",IF(item_in_plan,IF(AND(show_progress="Yes",item_in_complete),"⚑","◆"),IF(AND(display="Plan vs Base",item_in_base),"◆","")),"")</f>
        <v/>
      </c>
      <c r="CJ78" s="41" t="str" cm="1">
        <f t="array" aca="1" ref="CJ78" ca="1">IF(type="M",IF(item_in_plan,IF(AND(show_progress="Yes",item_in_complete),"⚑","◆"),IF(AND(display="Plan vs Base",item_in_base),"◆","")),"")</f>
        <v/>
      </c>
      <c r="CK78" s="41" t="str" cm="1">
        <f t="array" aca="1" ref="CK78" ca="1">IF(type="M",IF(item_in_plan,IF(AND(show_progress="Yes",item_in_complete),"⚑","◆"),IF(AND(display="Plan vs Base",item_in_base),"◆","")),"")</f>
        <v/>
      </c>
      <c r="CL78" s="41" t="str" cm="1">
        <f t="array" aca="1" ref="CL78" ca="1">IF(type="M",IF(item_in_plan,IF(AND(show_progress="Yes",item_in_complete),"⚑","◆"),IF(AND(display="Plan vs Base",item_in_base),"◆","")),"")</f>
        <v/>
      </c>
      <c r="CM78" s="41" t="str" cm="1">
        <f t="array" aca="1" ref="CM78" ca="1">IF(type="M",IF(item_in_plan,IF(AND(show_progress="Yes",item_in_complete),"⚑","◆"),IF(AND(display="Plan vs Base",item_in_base),"◆","")),"")</f>
        <v/>
      </c>
      <c r="CN78" s="41" t="str" cm="1">
        <f t="array" aca="1" ref="CN78" ca="1">IF(type="M",IF(item_in_plan,IF(AND(show_progress="Yes",item_in_complete),"⚑","◆"),IF(AND(display="Plan vs Base",item_in_base),"◆","")),"")</f>
        <v/>
      </c>
      <c r="CO78" s="41" t="str" cm="1">
        <f t="array" aca="1" ref="CO78" ca="1">IF(type="M",IF(item_in_plan,IF(AND(show_progress="Yes",item_in_complete),"⚑","◆"),IF(AND(display="Plan vs Base",item_in_base),"◆","")),"")</f>
        <v/>
      </c>
      <c r="CP78" s="41" t="str" cm="1">
        <f t="array" aca="1" ref="CP78" ca="1">IF(type="M",IF(item_in_plan,IF(AND(show_progress="Yes",item_in_complete),"⚑","◆"),IF(AND(display="Plan vs Base",item_in_base),"◆","")),"")</f>
        <v/>
      </c>
      <c r="CQ78" s="41" t="str" cm="1">
        <f t="array" aca="1" ref="CQ78" ca="1">IF(type="M",IF(item_in_plan,IF(AND(show_progress="Yes",item_in_complete),"⚑","◆"),IF(AND(display="Plan vs Base",item_in_base),"◆","")),"")</f>
        <v/>
      </c>
      <c r="CR78" s="41" t="str" cm="1">
        <f t="array" aca="1" ref="CR78" ca="1">IF(type="M",IF(item_in_plan,IF(AND(show_progress="Yes",item_in_complete),"⚑","◆"),IF(AND(display="Plan vs Base",item_in_base),"◆","")),"")</f>
        <v/>
      </c>
      <c r="CS78" s="41" t="str" cm="1">
        <f t="array" aca="1" ref="CS78" ca="1">IF(type="M",IF(item_in_plan,IF(AND(show_progress="Yes",item_in_complete),"⚑","◆"),IF(AND(display="Plan vs Base",item_in_base),"◆","")),"")</f>
        <v/>
      </c>
      <c r="CT78" s="41" t="str" cm="1">
        <f t="array" aca="1" ref="CT78" ca="1">IF(type="M",IF(item_in_plan,IF(AND(show_progress="Yes",item_in_complete),"⚑","◆"),IF(AND(display="Plan vs Base",item_in_base),"◆","")),"")</f>
        <v/>
      </c>
      <c r="CU78" s="41" t="str" cm="1">
        <f t="array" aca="1" ref="CU78" ca="1">IF(type="M",IF(item_in_plan,IF(AND(show_progress="Yes",item_in_complete),"⚑","◆"),IF(AND(display="Plan vs Base",item_in_base),"◆","")),"")</f>
        <v/>
      </c>
      <c r="CV78" s="41" t="str" cm="1">
        <f t="array" aca="1" ref="CV78" ca="1">IF(type="M",IF(item_in_plan,IF(AND(show_progress="Yes",item_in_complete),"⚑","◆"),IF(AND(display="Plan vs Base",item_in_base),"◆","")),"")</f>
        <v/>
      </c>
      <c r="CW78" s="41" t="str" cm="1">
        <f t="array" aca="1" ref="CW78" ca="1">IF(type="M",IF(item_in_plan,IF(AND(show_progress="Yes",item_in_complete),"⚑","◆"),IF(AND(display="Plan vs Base",item_in_base),"◆","")),"")</f>
        <v/>
      </c>
      <c r="CX78" s="41" t="str" cm="1">
        <f t="array" aca="1" ref="CX78" ca="1">IF(type="M",IF(item_in_plan,IF(AND(show_progress="Yes",item_in_complete),"⚑","◆"),IF(AND(display="Plan vs Base",item_in_base),"◆","")),"")</f>
        <v/>
      </c>
      <c r="CY78" s="41" t="str" cm="1">
        <f t="array" aca="1" ref="CY78" ca="1">IF(type="M",IF(item_in_plan,IF(AND(show_progress="Yes",item_in_complete),"⚑","◆"),IF(AND(display="Plan vs Base",item_in_base),"◆","")),"")</f>
        <v/>
      </c>
      <c r="CZ78" s="41" t="str" cm="1">
        <f t="array" aca="1" ref="CZ78" ca="1">IF(type="M",IF(item_in_plan,IF(AND(show_progress="Yes",item_in_complete),"⚑","◆"),IF(AND(display="Plan vs Base",item_in_base),"◆","")),"")</f>
        <v/>
      </c>
      <c r="DA78" s="41" t="str" cm="1">
        <f t="array" aca="1" ref="DA78" ca="1">IF(type="M",IF(item_in_plan,IF(AND(show_progress="Yes",item_in_complete),"⚑","◆"),IF(AND(display="Plan vs Base",item_in_base),"◆","")),"")</f>
        <v/>
      </c>
      <c r="DB78" s="41" t="str" cm="1">
        <f t="array" aca="1" ref="DB78" ca="1">IF(type="M",IF(item_in_plan,IF(AND(show_progress="Yes",item_in_complete),"⚑","◆"),IF(AND(display="Plan vs Base",item_in_base),"◆","")),"")</f>
        <v/>
      </c>
      <c r="DC78" s="41" t="str" cm="1">
        <f t="array" aca="1" ref="DC78" ca="1">IF(type="M",IF(item_in_plan,IF(AND(show_progress="Yes",item_in_complete),"⚑","◆"),IF(AND(display="Plan vs Base",item_in_base),"◆","")),"")</f>
        <v/>
      </c>
      <c r="DD78" s="41" t="str" cm="1">
        <f t="array" aca="1" ref="DD78" ca="1">IF(type="M",IF(item_in_plan,IF(AND(show_progress="Yes",item_in_complete),"⚑","◆"),IF(AND(display="Plan vs Base",item_in_base),"◆","")),"")</f>
        <v/>
      </c>
      <c r="DE78" s="41" t="str" cm="1">
        <f t="array" aca="1" ref="DE78" ca="1">IF(type="M",IF(item_in_plan,IF(AND(show_progress="Yes",item_in_complete),"⚑","◆"),IF(AND(display="Plan vs Base",item_in_base),"◆","")),"")</f>
        <v/>
      </c>
      <c r="DF78" s="41" t="str" cm="1">
        <f t="array" aca="1" ref="DF78" ca="1">IF(type="M",IF(item_in_plan,IF(AND(show_progress="Yes",item_in_complete),"⚑","◆"),IF(AND(display="Plan vs Base",item_in_base),"◆","")),"")</f>
        <v/>
      </c>
      <c r="DG78" s="41" t="str" cm="1">
        <f t="array" aca="1" ref="DG78" ca="1">IF(type="M",IF(item_in_plan,IF(AND(show_progress="Yes",item_in_complete),"⚑","◆"),IF(AND(display="Plan vs Base",item_in_base),"◆","")),"")</f>
        <v/>
      </c>
      <c r="DH78" s="41" t="str" cm="1">
        <f t="array" aca="1" ref="DH78" ca="1">IF(type="M",IF(item_in_plan,IF(AND(show_progress="Yes",item_in_complete),"⚑","◆"),IF(AND(display="Plan vs Base",item_in_base),"◆","")),"")</f>
        <v/>
      </c>
      <c r="DI78" s="41" t="str" cm="1">
        <f t="array" aca="1" ref="DI78" ca="1">IF(type="M",IF(item_in_plan,IF(AND(show_progress="Yes",item_in_complete),"⚑","◆"),IF(AND(display="Plan vs Base",item_in_base),"◆","")),"")</f>
        <v/>
      </c>
      <c r="DJ78" s="41" t="str" cm="1">
        <f t="array" aca="1" ref="DJ78" ca="1">IF(type="M",IF(item_in_plan,IF(AND(show_progress="Yes",item_in_complete),"⚑","◆"),IF(AND(display="Plan vs Base",item_in_base),"◆","")),"")</f>
        <v/>
      </c>
      <c r="DK78" s="41" t="str" cm="1">
        <f t="array" aca="1" ref="DK78" ca="1">IF(type="M",IF(item_in_plan,IF(AND(show_progress="Yes",item_in_complete),"⚑","◆"),IF(AND(display="Plan vs Base",item_in_base),"◆","")),"")</f>
        <v/>
      </c>
      <c r="DL78" s="41" t="str" cm="1">
        <f t="array" aca="1" ref="DL78" ca="1">IF(type="M",IF(item_in_plan,IF(AND(show_progress="Yes",item_in_complete),"⚑","◆"),IF(AND(display="Plan vs Base",item_in_base),"◆","")),"")</f>
        <v/>
      </c>
      <c r="DM78" s="41" t="str" cm="1">
        <f t="array" aca="1" ref="DM78" ca="1">IF(type="M",IF(item_in_plan,IF(AND(show_progress="Yes",item_in_complete),"⚑","◆"),IF(AND(display="Plan vs Base",item_in_base),"◆","")),"")</f>
        <v/>
      </c>
      <c r="DN78" s="41" t="str" cm="1">
        <f t="array" aca="1" ref="DN78" ca="1">IF(type="M",IF(item_in_plan,IF(AND(show_progress="Yes",item_in_complete),"⚑","◆"),IF(AND(display="Plan vs Base",item_in_base),"◆","")),"")</f>
        <v/>
      </c>
      <c r="DO78" s="41" t="str" cm="1">
        <f t="array" aca="1" ref="DO78" ca="1">IF(type="M",IF(item_in_plan,IF(AND(show_progress="Yes",item_in_complete),"⚑","◆"),IF(AND(display="Plan vs Base",item_in_base),"◆","")),"")</f>
        <v/>
      </c>
      <c r="DP78" s="41" t="str" cm="1">
        <f t="array" aca="1" ref="DP78" ca="1">IF(type="M",IF(item_in_plan,IF(AND(show_progress="Yes",item_in_complete),"⚑","◆"),IF(AND(display="Plan vs Base",item_in_base),"◆","")),"")</f>
        <v/>
      </c>
      <c r="DQ78" s="41" t="str" cm="1">
        <f t="array" aca="1" ref="DQ78" ca="1">IF(type="M",IF(item_in_plan,IF(AND(show_progress="Yes",item_in_complete),"⚑","◆"),IF(AND(display="Plan vs Base",item_in_base),"◆","")),"")</f>
        <v/>
      </c>
      <c r="DR78" s="41" t="str" cm="1">
        <f t="array" aca="1" ref="DR78" ca="1">IF(type="M",IF(item_in_plan,IF(AND(show_progress="Yes",item_in_complete),"⚑","◆"),IF(AND(display="Plan vs Base",item_in_base),"◆","")),"")</f>
        <v/>
      </c>
      <c r="DS78" s="41" t="str" cm="1">
        <f t="array" aca="1" ref="DS78" ca="1">IF(type="M",IF(item_in_plan,IF(AND(show_progress="Yes",item_in_complete),"⚑","◆"),IF(AND(display="Plan vs Base",item_in_base),"◆","")),"")</f>
        <v/>
      </c>
      <c r="DT78" s="41" t="str" cm="1">
        <f t="array" aca="1" ref="DT78" ca="1">IF(type="M",IF(item_in_plan,IF(AND(show_progress="Yes",item_in_complete),"⚑","◆"),IF(AND(display="Plan vs Base",item_in_base),"◆","")),"")</f>
        <v/>
      </c>
      <c r="DU78" s="41" t="str" cm="1">
        <f t="array" aca="1" ref="DU78" ca="1">IF(type="M",IF(item_in_plan,IF(AND(show_progress="Yes",item_in_complete),"⚑","◆"),IF(AND(display="Plan vs Base",item_in_base),"◆","")),"")</f>
        <v/>
      </c>
      <c r="DV78" s="41" t="str" cm="1">
        <f t="array" aca="1" ref="DV78" ca="1">IF(type="M",IF(item_in_plan,IF(AND(show_progress="Yes",item_in_complete),"⚑","◆"),IF(AND(display="Plan vs Base",item_in_base),"◆","")),"")</f>
        <v/>
      </c>
      <c r="DW78" s="41" t="str" cm="1">
        <f t="array" aca="1" ref="DW78" ca="1">IF(type="M",IF(item_in_plan,IF(AND(show_progress="Yes",item_in_complete),"⚑","◆"),IF(AND(display="Plan vs Base",item_in_base),"◆","")),"")</f>
        <v/>
      </c>
      <c r="DX78" s="41" t="str" cm="1">
        <f t="array" aca="1" ref="DX78" ca="1">IF(type="M",IF(item_in_plan,IF(AND(show_progress="Yes",item_in_complete),"⚑","◆"),IF(AND(display="Plan vs Base",item_in_base),"◆","")),"")</f>
        <v/>
      </c>
      <c r="DY78" s="41" t="str" cm="1">
        <f t="array" aca="1" ref="DY78" ca="1">IF(type="M",IF(item_in_plan,IF(AND(show_progress="Yes",item_in_complete),"⚑","◆"),IF(AND(display="Plan vs Base",item_in_base),"◆","")),"")</f>
        <v/>
      </c>
      <c r="DZ78" s="41" t="str" cm="1">
        <f t="array" aca="1" ref="DZ78" ca="1">IF(type="M",IF(item_in_plan,IF(AND(show_progress="Yes",item_in_complete),"⚑","◆"),IF(AND(display="Plan vs Base",item_in_base),"◆","")),"")</f>
        <v/>
      </c>
      <c r="EA78" s="41" t="str" cm="1">
        <f t="array" aca="1" ref="EA78" ca="1">IF(type="M",IF(item_in_plan,IF(AND(show_progress="Yes",item_in_complete),"⚑","◆"),IF(AND(display="Plan vs Base",item_in_base),"◆","")),"")</f>
        <v/>
      </c>
      <c r="EB78" s="41" t="str" cm="1">
        <f t="array" aca="1" ref="EB78" ca="1">IF(type="M",IF(item_in_plan,IF(AND(show_progress="Yes",item_in_complete),"⚑","◆"),IF(AND(display="Plan vs Base",item_in_base),"◆","")),"")</f>
        <v/>
      </c>
      <c r="EC78" s="41" t="str" cm="1">
        <f t="array" aca="1" ref="EC78" ca="1">IF(type="M",IF(item_in_plan,IF(AND(show_progress="Yes",item_in_complete),"⚑","◆"),IF(AND(display="Plan vs Base",item_in_base),"◆","")),"")</f>
        <v/>
      </c>
      <c r="ED78" s="41" t="str" cm="1">
        <f t="array" aca="1" ref="ED78" ca="1">IF(type="M",IF(item_in_plan,IF(AND(show_progress="Yes",item_in_complete),"⚑","◆"),IF(AND(display="Plan vs Base",item_in_base),"◆","")),"")</f>
        <v/>
      </c>
      <c r="EE78" s="41" t="str" cm="1">
        <f t="array" aca="1" ref="EE78" ca="1">IF(type="M",IF(item_in_plan,IF(AND(show_progress="Yes",item_in_complete),"⚑","◆"),IF(AND(display="Plan vs Base",item_in_base),"◆","")),"")</f>
        <v/>
      </c>
      <c r="EF78" s="41" t="str" cm="1">
        <f t="array" aca="1" ref="EF78" ca="1">IF(type="M",IF(item_in_plan,IF(AND(show_progress="Yes",item_in_complete),"⚑","◆"),IF(AND(display="Plan vs Base",item_in_base),"◆","")),"")</f>
        <v/>
      </c>
      <c r="EG78" s="41" t="str" cm="1">
        <f t="array" aca="1" ref="EG78" ca="1">IF(type="M",IF(item_in_plan,IF(AND(show_progress="Yes",item_in_complete),"⚑","◆"),IF(AND(display="Plan vs Base",item_in_base),"◆","")),"")</f>
        <v/>
      </c>
      <c r="EH78" s="41" t="str" cm="1">
        <f t="array" aca="1" ref="EH78" ca="1">IF(type="M",IF(item_in_plan,IF(AND(show_progress="Yes",item_in_complete),"⚑","◆"),IF(AND(display="Plan vs Base",item_in_base),"◆","")),"")</f>
        <v/>
      </c>
      <c r="EI78" s="41" t="str" cm="1">
        <f t="array" aca="1" ref="EI78" ca="1">IF(type="M",IF(item_in_plan,IF(AND(show_progress="Yes",item_in_complete),"⚑","◆"),IF(AND(display="Plan vs Base",item_in_base),"◆","")),"")</f>
        <v/>
      </c>
      <c r="EJ78" s="41" t="str" cm="1">
        <f t="array" aca="1" ref="EJ78" ca="1">IF(type="M",IF(item_in_plan,IF(AND(show_progress="Yes",item_in_complete),"⚑","◆"),IF(AND(display="Plan vs Base",item_in_base),"◆","")),"")</f>
        <v/>
      </c>
      <c r="EK78" s="41" t="str" cm="1">
        <f t="array" aca="1" ref="EK78" ca="1">IF(type="M",IF(item_in_plan,IF(AND(show_progress="Yes",item_in_complete),"⚑","◆"),IF(AND(display="Plan vs Base",item_in_base),"◆","")),"")</f>
        <v/>
      </c>
      <c r="EL78" s="41" t="str" cm="1">
        <f t="array" aca="1" ref="EL78" ca="1">IF(type="M",IF(item_in_plan,IF(AND(show_progress="Yes",item_in_complete),"⚑","◆"),IF(AND(display="Plan vs Base",item_in_base),"◆","")),"")</f>
        <v/>
      </c>
      <c r="EM78" s="41" t="str" cm="1">
        <f t="array" aca="1" ref="EM78" ca="1">IF(type="M",IF(item_in_plan,IF(AND(show_progress="Yes",item_in_complete),"⚑","◆"),IF(AND(display="Plan vs Base",item_in_base),"◆","")),"")</f>
        <v/>
      </c>
      <c r="EN78" s="41" t="str" cm="1">
        <f t="array" aca="1" ref="EN78" ca="1">IF(type="M",IF(item_in_plan,IF(AND(show_progress="Yes",item_in_complete),"⚑","◆"),IF(AND(display="Plan vs Base",item_in_base),"◆","")),"")</f>
        <v/>
      </c>
      <c r="EO78" s="41" t="str" cm="1">
        <f t="array" aca="1" ref="EO78" ca="1">IF(type="M",IF(item_in_plan,IF(AND(show_progress="Yes",item_in_complete),"⚑","◆"),IF(AND(display="Plan vs Base",item_in_base),"◆","")),"")</f>
        <v/>
      </c>
      <c r="EP78" s="41" t="str" cm="1">
        <f t="array" aca="1" ref="EP78" ca="1">IF(type="M",IF(item_in_plan,IF(AND(show_progress="Yes",item_in_complete),"⚑","◆"),IF(AND(display="Plan vs Base",item_in_base),"◆","")),"")</f>
        <v/>
      </c>
      <c r="EQ78" s="41" t="str" cm="1">
        <f t="array" aca="1" ref="EQ78" ca="1">IF(type="M",IF(item_in_plan,IF(AND(show_progress="Yes",item_in_complete),"⚑","◆"),IF(AND(display="Plan vs Base",item_in_base),"◆","")),"")</f>
        <v/>
      </c>
      <c r="ER78" s="41" t="str" cm="1">
        <f t="array" aca="1" ref="ER78" ca="1">IF(type="M",IF(item_in_plan,IF(AND(show_progress="Yes",item_in_complete),"⚑","◆"),IF(AND(display="Plan vs Base",item_in_base),"◆","")),"")</f>
        <v/>
      </c>
      <c r="ES78" s="41" t="str" cm="1">
        <f t="array" aca="1" ref="ES78" ca="1">IF(type="M",IF(item_in_plan,IF(AND(show_progress="Yes",item_in_complete),"⚑","◆"),IF(AND(display="Plan vs Base",item_in_base),"◆","")),"")</f>
        <v/>
      </c>
      <c r="ET78" s="41" t="str" cm="1">
        <f t="array" aca="1" ref="ET78" ca="1">IF(type="M",IF(item_in_plan,IF(AND(show_progress="Yes",item_in_complete),"⚑","◆"),IF(AND(display="Plan vs Base",item_in_base),"◆","")),"")</f>
        <v/>
      </c>
      <c r="EU78" s="41" t="str" cm="1">
        <f t="array" aca="1" ref="EU78" ca="1">IF(type="M",IF(item_in_plan,IF(AND(show_progress="Yes",item_in_complete),"⚑","◆"),IF(AND(display="Plan vs Base",item_in_base),"◆","")),"")</f>
        <v/>
      </c>
      <c r="EV78" s="41" t="str" cm="1">
        <f t="array" aca="1" ref="EV78" ca="1">IF(type="M",IF(item_in_plan,IF(AND(show_progress="Yes",item_in_complete),"⚑","◆"),IF(AND(display="Plan vs Base",item_in_base),"◆","")),"")</f>
        <v/>
      </c>
      <c r="EW78" s="41" t="str" cm="1">
        <f t="array" aca="1" ref="EW78" ca="1">IF(type="M",IF(item_in_plan,IF(AND(show_progress="Yes",item_in_complete),"⚑","◆"),IF(AND(display="Plan vs Base",item_in_base),"◆","")),"")</f>
        <v/>
      </c>
      <c r="EX78" s="41" t="str" cm="1">
        <f t="array" aca="1" ref="EX78" ca="1">IF(type="M",IF(item_in_plan,IF(AND(show_progress="Yes",item_in_complete),"⚑","◆"),IF(AND(display="Plan vs Base",item_in_base),"◆","")),"")</f>
        <v/>
      </c>
      <c r="EY78" s="41" t="str" cm="1">
        <f t="array" aca="1" ref="EY78" ca="1">IF(type="M",IF(item_in_plan,IF(AND(show_progress="Yes",item_in_complete),"⚑","◆"),IF(AND(display="Plan vs Base",item_in_base),"◆","")),"")</f>
        <v/>
      </c>
      <c r="EZ78" s="41" t="str" cm="1">
        <f t="array" aca="1" ref="EZ78" ca="1">IF(type="M",IF(item_in_plan,IF(AND(show_progress="Yes",item_in_complete),"⚑","◆"),IF(AND(display="Plan vs Base",item_in_base),"◆","")),"")</f>
        <v/>
      </c>
      <c r="FA78" s="41" t="str" cm="1">
        <f t="array" aca="1" ref="FA78" ca="1">IF(type="M",IF(item_in_plan,IF(AND(show_progress="Yes",item_in_complete),"⚑","◆"),IF(AND(display="Plan vs Base",item_in_base),"◆","")),"")</f>
        <v/>
      </c>
      <c r="FB78" s="41" t="str" cm="1">
        <f t="array" aca="1" ref="FB78" ca="1">IF(type="M",IF(item_in_plan,IF(AND(show_progress="Yes",item_in_complete),"⚑","◆"),IF(AND(display="Plan vs Base",item_in_base),"◆","")),"")</f>
        <v/>
      </c>
      <c r="FC78" s="41" t="str" cm="1">
        <f t="array" aca="1" ref="FC78" ca="1">IF(type="M",IF(item_in_plan,IF(AND(show_progress="Yes",item_in_complete),"⚑","◆"),IF(AND(display="Plan vs Base",item_in_base),"◆","")),"")</f>
        <v/>
      </c>
      <c r="FD78" s="41" t="str" cm="1">
        <f t="array" aca="1" ref="FD78" ca="1">IF(type="M",IF(item_in_plan,IF(AND(show_progress="Yes",item_in_complete),"⚑","◆"),IF(AND(display="Plan vs Base",item_in_base),"◆","")),"")</f>
        <v/>
      </c>
      <c r="FE78" s="41" t="str" cm="1">
        <f t="array" aca="1" ref="FE78" ca="1">IF(type="M",IF(item_in_plan,IF(AND(show_progress="Yes",item_in_complete),"⚑","◆"),IF(AND(display="Plan vs Base",item_in_base),"◆","")),"")</f>
        <v/>
      </c>
      <c r="FF78" s="41" t="str" cm="1">
        <f t="array" aca="1" ref="FF78" ca="1">IF(type="M",IF(item_in_plan,IF(AND(show_progress="Yes",item_in_complete),"⚑","◆"),IF(AND(display="Plan vs Base",item_in_base),"◆","")),"")</f>
        <v/>
      </c>
      <c r="FG78" s="41" t="str" cm="1">
        <f t="array" aca="1" ref="FG78" ca="1">IF(type="M",IF(item_in_plan,IF(AND(show_progress="Yes",item_in_complete),"⚑","◆"),IF(AND(display="Plan vs Base",item_in_base),"◆","")),"")</f>
        <v/>
      </c>
      <c r="FH78" s="41" t="str" cm="1">
        <f t="array" aca="1" ref="FH78" ca="1">IF(type="M",IF(item_in_plan,IF(AND(show_progress="Yes",item_in_complete),"⚑","◆"),IF(AND(display="Plan vs Base",item_in_base),"◆","")),"")</f>
        <v/>
      </c>
      <c r="FI78" s="41" t="str" cm="1">
        <f t="array" aca="1" ref="FI78" ca="1">IF(type="M",IF(item_in_plan,IF(AND(show_progress="Yes",item_in_complete),"⚑","◆"),IF(AND(display="Plan vs Base",item_in_base),"◆","")),"")</f>
        <v/>
      </c>
      <c r="FJ78" s="41" t="str" cm="1">
        <f t="array" aca="1" ref="FJ78" ca="1">IF(type="M",IF(item_in_plan,IF(AND(show_progress="Yes",item_in_complete),"⚑","◆"),IF(AND(display="Plan vs Base",item_in_base),"◆","")),"")</f>
        <v/>
      </c>
      <c r="FK78" s="41" t="str" cm="1">
        <f t="array" aca="1" ref="FK78" ca="1">IF(type="M",IF(item_in_plan,IF(AND(show_progress="Yes",item_in_complete),"⚑","◆"),IF(AND(display="Plan vs Base",item_in_base),"◆","")),"")</f>
        <v/>
      </c>
      <c r="FL78" s="41" t="str" cm="1">
        <f t="array" aca="1" ref="FL78" ca="1">IF(type="M",IF(item_in_plan,IF(AND(show_progress="Yes",item_in_complete),"⚑","◆"),IF(AND(display="Plan vs Base",item_in_base),"◆","")),"")</f>
        <v/>
      </c>
      <c r="FM78" s="41" t="str" cm="1">
        <f t="array" aca="1" ref="FM78" ca="1">IF(type="M",IF(item_in_plan,IF(AND(show_progress="Yes",item_in_complete),"⚑","◆"),IF(AND(display="Plan vs Base",item_in_base),"◆","")),"")</f>
        <v/>
      </c>
      <c r="FN78" s="41" t="str" cm="1">
        <f t="array" aca="1" ref="FN78" ca="1">IF(type="M",IF(item_in_plan,IF(AND(show_progress="Yes",item_in_complete),"⚑","◆"),IF(AND(display="Plan vs Base",item_in_base),"◆","")),"")</f>
        <v/>
      </c>
      <c r="FO78" s="41" t="str" cm="1">
        <f t="array" aca="1" ref="FO78" ca="1">IF(type="M",IF(item_in_plan,IF(AND(show_progress="Yes",item_in_complete),"⚑","◆"),IF(AND(display="Plan vs Base",item_in_base),"◆","")),"")</f>
        <v/>
      </c>
      <c r="FP78" s="41" t="str" cm="1">
        <f t="array" aca="1" ref="FP78" ca="1">IF(type="M",IF(item_in_plan,IF(AND(show_progress="Yes",item_in_complete),"⚑","◆"),IF(AND(display="Plan vs Base",item_in_base),"◆","")),"")</f>
        <v/>
      </c>
      <c r="FQ78" s="41" t="str" cm="1">
        <f t="array" aca="1" ref="FQ78" ca="1">IF(type="M",IF(item_in_plan,IF(AND(show_progress="Yes",item_in_complete),"⚑","◆"),IF(AND(display="Plan vs Base",item_in_base),"◆","")),"")</f>
        <v/>
      </c>
      <c r="FR78" s="41" t="str" cm="1">
        <f t="array" aca="1" ref="FR78" ca="1">IF(type="M",IF(item_in_plan,IF(AND(show_progress="Yes",item_in_complete),"⚑","◆"),IF(AND(display="Plan vs Base",item_in_base),"◆","")),"")</f>
        <v/>
      </c>
      <c r="FS78" s="41" t="str" cm="1">
        <f t="array" aca="1" ref="FS78" ca="1">IF(type="M",IF(item_in_plan,IF(AND(show_progress="Yes",item_in_complete),"⚑","◆"),IF(AND(display="Plan vs Base",item_in_base),"◆","")),"")</f>
        <v/>
      </c>
      <c r="FT78" s="41" t="str" cm="1">
        <f t="array" aca="1" ref="FT78" ca="1">IF(type="M",IF(item_in_plan,IF(AND(show_progress="Yes",item_in_complete),"⚑","◆"),IF(AND(display="Plan vs Base",item_in_base),"◆","")),"")</f>
        <v/>
      </c>
      <c r="FU78" s="41" t="str" cm="1">
        <f t="array" aca="1" ref="FU78" ca="1">IF(type="M",IF(item_in_plan,IF(AND(show_progress="Yes",item_in_complete),"⚑","◆"),IF(AND(display="Plan vs Base",item_in_base),"◆","")),"")</f>
        <v/>
      </c>
      <c r="FV78" s="41" t="str" cm="1">
        <f t="array" aca="1" ref="FV78" ca="1">IF(type="M",IF(item_in_plan,IF(AND(show_progress="Yes",item_in_complete),"⚑","◆"),IF(AND(display="Plan vs Base",item_in_base),"◆","")),"")</f>
        <v/>
      </c>
      <c r="FW78" s="41" t="str" cm="1">
        <f t="array" aca="1" ref="FW78" ca="1">IF(type="M",IF(item_in_plan,IF(AND(show_progress="Yes",item_in_complete),"⚑","◆"),IF(AND(display="Plan vs Base",item_in_base),"◆","")),"")</f>
        <v/>
      </c>
      <c r="FX78" s="41" t="str" cm="1">
        <f t="array" aca="1" ref="FX78" ca="1">IF(type="M",IF(item_in_plan,IF(AND(show_progress="Yes",item_in_complete),"⚑","◆"),IF(AND(display="Plan vs Base",item_in_base),"◆","")),"")</f>
        <v/>
      </c>
      <c r="FY78" s="41" t="str" cm="1">
        <f t="array" aca="1" ref="FY78" ca="1">IF(type="M",IF(item_in_plan,IF(AND(show_progress="Yes",item_in_complete),"⚑","◆"),IF(AND(display="Plan vs Base",item_in_base),"◆","")),"")</f>
        <v/>
      </c>
      <c r="FZ78" s="41" t="str" cm="1">
        <f t="array" aca="1" ref="FZ78" ca="1">IF(type="M",IF(item_in_plan,IF(AND(show_progress="Yes",item_in_complete),"⚑","◆"),IF(AND(display="Plan vs Base",item_in_base),"◆","")),"")</f>
        <v/>
      </c>
      <c r="GA78" s="41" t="str" cm="1">
        <f t="array" aca="1" ref="GA78" ca="1">IF(type="M",IF(item_in_plan,IF(AND(show_progress="Yes",item_in_complete),"⚑","◆"),IF(AND(display="Plan vs Base",item_in_base),"◆","")),"")</f>
        <v/>
      </c>
      <c r="GB78" s="41" t="str" cm="1">
        <f t="array" aca="1" ref="GB78" ca="1">IF(type="M",IF(item_in_plan,IF(AND(show_progress="Yes",item_in_complete),"⚑","◆"),IF(AND(display="Plan vs Base",item_in_base),"◆","")),"")</f>
        <v/>
      </c>
      <c r="GC78" s="41" t="str" cm="1">
        <f t="array" aca="1" ref="GC78" ca="1">IF(type="M",IF(item_in_plan,IF(AND(show_progress="Yes",item_in_complete),"⚑","◆"),IF(AND(display="Plan vs Base",item_in_base),"◆","")),"")</f>
        <v/>
      </c>
      <c r="GD78" s="41" t="str" cm="1">
        <f t="array" aca="1" ref="GD78" ca="1">IF(type="M",IF(item_in_plan,IF(AND(show_progress="Yes",item_in_complete),"⚑","◆"),IF(AND(display="Plan vs Base",item_in_base),"◆","")),"")</f>
        <v/>
      </c>
      <c r="GE78" s="41" t="str" cm="1">
        <f t="array" aca="1" ref="GE78" ca="1">IF(type="M",IF(item_in_plan,IF(AND(show_progress="Yes",item_in_complete),"⚑","◆"),IF(AND(display="Plan vs Base",item_in_base),"◆","")),"")</f>
        <v/>
      </c>
      <c r="GF78" s="41" t="str" cm="1">
        <f t="array" aca="1" ref="GF78" ca="1">IF(type="M",IF(item_in_plan,IF(AND(show_progress="Yes",item_in_complete),"⚑","◆"),IF(AND(display="Plan vs Base",item_in_base),"◆","")),"")</f>
        <v/>
      </c>
      <c r="GG78" s="41" t="str" cm="1">
        <f t="array" aca="1" ref="GG78" ca="1">IF(type="M",IF(item_in_plan,IF(AND(show_progress="Yes",item_in_complete),"⚑","◆"),IF(AND(display="Plan vs Base",item_in_base),"◆","")),"")</f>
        <v/>
      </c>
      <c r="GH78" s="41" t="str" cm="1">
        <f t="array" aca="1" ref="GH78" ca="1">IF(type="M",IF(item_in_plan,IF(AND(show_progress="Yes",item_in_complete),"⚑","◆"),IF(AND(display="Plan vs Base",item_in_base),"◆","")),"")</f>
        <v/>
      </c>
      <c r="GI78" s="41" t="str" cm="1">
        <f t="array" aca="1" ref="GI78" ca="1">IF(type="M",IF(item_in_plan,IF(AND(show_progress="Yes",item_in_complete),"⚑","◆"),IF(AND(display="Plan vs Base",item_in_base),"◆","")),"")</f>
        <v/>
      </c>
      <c r="GJ78" s="41" t="str" cm="1">
        <f t="array" aca="1" ref="GJ78" ca="1">IF(type="M",IF(item_in_plan,IF(AND(show_progress="Yes",item_in_complete),"⚑","◆"),IF(AND(display="Plan vs Base",item_in_base),"◆","")),"")</f>
        <v/>
      </c>
      <c r="GK78" s="41" t="str" cm="1">
        <f t="array" aca="1" ref="GK78" ca="1">IF(type="M",IF(item_in_plan,IF(AND(show_progress="Yes",item_in_complete),"⚑","◆"),IF(AND(display="Plan vs Base",item_in_base),"◆","")),"")</f>
        <v/>
      </c>
      <c r="GL78" s="41" t="str" cm="1">
        <f t="array" aca="1" ref="GL78" ca="1">IF(type="M",IF(item_in_plan,IF(AND(show_progress="Yes",item_in_complete),"⚑","◆"),IF(AND(display="Plan vs Base",item_in_base),"◆","")),"")</f>
        <v/>
      </c>
      <c r="GM78" s="41" t="str" cm="1">
        <f t="array" aca="1" ref="GM78" ca="1">IF(type="M",IF(item_in_plan,IF(AND(show_progress="Yes",item_in_complete),"⚑","◆"),IF(AND(display="Plan vs Base",item_in_base),"◆","")),"")</f>
        <v/>
      </c>
      <c r="GN78" s="41" t="str" cm="1">
        <f t="array" aca="1" ref="GN78" ca="1">IF(type="M",IF(item_in_plan,IF(AND(show_progress="Yes",item_in_complete),"⚑","◆"),IF(AND(display="Plan vs Base",item_in_base),"◆","")),"")</f>
        <v/>
      </c>
      <c r="GO78" s="41" t="str" cm="1">
        <f t="array" aca="1" ref="GO78" ca="1">IF(type="M",IF(item_in_plan,IF(AND(show_progress="Yes",item_in_complete),"⚑","◆"),IF(AND(display="Plan vs Base",item_in_base),"◆","")),"")</f>
        <v/>
      </c>
      <c r="GP78" s="41" t="str" cm="1">
        <f t="array" aca="1" ref="GP78" ca="1">IF(type="M",IF(item_in_plan,IF(AND(show_progress="Yes",item_in_complete),"⚑","◆"),IF(AND(display="Plan vs Base",item_in_base),"◆","")),"")</f>
        <v/>
      </c>
      <c r="GQ78" s="41" t="str" cm="1">
        <f t="array" aca="1" ref="GQ78" ca="1">IF(type="M",IF(item_in_plan,IF(AND(show_progress="Yes",item_in_complete),"⚑","◆"),IF(AND(display="Plan vs Base",item_in_base),"◆","")),"")</f>
        <v/>
      </c>
      <c r="GR78" s="41" t="str" cm="1">
        <f t="array" aca="1" ref="GR78" ca="1">IF(type="M",IF(item_in_plan,IF(AND(show_progress="Yes",item_in_complete),"⚑","◆"),IF(AND(display="Plan vs Base",item_in_base),"◆","")),"")</f>
        <v/>
      </c>
      <c r="GS78" s="41" t="str" cm="1">
        <f t="array" aca="1" ref="GS78" ca="1">IF(type="M",IF(item_in_plan,IF(AND(show_progress="Yes",item_in_complete),"⚑","◆"),IF(AND(display="Plan vs Base",item_in_base),"◆","")),"")</f>
        <v/>
      </c>
      <c r="GT78" s="41" t="str" cm="1">
        <f t="array" aca="1" ref="GT78" ca="1">IF(type="M",IF(item_in_plan,IF(AND(show_progress="Yes",item_in_complete),"⚑","◆"),IF(AND(display="Plan vs Base",item_in_base),"◆","")),"")</f>
        <v/>
      </c>
      <c r="GU78" s="41" t="str" cm="1">
        <f t="array" aca="1" ref="GU78" ca="1">IF(type="M",IF(item_in_plan,IF(AND(show_progress="Yes",item_in_complete),"⚑","◆"),IF(AND(display="Plan vs Base",item_in_base),"◆","")),"")</f>
        <v/>
      </c>
      <c r="GV78" s="41" t="str" cm="1">
        <f t="array" aca="1" ref="GV78" ca="1">IF(type="M",IF(item_in_plan,IF(AND(show_progress="Yes",item_in_complete),"⚑","◆"),IF(AND(display="Plan vs Base",item_in_base),"◆","")),"")</f>
        <v/>
      </c>
      <c r="GW78" s="41" t="str" cm="1">
        <f t="array" aca="1" ref="GW78" ca="1">IF(type="M",IF(item_in_plan,IF(AND(show_progress="Yes",item_in_complete),"⚑","◆"),IF(AND(display="Plan vs Base",item_in_base),"◆","")),"")</f>
        <v/>
      </c>
      <c r="GX78" s="41" t="str" cm="1">
        <f t="array" aca="1" ref="GX78" ca="1">IF(type="M",IF(item_in_plan,IF(AND(show_progress="Yes",item_in_complete),"⚑","◆"),IF(AND(display="Plan vs Base",item_in_base),"◆","")),"")</f>
        <v/>
      </c>
      <c r="GY78" s="41" t="str" cm="1">
        <f t="array" aca="1" ref="GY78" ca="1">IF(type="M",IF(item_in_plan,IF(AND(show_progress="Yes",item_in_complete),"⚑","◆"),IF(AND(display="Plan vs Base",item_in_base),"◆","")),"")</f>
        <v/>
      </c>
      <c r="GZ78" s="41" t="str" cm="1">
        <f t="array" aca="1" ref="GZ78" ca="1">IF(type="M",IF(item_in_plan,IF(AND(show_progress="Yes",item_in_complete),"⚑","◆"),IF(AND(display="Plan vs Base",item_in_base),"◆","")),"")</f>
        <v/>
      </c>
    </row>
    <row r="79" spans="1:208" ht="12.75" customHeight="1">
      <c r="A79" s="81"/>
      <c r="B79" s="42">
        <f t="shared" ca="1" si="9"/>
        <v>65</v>
      </c>
      <c r="C79" s="82">
        <f ca="1">IF(type&lt;&gt;"",IF(ROW(stage_id)=ROW($C$13)+2,1,IF(type="S",MAX(prev_col_range)+1,MAX(prev_col_range))))</f>
        <v>6</v>
      </c>
      <c r="D79" s="83">
        <f ca="1">_xlfn.IFNA(IF(OR(type="T",type="M"),MATCH(role,Setting!$I$9:$I$16,0),-1),-1)</f>
        <v>-1</v>
      </c>
      <c r="E79" s="42" t="s">
        <v>55</v>
      </c>
      <c r="F79" s="41" t="s">
        <v>120</v>
      </c>
      <c r="G79" s="34"/>
      <c r="H79" s="41" t="str">
        <f ca="1">_xlfn.IFNA(INDEX(Setting!$P$9:$P$28,MATCH(team_member,Setting!$N$9:$N$28,0)),"")</f>
        <v/>
      </c>
      <c r="I79" s="41"/>
      <c r="J79" s="43"/>
      <c r="K79" s="95"/>
      <c r="L79" s="71"/>
      <c r="M79" s="91">
        <f ca="1">B60</f>
        <v>46</v>
      </c>
      <c r="N79" s="72" t="str">
        <f t="shared" ca="1" si="10"/>
        <v>↖</v>
      </c>
      <c r="O79" s="73" t="str" cm="1">
        <f t="array" aca="1" ref="O79" ca="1">IFERROR("("&amp;d.type&amp;") "&amp;IF(LEN(d.name)&gt;7,LEFT(d.name,7)&amp;"…",d.name),"")</f>
        <v>(T) Make Po…</v>
      </c>
      <c r="P79" s="79" t="s">
        <v>74</v>
      </c>
      <c r="Q79" s="92"/>
      <c r="R79" s="94">
        <v>90</v>
      </c>
      <c r="S79" s="70" cm="1">
        <f t="array" aca="1" ref="S79" ca="1">IFERROR(IF(ind.start&gt;0,ind.start,IF(ind.end&lt;&gt;"",plan_start_calculation,IF(d.id&lt;&gt;"",IF(OR(d.conn="FS",d.conn=""),fs_calculation,IF(d.conn="SS",ss_calculation,plan_start_calculation)),""))),"")</f>
        <v>45206</v>
      </c>
      <c r="T79" s="71" cm="1">
        <f t="array" aca="1" ref="T79" ca="1">IFERROR(IF(ind.start&lt;&gt;"",plan_end_calculation,IF(ind.end&lt;&gt;"",ind.end,IF(d.id&lt;&gt;"",IF(d.conn="SF",sf_calculation,IF(d.conn="FF",ff_calculation,plan_end_calculation)),""))),"")</f>
        <v>45295</v>
      </c>
      <c r="U79" s="93">
        <v>45206</v>
      </c>
      <c r="V79" s="93">
        <v>45295</v>
      </c>
      <c r="W79" s="98"/>
      <c r="X79" s="41" t="str" cm="1">
        <f t="array" aca="1" ref="X79" ca="1">IF(type="M",IF(item_in_plan,IF(AND(show_progress="Yes",item_in_complete),"⚑","◆"),IF(AND(display="Plan vs Base",item_in_base),"◆","")),"")</f>
        <v/>
      </c>
      <c r="Y79" s="41" t="str" cm="1">
        <f t="array" aca="1" ref="Y79" ca="1">IF(type="M",IF(item_in_plan,IF(AND(show_progress="Yes",item_in_complete),"⚑","◆"),IF(AND(display="Plan vs Base",item_in_base),"◆","")),"")</f>
        <v/>
      </c>
      <c r="Z79" s="41" t="str" cm="1">
        <f t="array" aca="1" ref="Z79" ca="1">IF(type="M",IF(item_in_plan,IF(AND(show_progress="Yes",item_in_complete),"⚑","◆"),IF(AND(display="Plan vs Base",item_in_base),"◆","")),"")</f>
        <v/>
      </c>
      <c r="AA79" s="41" t="str" cm="1">
        <f t="array" aca="1" ref="AA79" ca="1">IF(type="M",IF(item_in_plan,IF(AND(show_progress="Yes",item_in_complete),"⚑","◆"),IF(AND(display="Plan vs Base",item_in_base),"◆","")),"")</f>
        <v/>
      </c>
      <c r="AB79" s="41" t="str" cm="1">
        <f t="array" aca="1" ref="AB79" ca="1">IF(type="M",IF(item_in_plan,IF(AND(show_progress="Yes",item_in_complete),"⚑","◆"),IF(AND(display="Plan vs Base",item_in_base),"◆","")),"")</f>
        <v/>
      </c>
      <c r="AC79" s="41" t="str" cm="1">
        <f t="array" aca="1" ref="AC79" ca="1">IF(type="M",IF(item_in_plan,IF(AND(show_progress="Yes",item_in_complete),"⚑","◆"),IF(AND(display="Plan vs Base",item_in_base),"◆","")),"")</f>
        <v/>
      </c>
      <c r="AD79" s="41" t="str" cm="1">
        <f t="array" aca="1" ref="AD79" ca="1">IF(type="M",IF(item_in_plan,IF(AND(show_progress="Yes",item_in_complete),"⚑","◆"),IF(AND(display="Plan vs Base",item_in_base),"◆","")),"")</f>
        <v/>
      </c>
      <c r="AE79" s="41" t="str" cm="1">
        <f t="array" aca="1" ref="AE79" ca="1">IF(type="M",IF(item_in_plan,IF(AND(show_progress="Yes",item_in_complete),"⚑","◆"),IF(AND(display="Plan vs Base",item_in_base),"◆","")),"")</f>
        <v/>
      </c>
      <c r="AF79" s="41" t="str" cm="1">
        <f t="array" aca="1" ref="AF79" ca="1">IF(type="M",IF(item_in_plan,IF(AND(show_progress="Yes",item_in_complete),"⚑","◆"),IF(AND(display="Plan vs Base",item_in_base),"◆","")),"")</f>
        <v/>
      </c>
      <c r="AG79" s="41" t="str" cm="1">
        <f t="array" aca="1" ref="AG79" ca="1">IF(type="M",IF(item_in_plan,IF(AND(show_progress="Yes",item_in_complete),"⚑","◆"),IF(AND(display="Plan vs Base",item_in_base),"◆","")),"")</f>
        <v/>
      </c>
      <c r="AH79" s="41" t="str" cm="1">
        <f t="array" aca="1" ref="AH79" ca="1">IF(type="M",IF(item_in_plan,IF(AND(show_progress="Yes",item_in_complete),"⚑","◆"),IF(AND(display="Plan vs Base",item_in_base),"◆","")),"")</f>
        <v/>
      </c>
      <c r="AI79" s="41" t="str" cm="1">
        <f t="array" aca="1" ref="AI79" ca="1">IF(type="M",IF(item_in_plan,IF(AND(show_progress="Yes",item_in_complete),"⚑","◆"),IF(AND(display="Plan vs Base",item_in_base),"◆","")),"")</f>
        <v/>
      </c>
      <c r="AJ79" s="41" t="str" cm="1">
        <f t="array" aca="1" ref="AJ79" ca="1">IF(type="M",IF(item_in_plan,IF(AND(show_progress="Yes",item_in_complete),"⚑","◆"),IF(AND(display="Plan vs Base",item_in_base),"◆","")),"")</f>
        <v/>
      </c>
      <c r="AK79" s="41" t="str" cm="1">
        <f t="array" aca="1" ref="AK79" ca="1">IF(type="M",IF(item_in_plan,IF(AND(show_progress="Yes",item_in_complete),"⚑","◆"),IF(AND(display="Plan vs Base",item_in_base),"◆","")),"")</f>
        <v/>
      </c>
      <c r="AL79" s="41" t="str" cm="1">
        <f t="array" aca="1" ref="AL79" ca="1">IF(type="M",IF(item_in_plan,IF(AND(show_progress="Yes",item_in_complete),"⚑","◆"),IF(AND(display="Plan vs Base",item_in_base),"◆","")),"")</f>
        <v/>
      </c>
      <c r="AM79" s="41" t="str" cm="1">
        <f t="array" aca="1" ref="AM79" ca="1">IF(type="M",IF(item_in_plan,IF(AND(show_progress="Yes",item_in_complete),"⚑","◆"),IF(AND(display="Plan vs Base",item_in_base),"◆","")),"")</f>
        <v/>
      </c>
      <c r="AN79" s="41" t="str" cm="1">
        <f t="array" aca="1" ref="AN79" ca="1">IF(type="M",IF(item_in_plan,IF(AND(show_progress="Yes",item_in_complete),"⚑","◆"),IF(AND(display="Plan vs Base",item_in_base),"◆","")),"")</f>
        <v/>
      </c>
      <c r="AO79" s="41" t="str" cm="1">
        <f t="array" aca="1" ref="AO79" ca="1">IF(type="M",IF(item_in_plan,IF(AND(show_progress="Yes",item_in_complete),"⚑","◆"),IF(AND(display="Plan vs Base",item_in_base),"◆","")),"")</f>
        <v/>
      </c>
      <c r="AP79" s="41" t="str" cm="1">
        <f t="array" aca="1" ref="AP79" ca="1">IF(type="M",IF(item_in_plan,IF(AND(show_progress="Yes",item_in_complete),"⚑","◆"),IF(AND(display="Plan vs Base",item_in_base),"◆","")),"")</f>
        <v/>
      </c>
      <c r="AQ79" s="41" t="str" cm="1">
        <f t="array" aca="1" ref="AQ79" ca="1">IF(type="M",IF(item_in_plan,IF(AND(show_progress="Yes",item_in_complete),"⚑","◆"),IF(AND(display="Plan vs Base",item_in_base),"◆","")),"")</f>
        <v/>
      </c>
      <c r="AR79" s="41" t="str" cm="1">
        <f t="array" aca="1" ref="AR79" ca="1">IF(type="M",IF(item_in_plan,IF(AND(show_progress="Yes",item_in_complete),"⚑","◆"),IF(AND(display="Plan vs Base",item_in_base),"◆","")),"")</f>
        <v/>
      </c>
      <c r="AS79" s="41" t="str" cm="1">
        <f t="array" aca="1" ref="AS79" ca="1">IF(type="M",IF(item_in_plan,IF(AND(show_progress="Yes",item_in_complete),"⚑","◆"),IF(AND(display="Plan vs Base",item_in_base),"◆","")),"")</f>
        <v/>
      </c>
      <c r="AT79" s="41" t="str" cm="1">
        <f t="array" aca="1" ref="AT79" ca="1">IF(type="M",IF(item_in_plan,IF(AND(show_progress="Yes",item_in_complete),"⚑","◆"),IF(AND(display="Plan vs Base",item_in_base),"◆","")),"")</f>
        <v/>
      </c>
      <c r="AU79" s="41" t="str" cm="1">
        <f t="array" aca="1" ref="AU79" ca="1">IF(type="M",IF(item_in_plan,IF(AND(show_progress="Yes",item_in_complete),"⚑","◆"),IF(AND(display="Plan vs Base",item_in_base),"◆","")),"")</f>
        <v/>
      </c>
      <c r="AV79" s="41" t="str" cm="1">
        <f t="array" aca="1" ref="AV79" ca="1">IF(type="M",IF(item_in_plan,IF(AND(show_progress="Yes",item_in_complete),"⚑","◆"),IF(AND(display="Plan vs Base",item_in_base),"◆","")),"")</f>
        <v/>
      </c>
      <c r="AW79" s="41" t="str" cm="1">
        <f t="array" aca="1" ref="AW79" ca="1">IF(type="M",IF(item_in_plan,IF(AND(show_progress="Yes",item_in_complete),"⚑","◆"),IF(AND(display="Plan vs Base",item_in_base),"◆","")),"")</f>
        <v/>
      </c>
      <c r="AX79" s="41" t="str" cm="1">
        <f t="array" aca="1" ref="AX79" ca="1">IF(type="M",IF(item_in_plan,IF(AND(show_progress="Yes",item_in_complete),"⚑","◆"),IF(AND(display="Plan vs Base",item_in_base),"◆","")),"")</f>
        <v/>
      </c>
      <c r="AY79" s="41" t="str" cm="1">
        <f t="array" aca="1" ref="AY79" ca="1">IF(type="M",IF(item_in_plan,IF(AND(show_progress="Yes",item_in_complete),"⚑","◆"),IF(AND(display="Plan vs Base",item_in_base),"◆","")),"")</f>
        <v/>
      </c>
      <c r="AZ79" s="41" t="str" cm="1">
        <f t="array" aca="1" ref="AZ79" ca="1">IF(type="M",IF(item_in_plan,IF(AND(show_progress="Yes",item_in_complete),"⚑","◆"),IF(AND(display="Plan vs Base",item_in_base),"◆","")),"")</f>
        <v/>
      </c>
      <c r="BA79" s="41" t="str" cm="1">
        <f t="array" aca="1" ref="BA79" ca="1">IF(type="M",IF(item_in_plan,IF(AND(show_progress="Yes",item_in_complete),"⚑","◆"),IF(AND(display="Plan vs Base",item_in_base),"◆","")),"")</f>
        <v/>
      </c>
      <c r="BB79" s="41" t="str" cm="1">
        <f t="array" aca="1" ref="BB79" ca="1">IF(type="M",IF(item_in_plan,IF(AND(show_progress="Yes",item_in_complete),"⚑","◆"),IF(AND(display="Plan vs Base",item_in_base),"◆","")),"")</f>
        <v/>
      </c>
      <c r="BC79" s="41" t="str" cm="1">
        <f t="array" aca="1" ref="BC79" ca="1">IF(type="M",IF(item_in_plan,IF(AND(show_progress="Yes",item_in_complete),"⚑","◆"),IF(AND(display="Plan vs Base",item_in_base),"◆","")),"")</f>
        <v/>
      </c>
      <c r="BD79" s="41" t="str" cm="1">
        <f t="array" aca="1" ref="BD79" ca="1">IF(type="M",IF(item_in_plan,IF(AND(show_progress="Yes",item_in_complete),"⚑","◆"),IF(AND(display="Plan vs Base",item_in_base),"◆","")),"")</f>
        <v/>
      </c>
      <c r="BE79" s="41" t="str" cm="1">
        <f t="array" aca="1" ref="BE79" ca="1">IF(type="M",IF(item_in_plan,IF(AND(show_progress="Yes",item_in_complete),"⚑","◆"),IF(AND(display="Plan vs Base",item_in_base),"◆","")),"")</f>
        <v/>
      </c>
      <c r="BF79" s="41" t="str" cm="1">
        <f t="array" aca="1" ref="BF79" ca="1">IF(type="M",IF(item_in_plan,IF(AND(show_progress="Yes",item_in_complete),"⚑","◆"),IF(AND(display="Plan vs Base",item_in_base),"◆","")),"")</f>
        <v/>
      </c>
      <c r="BG79" s="41" t="str" cm="1">
        <f t="array" aca="1" ref="BG79" ca="1">IF(type="M",IF(item_in_plan,IF(AND(show_progress="Yes",item_in_complete),"⚑","◆"),IF(AND(display="Plan vs Base",item_in_base),"◆","")),"")</f>
        <v/>
      </c>
      <c r="BH79" s="41" t="str" cm="1">
        <f t="array" aca="1" ref="BH79" ca="1">IF(type="M",IF(item_in_plan,IF(AND(show_progress="Yes",item_in_complete),"⚑","◆"),IF(AND(display="Plan vs Base",item_in_base),"◆","")),"")</f>
        <v/>
      </c>
      <c r="BI79" s="41" t="str" cm="1">
        <f t="array" aca="1" ref="BI79" ca="1">IF(type="M",IF(item_in_plan,IF(AND(show_progress="Yes",item_in_complete),"⚑","◆"),IF(AND(display="Plan vs Base",item_in_base),"◆","")),"")</f>
        <v/>
      </c>
      <c r="BJ79" s="41" t="str" cm="1">
        <f t="array" aca="1" ref="BJ79" ca="1">IF(type="M",IF(item_in_plan,IF(AND(show_progress="Yes",item_in_complete),"⚑","◆"),IF(AND(display="Plan vs Base",item_in_base),"◆","")),"")</f>
        <v/>
      </c>
      <c r="BK79" s="41" t="str" cm="1">
        <f t="array" aca="1" ref="BK79" ca="1">IF(type="M",IF(item_in_plan,IF(AND(show_progress="Yes",item_in_complete),"⚑","◆"),IF(AND(display="Plan vs Base",item_in_base),"◆","")),"")</f>
        <v/>
      </c>
      <c r="BL79" s="41" t="str" cm="1">
        <f t="array" aca="1" ref="BL79" ca="1">IF(type="M",IF(item_in_plan,IF(AND(show_progress="Yes",item_in_complete),"⚑","◆"),IF(AND(display="Plan vs Base",item_in_base),"◆","")),"")</f>
        <v/>
      </c>
      <c r="BM79" s="41" t="str" cm="1">
        <f t="array" aca="1" ref="BM79" ca="1">IF(type="M",IF(item_in_plan,IF(AND(show_progress="Yes",item_in_complete),"⚑","◆"),IF(AND(display="Plan vs Base",item_in_base),"◆","")),"")</f>
        <v/>
      </c>
      <c r="BN79" s="41" t="str" cm="1">
        <f t="array" aca="1" ref="BN79" ca="1">IF(type="M",IF(item_in_plan,IF(AND(show_progress="Yes",item_in_complete),"⚑","◆"),IF(AND(display="Plan vs Base",item_in_base),"◆","")),"")</f>
        <v/>
      </c>
      <c r="BO79" s="41" t="str" cm="1">
        <f t="array" aca="1" ref="BO79" ca="1">IF(type="M",IF(item_in_plan,IF(AND(show_progress="Yes",item_in_complete),"⚑","◆"),IF(AND(display="Plan vs Base",item_in_base),"◆","")),"")</f>
        <v/>
      </c>
      <c r="BP79" s="41" t="str" cm="1">
        <f t="array" aca="1" ref="BP79" ca="1">IF(type="M",IF(item_in_plan,IF(AND(show_progress="Yes",item_in_complete),"⚑","◆"),IF(AND(display="Plan vs Base",item_in_base),"◆","")),"")</f>
        <v/>
      </c>
      <c r="BQ79" s="41" t="str" cm="1">
        <f t="array" aca="1" ref="BQ79" ca="1">IF(type="M",IF(item_in_plan,IF(AND(show_progress="Yes",item_in_complete),"⚑","◆"),IF(AND(display="Plan vs Base",item_in_base),"◆","")),"")</f>
        <v/>
      </c>
      <c r="BR79" s="41" t="str" cm="1">
        <f t="array" aca="1" ref="BR79" ca="1">IF(type="M",IF(item_in_plan,IF(AND(show_progress="Yes",item_in_complete),"⚑","◆"),IF(AND(display="Plan vs Base",item_in_base),"◆","")),"")</f>
        <v/>
      </c>
      <c r="BS79" s="41" t="str" cm="1">
        <f t="array" aca="1" ref="BS79" ca="1">IF(type="M",IF(item_in_plan,IF(AND(show_progress="Yes",item_in_complete),"⚑","◆"),IF(AND(display="Plan vs Base",item_in_base),"◆","")),"")</f>
        <v/>
      </c>
      <c r="BT79" s="41" t="str" cm="1">
        <f t="array" aca="1" ref="BT79" ca="1">IF(type="M",IF(item_in_plan,IF(AND(show_progress="Yes",item_in_complete),"⚑","◆"),IF(AND(display="Plan vs Base",item_in_base),"◆","")),"")</f>
        <v/>
      </c>
      <c r="BU79" s="41" t="str" cm="1">
        <f t="array" aca="1" ref="BU79" ca="1">IF(type="M",IF(item_in_plan,IF(AND(show_progress="Yes",item_in_complete),"⚑","◆"),IF(AND(display="Plan vs Base",item_in_base),"◆","")),"")</f>
        <v/>
      </c>
      <c r="BV79" s="41" t="str" cm="1">
        <f t="array" aca="1" ref="BV79" ca="1">IF(type="M",IF(item_in_plan,IF(AND(show_progress="Yes",item_in_complete),"⚑","◆"),IF(AND(display="Plan vs Base",item_in_base),"◆","")),"")</f>
        <v/>
      </c>
      <c r="BW79" s="41" t="str" cm="1">
        <f t="array" aca="1" ref="BW79" ca="1">IF(type="M",IF(item_in_plan,IF(AND(show_progress="Yes",item_in_complete),"⚑","◆"),IF(AND(display="Plan vs Base",item_in_base),"◆","")),"")</f>
        <v/>
      </c>
      <c r="BX79" s="41" t="str" cm="1">
        <f t="array" aca="1" ref="BX79" ca="1">IF(type="M",IF(item_in_plan,IF(AND(show_progress="Yes",item_in_complete),"⚑","◆"),IF(AND(display="Plan vs Base",item_in_base),"◆","")),"")</f>
        <v/>
      </c>
      <c r="BY79" s="41" t="str" cm="1">
        <f t="array" aca="1" ref="BY79" ca="1">IF(type="M",IF(item_in_plan,IF(AND(show_progress="Yes",item_in_complete),"⚑","◆"),IF(AND(display="Plan vs Base",item_in_base),"◆","")),"")</f>
        <v/>
      </c>
      <c r="BZ79" s="41" t="str" cm="1">
        <f t="array" aca="1" ref="BZ79" ca="1">IF(type="M",IF(item_in_plan,IF(AND(show_progress="Yes",item_in_complete),"⚑","◆"),IF(AND(display="Plan vs Base",item_in_base),"◆","")),"")</f>
        <v/>
      </c>
      <c r="CA79" s="41" t="str" cm="1">
        <f t="array" aca="1" ref="CA79" ca="1">IF(type="M",IF(item_in_plan,IF(AND(show_progress="Yes",item_in_complete),"⚑","◆"),IF(AND(display="Plan vs Base",item_in_base),"◆","")),"")</f>
        <v/>
      </c>
      <c r="CB79" s="41" t="str" cm="1">
        <f t="array" aca="1" ref="CB79" ca="1">IF(type="M",IF(item_in_plan,IF(AND(show_progress="Yes",item_in_complete),"⚑","◆"),IF(AND(display="Plan vs Base",item_in_base),"◆","")),"")</f>
        <v/>
      </c>
      <c r="CC79" s="41" t="str" cm="1">
        <f t="array" aca="1" ref="CC79" ca="1">IF(type="M",IF(item_in_plan,IF(AND(show_progress="Yes",item_in_complete),"⚑","◆"),IF(AND(display="Plan vs Base",item_in_base),"◆","")),"")</f>
        <v/>
      </c>
      <c r="CD79" s="41" t="str" cm="1">
        <f t="array" aca="1" ref="CD79" ca="1">IF(type="M",IF(item_in_plan,IF(AND(show_progress="Yes",item_in_complete),"⚑","◆"),IF(AND(display="Plan vs Base",item_in_base),"◆","")),"")</f>
        <v/>
      </c>
      <c r="CE79" s="41" t="str" cm="1">
        <f t="array" aca="1" ref="CE79" ca="1">IF(type="M",IF(item_in_plan,IF(AND(show_progress="Yes",item_in_complete),"⚑","◆"),IF(AND(display="Plan vs Base",item_in_base),"◆","")),"")</f>
        <v/>
      </c>
      <c r="CF79" s="41" t="str" cm="1">
        <f t="array" aca="1" ref="CF79" ca="1">IF(type="M",IF(item_in_plan,IF(AND(show_progress="Yes",item_in_complete),"⚑","◆"),IF(AND(display="Plan vs Base",item_in_base),"◆","")),"")</f>
        <v/>
      </c>
      <c r="CG79" s="41" t="str" cm="1">
        <f t="array" aca="1" ref="CG79" ca="1">IF(type="M",IF(item_in_plan,IF(AND(show_progress="Yes",item_in_complete),"⚑","◆"),IF(AND(display="Plan vs Base",item_in_base),"◆","")),"")</f>
        <v/>
      </c>
      <c r="CH79" s="41" t="str" cm="1">
        <f t="array" aca="1" ref="CH79" ca="1">IF(type="M",IF(item_in_plan,IF(AND(show_progress="Yes",item_in_complete),"⚑","◆"),IF(AND(display="Plan vs Base",item_in_base),"◆","")),"")</f>
        <v/>
      </c>
      <c r="CI79" s="41" t="str" cm="1">
        <f t="array" aca="1" ref="CI79" ca="1">IF(type="M",IF(item_in_plan,IF(AND(show_progress="Yes",item_in_complete),"⚑","◆"),IF(AND(display="Plan vs Base",item_in_base),"◆","")),"")</f>
        <v/>
      </c>
      <c r="CJ79" s="41" t="str" cm="1">
        <f t="array" aca="1" ref="CJ79" ca="1">IF(type="M",IF(item_in_plan,IF(AND(show_progress="Yes",item_in_complete),"⚑","◆"),IF(AND(display="Plan vs Base",item_in_base),"◆","")),"")</f>
        <v/>
      </c>
      <c r="CK79" s="41" t="str" cm="1">
        <f t="array" aca="1" ref="CK79" ca="1">IF(type="M",IF(item_in_plan,IF(AND(show_progress="Yes",item_in_complete),"⚑","◆"),IF(AND(display="Plan vs Base",item_in_base),"◆","")),"")</f>
        <v/>
      </c>
      <c r="CL79" s="41" t="str" cm="1">
        <f t="array" aca="1" ref="CL79" ca="1">IF(type="M",IF(item_in_plan,IF(AND(show_progress="Yes",item_in_complete),"⚑","◆"),IF(AND(display="Plan vs Base",item_in_base),"◆","")),"")</f>
        <v/>
      </c>
      <c r="CM79" s="41" t="str" cm="1">
        <f t="array" aca="1" ref="CM79" ca="1">IF(type="M",IF(item_in_plan,IF(AND(show_progress="Yes",item_in_complete),"⚑","◆"),IF(AND(display="Plan vs Base",item_in_base),"◆","")),"")</f>
        <v/>
      </c>
      <c r="CN79" s="41" t="str" cm="1">
        <f t="array" aca="1" ref="CN79" ca="1">IF(type="M",IF(item_in_plan,IF(AND(show_progress="Yes",item_in_complete),"⚑","◆"),IF(AND(display="Plan vs Base",item_in_base),"◆","")),"")</f>
        <v/>
      </c>
      <c r="CO79" s="41" t="str" cm="1">
        <f t="array" aca="1" ref="CO79" ca="1">IF(type="M",IF(item_in_plan,IF(AND(show_progress="Yes",item_in_complete),"⚑","◆"),IF(AND(display="Plan vs Base",item_in_base),"◆","")),"")</f>
        <v/>
      </c>
      <c r="CP79" s="41" t="str" cm="1">
        <f t="array" aca="1" ref="CP79" ca="1">IF(type="M",IF(item_in_plan,IF(AND(show_progress="Yes",item_in_complete),"⚑","◆"),IF(AND(display="Plan vs Base",item_in_base),"◆","")),"")</f>
        <v/>
      </c>
      <c r="CQ79" s="41" t="str" cm="1">
        <f t="array" aca="1" ref="CQ79" ca="1">IF(type="M",IF(item_in_plan,IF(AND(show_progress="Yes",item_in_complete),"⚑","◆"),IF(AND(display="Plan vs Base",item_in_base),"◆","")),"")</f>
        <v/>
      </c>
      <c r="CR79" s="41" t="str" cm="1">
        <f t="array" aca="1" ref="CR79" ca="1">IF(type="M",IF(item_in_plan,IF(AND(show_progress="Yes",item_in_complete),"⚑","◆"),IF(AND(display="Plan vs Base",item_in_base),"◆","")),"")</f>
        <v/>
      </c>
      <c r="CS79" s="41" t="str" cm="1">
        <f t="array" aca="1" ref="CS79" ca="1">IF(type="M",IF(item_in_plan,IF(AND(show_progress="Yes",item_in_complete),"⚑","◆"),IF(AND(display="Plan vs Base",item_in_base),"◆","")),"")</f>
        <v/>
      </c>
      <c r="CT79" s="41" t="str" cm="1">
        <f t="array" aca="1" ref="CT79" ca="1">IF(type="M",IF(item_in_plan,IF(AND(show_progress="Yes",item_in_complete),"⚑","◆"),IF(AND(display="Plan vs Base",item_in_base),"◆","")),"")</f>
        <v/>
      </c>
      <c r="CU79" s="41" t="str" cm="1">
        <f t="array" aca="1" ref="CU79" ca="1">IF(type="M",IF(item_in_plan,IF(AND(show_progress="Yes",item_in_complete),"⚑","◆"),IF(AND(display="Plan vs Base",item_in_base),"◆","")),"")</f>
        <v/>
      </c>
      <c r="CV79" s="41" t="str" cm="1">
        <f t="array" aca="1" ref="CV79" ca="1">IF(type="M",IF(item_in_plan,IF(AND(show_progress="Yes",item_in_complete),"⚑","◆"),IF(AND(display="Plan vs Base",item_in_base),"◆","")),"")</f>
        <v/>
      </c>
      <c r="CW79" s="41" t="str" cm="1">
        <f t="array" aca="1" ref="CW79" ca="1">IF(type="M",IF(item_in_plan,IF(AND(show_progress="Yes",item_in_complete),"⚑","◆"),IF(AND(display="Plan vs Base",item_in_base),"◆","")),"")</f>
        <v/>
      </c>
      <c r="CX79" s="41" t="str" cm="1">
        <f t="array" aca="1" ref="CX79" ca="1">IF(type="M",IF(item_in_plan,IF(AND(show_progress="Yes",item_in_complete),"⚑","◆"),IF(AND(display="Plan vs Base",item_in_base),"◆","")),"")</f>
        <v/>
      </c>
      <c r="CY79" s="41" t="str" cm="1">
        <f t="array" aca="1" ref="CY79" ca="1">IF(type="M",IF(item_in_plan,IF(AND(show_progress="Yes",item_in_complete),"⚑","◆"),IF(AND(display="Plan vs Base",item_in_base),"◆","")),"")</f>
        <v/>
      </c>
      <c r="CZ79" s="41" t="str" cm="1">
        <f t="array" aca="1" ref="CZ79" ca="1">IF(type="M",IF(item_in_plan,IF(AND(show_progress="Yes",item_in_complete),"⚑","◆"),IF(AND(display="Plan vs Base",item_in_base),"◆","")),"")</f>
        <v/>
      </c>
      <c r="DA79" s="41" t="str" cm="1">
        <f t="array" aca="1" ref="DA79" ca="1">IF(type="M",IF(item_in_plan,IF(AND(show_progress="Yes",item_in_complete),"⚑","◆"),IF(AND(display="Plan vs Base",item_in_base),"◆","")),"")</f>
        <v/>
      </c>
      <c r="DB79" s="41" t="str" cm="1">
        <f t="array" aca="1" ref="DB79" ca="1">IF(type="M",IF(item_in_plan,IF(AND(show_progress="Yes",item_in_complete),"⚑","◆"),IF(AND(display="Plan vs Base",item_in_base),"◆","")),"")</f>
        <v/>
      </c>
      <c r="DC79" s="41" t="str" cm="1">
        <f t="array" aca="1" ref="DC79" ca="1">IF(type="M",IF(item_in_plan,IF(AND(show_progress="Yes",item_in_complete),"⚑","◆"),IF(AND(display="Plan vs Base",item_in_base),"◆","")),"")</f>
        <v/>
      </c>
      <c r="DD79" s="41" t="str" cm="1">
        <f t="array" aca="1" ref="DD79" ca="1">IF(type="M",IF(item_in_plan,IF(AND(show_progress="Yes",item_in_complete),"⚑","◆"),IF(AND(display="Plan vs Base",item_in_base),"◆","")),"")</f>
        <v/>
      </c>
      <c r="DE79" s="41" t="str" cm="1">
        <f t="array" aca="1" ref="DE79" ca="1">IF(type="M",IF(item_in_plan,IF(AND(show_progress="Yes",item_in_complete),"⚑","◆"),IF(AND(display="Plan vs Base",item_in_base),"◆","")),"")</f>
        <v/>
      </c>
      <c r="DF79" s="41" t="str" cm="1">
        <f t="array" aca="1" ref="DF79" ca="1">IF(type="M",IF(item_in_plan,IF(AND(show_progress="Yes",item_in_complete),"⚑","◆"),IF(AND(display="Plan vs Base",item_in_base),"◆","")),"")</f>
        <v/>
      </c>
      <c r="DG79" s="41" t="str" cm="1">
        <f t="array" aca="1" ref="DG79" ca="1">IF(type="M",IF(item_in_plan,IF(AND(show_progress="Yes",item_in_complete),"⚑","◆"),IF(AND(display="Plan vs Base",item_in_base),"◆","")),"")</f>
        <v/>
      </c>
      <c r="DH79" s="41" t="str" cm="1">
        <f t="array" aca="1" ref="DH79" ca="1">IF(type="M",IF(item_in_plan,IF(AND(show_progress="Yes",item_in_complete),"⚑","◆"),IF(AND(display="Plan vs Base",item_in_base),"◆","")),"")</f>
        <v/>
      </c>
      <c r="DI79" s="41" t="str" cm="1">
        <f t="array" aca="1" ref="DI79" ca="1">IF(type="M",IF(item_in_plan,IF(AND(show_progress="Yes",item_in_complete),"⚑","◆"),IF(AND(display="Plan vs Base",item_in_base),"◆","")),"")</f>
        <v/>
      </c>
      <c r="DJ79" s="41" t="str" cm="1">
        <f t="array" aca="1" ref="DJ79" ca="1">IF(type="M",IF(item_in_plan,IF(AND(show_progress="Yes",item_in_complete),"⚑","◆"),IF(AND(display="Plan vs Base",item_in_base),"◆","")),"")</f>
        <v/>
      </c>
      <c r="DK79" s="41" t="str" cm="1">
        <f t="array" aca="1" ref="DK79" ca="1">IF(type="M",IF(item_in_plan,IF(AND(show_progress="Yes",item_in_complete),"⚑","◆"),IF(AND(display="Plan vs Base",item_in_base),"◆","")),"")</f>
        <v/>
      </c>
      <c r="DL79" s="41" t="str" cm="1">
        <f t="array" aca="1" ref="DL79" ca="1">IF(type="M",IF(item_in_plan,IF(AND(show_progress="Yes",item_in_complete),"⚑","◆"),IF(AND(display="Plan vs Base",item_in_base),"◆","")),"")</f>
        <v/>
      </c>
      <c r="DM79" s="41" t="str" cm="1">
        <f t="array" aca="1" ref="DM79" ca="1">IF(type="M",IF(item_in_plan,IF(AND(show_progress="Yes",item_in_complete),"⚑","◆"),IF(AND(display="Plan vs Base",item_in_base),"◆","")),"")</f>
        <v/>
      </c>
      <c r="DN79" s="41" t="str" cm="1">
        <f t="array" aca="1" ref="DN79" ca="1">IF(type="M",IF(item_in_plan,IF(AND(show_progress="Yes",item_in_complete),"⚑","◆"),IF(AND(display="Plan vs Base",item_in_base),"◆","")),"")</f>
        <v/>
      </c>
      <c r="DO79" s="41" t="str" cm="1">
        <f t="array" aca="1" ref="DO79" ca="1">IF(type="M",IF(item_in_plan,IF(AND(show_progress="Yes",item_in_complete),"⚑","◆"),IF(AND(display="Plan vs Base",item_in_base),"◆","")),"")</f>
        <v/>
      </c>
      <c r="DP79" s="41" t="str" cm="1">
        <f t="array" aca="1" ref="DP79" ca="1">IF(type="M",IF(item_in_plan,IF(AND(show_progress="Yes",item_in_complete),"⚑","◆"),IF(AND(display="Plan vs Base",item_in_base),"◆","")),"")</f>
        <v/>
      </c>
      <c r="DQ79" s="41" t="str" cm="1">
        <f t="array" aca="1" ref="DQ79" ca="1">IF(type="M",IF(item_in_plan,IF(AND(show_progress="Yes",item_in_complete),"⚑","◆"),IF(AND(display="Plan vs Base",item_in_base),"◆","")),"")</f>
        <v/>
      </c>
      <c r="DR79" s="41" t="str" cm="1">
        <f t="array" aca="1" ref="DR79" ca="1">IF(type="M",IF(item_in_plan,IF(AND(show_progress="Yes",item_in_complete),"⚑","◆"),IF(AND(display="Plan vs Base",item_in_base),"◆","")),"")</f>
        <v/>
      </c>
      <c r="DS79" s="41" t="str" cm="1">
        <f t="array" aca="1" ref="DS79" ca="1">IF(type="M",IF(item_in_plan,IF(AND(show_progress="Yes",item_in_complete),"⚑","◆"),IF(AND(display="Plan vs Base",item_in_base),"◆","")),"")</f>
        <v/>
      </c>
      <c r="DT79" s="41" t="str" cm="1">
        <f t="array" aca="1" ref="DT79" ca="1">IF(type="M",IF(item_in_plan,IF(AND(show_progress="Yes",item_in_complete),"⚑","◆"),IF(AND(display="Plan vs Base",item_in_base),"◆","")),"")</f>
        <v/>
      </c>
      <c r="DU79" s="41" t="str" cm="1">
        <f t="array" aca="1" ref="DU79" ca="1">IF(type="M",IF(item_in_plan,IF(AND(show_progress="Yes",item_in_complete),"⚑","◆"),IF(AND(display="Plan vs Base",item_in_base),"◆","")),"")</f>
        <v/>
      </c>
      <c r="DV79" s="41" t="str" cm="1">
        <f t="array" aca="1" ref="DV79" ca="1">IF(type="M",IF(item_in_plan,IF(AND(show_progress="Yes",item_in_complete),"⚑","◆"),IF(AND(display="Plan vs Base",item_in_base),"◆","")),"")</f>
        <v/>
      </c>
      <c r="DW79" s="41" t="str" cm="1">
        <f t="array" aca="1" ref="DW79" ca="1">IF(type="M",IF(item_in_plan,IF(AND(show_progress="Yes",item_in_complete),"⚑","◆"),IF(AND(display="Plan vs Base",item_in_base),"◆","")),"")</f>
        <v/>
      </c>
      <c r="DX79" s="41" t="str" cm="1">
        <f t="array" aca="1" ref="DX79" ca="1">IF(type="M",IF(item_in_plan,IF(AND(show_progress="Yes",item_in_complete),"⚑","◆"),IF(AND(display="Plan vs Base",item_in_base),"◆","")),"")</f>
        <v/>
      </c>
      <c r="DY79" s="41" t="str" cm="1">
        <f t="array" aca="1" ref="DY79" ca="1">IF(type="M",IF(item_in_plan,IF(AND(show_progress="Yes",item_in_complete),"⚑","◆"),IF(AND(display="Plan vs Base",item_in_base),"◆","")),"")</f>
        <v/>
      </c>
      <c r="DZ79" s="41" t="str" cm="1">
        <f t="array" aca="1" ref="DZ79" ca="1">IF(type="M",IF(item_in_plan,IF(AND(show_progress="Yes",item_in_complete),"⚑","◆"),IF(AND(display="Plan vs Base",item_in_base),"◆","")),"")</f>
        <v/>
      </c>
      <c r="EA79" s="41" t="str" cm="1">
        <f t="array" aca="1" ref="EA79" ca="1">IF(type="M",IF(item_in_plan,IF(AND(show_progress="Yes",item_in_complete),"⚑","◆"),IF(AND(display="Plan vs Base",item_in_base),"◆","")),"")</f>
        <v/>
      </c>
      <c r="EB79" s="41" t="str" cm="1">
        <f t="array" aca="1" ref="EB79" ca="1">IF(type="M",IF(item_in_plan,IF(AND(show_progress="Yes",item_in_complete),"⚑","◆"),IF(AND(display="Plan vs Base",item_in_base),"◆","")),"")</f>
        <v/>
      </c>
      <c r="EC79" s="41" t="str" cm="1">
        <f t="array" aca="1" ref="EC79" ca="1">IF(type="M",IF(item_in_plan,IF(AND(show_progress="Yes",item_in_complete),"⚑","◆"),IF(AND(display="Plan vs Base",item_in_base),"◆","")),"")</f>
        <v/>
      </c>
      <c r="ED79" s="41" t="str" cm="1">
        <f t="array" aca="1" ref="ED79" ca="1">IF(type="M",IF(item_in_plan,IF(AND(show_progress="Yes",item_in_complete),"⚑","◆"),IF(AND(display="Plan vs Base",item_in_base),"◆","")),"")</f>
        <v/>
      </c>
      <c r="EE79" s="41" t="str" cm="1">
        <f t="array" aca="1" ref="EE79" ca="1">IF(type="M",IF(item_in_plan,IF(AND(show_progress="Yes",item_in_complete),"⚑","◆"),IF(AND(display="Plan vs Base",item_in_base),"◆","")),"")</f>
        <v/>
      </c>
      <c r="EF79" s="41" t="str" cm="1">
        <f t="array" aca="1" ref="EF79" ca="1">IF(type="M",IF(item_in_plan,IF(AND(show_progress="Yes",item_in_complete),"⚑","◆"),IF(AND(display="Plan vs Base",item_in_base),"◆","")),"")</f>
        <v/>
      </c>
      <c r="EG79" s="41" t="str" cm="1">
        <f t="array" aca="1" ref="EG79" ca="1">IF(type="M",IF(item_in_plan,IF(AND(show_progress="Yes",item_in_complete),"⚑","◆"),IF(AND(display="Plan vs Base",item_in_base),"◆","")),"")</f>
        <v/>
      </c>
      <c r="EH79" s="41" t="str" cm="1">
        <f t="array" aca="1" ref="EH79" ca="1">IF(type="M",IF(item_in_plan,IF(AND(show_progress="Yes",item_in_complete),"⚑","◆"),IF(AND(display="Plan vs Base",item_in_base),"◆","")),"")</f>
        <v/>
      </c>
      <c r="EI79" s="41" t="str" cm="1">
        <f t="array" aca="1" ref="EI79" ca="1">IF(type="M",IF(item_in_plan,IF(AND(show_progress="Yes",item_in_complete),"⚑","◆"),IF(AND(display="Plan vs Base",item_in_base),"◆","")),"")</f>
        <v/>
      </c>
      <c r="EJ79" s="41" t="str" cm="1">
        <f t="array" aca="1" ref="EJ79" ca="1">IF(type="M",IF(item_in_plan,IF(AND(show_progress="Yes",item_in_complete),"⚑","◆"),IF(AND(display="Plan vs Base",item_in_base),"◆","")),"")</f>
        <v/>
      </c>
      <c r="EK79" s="41" t="str" cm="1">
        <f t="array" aca="1" ref="EK79" ca="1">IF(type="M",IF(item_in_plan,IF(AND(show_progress="Yes",item_in_complete),"⚑","◆"),IF(AND(display="Plan vs Base",item_in_base),"◆","")),"")</f>
        <v/>
      </c>
      <c r="EL79" s="41" t="str" cm="1">
        <f t="array" aca="1" ref="EL79" ca="1">IF(type="M",IF(item_in_plan,IF(AND(show_progress="Yes",item_in_complete),"⚑","◆"),IF(AND(display="Plan vs Base",item_in_base),"◆","")),"")</f>
        <v/>
      </c>
      <c r="EM79" s="41" t="str" cm="1">
        <f t="array" aca="1" ref="EM79" ca="1">IF(type="M",IF(item_in_plan,IF(AND(show_progress="Yes",item_in_complete),"⚑","◆"),IF(AND(display="Plan vs Base",item_in_base),"◆","")),"")</f>
        <v/>
      </c>
      <c r="EN79" s="41" t="str" cm="1">
        <f t="array" aca="1" ref="EN79" ca="1">IF(type="M",IF(item_in_plan,IF(AND(show_progress="Yes",item_in_complete),"⚑","◆"),IF(AND(display="Plan vs Base",item_in_base),"◆","")),"")</f>
        <v/>
      </c>
      <c r="EO79" s="41" t="str" cm="1">
        <f t="array" aca="1" ref="EO79" ca="1">IF(type="M",IF(item_in_plan,IF(AND(show_progress="Yes",item_in_complete),"⚑","◆"),IF(AND(display="Plan vs Base",item_in_base),"◆","")),"")</f>
        <v/>
      </c>
      <c r="EP79" s="41" t="str" cm="1">
        <f t="array" aca="1" ref="EP79" ca="1">IF(type="M",IF(item_in_plan,IF(AND(show_progress="Yes",item_in_complete),"⚑","◆"),IF(AND(display="Plan vs Base",item_in_base),"◆","")),"")</f>
        <v/>
      </c>
      <c r="EQ79" s="41" t="str" cm="1">
        <f t="array" aca="1" ref="EQ79" ca="1">IF(type="M",IF(item_in_plan,IF(AND(show_progress="Yes",item_in_complete),"⚑","◆"),IF(AND(display="Plan vs Base",item_in_base),"◆","")),"")</f>
        <v/>
      </c>
      <c r="ER79" s="41" t="str" cm="1">
        <f t="array" aca="1" ref="ER79" ca="1">IF(type="M",IF(item_in_plan,IF(AND(show_progress="Yes",item_in_complete),"⚑","◆"),IF(AND(display="Plan vs Base",item_in_base),"◆","")),"")</f>
        <v/>
      </c>
      <c r="ES79" s="41" t="str" cm="1">
        <f t="array" aca="1" ref="ES79" ca="1">IF(type="M",IF(item_in_plan,IF(AND(show_progress="Yes",item_in_complete),"⚑","◆"),IF(AND(display="Plan vs Base",item_in_base),"◆","")),"")</f>
        <v/>
      </c>
      <c r="ET79" s="41" t="str" cm="1">
        <f t="array" aca="1" ref="ET79" ca="1">IF(type="M",IF(item_in_plan,IF(AND(show_progress="Yes",item_in_complete),"⚑","◆"),IF(AND(display="Plan vs Base",item_in_base),"◆","")),"")</f>
        <v/>
      </c>
      <c r="EU79" s="41" t="str" cm="1">
        <f t="array" aca="1" ref="EU79" ca="1">IF(type="M",IF(item_in_plan,IF(AND(show_progress="Yes",item_in_complete),"⚑","◆"),IF(AND(display="Plan vs Base",item_in_base),"◆","")),"")</f>
        <v/>
      </c>
      <c r="EV79" s="41" t="str" cm="1">
        <f t="array" aca="1" ref="EV79" ca="1">IF(type="M",IF(item_in_plan,IF(AND(show_progress="Yes",item_in_complete),"⚑","◆"),IF(AND(display="Plan vs Base",item_in_base),"◆","")),"")</f>
        <v/>
      </c>
      <c r="EW79" s="41" t="str" cm="1">
        <f t="array" aca="1" ref="EW79" ca="1">IF(type="M",IF(item_in_plan,IF(AND(show_progress="Yes",item_in_complete),"⚑","◆"),IF(AND(display="Plan vs Base",item_in_base),"◆","")),"")</f>
        <v/>
      </c>
      <c r="EX79" s="41" t="str" cm="1">
        <f t="array" aca="1" ref="EX79" ca="1">IF(type="M",IF(item_in_plan,IF(AND(show_progress="Yes",item_in_complete),"⚑","◆"),IF(AND(display="Plan vs Base",item_in_base),"◆","")),"")</f>
        <v/>
      </c>
      <c r="EY79" s="41" t="str" cm="1">
        <f t="array" aca="1" ref="EY79" ca="1">IF(type="M",IF(item_in_plan,IF(AND(show_progress="Yes",item_in_complete),"⚑","◆"),IF(AND(display="Plan vs Base",item_in_base),"◆","")),"")</f>
        <v/>
      </c>
      <c r="EZ79" s="41" t="str" cm="1">
        <f t="array" aca="1" ref="EZ79" ca="1">IF(type="M",IF(item_in_plan,IF(AND(show_progress="Yes",item_in_complete),"⚑","◆"),IF(AND(display="Plan vs Base",item_in_base),"◆","")),"")</f>
        <v/>
      </c>
      <c r="FA79" s="41" t="str" cm="1">
        <f t="array" aca="1" ref="FA79" ca="1">IF(type="M",IF(item_in_plan,IF(AND(show_progress="Yes",item_in_complete),"⚑","◆"),IF(AND(display="Plan vs Base",item_in_base),"◆","")),"")</f>
        <v/>
      </c>
      <c r="FB79" s="41" t="str" cm="1">
        <f t="array" aca="1" ref="FB79" ca="1">IF(type="M",IF(item_in_plan,IF(AND(show_progress="Yes",item_in_complete),"⚑","◆"),IF(AND(display="Plan vs Base",item_in_base),"◆","")),"")</f>
        <v/>
      </c>
      <c r="FC79" s="41" t="str" cm="1">
        <f t="array" aca="1" ref="FC79" ca="1">IF(type="M",IF(item_in_plan,IF(AND(show_progress="Yes",item_in_complete),"⚑","◆"),IF(AND(display="Plan vs Base",item_in_base),"◆","")),"")</f>
        <v/>
      </c>
      <c r="FD79" s="41" t="str" cm="1">
        <f t="array" aca="1" ref="FD79" ca="1">IF(type="M",IF(item_in_plan,IF(AND(show_progress="Yes",item_in_complete),"⚑","◆"),IF(AND(display="Plan vs Base",item_in_base),"◆","")),"")</f>
        <v/>
      </c>
      <c r="FE79" s="41" t="str" cm="1">
        <f t="array" aca="1" ref="FE79" ca="1">IF(type="M",IF(item_in_plan,IF(AND(show_progress="Yes",item_in_complete),"⚑","◆"),IF(AND(display="Plan vs Base",item_in_base),"◆","")),"")</f>
        <v/>
      </c>
      <c r="FF79" s="41" t="str" cm="1">
        <f t="array" aca="1" ref="FF79" ca="1">IF(type="M",IF(item_in_plan,IF(AND(show_progress="Yes",item_in_complete),"⚑","◆"),IF(AND(display="Plan vs Base",item_in_base),"◆","")),"")</f>
        <v/>
      </c>
      <c r="FG79" s="41" t="str" cm="1">
        <f t="array" aca="1" ref="FG79" ca="1">IF(type="M",IF(item_in_plan,IF(AND(show_progress="Yes",item_in_complete),"⚑","◆"),IF(AND(display="Plan vs Base",item_in_base),"◆","")),"")</f>
        <v/>
      </c>
      <c r="FH79" s="41" t="str" cm="1">
        <f t="array" aca="1" ref="FH79" ca="1">IF(type="M",IF(item_in_plan,IF(AND(show_progress="Yes",item_in_complete),"⚑","◆"),IF(AND(display="Plan vs Base",item_in_base),"◆","")),"")</f>
        <v/>
      </c>
      <c r="FI79" s="41" t="str" cm="1">
        <f t="array" aca="1" ref="FI79" ca="1">IF(type="M",IF(item_in_plan,IF(AND(show_progress="Yes",item_in_complete),"⚑","◆"),IF(AND(display="Plan vs Base",item_in_base),"◆","")),"")</f>
        <v/>
      </c>
      <c r="FJ79" s="41" t="str" cm="1">
        <f t="array" aca="1" ref="FJ79" ca="1">IF(type="M",IF(item_in_plan,IF(AND(show_progress="Yes",item_in_complete),"⚑","◆"),IF(AND(display="Plan vs Base",item_in_base),"◆","")),"")</f>
        <v/>
      </c>
      <c r="FK79" s="41" t="str" cm="1">
        <f t="array" aca="1" ref="FK79" ca="1">IF(type="M",IF(item_in_plan,IF(AND(show_progress="Yes",item_in_complete),"⚑","◆"),IF(AND(display="Plan vs Base",item_in_base),"◆","")),"")</f>
        <v/>
      </c>
      <c r="FL79" s="41" t="str" cm="1">
        <f t="array" aca="1" ref="FL79" ca="1">IF(type="M",IF(item_in_plan,IF(AND(show_progress="Yes",item_in_complete),"⚑","◆"),IF(AND(display="Plan vs Base",item_in_base),"◆","")),"")</f>
        <v/>
      </c>
      <c r="FM79" s="41" t="str" cm="1">
        <f t="array" aca="1" ref="FM79" ca="1">IF(type="M",IF(item_in_plan,IF(AND(show_progress="Yes",item_in_complete),"⚑","◆"),IF(AND(display="Plan vs Base",item_in_base),"◆","")),"")</f>
        <v/>
      </c>
      <c r="FN79" s="41" t="str" cm="1">
        <f t="array" aca="1" ref="FN79" ca="1">IF(type="M",IF(item_in_plan,IF(AND(show_progress="Yes",item_in_complete),"⚑","◆"),IF(AND(display="Plan vs Base",item_in_base),"◆","")),"")</f>
        <v/>
      </c>
      <c r="FO79" s="41" t="str" cm="1">
        <f t="array" aca="1" ref="FO79" ca="1">IF(type="M",IF(item_in_plan,IF(AND(show_progress="Yes",item_in_complete),"⚑","◆"),IF(AND(display="Plan vs Base",item_in_base),"◆","")),"")</f>
        <v/>
      </c>
      <c r="FP79" s="41" t="str" cm="1">
        <f t="array" aca="1" ref="FP79" ca="1">IF(type="M",IF(item_in_plan,IF(AND(show_progress="Yes",item_in_complete),"⚑","◆"),IF(AND(display="Plan vs Base",item_in_base),"◆","")),"")</f>
        <v/>
      </c>
      <c r="FQ79" s="41" t="str" cm="1">
        <f t="array" aca="1" ref="FQ79" ca="1">IF(type="M",IF(item_in_plan,IF(AND(show_progress="Yes",item_in_complete),"⚑","◆"),IF(AND(display="Plan vs Base",item_in_base),"◆","")),"")</f>
        <v/>
      </c>
      <c r="FR79" s="41" t="str" cm="1">
        <f t="array" aca="1" ref="FR79" ca="1">IF(type="M",IF(item_in_plan,IF(AND(show_progress="Yes",item_in_complete),"⚑","◆"),IF(AND(display="Plan vs Base",item_in_base),"◆","")),"")</f>
        <v/>
      </c>
      <c r="FS79" s="41" t="str" cm="1">
        <f t="array" aca="1" ref="FS79" ca="1">IF(type="M",IF(item_in_plan,IF(AND(show_progress="Yes",item_in_complete),"⚑","◆"),IF(AND(display="Plan vs Base",item_in_base),"◆","")),"")</f>
        <v/>
      </c>
      <c r="FT79" s="41" t="str" cm="1">
        <f t="array" aca="1" ref="FT79" ca="1">IF(type="M",IF(item_in_plan,IF(AND(show_progress="Yes",item_in_complete),"⚑","◆"),IF(AND(display="Plan vs Base",item_in_base),"◆","")),"")</f>
        <v/>
      </c>
      <c r="FU79" s="41" t="str" cm="1">
        <f t="array" aca="1" ref="FU79" ca="1">IF(type="M",IF(item_in_plan,IF(AND(show_progress="Yes",item_in_complete),"⚑","◆"),IF(AND(display="Plan vs Base",item_in_base),"◆","")),"")</f>
        <v/>
      </c>
      <c r="FV79" s="41" t="str" cm="1">
        <f t="array" aca="1" ref="FV79" ca="1">IF(type="M",IF(item_in_plan,IF(AND(show_progress="Yes",item_in_complete),"⚑","◆"),IF(AND(display="Plan vs Base",item_in_base),"◆","")),"")</f>
        <v/>
      </c>
      <c r="FW79" s="41" t="str" cm="1">
        <f t="array" aca="1" ref="FW79" ca="1">IF(type="M",IF(item_in_plan,IF(AND(show_progress="Yes",item_in_complete),"⚑","◆"),IF(AND(display="Plan vs Base",item_in_base),"◆","")),"")</f>
        <v/>
      </c>
      <c r="FX79" s="41" t="str" cm="1">
        <f t="array" aca="1" ref="FX79" ca="1">IF(type="M",IF(item_in_plan,IF(AND(show_progress="Yes",item_in_complete),"⚑","◆"),IF(AND(display="Plan vs Base",item_in_base),"◆","")),"")</f>
        <v/>
      </c>
      <c r="FY79" s="41" t="str" cm="1">
        <f t="array" aca="1" ref="FY79" ca="1">IF(type="M",IF(item_in_plan,IF(AND(show_progress="Yes",item_in_complete),"⚑","◆"),IF(AND(display="Plan vs Base",item_in_base),"◆","")),"")</f>
        <v/>
      </c>
      <c r="FZ79" s="41" t="str" cm="1">
        <f t="array" aca="1" ref="FZ79" ca="1">IF(type="M",IF(item_in_plan,IF(AND(show_progress="Yes",item_in_complete),"⚑","◆"),IF(AND(display="Plan vs Base",item_in_base),"◆","")),"")</f>
        <v/>
      </c>
      <c r="GA79" s="41" t="str" cm="1">
        <f t="array" aca="1" ref="GA79" ca="1">IF(type="M",IF(item_in_plan,IF(AND(show_progress="Yes",item_in_complete),"⚑","◆"),IF(AND(display="Plan vs Base",item_in_base),"◆","")),"")</f>
        <v/>
      </c>
      <c r="GB79" s="41" t="str" cm="1">
        <f t="array" aca="1" ref="GB79" ca="1">IF(type="M",IF(item_in_plan,IF(AND(show_progress="Yes",item_in_complete),"⚑","◆"),IF(AND(display="Plan vs Base",item_in_base),"◆","")),"")</f>
        <v/>
      </c>
      <c r="GC79" s="41" t="str" cm="1">
        <f t="array" aca="1" ref="GC79" ca="1">IF(type="M",IF(item_in_plan,IF(AND(show_progress="Yes",item_in_complete),"⚑","◆"),IF(AND(display="Plan vs Base",item_in_base),"◆","")),"")</f>
        <v/>
      </c>
      <c r="GD79" s="41" t="str" cm="1">
        <f t="array" aca="1" ref="GD79" ca="1">IF(type="M",IF(item_in_plan,IF(AND(show_progress="Yes",item_in_complete),"⚑","◆"),IF(AND(display="Plan vs Base",item_in_base),"◆","")),"")</f>
        <v/>
      </c>
      <c r="GE79" s="41" t="str" cm="1">
        <f t="array" aca="1" ref="GE79" ca="1">IF(type="M",IF(item_in_plan,IF(AND(show_progress="Yes",item_in_complete),"⚑","◆"),IF(AND(display="Plan vs Base",item_in_base),"◆","")),"")</f>
        <v/>
      </c>
      <c r="GF79" s="41" t="str" cm="1">
        <f t="array" aca="1" ref="GF79" ca="1">IF(type="M",IF(item_in_plan,IF(AND(show_progress="Yes",item_in_complete),"⚑","◆"),IF(AND(display="Plan vs Base",item_in_base),"◆","")),"")</f>
        <v/>
      </c>
      <c r="GG79" s="41" t="str" cm="1">
        <f t="array" aca="1" ref="GG79" ca="1">IF(type="M",IF(item_in_plan,IF(AND(show_progress="Yes",item_in_complete),"⚑","◆"),IF(AND(display="Plan vs Base",item_in_base),"◆","")),"")</f>
        <v/>
      </c>
      <c r="GH79" s="41" t="str" cm="1">
        <f t="array" aca="1" ref="GH79" ca="1">IF(type="M",IF(item_in_plan,IF(AND(show_progress="Yes",item_in_complete),"⚑","◆"),IF(AND(display="Plan vs Base",item_in_base),"◆","")),"")</f>
        <v/>
      </c>
      <c r="GI79" s="41" t="str" cm="1">
        <f t="array" aca="1" ref="GI79" ca="1">IF(type="M",IF(item_in_plan,IF(AND(show_progress="Yes",item_in_complete),"⚑","◆"),IF(AND(display="Plan vs Base",item_in_base),"◆","")),"")</f>
        <v/>
      </c>
      <c r="GJ79" s="41" t="str" cm="1">
        <f t="array" aca="1" ref="GJ79" ca="1">IF(type="M",IF(item_in_plan,IF(AND(show_progress="Yes",item_in_complete),"⚑","◆"),IF(AND(display="Plan vs Base",item_in_base),"◆","")),"")</f>
        <v/>
      </c>
      <c r="GK79" s="41" t="str" cm="1">
        <f t="array" aca="1" ref="GK79" ca="1">IF(type="M",IF(item_in_plan,IF(AND(show_progress="Yes",item_in_complete),"⚑","◆"),IF(AND(display="Plan vs Base",item_in_base),"◆","")),"")</f>
        <v/>
      </c>
      <c r="GL79" s="41" t="str" cm="1">
        <f t="array" aca="1" ref="GL79" ca="1">IF(type="M",IF(item_in_plan,IF(AND(show_progress="Yes",item_in_complete),"⚑","◆"),IF(AND(display="Plan vs Base",item_in_base),"◆","")),"")</f>
        <v/>
      </c>
      <c r="GM79" s="41" t="str" cm="1">
        <f t="array" aca="1" ref="GM79" ca="1">IF(type="M",IF(item_in_plan,IF(AND(show_progress="Yes",item_in_complete),"⚑","◆"),IF(AND(display="Plan vs Base",item_in_base),"◆","")),"")</f>
        <v/>
      </c>
      <c r="GN79" s="41" t="str" cm="1">
        <f t="array" aca="1" ref="GN79" ca="1">IF(type="M",IF(item_in_plan,IF(AND(show_progress="Yes",item_in_complete),"⚑","◆"),IF(AND(display="Plan vs Base",item_in_base),"◆","")),"")</f>
        <v/>
      </c>
      <c r="GO79" s="41" t="str" cm="1">
        <f t="array" aca="1" ref="GO79" ca="1">IF(type="M",IF(item_in_plan,IF(AND(show_progress="Yes",item_in_complete),"⚑","◆"),IF(AND(display="Plan vs Base",item_in_base),"◆","")),"")</f>
        <v/>
      </c>
      <c r="GP79" s="41" t="str" cm="1">
        <f t="array" aca="1" ref="GP79" ca="1">IF(type="M",IF(item_in_plan,IF(AND(show_progress="Yes",item_in_complete),"⚑","◆"),IF(AND(display="Plan vs Base",item_in_base),"◆","")),"")</f>
        <v/>
      </c>
      <c r="GQ79" s="41" t="str" cm="1">
        <f t="array" aca="1" ref="GQ79" ca="1">IF(type="M",IF(item_in_plan,IF(AND(show_progress="Yes",item_in_complete),"⚑","◆"),IF(AND(display="Plan vs Base",item_in_base),"◆","")),"")</f>
        <v/>
      </c>
      <c r="GR79" s="41" t="str" cm="1">
        <f t="array" aca="1" ref="GR79" ca="1">IF(type="M",IF(item_in_plan,IF(AND(show_progress="Yes",item_in_complete),"⚑","◆"),IF(AND(display="Plan vs Base",item_in_base),"◆","")),"")</f>
        <v/>
      </c>
      <c r="GS79" s="41" t="str" cm="1">
        <f t="array" aca="1" ref="GS79" ca="1">IF(type="M",IF(item_in_plan,IF(AND(show_progress="Yes",item_in_complete),"⚑","◆"),IF(AND(display="Plan vs Base",item_in_base),"◆","")),"")</f>
        <v/>
      </c>
      <c r="GT79" s="41" t="str" cm="1">
        <f t="array" aca="1" ref="GT79" ca="1">IF(type="M",IF(item_in_plan,IF(AND(show_progress="Yes",item_in_complete),"⚑","◆"),IF(AND(display="Plan vs Base",item_in_base),"◆","")),"")</f>
        <v/>
      </c>
      <c r="GU79" s="41" t="str" cm="1">
        <f t="array" aca="1" ref="GU79" ca="1">IF(type="M",IF(item_in_plan,IF(AND(show_progress="Yes",item_in_complete),"⚑","◆"),IF(AND(display="Plan vs Base",item_in_base),"◆","")),"")</f>
        <v/>
      </c>
      <c r="GV79" s="41" t="str" cm="1">
        <f t="array" aca="1" ref="GV79" ca="1">IF(type="M",IF(item_in_plan,IF(AND(show_progress="Yes",item_in_complete),"⚑","◆"),IF(AND(display="Plan vs Base",item_in_base),"◆","")),"")</f>
        <v/>
      </c>
      <c r="GW79" s="41" t="str" cm="1">
        <f t="array" aca="1" ref="GW79" ca="1">IF(type="M",IF(item_in_plan,IF(AND(show_progress="Yes",item_in_complete),"⚑","◆"),IF(AND(display="Plan vs Base",item_in_base),"◆","")),"")</f>
        <v/>
      </c>
      <c r="GX79" s="41" t="str" cm="1">
        <f t="array" aca="1" ref="GX79" ca="1">IF(type="M",IF(item_in_plan,IF(AND(show_progress="Yes",item_in_complete),"⚑","◆"),IF(AND(display="Plan vs Base",item_in_base),"◆","")),"")</f>
        <v/>
      </c>
      <c r="GY79" s="41" t="str" cm="1">
        <f t="array" aca="1" ref="GY79" ca="1">IF(type="M",IF(item_in_plan,IF(AND(show_progress="Yes",item_in_complete),"⚑","◆"),IF(AND(display="Plan vs Base",item_in_base),"◆","")),"")</f>
        <v/>
      </c>
      <c r="GZ79" s="41" t="str" cm="1">
        <f t="array" aca="1" ref="GZ79" ca="1">IF(type="M",IF(item_in_plan,IF(AND(show_progress="Yes",item_in_complete),"⚑","◆"),IF(AND(display="Plan vs Base",item_in_base),"◆","")),"")</f>
        <v/>
      </c>
    </row>
    <row r="80" spans="1:208" ht="12.75" customHeight="1">
      <c r="A80" s="81"/>
      <c r="B80" s="42">
        <f t="shared" ca="1" si="9"/>
        <v>66</v>
      </c>
      <c r="C80" s="82">
        <f ca="1">IF(type&lt;&gt;"",IF(ROW(stage_id)=ROW($C$13)+2,1,IF(type="S",MAX(prev_col_range)+1,MAX(prev_col_range))))</f>
        <v>7</v>
      </c>
      <c r="D80" s="83">
        <f ca="1">_xlfn.IFNA(IF(OR(type="T",type="M"),MATCH(role,Setting!$I$9:$I$16,0),-1),-1)</f>
        <v>-1</v>
      </c>
      <c r="E80" s="42" t="s">
        <v>52</v>
      </c>
      <c r="F80" s="41" t="s">
        <v>121</v>
      </c>
      <c r="G80" s="34"/>
      <c r="H80" s="41" t="str">
        <f ca="1">_xlfn.IFNA(INDEX(Setting!$P$9:$P$28,MATCH(team_member,Setting!$N$9:$N$28,0)),"")</f>
        <v/>
      </c>
      <c r="I80" s="41"/>
      <c r="J80" s="43"/>
      <c r="K80" s="70">
        <f ca="1">MIN(S81:S122)</f>
        <v>45049</v>
      </c>
      <c r="L80" s="71"/>
      <c r="M80" s="91"/>
      <c r="N80" s="72" t="str">
        <f t="shared" ca="1" si="10"/>
        <v/>
      </c>
      <c r="O80" s="73" t="str" cm="1">
        <f t="array" aca="1" ref="O80" ca="1">IFERROR("("&amp;d.type&amp;") "&amp;IF(LEN(d.name)&gt;7,LEFT(d.name,7)&amp;"…",d.name),"")</f>
        <v/>
      </c>
      <c r="P80" s="79" t="s">
        <v>54</v>
      </c>
      <c r="Q80" s="92"/>
      <c r="R80" s="102">
        <f ca="1">MAX(T81:T122)-plan_start</f>
        <v>978</v>
      </c>
      <c r="S80" s="70" cm="1">
        <f t="array" aca="1" ref="S80" ca="1">IFERROR(IF(ind.start&gt;0,ind.start,IF(ind.end&lt;&gt;"",plan_start_calculation,IF(d.id&lt;&gt;"",IF(OR(d.conn="FS",d.conn=""),fs_calculation,IF(d.conn="SS",ss_calculation,plan_start_calculation)),""))),"")</f>
        <v>45049</v>
      </c>
      <c r="T80" s="71" cm="1">
        <f t="array" aca="1" ref="T80" ca="1">IFERROR(IF(ind.start&lt;&gt;"",plan_end_calculation,IF(ind.end&lt;&gt;"",ind.end,IF(d.id&lt;&gt;"",IF(d.conn="SF",sf_calculation,IF(d.conn="FF",ff_calculation,plan_end_calculation)),""))),"")</f>
        <v>46026</v>
      </c>
      <c r="U80" s="93"/>
      <c r="V80" s="93"/>
      <c r="W80" s="96" cm="1">
        <f t="array" ref="W80">SUM(W81:W122*R81:R122)/SUM(R81:R122)</f>
        <v>0</v>
      </c>
      <c r="X80" s="41" t="str" cm="1">
        <f t="array" aca="1" ref="X80" ca="1">IF(type="M",IF(item_in_plan,IF(AND(show_progress="Yes",item_in_complete),"⚑","◆"),IF(AND(display="Plan vs Base",item_in_base),"◆","")),"")</f>
        <v/>
      </c>
      <c r="Y80" s="41" t="str" cm="1">
        <f t="array" aca="1" ref="Y80" ca="1">IF(type="M",IF(item_in_plan,IF(AND(show_progress="Yes",item_in_complete),"⚑","◆"),IF(AND(display="Plan vs Base",item_in_base),"◆","")),"")</f>
        <v/>
      </c>
      <c r="Z80" s="41" t="str" cm="1">
        <f t="array" aca="1" ref="Z80" ca="1">IF(type="M",IF(item_in_plan,IF(AND(show_progress="Yes",item_in_complete),"⚑","◆"),IF(AND(display="Plan vs Base",item_in_base),"◆","")),"")</f>
        <v/>
      </c>
      <c r="AA80" s="41" t="str" cm="1">
        <f t="array" aca="1" ref="AA80" ca="1">IF(type="M",IF(item_in_plan,IF(AND(show_progress="Yes",item_in_complete),"⚑","◆"),IF(AND(display="Plan vs Base",item_in_base),"◆","")),"")</f>
        <v/>
      </c>
      <c r="AB80" s="41" t="str" cm="1">
        <f t="array" aca="1" ref="AB80" ca="1">IF(type="M",IF(item_in_plan,IF(AND(show_progress="Yes",item_in_complete),"⚑","◆"),IF(AND(display="Plan vs Base",item_in_base),"◆","")),"")</f>
        <v/>
      </c>
      <c r="AC80" s="41" t="str" cm="1">
        <f t="array" aca="1" ref="AC80" ca="1">IF(type="M",IF(item_in_plan,IF(AND(show_progress="Yes",item_in_complete),"⚑","◆"),IF(AND(display="Plan vs Base",item_in_base),"◆","")),"")</f>
        <v/>
      </c>
      <c r="AD80" s="41" t="str" cm="1">
        <f t="array" aca="1" ref="AD80" ca="1">IF(type="M",IF(item_in_plan,IF(AND(show_progress="Yes",item_in_complete),"⚑","◆"),IF(AND(display="Plan vs Base",item_in_base),"◆","")),"")</f>
        <v/>
      </c>
      <c r="AE80" s="41" t="str" cm="1">
        <f t="array" aca="1" ref="AE80" ca="1">IF(type="M",IF(item_in_plan,IF(AND(show_progress="Yes",item_in_complete),"⚑","◆"),IF(AND(display="Plan vs Base",item_in_base),"◆","")),"")</f>
        <v/>
      </c>
      <c r="AF80" s="41" t="str" cm="1">
        <f t="array" aca="1" ref="AF80" ca="1">IF(type="M",IF(item_in_plan,IF(AND(show_progress="Yes",item_in_complete),"⚑","◆"),IF(AND(display="Plan vs Base",item_in_base),"◆","")),"")</f>
        <v/>
      </c>
      <c r="AG80" s="41" t="str" cm="1">
        <f t="array" aca="1" ref="AG80" ca="1">IF(type="M",IF(item_in_plan,IF(AND(show_progress="Yes",item_in_complete),"⚑","◆"),IF(AND(display="Plan vs Base",item_in_base),"◆","")),"")</f>
        <v/>
      </c>
      <c r="AH80" s="41" t="str" cm="1">
        <f t="array" aca="1" ref="AH80" ca="1">IF(type="M",IF(item_in_plan,IF(AND(show_progress="Yes",item_in_complete),"⚑","◆"),IF(AND(display="Plan vs Base",item_in_base),"◆","")),"")</f>
        <v/>
      </c>
      <c r="AI80" s="41" t="str" cm="1">
        <f t="array" aca="1" ref="AI80" ca="1">IF(type="M",IF(item_in_plan,IF(AND(show_progress="Yes",item_in_complete),"⚑","◆"),IF(AND(display="Plan vs Base",item_in_base),"◆","")),"")</f>
        <v/>
      </c>
      <c r="AJ80" s="41" t="str" cm="1">
        <f t="array" aca="1" ref="AJ80" ca="1">IF(type="M",IF(item_in_plan,IF(AND(show_progress="Yes",item_in_complete),"⚑","◆"),IF(AND(display="Plan vs Base",item_in_base),"◆","")),"")</f>
        <v/>
      </c>
      <c r="AK80" s="41" t="str" cm="1">
        <f t="array" aca="1" ref="AK80" ca="1">IF(type="M",IF(item_in_plan,IF(AND(show_progress="Yes",item_in_complete),"⚑","◆"),IF(AND(display="Plan vs Base",item_in_base),"◆","")),"")</f>
        <v/>
      </c>
      <c r="AL80" s="41" t="str" cm="1">
        <f t="array" aca="1" ref="AL80" ca="1">IF(type="M",IF(item_in_plan,IF(AND(show_progress="Yes",item_in_complete),"⚑","◆"),IF(AND(display="Plan vs Base",item_in_base),"◆","")),"")</f>
        <v/>
      </c>
      <c r="AM80" s="41" t="str" cm="1">
        <f t="array" aca="1" ref="AM80" ca="1">IF(type="M",IF(item_in_plan,IF(AND(show_progress="Yes",item_in_complete),"⚑","◆"),IF(AND(display="Plan vs Base",item_in_base),"◆","")),"")</f>
        <v/>
      </c>
      <c r="AN80" s="41" t="str" cm="1">
        <f t="array" aca="1" ref="AN80" ca="1">IF(type="M",IF(item_in_plan,IF(AND(show_progress="Yes",item_in_complete),"⚑","◆"),IF(AND(display="Plan vs Base",item_in_base),"◆","")),"")</f>
        <v/>
      </c>
      <c r="AO80" s="41" t="str" cm="1">
        <f t="array" aca="1" ref="AO80" ca="1">IF(type="M",IF(item_in_plan,IF(AND(show_progress="Yes",item_in_complete),"⚑","◆"),IF(AND(display="Plan vs Base",item_in_base),"◆","")),"")</f>
        <v/>
      </c>
      <c r="AP80" s="41" t="str" cm="1">
        <f t="array" aca="1" ref="AP80" ca="1">IF(type="M",IF(item_in_plan,IF(AND(show_progress="Yes",item_in_complete),"⚑","◆"),IF(AND(display="Plan vs Base",item_in_base),"◆","")),"")</f>
        <v/>
      </c>
      <c r="AQ80" s="41" t="str" cm="1">
        <f t="array" aca="1" ref="AQ80" ca="1">IF(type="M",IF(item_in_plan,IF(AND(show_progress="Yes",item_in_complete),"⚑","◆"),IF(AND(display="Plan vs Base",item_in_base),"◆","")),"")</f>
        <v/>
      </c>
      <c r="AR80" s="41" t="str" cm="1">
        <f t="array" aca="1" ref="AR80" ca="1">IF(type="M",IF(item_in_plan,IF(AND(show_progress="Yes",item_in_complete),"⚑","◆"),IF(AND(display="Plan vs Base",item_in_base),"◆","")),"")</f>
        <v/>
      </c>
      <c r="AS80" s="41" t="str" cm="1">
        <f t="array" aca="1" ref="AS80" ca="1">IF(type="M",IF(item_in_plan,IF(AND(show_progress="Yes",item_in_complete),"⚑","◆"),IF(AND(display="Plan vs Base",item_in_base),"◆","")),"")</f>
        <v/>
      </c>
      <c r="AT80" s="41" t="str" cm="1">
        <f t="array" aca="1" ref="AT80" ca="1">IF(type="M",IF(item_in_plan,IF(AND(show_progress="Yes",item_in_complete),"⚑","◆"),IF(AND(display="Plan vs Base",item_in_base),"◆","")),"")</f>
        <v/>
      </c>
      <c r="AU80" s="41" t="str" cm="1">
        <f t="array" aca="1" ref="AU80" ca="1">IF(type="M",IF(item_in_plan,IF(AND(show_progress="Yes",item_in_complete),"⚑","◆"),IF(AND(display="Plan vs Base",item_in_base),"◆","")),"")</f>
        <v/>
      </c>
      <c r="AV80" s="41" t="str" cm="1">
        <f t="array" aca="1" ref="AV80" ca="1">IF(type="M",IF(item_in_plan,IF(AND(show_progress="Yes",item_in_complete),"⚑","◆"),IF(AND(display="Plan vs Base",item_in_base),"◆","")),"")</f>
        <v/>
      </c>
      <c r="AW80" s="41" t="str" cm="1">
        <f t="array" aca="1" ref="AW80" ca="1">IF(type="M",IF(item_in_plan,IF(AND(show_progress="Yes",item_in_complete),"⚑","◆"),IF(AND(display="Plan vs Base",item_in_base),"◆","")),"")</f>
        <v/>
      </c>
      <c r="AX80" s="41" t="str" cm="1">
        <f t="array" aca="1" ref="AX80" ca="1">IF(type="M",IF(item_in_plan,IF(AND(show_progress="Yes",item_in_complete),"⚑","◆"),IF(AND(display="Plan vs Base",item_in_base),"◆","")),"")</f>
        <v/>
      </c>
      <c r="AY80" s="41" t="str" cm="1">
        <f t="array" aca="1" ref="AY80" ca="1">IF(type="M",IF(item_in_plan,IF(AND(show_progress="Yes",item_in_complete),"⚑","◆"),IF(AND(display="Plan vs Base",item_in_base),"◆","")),"")</f>
        <v/>
      </c>
      <c r="AZ80" s="41" t="str" cm="1">
        <f t="array" aca="1" ref="AZ80" ca="1">IF(type="M",IF(item_in_plan,IF(AND(show_progress="Yes",item_in_complete),"⚑","◆"),IF(AND(display="Plan vs Base",item_in_base),"◆","")),"")</f>
        <v/>
      </c>
      <c r="BA80" s="41" t="str" cm="1">
        <f t="array" aca="1" ref="BA80" ca="1">IF(type="M",IF(item_in_plan,IF(AND(show_progress="Yes",item_in_complete),"⚑","◆"),IF(AND(display="Plan vs Base",item_in_base),"◆","")),"")</f>
        <v/>
      </c>
      <c r="BB80" s="41" t="str" cm="1">
        <f t="array" aca="1" ref="BB80" ca="1">IF(type="M",IF(item_in_plan,IF(AND(show_progress="Yes",item_in_complete),"⚑","◆"),IF(AND(display="Plan vs Base",item_in_base),"◆","")),"")</f>
        <v/>
      </c>
      <c r="BC80" s="41" t="str" cm="1">
        <f t="array" aca="1" ref="BC80" ca="1">IF(type="M",IF(item_in_plan,IF(AND(show_progress="Yes",item_in_complete),"⚑","◆"),IF(AND(display="Plan vs Base",item_in_base),"◆","")),"")</f>
        <v/>
      </c>
      <c r="BD80" s="41" t="str" cm="1">
        <f t="array" aca="1" ref="BD80" ca="1">IF(type="M",IF(item_in_plan,IF(AND(show_progress="Yes",item_in_complete),"⚑","◆"),IF(AND(display="Plan vs Base",item_in_base),"◆","")),"")</f>
        <v/>
      </c>
      <c r="BE80" s="41" t="str" cm="1">
        <f t="array" aca="1" ref="BE80" ca="1">IF(type="M",IF(item_in_plan,IF(AND(show_progress="Yes",item_in_complete),"⚑","◆"),IF(AND(display="Plan vs Base",item_in_base),"◆","")),"")</f>
        <v/>
      </c>
      <c r="BF80" s="41" t="str" cm="1">
        <f t="array" aca="1" ref="BF80" ca="1">IF(type="M",IF(item_in_plan,IF(AND(show_progress="Yes",item_in_complete),"⚑","◆"),IF(AND(display="Plan vs Base",item_in_base),"◆","")),"")</f>
        <v/>
      </c>
      <c r="BG80" s="41" t="str" cm="1">
        <f t="array" aca="1" ref="BG80" ca="1">IF(type="M",IF(item_in_plan,IF(AND(show_progress="Yes",item_in_complete),"⚑","◆"),IF(AND(display="Plan vs Base",item_in_base),"◆","")),"")</f>
        <v/>
      </c>
      <c r="BH80" s="41" t="str" cm="1">
        <f t="array" aca="1" ref="BH80" ca="1">IF(type="M",IF(item_in_plan,IF(AND(show_progress="Yes",item_in_complete),"⚑","◆"),IF(AND(display="Plan vs Base",item_in_base),"◆","")),"")</f>
        <v/>
      </c>
      <c r="BI80" s="41" t="str" cm="1">
        <f t="array" aca="1" ref="BI80" ca="1">IF(type="M",IF(item_in_plan,IF(AND(show_progress="Yes",item_in_complete),"⚑","◆"),IF(AND(display="Plan vs Base",item_in_base),"◆","")),"")</f>
        <v/>
      </c>
      <c r="BJ80" s="41" t="str" cm="1">
        <f t="array" aca="1" ref="BJ80" ca="1">IF(type="M",IF(item_in_plan,IF(AND(show_progress="Yes",item_in_complete),"⚑","◆"),IF(AND(display="Plan vs Base",item_in_base),"◆","")),"")</f>
        <v/>
      </c>
      <c r="BK80" s="41" t="str" cm="1">
        <f t="array" aca="1" ref="BK80" ca="1">IF(type="M",IF(item_in_plan,IF(AND(show_progress="Yes",item_in_complete),"⚑","◆"),IF(AND(display="Plan vs Base",item_in_base),"◆","")),"")</f>
        <v/>
      </c>
      <c r="BL80" s="41" t="str" cm="1">
        <f t="array" aca="1" ref="BL80" ca="1">IF(type="M",IF(item_in_plan,IF(AND(show_progress="Yes",item_in_complete),"⚑","◆"),IF(AND(display="Plan vs Base",item_in_base),"◆","")),"")</f>
        <v/>
      </c>
      <c r="BM80" s="41" t="str" cm="1">
        <f t="array" aca="1" ref="BM80" ca="1">IF(type="M",IF(item_in_plan,IF(AND(show_progress="Yes",item_in_complete),"⚑","◆"),IF(AND(display="Plan vs Base",item_in_base),"◆","")),"")</f>
        <v/>
      </c>
      <c r="BN80" s="41" t="str" cm="1">
        <f t="array" aca="1" ref="BN80" ca="1">IF(type="M",IF(item_in_plan,IF(AND(show_progress="Yes",item_in_complete),"⚑","◆"),IF(AND(display="Plan vs Base",item_in_base),"◆","")),"")</f>
        <v/>
      </c>
      <c r="BO80" s="41" t="str" cm="1">
        <f t="array" aca="1" ref="BO80" ca="1">IF(type="M",IF(item_in_plan,IF(AND(show_progress="Yes",item_in_complete),"⚑","◆"),IF(AND(display="Plan vs Base",item_in_base),"◆","")),"")</f>
        <v/>
      </c>
      <c r="BP80" s="41" t="str" cm="1">
        <f t="array" aca="1" ref="BP80" ca="1">IF(type="M",IF(item_in_plan,IF(AND(show_progress="Yes",item_in_complete),"⚑","◆"),IF(AND(display="Plan vs Base",item_in_base),"◆","")),"")</f>
        <v/>
      </c>
      <c r="BQ80" s="41" t="str" cm="1">
        <f t="array" aca="1" ref="BQ80" ca="1">IF(type="M",IF(item_in_plan,IF(AND(show_progress="Yes",item_in_complete),"⚑","◆"),IF(AND(display="Plan vs Base",item_in_base),"◆","")),"")</f>
        <v/>
      </c>
      <c r="BR80" s="41" t="str" cm="1">
        <f t="array" aca="1" ref="BR80" ca="1">IF(type="M",IF(item_in_plan,IF(AND(show_progress="Yes",item_in_complete),"⚑","◆"),IF(AND(display="Plan vs Base",item_in_base),"◆","")),"")</f>
        <v/>
      </c>
      <c r="BS80" s="41" t="str" cm="1">
        <f t="array" aca="1" ref="BS80" ca="1">IF(type="M",IF(item_in_plan,IF(AND(show_progress="Yes",item_in_complete),"⚑","◆"),IF(AND(display="Plan vs Base",item_in_base),"◆","")),"")</f>
        <v/>
      </c>
      <c r="BT80" s="41" t="str" cm="1">
        <f t="array" aca="1" ref="BT80" ca="1">IF(type="M",IF(item_in_plan,IF(AND(show_progress="Yes",item_in_complete),"⚑","◆"),IF(AND(display="Plan vs Base",item_in_base),"◆","")),"")</f>
        <v/>
      </c>
      <c r="BU80" s="41" t="str" cm="1">
        <f t="array" aca="1" ref="BU80" ca="1">IF(type="M",IF(item_in_plan,IF(AND(show_progress="Yes",item_in_complete),"⚑","◆"),IF(AND(display="Plan vs Base",item_in_base),"◆","")),"")</f>
        <v/>
      </c>
      <c r="BV80" s="41" t="str" cm="1">
        <f t="array" aca="1" ref="BV80" ca="1">IF(type="M",IF(item_in_plan,IF(AND(show_progress="Yes",item_in_complete),"⚑","◆"),IF(AND(display="Plan vs Base",item_in_base),"◆","")),"")</f>
        <v/>
      </c>
      <c r="BW80" s="41" t="str" cm="1">
        <f t="array" aca="1" ref="BW80" ca="1">IF(type="M",IF(item_in_plan,IF(AND(show_progress="Yes",item_in_complete),"⚑","◆"),IF(AND(display="Plan vs Base",item_in_base),"◆","")),"")</f>
        <v/>
      </c>
      <c r="BX80" s="41" t="str" cm="1">
        <f t="array" aca="1" ref="BX80" ca="1">IF(type="M",IF(item_in_plan,IF(AND(show_progress="Yes",item_in_complete),"⚑","◆"),IF(AND(display="Plan vs Base",item_in_base),"◆","")),"")</f>
        <v/>
      </c>
      <c r="BY80" s="41" t="str" cm="1">
        <f t="array" aca="1" ref="BY80" ca="1">IF(type="M",IF(item_in_plan,IF(AND(show_progress="Yes",item_in_complete),"⚑","◆"),IF(AND(display="Plan vs Base",item_in_base),"◆","")),"")</f>
        <v/>
      </c>
      <c r="BZ80" s="41" t="str" cm="1">
        <f t="array" aca="1" ref="BZ80" ca="1">IF(type="M",IF(item_in_plan,IF(AND(show_progress="Yes",item_in_complete),"⚑","◆"),IF(AND(display="Plan vs Base",item_in_base),"◆","")),"")</f>
        <v/>
      </c>
      <c r="CA80" s="41" t="str" cm="1">
        <f t="array" aca="1" ref="CA80" ca="1">IF(type="M",IF(item_in_plan,IF(AND(show_progress="Yes",item_in_complete),"⚑","◆"),IF(AND(display="Plan vs Base",item_in_base),"◆","")),"")</f>
        <v/>
      </c>
      <c r="CB80" s="41" t="str" cm="1">
        <f t="array" aca="1" ref="CB80" ca="1">IF(type="M",IF(item_in_plan,IF(AND(show_progress="Yes",item_in_complete),"⚑","◆"),IF(AND(display="Plan vs Base",item_in_base),"◆","")),"")</f>
        <v/>
      </c>
      <c r="CC80" s="41" t="str" cm="1">
        <f t="array" aca="1" ref="CC80" ca="1">IF(type="M",IF(item_in_plan,IF(AND(show_progress="Yes",item_in_complete),"⚑","◆"),IF(AND(display="Plan vs Base",item_in_base),"◆","")),"")</f>
        <v/>
      </c>
      <c r="CD80" s="41" t="str" cm="1">
        <f t="array" aca="1" ref="CD80" ca="1">IF(type="M",IF(item_in_plan,IF(AND(show_progress="Yes",item_in_complete),"⚑","◆"),IF(AND(display="Plan vs Base",item_in_base),"◆","")),"")</f>
        <v/>
      </c>
      <c r="CE80" s="41" t="str" cm="1">
        <f t="array" aca="1" ref="CE80" ca="1">IF(type="M",IF(item_in_plan,IF(AND(show_progress="Yes",item_in_complete),"⚑","◆"),IF(AND(display="Plan vs Base",item_in_base),"◆","")),"")</f>
        <v/>
      </c>
      <c r="CF80" s="41" t="str" cm="1">
        <f t="array" aca="1" ref="CF80" ca="1">IF(type="M",IF(item_in_plan,IF(AND(show_progress="Yes",item_in_complete),"⚑","◆"),IF(AND(display="Plan vs Base",item_in_base),"◆","")),"")</f>
        <v/>
      </c>
      <c r="CG80" s="41" t="str" cm="1">
        <f t="array" aca="1" ref="CG80" ca="1">IF(type="M",IF(item_in_plan,IF(AND(show_progress="Yes",item_in_complete),"⚑","◆"),IF(AND(display="Plan vs Base",item_in_base),"◆","")),"")</f>
        <v/>
      </c>
      <c r="CH80" s="41" t="str" cm="1">
        <f t="array" aca="1" ref="CH80" ca="1">IF(type="M",IF(item_in_plan,IF(AND(show_progress="Yes",item_in_complete),"⚑","◆"),IF(AND(display="Plan vs Base",item_in_base),"◆","")),"")</f>
        <v/>
      </c>
      <c r="CI80" s="41" t="str" cm="1">
        <f t="array" aca="1" ref="CI80" ca="1">IF(type="M",IF(item_in_plan,IF(AND(show_progress="Yes",item_in_complete),"⚑","◆"),IF(AND(display="Plan vs Base",item_in_base),"◆","")),"")</f>
        <v/>
      </c>
      <c r="CJ80" s="41" t="str" cm="1">
        <f t="array" aca="1" ref="CJ80" ca="1">IF(type="M",IF(item_in_plan,IF(AND(show_progress="Yes",item_in_complete),"⚑","◆"),IF(AND(display="Plan vs Base",item_in_base),"◆","")),"")</f>
        <v/>
      </c>
      <c r="CK80" s="41" t="str" cm="1">
        <f t="array" aca="1" ref="CK80" ca="1">IF(type="M",IF(item_in_plan,IF(AND(show_progress="Yes",item_in_complete),"⚑","◆"),IF(AND(display="Plan vs Base",item_in_base),"◆","")),"")</f>
        <v/>
      </c>
      <c r="CL80" s="41" t="str" cm="1">
        <f t="array" aca="1" ref="CL80" ca="1">IF(type="M",IF(item_in_plan,IF(AND(show_progress="Yes",item_in_complete),"⚑","◆"),IF(AND(display="Plan vs Base",item_in_base),"◆","")),"")</f>
        <v/>
      </c>
      <c r="CM80" s="41" t="str" cm="1">
        <f t="array" aca="1" ref="CM80" ca="1">IF(type="M",IF(item_in_plan,IF(AND(show_progress="Yes",item_in_complete),"⚑","◆"),IF(AND(display="Plan vs Base",item_in_base),"◆","")),"")</f>
        <v/>
      </c>
      <c r="CN80" s="41" t="str" cm="1">
        <f t="array" aca="1" ref="CN80" ca="1">IF(type="M",IF(item_in_plan,IF(AND(show_progress="Yes",item_in_complete),"⚑","◆"),IF(AND(display="Plan vs Base",item_in_base),"◆","")),"")</f>
        <v/>
      </c>
      <c r="CO80" s="41" t="str" cm="1">
        <f t="array" aca="1" ref="CO80" ca="1">IF(type="M",IF(item_in_plan,IF(AND(show_progress="Yes",item_in_complete),"⚑","◆"),IF(AND(display="Plan vs Base",item_in_base),"◆","")),"")</f>
        <v/>
      </c>
      <c r="CP80" s="41" t="str" cm="1">
        <f t="array" aca="1" ref="CP80" ca="1">IF(type="M",IF(item_in_plan,IF(AND(show_progress="Yes",item_in_complete),"⚑","◆"),IF(AND(display="Plan vs Base",item_in_base),"◆","")),"")</f>
        <v/>
      </c>
      <c r="CQ80" s="41" t="str" cm="1">
        <f t="array" aca="1" ref="CQ80" ca="1">IF(type="M",IF(item_in_plan,IF(AND(show_progress="Yes",item_in_complete),"⚑","◆"),IF(AND(display="Plan vs Base",item_in_base),"◆","")),"")</f>
        <v/>
      </c>
      <c r="CR80" s="41" t="str" cm="1">
        <f t="array" aca="1" ref="CR80" ca="1">IF(type="M",IF(item_in_plan,IF(AND(show_progress="Yes",item_in_complete),"⚑","◆"),IF(AND(display="Plan vs Base",item_in_base),"◆","")),"")</f>
        <v/>
      </c>
      <c r="CS80" s="41" t="str" cm="1">
        <f t="array" aca="1" ref="CS80" ca="1">IF(type="M",IF(item_in_plan,IF(AND(show_progress="Yes",item_in_complete),"⚑","◆"),IF(AND(display="Plan vs Base",item_in_base),"◆","")),"")</f>
        <v/>
      </c>
      <c r="CT80" s="41" t="str" cm="1">
        <f t="array" aca="1" ref="CT80" ca="1">IF(type="M",IF(item_in_plan,IF(AND(show_progress="Yes",item_in_complete),"⚑","◆"),IF(AND(display="Plan vs Base",item_in_base),"◆","")),"")</f>
        <v/>
      </c>
      <c r="CU80" s="41" t="str" cm="1">
        <f t="array" aca="1" ref="CU80" ca="1">IF(type="M",IF(item_in_plan,IF(AND(show_progress="Yes",item_in_complete),"⚑","◆"),IF(AND(display="Plan vs Base",item_in_base),"◆","")),"")</f>
        <v/>
      </c>
      <c r="CV80" s="41" t="str" cm="1">
        <f t="array" aca="1" ref="CV80" ca="1">IF(type="M",IF(item_in_plan,IF(AND(show_progress="Yes",item_in_complete),"⚑","◆"),IF(AND(display="Plan vs Base",item_in_base),"◆","")),"")</f>
        <v/>
      </c>
      <c r="CW80" s="41" t="str" cm="1">
        <f t="array" aca="1" ref="CW80" ca="1">IF(type="M",IF(item_in_plan,IF(AND(show_progress="Yes",item_in_complete),"⚑","◆"),IF(AND(display="Plan vs Base",item_in_base),"◆","")),"")</f>
        <v/>
      </c>
      <c r="CX80" s="41" t="str" cm="1">
        <f t="array" aca="1" ref="CX80" ca="1">IF(type="M",IF(item_in_plan,IF(AND(show_progress="Yes",item_in_complete),"⚑","◆"),IF(AND(display="Plan vs Base",item_in_base),"◆","")),"")</f>
        <v/>
      </c>
      <c r="CY80" s="41" t="str" cm="1">
        <f t="array" aca="1" ref="CY80" ca="1">IF(type="M",IF(item_in_plan,IF(AND(show_progress="Yes",item_in_complete),"⚑","◆"),IF(AND(display="Plan vs Base",item_in_base),"◆","")),"")</f>
        <v/>
      </c>
      <c r="CZ80" s="41" t="str" cm="1">
        <f t="array" aca="1" ref="CZ80" ca="1">IF(type="M",IF(item_in_plan,IF(AND(show_progress="Yes",item_in_complete),"⚑","◆"),IF(AND(display="Plan vs Base",item_in_base),"◆","")),"")</f>
        <v/>
      </c>
      <c r="DA80" s="41" t="str" cm="1">
        <f t="array" aca="1" ref="DA80" ca="1">IF(type="M",IF(item_in_plan,IF(AND(show_progress="Yes",item_in_complete),"⚑","◆"),IF(AND(display="Plan vs Base",item_in_base),"◆","")),"")</f>
        <v/>
      </c>
      <c r="DB80" s="41" t="str" cm="1">
        <f t="array" aca="1" ref="DB80" ca="1">IF(type="M",IF(item_in_plan,IF(AND(show_progress="Yes",item_in_complete),"⚑","◆"),IF(AND(display="Plan vs Base",item_in_base),"◆","")),"")</f>
        <v/>
      </c>
      <c r="DC80" s="41" t="str" cm="1">
        <f t="array" aca="1" ref="DC80" ca="1">IF(type="M",IF(item_in_plan,IF(AND(show_progress="Yes",item_in_complete),"⚑","◆"),IF(AND(display="Plan vs Base",item_in_base),"◆","")),"")</f>
        <v/>
      </c>
      <c r="DD80" s="41" t="str" cm="1">
        <f t="array" aca="1" ref="DD80" ca="1">IF(type="M",IF(item_in_plan,IF(AND(show_progress="Yes",item_in_complete),"⚑","◆"),IF(AND(display="Plan vs Base",item_in_base),"◆","")),"")</f>
        <v/>
      </c>
      <c r="DE80" s="41" t="str" cm="1">
        <f t="array" aca="1" ref="DE80" ca="1">IF(type="M",IF(item_in_plan,IF(AND(show_progress="Yes",item_in_complete),"⚑","◆"),IF(AND(display="Plan vs Base",item_in_base),"◆","")),"")</f>
        <v/>
      </c>
      <c r="DF80" s="41" t="str" cm="1">
        <f t="array" aca="1" ref="DF80" ca="1">IF(type="M",IF(item_in_plan,IF(AND(show_progress="Yes",item_in_complete),"⚑","◆"),IF(AND(display="Plan vs Base",item_in_base),"◆","")),"")</f>
        <v/>
      </c>
      <c r="DG80" s="41" t="str" cm="1">
        <f t="array" aca="1" ref="DG80" ca="1">IF(type="M",IF(item_in_plan,IF(AND(show_progress="Yes",item_in_complete),"⚑","◆"),IF(AND(display="Plan vs Base",item_in_base),"◆","")),"")</f>
        <v/>
      </c>
      <c r="DH80" s="41" t="str" cm="1">
        <f t="array" aca="1" ref="DH80" ca="1">IF(type="M",IF(item_in_plan,IF(AND(show_progress="Yes",item_in_complete),"⚑","◆"),IF(AND(display="Plan vs Base",item_in_base),"◆","")),"")</f>
        <v/>
      </c>
      <c r="DI80" s="41" t="str" cm="1">
        <f t="array" aca="1" ref="DI80" ca="1">IF(type="M",IF(item_in_plan,IF(AND(show_progress="Yes",item_in_complete),"⚑","◆"),IF(AND(display="Plan vs Base",item_in_base),"◆","")),"")</f>
        <v/>
      </c>
      <c r="DJ80" s="41" t="str" cm="1">
        <f t="array" aca="1" ref="DJ80" ca="1">IF(type="M",IF(item_in_plan,IF(AND(show_progress="Yes",item_in_complete),"⚑","◆"),IF(AND(display="Plan vs Base",item_in_base),"◆","")),"")</f>
        <v/>
      </c>
      <c r="DK80" s="41" t="str" cm="1">
        <f t="array" aca="1" ref="DK80" ca="1">IF(type="M",IF(item_in_plan,IF(AND(show_progress="Yes",item_in_complete),"⚑","◆"),IF(AND(display="Plan vs Base",item_in_base),"◆","")),"")</f>
        <v/>
      </c>
      <c r="DL80" s="41" t="str" cm="1">
        <f t="array" aca="1" ref="DL80" ca="1">IF(type="M",IF(item_in_plan,IF(AND(show_progress="Yes",item_in_complete),"⚑","◆"),IF(AND(display="Plan vs Base",item_in_base),"◆","")),"")</f>
        <v/>
      </c>
      <c r="DM80" s="41" t="str" cm="1">
        <f t="array" aca="1" ref="DM80" ca="1">IF(type="M",IF(item_in_plan,IF(AND(show_progress="Yes",item_in_complete),"⚑","◆"),IF(AND(display="Plan vs Base",item_in_base),"◆","")),"")</f>
        <v/>
      </c>
      <c r="DN80" s="41" t="str" cm="1">
        <f t="array" aca="1" ref="DN80" ca="1">IF(type="M",IF(item_in_plan,IF(AND(show_progress="Yes",item_in_complete),"⚑","◆"),IF(AND(display="Plan vs Base",item_in_base),"◆","")),"")</f>
        <v/>
      </c>
      <c r="DO80" s="41" t="str" cm="1">
        <f t="array" aca="1" ref="DO80" ca="1">IF(type="M",IF(item_in_plan,IF(AND(show_progress="Yes",item_in_complete),"⚑","◆"),IF(AND(display="Plan vs Base",item_in_base),"◆","")),"")</f>
        <v/>
      </c>
      <c r="DP80" s="41" t="str" cm="1">
        <f t="array" aca="1" ref="DP80" ca="1">IF(type="M",IF(item_in_plan,IF(AND(show_progress="Yes",item_in_complete),"⚑","◆"),IF(AND(display="Plan vs Base",item_in_base),"◆","")),"")</f>
        <v/>
      </c>
      <c r="DQ80" s="41" t="str" cm="1">
        <f t="array" aca="1" ref="DQ80" ca="1">IF(type="M",IF(item_in_plan,IF(AND(show_progress="Yes",item_in_complete),"⚑","◆"),IF(AND(display="Plan vs Base",item_in_base),"◆","")),"")</f>
        <v/>
      </c>
      <c r="DR80" s="41" t="str" cm="1">
        <f t="array" aca="1" ref="DR80" ca="1">IF(type="M",IF(item_in_plan,IF(AND(show_progress="Yes",item_in_complete),"⚑","◆"),IF(AND(display="Plan vs Base",item_in_base),"◆","")),"")</f>
        <v/>
      </c>
      <c r="DS80" s="41" t="str" cm="1">
        <f t="array" aca="1" ref="DS80" ca="1">IF(type="M",IF(item_in_plan,IF(AND(show_progress="Yes",item_in_complete),"⚑","◆"),IF(AND(display="Plan vs Base",item_in_base),"◆","")),"")</f>
        <v/>
      </c>
      <c r="DT80" s="41" t="str" cm="1">
        <f t="array" aca="1" ref="DT80" ca="1">IF(type="M",IF(item_in_plan,IF(AND(show_progress="Yes",item_in_complete),"⚑","◆"),IF(AND(display="Plan vs Base",item_in_base),"◆","")),"")</f>
        <v/>
      </c>
      <c r="DU80" s="41" t="str" cm="1">
        <f t="array" aca="1" ref="DU80" ca="1">IF(type="M",IF(item_in_plan,IF(AND(show_progress="Yes",item_in_complete),"⚑","◆"),IF(AND(display="Plan vs Base",item_in_base),"◆","")),"")</f>
        <v/>
      </c>
      <c r="DV80" s="41" t="str" cm="1">
        <f t="array" aca="1" ref="DV80" ca="1">IF(type="M",IF(item_in_plan,IF(AND(show_progress="Yes",item_in_complete),"⚑","◆"),IF(AND(display="Plan vs Base",item_in_base),"◆","")),"")</f>
        <v/>
      </c>
      <c r="DW80" s="41" t="str" cm="1">
        <f t="array" aca="1" ref="DW80" ca="1">IF(type="M",IF(item_in_plan,IF(AND(show_progress="Yes",item_in_complete),"⚑","◆"),IF(AND(display="Plan vs Base",item_in_base),"◆","")),"")</f>
        <v/>
      </c>
      <c r="DX80" s="41" t="str" cm="1">
        <f t="array" aca="1" ref="DX80" ca="1">IF(type="M",IF(item_in_plan,IF(AND(show_progress="Yes",item_in_complete),"⚑","◆"),IF(AND(display="Plan vs Base",item_in_base),"◆","")),"")</f>
        <v/>
      </c>
      <c r="DY80" s="41" t="str" cm="1">
        <f t="array" aca="1" ref="DY80" ca="1">IF(type="M",IF(item_in_plan,IF(AND(show_progress="Yes",item_in_complete),"⚑","◆"),IF(AND(display="Plan vs Base",item_in_base),"◆","")),"")</f>
        <v/>
      </c>
      <c r="DZ80" s="41" t="str" cm="1">
        <f t="array" aca="1" ref="DZ80" ca="1">IF(type="M",IF(item_in_plan,IF(AND(show_progress="Yes",item_in_complete),"⚑","◆"),IF(AND(display="Plan vs Base",item_in_base),"◆","")),"")</f>
        <v/>
      </c>
      <c r="EA80" s="41" t="str" cm="1">
        <f t="array" aca="1" ref="EA80" ca="1">IF(type="M",IF(item_in_plan,IF(AND(show_progress="Yes",item_in_complete),"⚑","◆"),IF(AND(display="Plan vs Base",item_in_base),"◆","")),"")</f>
        <v/>
      </c>
      <c r="EB80" s="41" t="str" cm="1">
        <f t="array" aca="1" ref="EB80" ca="1">IF(type="M",IF(item_in_plan,IF(AND(show_progress="Yes",item_in_complete),"⚑","◆"),IF(AND(display="Plan vs Base",item_in_base),"◆","")),"")</f>
        <v/>
      </c>
      <c r="EC80" s="41" t="str" cm="1">
        <f t="array" aca="1" ref="EC80" ca="1">IF(type="M",IF(item_in_plan,IF(AND(show_progress="Yes",item_in_complete),"⚑","◆"),IF(AND(display="Plan vs Base",item_in_base),"◆","")),"")</f>
        <v/>
      </c>
      <c r="ED80" s="41" t="str" cm="1">
        <f t="array" aca="1" ref="ED80" ca="1">IF(type="M",IF(item_in_plan,IF(AND(show_progress="Yes",item_in_complete),"⚑","◆"),IF(AND(display="Plan vs Base",item_in_base),"◆","")),"")</f>
        <v/>
      </c>
      <c r="EE80" s="41" t="str" cm="1">
        <f t="array" aca="1" ref="EE80" ca="1">IF(type="M",IF(item_in_plan,IF(AND(show_progress="Yes",item_in_complete),"⚑","◆"),IF(AND(display="Plan vs Base",item_in_base),"◆","")),"")</f>
        <v/>
      </c>
      <c r="EF80" s="41" t="str" cm="1">
        <f t="array" aca="1" ref="EF80" ca="1">IF(type="M",IF(item_in_plan,IF(AND(show_progress="Yes",item_in_complete),"⚑","◆"),IF(AND(display="Plan vs Base",item_in_base),"◆","")),"")</f>
        <v/>
      </c>
      <c r="EG80" s="41" t="str" cm="1">
        <f t="array" aca="1" ref="EG80" ca="1">IF(type="M",IF(item_in_plan,IF(AND(show_progress="Yes",item_in_complete),"⚑","◆"),IF(AND(display="Plan vs Base",item_in_base),"◆","")),"")</f>
        <v/>
      </c>
      <c r="EH80" s="41" t="str" cm="1">
        <f t="array" aca="1" ref="EH80" ca="1">IF(type="M",IF(item_in_plan,IF(AND(show_progress="Yes",item_in_complete),"⚑","◆"),IF(AND(display="Plan vs Base",item_in_base),"◆","")),"")</f>
        <v/>
      </c>
      <c r="EI80" s="41" t="str" cm="1">
        <f t="array" aca="1" ref="EI80" ca="1">IF(type="M",IF(item_in_plan,IF(AND(show_progress="Yes",item_in_complete),"⚑","◆"),IF(AND(display="Plan vs Base",item_in_base),"◆","")),"")</f>
        <v/>
      </c>
      <c r="EJ80" s="41" t="str" cm="1">
        <f t="array" aca="1" ref="EJ80" ca="1">IF(type="M",IF(item_in_plan,IF(AND(show_progress="Yes",item_in_complete),"⚑","◆"),IF(AND(display="Plan vs Base",item_in_base),"◆","")),"")</f>
        <v/>
      </c>
      <c r="EK80" s="41" t="str" cm="1">
        <f t="array" aca="1" ref="EK80" ca="1">IF(type="M",IF(item_in_plan,IF(AND(show_progress="Yes",item_in_complete),"⚑","◆"),IF(AND(display="Plan vs Base",item_in_base),"◆","")),"")</f>
        <v/>
      </c>
      <c r="EL80" s="41" t="str" cm="1">
        <f t="array" aca="1" ref="EL80" ca="1">IF(type="M",IF(item_in_plan,IF(AND(show_progress="Yes",item_in_complete),"⚑","◆"),IF(AND(display="Plan vs Base",item_in_base),"◆","")),"")</f>
        <v/>
      </c>
      <c r="EM80" s="41" t="str" cm="1">
        <f t="array" aca="1" ref="EM80" ca="1">IF(type="M",IF(item_in_plan,IF(AND(show_progress="Yes",item_in_complete),"⚑","◆"),IF(AND(display="Plan vs Base",item_in_base),"◆","")),"")</f>
        <v/>
      </c>
      <c r="EN80" s="41" t="str" cm="1">
        <f t="array" aca="1" ref="EN80" ca="1">IF(type="M",IF(item_in_plan,IF(AND(show_progress="Yes",item_in_complete),"⚑","◆"),IF(AND(display="Plan vs Base",item_in_base),"◆","")),"")</f>
        <v/>
      </c>
      <c r="EO80" s="41" t="str" cm="1">
        <f t="array" aca="1" ref="EO80" ca="1">IF(type="M",IF(item_in_plan,IF(AND(show_progress="Yes",item_in_complete),"⚑","◆"),IF(AND(display="Plan vs Base",item_in_base),"◆","")),"")</f>
        <v/>
      </c>
      <c r="EP80" s="41" t="str" cm="1">
        <f t="array" aca="1" ref="EP80" ca="1">IF(type="M",IF(item_in_plan,IF(AND(show_progress="Yes",item_in_complete),"⚑","◆"),IF(AND(display="Plan vs Base",item_in_base),"◆","")),"")</f>
        <v/>
      </c>
      <c r="EQ80" s="41" t="str" cm="1">
        <f t="array" aca="1" ref="EQ80" ca="1">IF(type="M",IF(item_in_plan,IF(AND(show_progress="Yes",item_in_complete),"⚑","◆"),IF(AND(display="Plan vs Base",item_in_base),"◆","")),"")</f>
        <v/>
      </c>
      <c r="ER80" s="41" t="str" cm="1">
        <f t="array" aca="1" ref="ER80" ca="1">IF(type="M",IF(item_in_plan,IF(AND(show_progress="Yes",item_in_complete),"⚑","◆"),IF(AND(display="Plan vs Base",item_in_base),"◆","")),"")</f>
        <v/>
      </c>
      <c r="ES80" s="41" t="str" cm="1">
        <f t="array" aca="1" ref="ES80" ca="1">IF(type="M",IF(item_in_plan,IF(AND(show_progress="Yes",item_in_complete),"⚑","◆"),IF(AND(display="Plan vs Base",item_in_base),"◆","")),"")</f>
        <v/>
      </c>
      <c r="ET80" s="41" t="str" cm="1">
        <f t="array" aca="1" ref="ET80" ca="1">IF(type="M",IF(item_in_plan,IF(AND(show_progress="Yes",item_in_complete),"⚑","◆"),IF(AND(display="Plan vs Base",item_in_base),"◆","")),"")</f>
        <v/>
      </c>
      <c r="EU80" s="41" t="str" cm="1">
        <f t="array" aca="1" ref="EU80" ca="1">IF(type="M",IF(item_in_plan,IF(AND(show_progress="Yes",item_in_complete),"⚑","◆"),IF(AND(display="Plan vs Base",item_in_base),"◆","")),"")</f>
        <v/>
      </c>
      <c r="EV80" s="41" t="str" cm="1">
        <f t="array" aca="1" ref="EV80" ca="1">IF(type="M",IF(item_in_plan,IF(AND(show_progress="Yes",item_in_complete),"⚑","◆"),IF(AND(display="Plan vs Base",item_in_base),"◆","")),"")</f>
        <v/>
      </c>
      <c r="EW80" s="41" t="str" cm="1">
        <f t="array" aca="1" ref="EW80" ca="1">IF(type="M",IF(item_in_plan,IF(AND(show_progress="Yes",item_in_complete),"⚑","◆"),IF(AND(display="Plan vs Base",item_in_base),"◆","")),"")</f>
        <v/>
      </c>
      <c r="EX80" s="41" t="str" cm="1">
        <f t="array" aca="1" ref="EX80" ca="1">IF(type="M",IF(item_in_plan,IF(AND(show_progress="Yes",item_in_complete),"⚑","◆"),IF(AND(display="Plan vs Base",item_in_base),"◆","")),"")</f>
        <v/>
      </c>
      <c r="EY80" s="41" t="str" cm="1">
        <f t="array" aca="1" ref="EY80" ca="1">IF(type="M",IF(item_in_plan,IF(AND(show_progress="Yes",item_in_complete),"⚑","◆"),IF(AND(display="Plan vs Base",item_in_base),"◆","")),"")</f>
        <v/>
      </c>
      <c r="EZ80" s="41" t="str" cm="1">
        <f t="array" aca="1" ref="EZ80" ca="1">IF(type="M",IF(item_in_plan,IF(AND(show_progress="Yes",item_in_complete),"⚑","◆"),IF(AND(display="Plan vs Base",item_in_base),"◆","")),"")</f>
        <v/>
      </c>
      <c r="FA80" s="41" t="str" cm="1">
        <f t="array" aca="1" ref="FA80" ca="1">IF(type="M",IF(item_in_plan,IF(AND(show_progress="Yes",item_in_complete),"⚑","◆"),IF(AND(display="Plan vs Base",item_in_base),"◆","")),"")</f>
        <v/>
      </c>
      <c r="FB80" s="41" t="str" cm="1">
        <f t="array" aca="1" ref="FB80" ca="1">IF(type="M",IF(item_in_plan,IF(AND(show_progress="Yes",item_in_complete),"⚑","◆"),IF(AND(display="Plan vs Base",item_in_base),"◆","")),"")</f>
        <v/>
      </c>
      <c r="FC80" s="41" t="str" cm="1">
        <f t="array" aca="1" ref="FC80" ca="1">IF(type="M",IF(item_in_plan,IF(AND(show_progress="Yes",item_in_complete),"⚑","◆"),IF(AND(display="Plan vs Base",item_in_base),"◆","")),"")</f>
        <v/>
      </c>
      <c r="FD80" s="41" t="str" cm="1">
        <f t="array" aca="1" ref="FD80" ca="1">IF(type="M",IF(item_in_plan,IF(AND(show_progress="Yes",item_in_complete),"⚑","◆"),IF(AND(display="Plan vs Base",item_in_base),"◆","")),"")</f>
        <v/>
      </c>
      <c r="FE80" s="41" t="str" cm="1">
        <f t="array" aca="1" ref="FE80" ca="1">IF(type="M",IF(item_in_plan,IF(AND(show_progress="Yes",item_in_complete),"⚑","◆"),IF(AND(display="Plan vs Base",item_in_base),"◆","")),"")</f>
        <v/>
      </c>
      <c r="FF80" s="41" t="str" cm="1">
        <f t="array" aca="1" ref="FF80" ca="1">IF(type="M",IF(item_in_plan,IF(AND(show_progress="Yes",item_in_complete),"⚑","◆"),IF(AND(display="Plan vs Base",item_in_base),"◆","")),"")</f>
        <v/>
      </c>
      <c r="FG80" s="41" t="str" cm="1">
        <f t="array" aca="1" ref="FG80" ca="1">IF(type="M",IF(item_in_plan,IF(AND(show_progress="Yes",item_in_complete),"⚑","◆"),IF(AND(display="Plan vs Base",item_in_base),"◆","")),"")</f>
        <v/>
      </c>
      <c r="FH80" s="41" t="str" cm="1">
        <f t="array" aca="1" ref="FH80" ca="1">IF(type="M",IF(item_in_plan,IF(AND(show_progress="Yes",item_in_complete),"⚑","◆"),IF(AND(display="Plan vs Base",item_in_base),"◆","")),"")</f>
        <v/>
      </c>
      <c r="FI80" s="41" t="str" cm="1">
        <f t="array" aca="1" ref="FI80" ca="1">IF(type="M",IF(item_in_plan,IF(AND(show_progress="Yes",item_in_complete),"⚑","◆"),IF(AND(display="Plan vs Base",item_in_base),"◆","")),"")</f>
        <v/>
      </c>
      <c r="FJ80" s="41" t="str" cm="1">
        <f t="array" aca="1" ref="FJ80" ca="1">IF(type="M",IF(item_in_plan,IF(AND(show_progress="Yes",item_in_complete),"⚑","◆"),IF(AND(display="Plan vs Base",item_in_base),"◆","")),"")</f>
        <v/>
      </c>
      <c r="FK80" s="41" t="str" cm="1">
        <f t="array" aca="1" ref="FK80" ca="1">IF(type="M",IF(item_in_plan,IF(AND(show_progress="Yes",item_in_complete),"⚑","◆"),IF(AND(display="Plan vs Base",item_in_base),"◆","")),"")</f>
        <v/>
      </c>
      <c r="FL80" s="41" t="str" cm="1">
        <f t="array" aca="1" ref="FL80" ca="1">IF(type="M",IF(item_in_plan,IF(AND(show_progress="Yes",item_in_complete),"⚑","◆"),IF(AND(display="Plan vs Base",item_in_base),"◆","")),"")</f>
        <v/>
      </c>
      <c r="FM80" s="41" t="str" cm="1">
        <f t="array" aca="1" ref="FM80" ca="1">IF(type="M",IF(item_in_plan,IF(AND(show_progress="Yes",item_in_complete),"⚑","◆"),IF(AND(display="Plan vs Base",item_in_base),"◆","")),"")</f>
        <v/>
      </c>
      <c r="FN80" s="41" t="str" cm="1">
        <f t="array" aca="1" ref="FN80" ca="1">IF(type="M",IF(item_in_plan,IF(AND(show_progress="Yes",item_in_complete),"⚑","◆"),IF(AND(display="Plan vs Base",item_in_base),"◆","")),"")</f>
        <v/>
      </c>
      <c r="FO80" s="41" t="str" cm="1">
        <f t="array" aca="1" ref="FO80" ca="1">IF(type="M",IF(item_in_plan,IF(AND(show_progress="Yes",item_in_complete),"⚑","◆"),IF(AND(display="Plan vs Base",item_in_base),"◆","")),"")</f>
        <v/>
      </c>
      <c r="FP80" s="41" t="str" cm="1">
        <f t="array" aca="1" ref="FP80" ca="1">IF(type="M",IF(item_in_plan,IF(AND(show_progress="Yes",item_in_complete),"⚑","◆"),IF(AND(display="Plan vs Base",item_in_base),"◆","")),"")</f>
        <v/>
      </c>
      <c r="FQ80" s="41" t="str" cm="1">
        <f t="array" aca="1" ref="FQ80" ca="1">IF(type="M",IF(item_in_plan,IF(AND(show_progress="Yes",item_in_complete),"⚑","◆"),IF(AND(display="Plan vs Base",item_in_base),"◆","")),"")</f>
        <v/>
      </c>
      <c r="FR80" s="41" t="str" cm="1">
        <f t="array" aca="1" ref="FR80" ca="1">IF(type="M",IF(item_in_plan,IF(AND(show_progress="Yes",item_in_complete),"⚑","◆"),IF(AND(display="Plan vs Base",item_in_base),"◆","")),"")</f>
        <v/>
      </c>
      <c r="FS80" s="41" t="str" cm="1">
        <f t="array" aca="1" ref="FS80" ca="1">IF(type="M",IF(item_in_plan,IF(AND(show_progress="Yes",item_in_complete),"⚑","◆"),IF(AND(display="Plan vs Base",item_in_base),"◆","")),"")</f>
        <v/>
      </c>
      <c r="FT80" s="41" t="str" cm="1">
        <f t="array" aca="1" ref="FT80" ca="1">IF(type="M",IF(item_in_plan,IF(AND(show_progress="Yes",item_in_complete),"⚑","◆"),IF(AND(display="Plan vs Base",item_in_base),"◆","")),"")</f>
        <v/>
      </c>
      <c r="FU80" s="41" t="str" cm="1">
        <f t="array" aca="1" ref="FU80" ca="1">IF(type="M",IF(item_in_plan,IF(AND(show_progress="Yes",item_in_complete),"⚑","◆"),IF(AND(display="Plan vs Base",item_in_base),"◆","")),"")</f>
        <v/>
      </c>
      <c r="FV80" s="41" t="str" cm="1">
        <f t="array" aca="1" ref="FV80" ca="1">IF(type="M",IF(item_in_plan,IF(AND(show_progress="Yes",item_in_complete),"⚑","◆"),IF(AND(display="Plan vs Base",item_in_base),"◆","")),"")</f>
        <v/>
      </c>
      <c r="FW80" s="41" t="str" cm="1">
        <f t="array" aca="1" ref="FW80" ca="1">IF(type="M",IF(item_in_plan,IF(AND(show_progress="Yes",item_in_complete),"⚑","◆"),IF(AND(display="Plan vs Base",item_in_base),"◆","")),"")</f>
        <v/>
      </c>
      <c r="FX80" s="41" t="str" cm="1">
        <f t="array" aca="1" ref="FX80" ca="1">IF(type="M",IF(item_in_plan,IF(AND(show_progress="Yes",item_in_complete),"⚑","◆"),IF(AND(display="Plan vs Base",item_in_base),"◆","")),"")</f>
        <v/>
      </c>
      <c r="FY80" s="41" t="str" cm="1">
        <f t="array" aca="1" ref="FY80" ca="1">IF(type="M",IF(item_in_plan,IF(AND(show_progress="Yes",item_in_complete),"⚑","◆"),IF(AND(display="Plan vs Base",item_in_base),"◆","")),"")</f>
        <v/>
      </c>
      <c r="FZ80" s="41" t="str" cm="1">
        <f t="array" aca="1" ref="FZ80" ca="1">IF(type="M",IF(item_in_plan,IF(AND(show_progress="Yes",item_in_complete),"⚑","◆"),IF(AND(display="Plan vs Base",item_in_base),"◆","")),"")</f>
        <v/>
      </c>
      <c r="GA80" s="41" t="str" cm="1">
        <f t="array" aca="1" ref="GA80" ca="1">IF(type="M",IF(item_in_plan,IF(AND(show_progress="Yes",item_in_complete),"⚑","◆"),IF(AND(display="Plan vs Base",item_in_base),"◆","")),"")</f>
        <v/>
      </c>
      <c r="GB80" s="41" t="str" cm="1">
        <f t="array" aca="1" ref="GB80" ca="1">IF(type="M",IF(item_in_plan,IF(AND(show_progress="Yes",item_in_complete),"⚑","◆"),IF(AND(display="Plan vs Base",item_in_base),"◆","")),"")</f>
        <v/>
      </c>
      <c r="GC80" s="41" t="str" cm="1">
        <f t="array" aca="1" ref="GC80" ca="1">IF(type="M",IF(item_in_plan,IF(AND(show_progress="Yes",item_in_complete),"⚑","◆"),IF(AND(display="Plan vs Base",item_in_base),"◆","")),"")</f>
        <v/>
      </c>
      <c r="GD80" s="41" t="str" cm="1">
        <f t="array" aca="1" ref="GD80" ca="1">IF(type="M",IF(item_in_plan,IF(AND(show_progress="Yes",item_in_complete),"⚑","◆"),IF(AND(display="Plan vs Base",item_in_base),"◆","")),"")</f>
        <v/>
      </c>
      <c r="GE80" s="41" t="str" cm="1">
        <f t="array" aca="1" ref="GE80" ca="1">IF(type="M",IF(item_in_plan,IF(AND(show_progress="Yes",item_in_complete),"⚑","◆"),IF(AND(display="Plan vs Base",item_in_base),"◆","")),"")</f>
        <v/>
      </c>
      <c r="GF80" s="41" t="str" cm="1">
        <f t="array" aca="1" ref="GF80" ca="1">IF(type="M",IF(item_in_plan,IF(AND(show_progress="Yes",item_in_complete),"⚑","◆"),IF(AND(display="Plan vs Base",item_in_base),"◆","")),"")</f>
        <v/>
      </c>
      <c r="GG80" s="41" t="str" cm="1">
        <f t="array" aca="1" ref="GG80" ca="1">IF(type="M",IF(item_in_plan,IF(AND(show_progress="Yes",item_in_complete),"⚑","◆"),IF(AND(display="Plan vs Base",item_in_base),"◆","")),"")</f>
        <v/>
      </c>
      <c r="GH80" s="41" t="str" cm="1">
        <f t="array" aca="1" ref="GH80" ca="1">IF(type="M",IF(item_in_plan,IF(AND(show_progress="Yes",item_in_complete),"⚑","◆"),IF(AND(display="Plan vs Base",item_in_base),"◆","")),"")</f>
        <v/>
      </c>
      <c r="GI80" s="41" t="str" cm="1">
        <f t="array" aca="1" ref="GI80" ca="1">IF(type="M",IF(item_in_plan,IF(AND(show_progress="Yes",item_in_complete),"⚑","◆"),IF(AND(display="Plan vs Base",item_in_base),"◆","")),"")</f>
        <v/>
      </c>
      <c r="GJ80" s="41" t="str" cm="1">
        <f t="array" aca="1" ref="GJ80" ca="1">IF(type="M",IF(item_in_plan,IF(AND(show_progress="Yes",item_in_complete),"⚑","◆"),IF(AND(display="Plan vs Base",item_in_base),"◆","")),"")</f>
        <v/>
      </c>
      <c r="GK80" s="41" t="str" cm="1">
        <f t="array" aca="1" ref="GK80" ca="1">IF(type="M",IF(item_in_plan,IF(AND(show_progress="Yes",item_in_complete),"⚑","◆"),IF(AND(display="Plan vs Base",item_in_base),"◆","")),"")</f>
        <v/>
      </c>
      <c r="GL80" s="41" t="str" cm="1">
        <f t="array" aca="1" ref="GL80" ca="1">IF(type="M",IF(item_in_plan,IF(AND(show_progress="Yes",item_in_complete),"⚑","◆"),IF(AND(display="Plan vs Base",item_in_base),"◆","")),"")</f>
        <v/>
      </c>
      <c r="GM80" s="41" t="str" cm="1">
        <f t="array" aca="1" ref="GM80" ca="1">IF(type="M",IF(item_in_plan,IF(AND(show_progress="Yes",item_in_complete),"⚑","◆"),IF(AND(display="Plan vs Base",item_in_base),"◆","")),"")</f>
        <v/>
      </c>
      <c r="GN80" s="41" t="str" cm="1">
        <f t="array" aca="1" ref="GN80" ca="1">IF(type="M",IF(item_in_plan,IF(AND(show_progress="Yes",item_in_complete),"⚑","◆"),IF(AND(display="Plan vs Base",item_in_base),"◆","")),"")</f>
        <v/>
      </c>
      <c r="GO80" s="41" t="str" cm="1">
        <f t="array" aca="1" ref="GO80" ca="1">IF(type="M",IF(item_in_plan,IF(AND(show_progress="Yes",item_in_complete),"⚑","◆"),IF(AND(display="Plan vs Base",item_in_base),"◆","")),"")</f>
        <v/>
      </c>
      <c r="GP80" s="41" t="str" cm="1">
        <f t="array" aca="1" ref="GP80" ca="1">IF(type="M",IF(item_in_plan,IF(AND(show_progress="Yes",item_in_complete),"⚑","◆"),IF(AND(display="Plan vs Base",item_in_base),"◆","")),"")</f>
        <v/>
      </c>
      <c r="GQ80" s="41" t="str" cm="1">
        <f t="array" aca="1" ref="GQ80" ca="1">IF(type="M",IF(item_in_plan,IF(AND(show_progress="Yes",item_in_complete),"⚑","◆"),IF(AND(display="Plan vs Base",item_in_base),"◆","")),"")</f>
        <v/>
      </c>
      <c r="GR80" s="41" t="str" cm="1">
        <f t="array" aca="1" ref="GR80" ca="1">IF(type="M",IF(item_in_plan,IF(AND(show_progress="Yes",item_in_complete),"⚑","◆"),IF(AND(display="Plan vs Base",item_in_base),"◆","")),"")</f>
        <v/>
      </c>
      <c r="GS80" s="41" t="str" cm="1">
        <f t="array" aca="1" ref="GS80" ca="1">IF(type="M",IF(item_in_plan,IF(AND(show_progress="Yes",item_in_complete),"⚑","◆"),IF(AND(display="Plan vs Base",item_in_base),"◆","")),"")</f>
        <v/>
      </c>
      <c r="GT80" s="41" t="str" cm="1">
        <f t="array" aca="1" ref="GT80" ca="1">IF(type="M",IF(item_in_plan,IF(AND(show_progress="Yes",item_in_complete),"⚑","◆"),IF(AND(display="Plan vs Base",item_in_base),"◆","")),"")</f>
        <v/>
      </c>
      <c r="GU80" s="41" t="str" cm="1">
        <f t="array" aca="1" ref="GU80" ca="1">IF(type="M",IF(item_in_plan,IF(AND(show_progress="Yes",item_in_complete),"⚑","◆"),IF(AND(display="Plan vs Base",item_in_base),"◆","")),"")</f>
        <v/>
      </c>
      <c r="GV80" s="41" t="str" cm="1">
        <f t="array" aca="1" ref="GV80" ca="1">IF(type="M",IF(item_in_plan,IF(AND(show_progress="Yes",item_in_complete),"⚑","◆"),IF(AND(display="Plan vs Base",item_in_base),"◆","")),"")</f>
        <v/>
      </c>
      <c r="GW80" s="41" t="str" cm="1">
        <f t="array" aca="1" ref="GW80" ca="1">IF(type="M",IF(item_in_plan,IF(AND(show_progress="Yes",item_in_complete),"⚑","◆"),IF(AND(display="Plan vs Base",item_in_base),"◆","")),"")</f>
        <v/>
      </c>
      <c r="GX80" s="41" t="str" cm="1">
        <f t="array" aca="1" ref="GX80" ca="1">IF(type="M",IF(item_in_plan,IF(AND(show_progress="Yes",item_in_complete),"⚑","◆"),IF(AND(display="Plan vs Base",item_in_base),"◆","")),"")</f>
        <v/>
      </c>
      <c r="GY80" s="41" t="str" cm="1">
        <f t="array" aca="1" ref="GY80" ca="1">IF(type="M",IF(item_in_plan,IF(AND(show_progress="Yes",item_in_complete),"⚑","◆"),IF(AND(display="Plan vs Base",item_in_base),"◆","")),"")</f>
        <v/>
      </c>
      <c r="GZ80" s="41" t="str" cm="1">
        <f t="array" aca="1" ref="GZ80" ca="1">IF(type="M",IF(item_in_plan,IF(AND(show_progress="Yes",item_in_complete),"⚑","◆"),IF(AND(display="Plan vs Base",item_in_base),"◆","")),"")</f>
        <v/>
      </c>
    </row>
    <row r="81" spans="1:208" ht="12.75" customHeight="1">
      <c r="A81" s="81"/>
      <c r="B81" s="42">
        <f t="shared" ca="1" si="9"/>
        <v>67</v>
      </c>
      <c r="C81" s="82">
        <f ca="1">IF(type&lt;&gt;"",IF(ROW(stage_id)=ROW($C$13)+2,1,IF(type="S",MAX(prev_col_range)+1,MAX(prev_col_range))))</f>
        <v>7</v>
      </c>
      <c r="D81" s="83">
        <f ca="1">_xlfn.IFNA(IF(OR(type="T",type="M"),MATCH(role,Setting!$I$9:$I$16,0),-1),-1)</f>
        <v>-1</v>
      </c>
      <c r="E81" s="42" t="s">
        <v>55</v>
      </c>
      <c r="F81" s="41" t="s">
        <v>122</v>
      </c>
      <c r="G81" s="34"/>
      <c r="H81" s="41" t="str">
        <f ca="1">_xlfn.IFNA(INDEX(Setting!$P$9:$P$28,MATCH(team_member,Setting!$N$9:$N$28,0)),"")</f>
        <v/>
      </c>
      <c r="I81" s="41"/>
      <c r="J81" s="43"/>
      <c r="K81" s="99"/>
      <c r="L81" s="71"/>
      <c r="M81" s="91">
        <f ca="1">B21</f>
        <v>7</v>
      </c>
      <c r="N81" s="72" t="str">
        <f t="shared" ca="1" si="10"/>
        <v>↖</v>
      </c>
      <c r="O81" s="73" t="str" cm="1">
        <f t="array" aca="1" ref="O81" ca="1">IFERROR("("&amp;d.type&amp;") "&amp;IF(LEN(d.name)&gt;7,LEFT(d.name,7)&amp;"…",d.name),"")</f>
        <v>(T) - 20MW …</v>
      </c>
      <c r="P81" s="79" t="s">
        <v>62</v>
      </c>
      <c r="Q81" s="92"/>
      <c r="R81" s="94">
        <v>60</v>
      </c>
      <c r="S81" s="70" cm="1">
        <f t="array" aca="1" ref="S81" ca="1">IFERROR(IF(ind.start&gt;0,ind.start,IF(ind.end&lt;&gt;"",plan_start_calculation,IF(d.id&lt;&gt;"",IF(OR(d.conn="FS",d.conn=""),fs_calculation,IF(d.conn="SS",ss_calculation,plan_start_calculation)),""))),"")</f>
        <v>45049</v>
      </c>
      <c r="T81" s="71" cm="1">
        <f t="array" aca="1" ref="T81" ca="1">IFERROR(IF(ind.start&lt;&gt;"",plan_end_calculation,IF(ind.end&lt;&gt;"",ind.end,IF(d.id&lt;&gt;"",IF(d.conn="SF",sf_calculation,IF(d.conn="FF",ff_calculation,plan_end_calculation)),""))),"")</f>
        <v>45108</v>
      </c>
      <c r="U81" s="93"/>
      <c r="V81" s="93"/>
      <c r="W81" s="98"/>
      <c r="X81" s="41" t="str" cm="1">
        <f t="array" aca="1" ref="X81" ca="1">IF(type="M",IF(item_in_plan,IF(AND(show_progress="Yes",item_in_complete),"⚑","◆"),IF(AND(display="Plan vs Base",item_in_base),"◆","")),"")</f>
        <v/>
      </c>
      <c r="Y81" s="41" t="str" cm="1">
        <f t="array" aca="1" ref="Y81" ca="1">IF(type="M",IF(item_in_plan,IF(AND(show_progress="Yes",item_in_complete),"⚑","◆"),IF(AND(display="Plan vs Base",item_in_base),"◆","")),"")</f>
        <v/>
      </c>
      <c r="Z81" s="41" t="str" cm="1">
        <f t="array" aca="1" ref="Z81" ca="1">IF(type="M",IF(item_in_plan,IF(AND(show_progress="Yes",item_in_complete),"⚑","◆"),IF(AND(display="Plan vs Base",item_in_base),"◆","")),"")</f>
        <v/>
      </c>
      <c r="AA81" s="41" t="str" cm="1">
        <f t="array" aca="1" ref="AA81" ca="1">IF(type="M",IF(item_in_plan,IF(AND(show_progress="Yes",item_in_complete),"⚑","◆"),IF(AND(display="Plan vs Base",item_in_base),"◆","")),"")</f>
        <v/>
      </c>
      <c r="AB81" s="41" t="str" cm="1">
        <f t="array" aca="1" ref="AB81" ca="1">IF(type="M",IF(item_in_plan,IF(AND(show_progress="Yes",item_in_complete),"⚑","◆"),IF(AND(display="Plan vs Base",item_in_base),"◆","")),"")</f>
        <v/>
      </c>
      <c r="AC81" s="41" t="str" cm="1">
        <f t="array" aca="1" ref="AC81" ca="1">IF(type="M",IF(item_in_plan,IF(AND(show_progress="Yes",item_in_complete),"⚑","◆"),IF(AND(display="Plan vs Base",item_in_base),"◆","")),"")</f>
        <v/>
      </c>
      <c r="AD81" s="41" t="str" cm="1">
        <f t="array" aca="1" ref="AD81" ca="1">IF(type="M",IF(item_in_plan,IF(AND(show_progress="Yes",item_in_complete),"⚑","◆"),IF(AND(display="Plan vs Base",item_in_base),"◆","")),"")</f>
        <v/>
      </c>
      <c r="AE81" s="41" t="str" cm="1">
        <f t="array" aca="1" ref="AE81" ca="1">IF(type="M",IF(item_in_plan,IF(AND(show_progress="Yes",item_in_complete),"⚑","◆"),IF(AND(display="Plan vs Base",item_in_base),"◆","")),"")</f>
        <v/>
      </c>
      <c r="AF81" s="41" t="str" cm="1">
        <f t="array" aca="1" ref="AF81" ca="1">IF(type="M",IF(item_in_plan,IF(AND(show_progress="Yes",item_in_complete),"⚑","◆"),IF(AND(display="Plan vs Base",item_in_base),"◆","")),"")</f>
        <v/>
      </c>
      <c r="AG81" s="41" t="str" cm="1">
        <f t="array" aca="1" ref="AG81" ca="1">IF(type="M",IF(item_in_plan,IF(AND(show_progress="Yes",item_in_complete),"⚑","◆"),IF(AND(display="Plan vs Base",item_in_base),"◆","")),"")</f>
        <v/>
      </c>
      <c r="AH81" s="41" t="str" cm="1">
        <f t="array" aca="1" ref="AH81" ca="1">IF(type="M",IF(item_in_plan,IF(AND(show_progress="Yes",item_in_complete),"⚑","◆"),IF(AND(display="Plan vs Base",item_in_base),"◆","")),"")</f>
        <v/>
      </c>
      <c r="AI81" s="41" t="str" cm="1">
        <f t="array" aca="1" ref="AI81" ca="1">IF(type="M",IF(item_in_plan,IF(AND(show_progress="Yes",item_in_complete),"⚑","◆"),IF(AND(display="Plan vs Base",item_in_base),"◆","")),"")</f>
        <v/>
      </c>
      <c r="AJ81" s="41" t="str" cm="1">
        <f t="array" aca="1" ref="AJ81" ca="1">IF(type="M",IF(item_in_plan,IF(AND(show_progress="Yes",item_in_complete),"⚑","◆"),IF(AND(display="Plan vs Base",item_in_base),"◆","")),"")</f>
        <v/>
      </c>
      <c r="AK81" s="41" t="str" cm="1">
        <f t="array" aca="1" ref="AK81" ca="1">IF(type="M",IF(item_in_plan,IF(AND(show_progress="Yes",item_in_complete),"⚑","◆"),IF(AND(display="Plan vs Base",item_in_base),"◆","")),"")</f>
        <v/>
      </c>
      <c r="AL81" s="41" t="str" cm="1">
        <f t="array" aca="1" ref="AL81" ca="1">IF(type="M",IF(item_in_plan,IF(AND(show_progress="Yes",item_in_complete),"⚑","◆"),IF(AND(display="Plan vs Base",item_in_base),"◆","")),"")</f>
        <v/>
      </c>
      <c r="AM81" s="41" t="str" cm="1">
        <f t="array" aca="1" ref="AM81" ca="1">IF(type="M",IF(item_in_plan,IF(AND(show_progress="Yes",item_in_complete),"⚑","◆"),IF(AND(display="Plan vs Base",item_in_base),"◆","")),"")</f>
        <v/>
      </c>
      <c r="AN81" s="41" t="str" cm="1">
        <f t="array" aca="1" ref="AN81" ca="1">IF(type="M",IF(item_in_plan,IF(AND(show_progress="Yes",item_in_complete),"⚑","◆"),IF(AND(display="Plan vs Base",item_in_base),"◆","")),"")</f>
        <v/>
      </c>
      <c r="AO81" s="41" t="str" cm="1">
        <f t="array" aca="1" ref="AO81" ca="1">IF(type="M",IF(item_in_plan,IF(AND(show_progress="Yes",item_in_complete),"⚑","◆"),IF(AND(display="Plan vs Base",item_in_base),"◆","")),"")</f>
        <v/>
      </c>
      <c r="AP81" s="41" t="str" cm="1">
        <f t="array" aca="1" ref="AP81" ca="1">IF(type="M",IF(item_in_plan,IF(AND(show_progress="Yes",item_in_complete),"⚑","◆"),IF(AND(display="Plan vs Base",item_in_base),"◆","")),"")</f>
        <v/>
      </c>
      <c r="AQ81" s="41" t="str" cm="1">
        <f t="array" aca="1" ref="AQ81" ca="1">IF(type="M",IF(item_in_plan,IF(AND(show_progress="Yes",item_in_complete),"⚑","◆"),IF(AND(display="Plan vs Base",item_in_base),"◆","")),"")</f>
        <v/>
      </c>
      <c r="AR81" s="41" t="str" cm="1">
        <f t="array" aca="1" ref="AR81" ca="1">IF(type="M",IF(item_in_plan,IF(AND(show_progress="Yes",item_in_complete),"⚑","◆"),IF(AND(display="Plan vs Base",item_in_base),"◆","")),"")</f>
        <v/>
      </c>
      <c r="AS81" s="41" t="str" cm="1">
        <f t="array" aca="1" ref="AS81" ca="1">IF(type="M",IF(item_in_plan,IF(AND(show_progress="Yes",item_in_complete),"⚑","◆"),IF(AND(display="Plan vs Base",item_in_base),"◆","")),"")</f>
        <v/>
      </c>
      <c r="AT81" s="41" t="str" cm="1">
        <f t="array" aca="1" ref="AT81" ca="1">IF(type="M",IF(item_in_plan,IF(AND(show_progress="Yes",item_in_complete),"⚑","◆"),IF(AND(display="Plan vs Base",item_in_base),"◆","")),"")</f>
        <v/>
      </c>
      <c r="AU81" s="41" t="str" cm="1">
        <f t="array" aca="1" ref="AU81" ca="1">IF(type="M",IF(item_in_plan,IF(AND(show_progress="Yes",item_in_complete),"⚑","◆"),IF(AND(display="Plan vs Base",item_in_base),"◆","")),"")</f>
        <v/>
      </c>
      <c r="AV81" s="41" t="str" cm="1">
        <f t="array" aca="1" ref="AV81" ca="1">IF(type="M",IF(item_in_plan,IF(AND(show_progress="Yes",item_in_complete),"⚑","◆"),IF(AND(display="Plan vs Base",item_in_base),"◆","")),"")</f>
        <v/>
      </c>
      <c r="AW81" s="41" t="str" cm="1">
        <f t="array" aca="1" ref="AW81" ca="1">IF(type="M",IF(item_in_plan,IF(AND(show_progress="Yes",item_in_complete),"⚑","◆"),IF(AND(display="Plan vs Base",item_in_base),"◆","")),"")</f>
        <v/>
      </c>
      <c r="AX81" s="41" t="str" cm="1">
        <f t="array" aca="1" ref="AX81" ca="1">IF(type="M",IF(item_in_plan,IF(AND(show_progress="Yes",item_in_complete),"⚑","◆"),IF(AND(display="Plan vs Base",item_in_base),"◆","")),"")</f>
        <v/>
      </c>
      <c r="AY81" s="41" t="str" cm="1">
        <f t="array" aca="1" ref="AY81" ca="1">IF(type="M",IF(item_in_plan,IF(AND(show_progress="Yes",item_in_complete),"⚑","◆"),IF(AND(display="Plan vs Base",item_in_base),"◆","")),"")</f>
        <v/>
      </c>
      <c r="AZ81" s="41" t="str" cm="1">
        <f t="array" aca="1" ref="AZ81" ca="1">IF(type="M",IF(item_in_plan,IF(AND(show_progress="Yes",item_in_complete),"⚑","◆"),IF(AND(display="Plan vs Base",item_in_base),"◆","")),"")</f>
        <v/>
      </c>
      <c r="BA81" s="41" t="str" cm="1">
        <f t="array" aca="1" ref="BA81" ca="1">IF(type="M",IF(item_in_plan,IF(AND(show_progress="Yes",item_in_complete),"⚑","◆"),IF(AND(display="Plan vs Base",item_in_base),"◆","")),"")</f>
        <v/>
      </c>
      <c r="BB81" s="41" t="str" cm="1">
        <f t="array" aca="1" ref="BB81" ca="1">IF(type="M",IF(item_in_plan,IF(AND(show_progress="Yes",item_in_complete),"⚑","◆"),IF(AND(display="Plan vs Base",item_in_base),"◆","")),"")</f>
        <v/>
      </c>
      <c r="BC81" s="41" t="str" cm="1">
        <f t="array" aca="1" ref="BC81" ca="1">IF(type="M",IF(item_in_plan,IF(AND(show_progress="Yes",item_in_complete),"⚑","◆"),IF(AND(display="Plan vs Base",item_in_base),"◆","")),"")</f>
        <v/>
      </c>
      <c r="BD81" s="41" t="str" cm="1">
        <f t="array" aca="1" ref="BD81" ca="1">IF(type="M",IF(item_in_plan,IF(AND(show_progress="Yes",item_in_complete),"⚑","◆"),IF(AND(display="Plan vs Base",item_in_base),"◆","")),"")</f>
        <v/>
      </c>
      <c r="BE81" s="41" t="str" cm="1">
        <f t="array" aca="1" ref="BE81" ca="1">IF(type="M",IF(item_in_plan,IF(AND(show_progress="Yes",item_in_complete),"⚑","◆"),IF(AND(display="Plan vs Base",item_in_base),"◆","")),"")</f>
        <v/>
      </c>
      <c r="BF81" s="41" t="str" cm="1">
        <f t="array" aca="1" ref="BF81" ca="1">IF(type="M",IF(item_in_plan,IF(AND(show_progress="Yes",item_in_complete),"⚑","◆"),IF(AND(display="Plan vs Base",item_in_base),"◆","")),"")</f>
        <v/>
      </c>
      <c r="BG81" s="41" t="str" cm="1">
        <f t="array" aca="1" ref="BG81" ca="1">IF(type="M",IF(item_in_plan,IF(AND(show_progress="Yes",item_in_complete),"⚑","◆"),IF(AND(display="Plan vs Base",item_in_base),"◆","")),"")</f>
        <v/>
      </c>
      <c r="BH81" s="41" t="str" cm="1">
        <f t="array" aca="1" ref="BH81" ca="1">IF(type="M",IF(item_in_plan,IF(AND(show_progress="Yes",item_in_complete),"⚑","◆"),IF(AND(display="Plan vs Base",item_in_base),"◆","")),"")</f>
        <v/>
      </c>
      <c r="BI81" s="41" t="str" cm="1">
        <f t="array" aca="1" ref="BI81" ca="1">IF(type="M",IF(item_in_plan,IF(AND(show_progress="Yes",item_in_complete),"⚑","◆"),IF(AND(display="Plan vs Base",item_in_base),"◆","")),"")</f>
        <v/>
      </c>
      <c r="BJ81" s="41" t="str" cm="1">
        <f t="array" aca="1" ref="BJ81" ca="1">IF(type="M",IF(item_in_plan,IF(AND(show_progress="Yes",item_in_complete),"⚑","◆"),IF(AND(display="Plan vs Base",item_in_base),"◆","")),"")</f>
        <v/>
      </c>
      <c r="BK81" s="41" t="str" cm="1">
        <f t="array" aca="1" ref="BK81" ca="1">IF(type="M",IF(item_in_plan,IF(AND(show_progress="Yes",item_in_complete),"⚑","◆"),IF(AND(display="Plan vs Base",item_in_base),"◆","")),"")</f>
        <v/>
      </c>
      <c r="BL81" s="41" t="str" cm="1">
        <f t="array" aca="1" ref="BL81" ca="1">IF(type="M",IF(item_in_plan,IF(AND(show_progress="Yes",item_in_complete),"⚑","◆"),IF(AND(display="Plan vs Base",item_in_base),"◆","")),"")</f>
        <v/>
      </c>
      <c r="BM81" s="41" t="str" cm="1">
        <f t="array" aca="1" ref="BM81" ca="1">IF(type="M",IF(item_in_plan,IF(AND(show_progress="Yes",item_in_complete),"⚑","◆"),IF(AND(display="Plan vs Base",item_in_base),"◆","")),"")</f>
        <v/>
      </c>
      <c r="BN81" s="41" t="str" cm="1">
        <f t="array" aca="1" ref="BN81" ca="1">IF(type="M",IF(item_in_plan,IF(AND(show_progress="Yes",item_in_complete),"⚑","◆"),IF(AND(display="Plan vs Base",item_in_base),"◆","")),"")</f>
        <v/>
      </c>
      <c r="BO81" s="41" t="str" cm="1">
        <f t="array" aca="1" ref="BO81" ca="1">IF(type="M",IF(item_in_plan,IF(AND(show_progress="Yes",item_in_complete),"⚑","◆"),IF(AND(display="Plan vs Base",item_in_base),"◆","")),"")</f>
        <v/>
      </c>
      <c r="BP81" s="41" t="str" cm="1">
        <f t="array" aca="1" ref="BP81" ca="1">IF(type="M",IF(item_in_plan,IF(AND(show_progress="Yes",item_in_complete),"⚑","◆"),IF(AND(display="Plan vs Base",item_in_base),"◆","")),"")</f>
        <v/>
      </c>
      <c r="BQ81" s="41" t="str" cm="1">
        <f t="array" aca="1" ref="BQ81" ca="1">IF(type="M",IF(item_in_plan,IF(AND(show_progress="Yes",item_in_complete),"⚑","◆"),IF(AND(display="Plan vs Base",item_in_base),"◆","")),"")</f>
        <v/>
      </c>
      <c r="BR81" s="41" t="str" cm="1">
        <f t="array" aca="1" ref="BR81" ca="1">IF(type="M",IF(item_in_plan,IF(AND(show_progress="Yes",item_in_complete),"⚑","◆"),IF(AND(display="Plan vs Base",item_in_base),"◆","")),"")</f>
        <v/>
      </c>
      <c r="BS81" s="41" t="str" cm="1">
        <f t="array" aca="1" ref="BS81" ca="1">IF(type="M",IF(item_in_plan,IF(AND(show_progress="Yes",item_in_complete),"⚑","◆"),IF(AND(display="Plan vs Base",item_in_base),"◆","")),"")</f>
        <v/>
      </c>
      <c r="BT81" s="41" t="str" cm="1">
        <f t="array" aca="1" ref="BT81" ca="1">IF(type="M",IF(item_in_plan,IF(AND(show_progress="Yes",item_in_complete),"⚑","◆"),IF(AND(display="Plan vs Base",item_in_base),"◆","")),"")</f>
        <v/>
      </c>
      <c r="BU81" s="41" t="str" cm="1">
        <f t="array" aca="1" ref="BU81" ca="1">IF(type="M",IF(item_in_plan,IF(AND(show_progress="Yes",item_in_complete),"⚑","◆"),IF(AND(display="Plan vs Base",item_in_base),"◆","")),"")</f>
        <v/>
      </c>
      <c r="BV81" s="41" t="str" cm="1">
        <f t="array" aca="1" ref="BV81" ca="1">IF(type="M",IF(item_in_plan,IF(AND(show_progress="Yes",item_in_complete),"⚑","◆"),IF(AND(display="Plan vs Base",item_in_base),"◆","")),"")</f>
        <v/>
      </c>
      <c r="BW81" s="41" t="str" cm="1">
        <f t="array" aca="1" ref="BW81" ca="1">IF(type="M",IF(item_in_plan,IF(AND(show_progress="Yes",item_in_complete),"⚑","◆"),IF(AND(display="Plan vs Base",item_in_base),"◆","")),"")</f>
        <v/>
      </c>
      <c r="BX81" s="41" t="str" cm="1">
        <f t="array" aca="1" ref="BX81" ca="1">IF(type="M",IF(item_in_plan,IF(AND(show_progress="Yes",item_in_complete),"⚑","◆"),IF(AND(display="Plan vs Base",item_in_base),"◆","")),"")</f>
        <v/>
      </c>
      <c r="BY81" s="41" t="str" cm="1">
        <f t="array" aca="1" ref="BY81" ca="1">IF(type="M",IF(item_in_plan,IF(AND(show_progress="Yes",item_in_complete),"⚑","◆"),IF(AND(display="Plan vs Base",item_in_base),"◆","")),"")</f>
        <v/>
      </c>
      <c r="BZ81" s="41" t="str" cm="1">
        <f t="array" aca="1" ref="BZ81" ca="1">IF(type="M",IF(item_in_plan,IF(AND(show_progress="Yes",item_in_complete),"⚑","◆"),IF(AND(display="Plan vs Base",item_in_base),"◆","")),"")</f>
        <v/>
      </c>
      <c r="CA81" s="41" t="str" cm="1">
        <f t="array" aca="1" ref="CA81" ca="1">IF(type="M",IF(item_in_plan,IF(AND(show_progress="Yes",item_in_complete),"⚑","◆"),IF(AND(display="Plan vs Base",item_in_base),"◆","")),"")</f>
        <v/>
      </c>
      <c r="CB81" s="41" t="str" cm="1">
        <f t="array" aca="1" ref="CB81" ca="1">IF(type="M",IF(item_in_plan,IF(AND(show_progress="Yes",item_in_complete),"⚑","◆"),IF(AND(display="Plan vs Base",item_in_base),"◆","")),"")</f>
        <v/>
      </c>
      <c r="CC81" s="41" t="str" cm="1">
        <f t="array" aca="1" ref="CC81" ca="1">IF(type="M",IF(item_in_plan,IF(AND(show_progress="Yes",item_in_complete),"⚑","◆"),IF(AND(display="Plan vs Base",item_in_base),"◆","")),"")</f>
        <v/>
      </c>
      <c r="CD81" s="41" t="str" cm="1">
        <f t="array" aca="1" ref="CD81" ca="1">IF(type="M",IF(item_in_plan,IF(AND(show_progress="Yes",item_in_complete),"⚑","◆"),IF(AND(display="Plan vs Base",item_in_base),"◆","")),"")</f>
        <v/>
      </c>
      <c r="CE81" s="41" t="str" cm="1">
        <f t="array" aca="1" ref="CE81" ca="1">IF(type="M",IF(item_in_plan,IF(AND(show_progress="Yes",item_in_complete),"⚑","◆"),IF(AND(display="Plan vs Base",item_in_base),"◆","")),"")</f>
        <v/>
      </c>
      <c r="CF81" s="41" t="str" cm="1">
        <f t="array" aca="1" ref="CF81" ca="1">IF(type="M",IF(item_in_plan,IF(AND(show_progress="Yes",item_in_complete),"⚑","◆"),IF(AND(display="Plan vs Base",item_in_base),"◆","")),"")</f>
        <v/>
      </c>
      <c r="CG81" s="41" t="str" cm="1">
        <f t="array" aca="1" ref="CG81" ca="1">IF(type="M",IF(item_in_plan,IF(AND(show_progress="Yes",item_in_complete),"⚑","◆"),IF(AND(display="Plan vs Base",item_in_base),"◆","")),"")</f>
        <v/>
      </c>
      <c r="CH81" s="41" t="str" cm="1">
        <f t="array" aca="1" ref="CH81" ca="1">IF(type="M",IF(item_in_plan,IF(AND(show_progress="Yes",item_in_complete),"⚑","◆"),IF(AND(display="Plan vs Base",item_in_base),"◆","")),"")</f>
        <v/>
      </c>
      <c r="CI81" s="41" t="str" cm="1">
        <f t="array" aca="1" ref="CI81" ca="1">IF(type="M",IF(item_in_plan,IF(AND(show_progress="Yes",item_in_complete),"⚑","◆"),IF(AND(display="Plan vs Base",item_in_base),"◆","")),"")</f>
        <v/>
      </c>
      <c r="CJ81" s="41" t="str" cm="1">
        <f t="array" aca="1" ref="CJ81" ca="1">IF(type="M",IF(item_in_plan,IF(AND(show_progress="Yes",item_in_complete),"⚑","◆"),IF(AND(display="Plan vs Base",item_in_base),"◆","")),"")</f>
        <v/>
      </c>
      <c r="CK81" s="41" t="str" cm="1">
        <f t="array" aca="1" ref="CK81" ca="1">IF(type="M",IF(item_in_plan,IF(AND(show_progress="Yes",item_in_complete),"⚑","◆"),IF(AND(display="Plan vs Base",item_in_base),"◆","")),"")</f>
        <v/>
      </c>
      <c r="CL81" s="41" t="str" cm="1">
        <f t="array" aca="1" ref="CL81" ca="1">IF(type="M",IF(item_in_plan,IF(AND(show_progress="Yes",item_in_complete),"⚑","◆"),IF(AND(display="Plan vs Base",item_in_base),"◆","")),"")</f>
        <v/>
      </c>
      <c r="CM81" s="41" t="str" cm="1">
        <f t="array" aca="1" ref="CM81" ca="1">IF(type="M",IF(item_in_plan,IF(AND(show_progress="Yes",item_in_complete),"⚑","◆"),IF(AND(display="Plan vs Base",item_in_base),"◆","")),"")</f>
        <v/>
      </c>
      <c r="CN81" s="41" t="str" cm="1">
        <f t="array" aca="1" ref="CN81" ca="1">IF(type="M",IF(item_in_plan,IF(AND(show_progress="Yes",item_in_complete),"⚑","◆"),IF(AND(display="Plan vs Base",item_in_base),"◆","")),"")</f>
        <v/>
      </c>
      <c r="CO81" s="41" t="str" cm="1">
        <f t="array" aca="1" ref="CO81" ca="1">IF(type="M",IF(item_in_plan,IF(AND(show_progress="Yes",item_in_complete),"⚑","◆"),IF(AND(display="Plan vs Base",item_in_base),"◆","")),"")</f>
        <v/>
      </c>
      <c r="CP81" s="41" t="str" cm="1">
        <f t="array" aca="1" ref="CP81" ca="1">IF(type="M",IF(item_in_plan,IF(AND(show_progress="Yes",item_in_complete),"⚑","◆"),IF(AND(display="Plan vs Base",item_in_base),"◆","")),"")</f>
        <v/>
      </c>
      <c r="CQ81" s="41" t="str" cm="1">
        <f t="array" aca="1" ref="CQ81" ca="1">IF(type="M",IF(item_in_plan,IF(AND(show_progress="Yes",item_in_complete),"⚑","◆"),IF(AND(display="Plan vs Base",item_in_base),"◆","")),"")</f>
        <v/>
      </c>
      <c r="CR81" s="41" t="str" cm="1">
        <f t="array" aca="1" ref="CR81" ca="1">IF(type="M",IF(item_in_plan,IF(AND(show_progress="Yes",item_in_complete),"⚑","◆"),IF(AND(display="Plan vs Base",item_in_base),"◆","")),"")</f>
        <v/>
      </c>
      <c r="CS81" s="41" t="str" cm="1">
        <f t="array" aca="1" ref="CS81" ca="1">IF(type="M",IF(item_in_plan,IF(AND(show_progress="Yes",item_in_complete),"⚑","◆"),IF(AND(display="Plan vs Base",item_in_base),"◆","")),"")</f>
        <v/>
      </c>
      <c r="CT81" s="41" t="str" cm="1">
        <f t="array" aca="1" ref="CT81" ca="1">IF(type="M",IF(item_in_plan,IF(AND(show_progress="Yes",item_in_complete),"⚑","◆"),IF(AND(display="Plan vs Base",item_in_base),"◆","")),"")</f>
        <v/>
      </c>
      <c r="CU81" s="41" t="str" cm="1">
        <f t="array" aca="1" ref="CU81" ca="1">IF(type="M",IF(item_in_plan,IF(AND(show_progress="Yes",item_in_complete),"⚑","◆"),IF(AND(display="Plan vs Base",item_in_base),"◆","")),"")</f>
        <v/>
      </c>
      <c r="CV81" s="41" t="str" cm="1">
        <f t="array" aca="1" ref="CV81" ca="1">IF(type="M",IF(item_in_plan,IF(AND(show_progress="Yes",item_in_complete),"⚑","◆"),IF(AND(display="Plan vs Base",item_in_base),"◆","")),"")</f>
        <v/>
      </c>
      <c r="CW81" s="41" t="str" cm="1">
        <f t="array" aca="1" ref="CW81" ca="1">IF(type="M",IF(item_in_plan,IF(AND(show_progress="Yes",item_in_complete),"⚑","◆"),IF(AND(display="Plan vs Base",item_in_base),"◆","")),"")</f>
        <v/>
      </c>
      <c r="CX81" s="41" t="str" cm="1">
        <f t="array" aca="1" ref="CX81" ca="1">IF(type="M",IF(item_in_plan,IF(AND(show_progress="Yes",item_in_complete),"⚑","◆"),IF(AND(display="Plan vs Base",item_in_base),"◆","")),"")</f>
        <v/>
      </c>
      <c r="CY81" s="41" t="str" cm="1">
        <f t="array" aca="1" ref="CY81" ca="1">IF(type="M",IF(item_in_plan,IF(AND(show_progress="Yes",item_in_complete),"⚑","◆"),IF(AND(display="Plan vs Base",item_in_base),"◆","")),"")</f>
        <v/>
      </c>
      <c r="CZ81" s="41" t="str" cm="1">
        <f t="array" aca="1" ref="CZ81" ca="1">IF(type="M",IF(item_in_plan,IF(AND(show_progress="Yes",item_in_complete),"⚑","◆"),IF(AND(display="Plan vs Base",item_in_base),"◆","")),"")</f>
        <v/>
      </c>
      <c r="DA81" s="41" t="str" cm="1">
        <f t="array" aca="1" ref="DA81" ca="1">IF(type="M",IF(item_in_plan,IF(AND(show_progress="Yes",item_in_complete),"⚑","◆"),IF(AND(display="Plan vs Base",item_in_base),"◆","")),"")</f>
        <v/>
      </c>
      <c r="DB81" s="41" t="str" cm="1">
        <f t="array" aca="1" ref="DB81" ca="1">IF(type="M",IF(item_in_plan,IF(AND(show_progress="Yes",item_in_complete),"⚑","◆"),IF(AND(display="Plan vs Base",item_in_base),"◆","")),"")</f>
        <v/>
      </c>
      <c r="DC81" s="41" t="str" cm="1">
        <f t="array" aca="1" ref="DC81" ca="1">IF(type="M",IF(item_in_plan,IF(AND(show_progress="Yes",item_in_complete),"⚑","◆"),IF(AND(display="Plan vs Base",item_in_base),"◆","")),"")</f>
        <v/>
      </c>
      <c r="DD81" s="41" t="str" cm="1">
        <f t="array" aca="1" ref="DD81" ca="1">IF(type="M",IF(item_in_plan,IF(AND(show_progress="Yes",item_in_complete),"⚑","◆"),IF(AND(display="Plan vs Base",item_in_base),"◆","")),"")</f>
        <v/>
      </c>
      <c r="DE81" s="41" t="str" cm="1">
        <f t="array" aca="1" ref="DE81" ca="1">IF(type="M",IF(item_in_plan,IF(AND(show_progress="Yes",item_in_complete),"⚑","◆"),IF(AND(display="Plan vs Base",item_in_base),"◆","")),"")</f>
        <v/>
      </c>
      <c r="DF81" s="41" t="str" cm="1">
        <f t="array" aca="1" ref="DF81" ca="1">IF(type="M",IF(item_in_plan,IF(AND(show_progress="Yes",item_in_complete),"⚑","◆"),IF(AND(display="Plan vs Base",item_in_base),"◆","")),"")</f>
        <v/>
      </c>
      <c r="DG81" s="41" t="str" cm="1">
        <f t="array" aca="1" ref="DG81" ca="1">IF(type="M",IF(item_in_plan,IF(AND(show_progress="Yes",item_in_complete),"⚑","◆"),IF(AND(display="Plan vs Base",item_in_base),"◆","")),"")</f>
        <v/>
      </c>
      <c r="DH81" s="41" t="str" cm="1">
        <f t="array" aca="1" ref="DH81" ca="1">IF(type="M",IF(item_in_plan,IF(AND(show_progress="Yes",item_in_complete),"⚑","◆"),IF(AND(display="Plan vs Base",item_in_base),"◆","")),"")</f>
        <v/>
      </c>
      <c r="DI81" s="41" t="str" cm="1">
        <f t="array" aca="1" ref="DI81" ca="1">IF(type="M",IF(item_in_plan,IF(AND(show_progress="Yes",item_in_complete),"⚑","◆"),IF(AND(display="Plan vs Base",item_in_base),"◆","")),"")</f>
        <v/>
      </c>
      <c r="DJ81" s="41" t="str" cm="1">
        <f t="array" aca="1" ref="DJ81" ca="1">IF(type="M",IF(item_in_plan,IF(AND(show_progress="Yes",item_in_complete),"⚑","◆"),IF(AND(display="Plan vs Base",item_in_base),"◆","")),"")</f>
        <v/>
      </c>
      <c r="DK81" s="41" t="str" cm="1">
        <f t="array" aca="1" ref="DK81" ca="1">IF(type="M",IF(item_in_plan,IF(AND(show_progress="Yes",item_in_complete),"⚑","◆"),IF(AND(display="Plan vs Base",item_in_base),"◆","")),"")</f>
        <v/>
      </c>
      <c r="DL81" s="41" t="str" cm="1">
        <f t="array" aca="1" ref="DL81" ca="1">IF(type="M",IF(item_in_plan,IF(AND(show_progress="Yes",item_in_complete),"⚑","◆"),IF(AND(display="Plan vs Base",item_in_base),"◆","")),"")</f>
        <v/>
      </c>
      <c r="DM81" s="41" t="str" cm="1">
        <f t="array" aca="1" ref="DM81" ca="1">IF(type="M",IF(item_in_plan,IF(AND(show_progress="Yes",item_in_complete),"⚑","◆"),IF(AND(display="Plan vs Base",item_in_base),"◆","")),"")</f>
        <v/>
      </c>
      <c r="DN81" s="41" t="str" cm="1">
        <f t="array" aca="1" ref="DN81" ca="1">IF(type="M",IF(item_in_plan,IF(AND(show_progress="Yes",item_in_complete),"⚑","◆"),IF(AND(display="Plan vs Base",item_in_base),"◆","")),"")</f>
        <v/>
      </c>
      <c r="DO81" s="41" t="str" cm="1">
        <f t="array" aca="1" ref="DO81" ca="1">IF(type="M",IF(item_in_plan,IF(AND(show_progress="Yes",item_in_complete),"⚑","◆"),IF(AND(display="Plan vs Base",item_in_base),"◆","")),"")</f>
        <v/>
      </c>
      <c r="DP81" s="41" t="str" cm="1">
        <f t="array" aca="1" ref="DP81" ca="1">IF(type="M",IF(item_in_plan,IF(AND(show_progress="Yes",item_in_complete),"⚑","◆"),IF(AND(display="Plan vs Base",item_in_base),"◆","")),"")</f>
        <v/>
      </c>
      <c r="DQ81" s="41" t="str" cm="1">
        <f t="array" aca="1" ref="DQ81" ca="1">IF(type="M",IF(item_in_plan,IF(AND(show_progress="Yes",item_in_complete),"⚑","◆"),IF(AND(display="Plan vs Base",item_in_base),"◆","")),"")</f>
        <v/>
      </c>
      <c r="DR81" s="41" t="str" cm="1">
        <f t="array" aca="1" ref="DR81" ca="1">IF(type="M",IF(item_in_plan,IF(AND(show_progress="Yes",item_in_complete),"⚑","◆"),IF(AND(display="Plan vs Base",item_in_base),"◆","")),"")</f>
        <v/>
      </c>
      <c r="DS81" s="41" t="str" cm="1">
        <f t="array" aca="1" ref="DS81" ca="1">IF(type="M",IF(item_in_plan,IF(AND(show_progress="Yes",item_in_complete),"⚑","◆"),IF(AND(display="Plan vs Base",item_in_base),"◆","")),"")</f>
        <v/>
      </c>
      <c r="DT81" s="41" t="str" cm="1">
        <f t="array" aca="1" ref="DT81" ca="1">IF(type="M",IF(item_in_plan,IF(AND(show_progress="Yes",item_in_complete),"⚑","◆"),IF(AND(display="Plan vs Base",item_in_base),"◆","")),"")</f>
        <v/>
      </c>
      <c r="DU81" s="41" t="str" cm="1">
        <f t="array" aca="1" ref="DU81" ca="1">IF(type="M",IF(item_in_plan,IF(AND(show_progress="Yes",item_in_complete),"⚑","◆"),IF(AND(display="Plan vs Base",item_in_base),"◆","")),"")</f>
        <v/>
      </c>
      <c r="DV81" s="41" t="str" cm="1">
        <f t="array" aca="1" ref="DV81" ca="1">IF(type="M",IF(item_in_plan,IF(AND(show_progress="Yes",item_in_complete),"⚑","◆"),IF(AND(display="Plan vs Base",item_in_base),"◆","")),"")</f>
        <v/>
      </c>
      <c r="DW81" s="41" t="str" cm="1">
        <f t="array" aca="1" ref="DW81" ca="1">IF(type="M",IF(item_in_plan,IF(AND(show_progress="Yes",item_in_complete),"⚑","◆"),IF(AND(display="Plan vs Base",item_in_base),"◆","")),"")</f>
        <v/>
      </c>
      <c r="DX81" s="41" t="str" cm="1">
        <f t="array" aca="1" ref="DX81" ca="1">IF(type="M",IF(item_in_plan,IF(AND(show_progress="Yes",item_in_complete),"⚑","◆"),IF(AND(display="Plan vs Base",item_in_base),"◆","")),"")</f>
        <v/>
      </c>
      <c r="DY81" s="41" t="str" cm="1">
        <f t="array" aca="1" ref="DY81" ca="1">IF(type="M",IF(item_in_plan,IF(AND(show_progress="Yes",item_in_complete),"⚑","◆"),IF(AND(display="Plan vs Base",item_in_base),"◆","")),"")</f>
        <v/>
      </c>
      <c r="DZ81" s="41" t="str" cm="1">
        <f t="array" aca="1" ref="DZ81" ca="1">IF(type="M",IF(item_in_plan,IF(AND(show_progress="Yes",item_in_complete),"⚑","◆"),IF(AND(display="Plan vs Base",item_in_base),"◆","")),"")</f>
        <v/>
      </c>
      <c r="EA81" s="41" t="str" cm="1">
        <f t="array" aca="1" ref="EA81" ca="1">IF(type="M",IF(item_in_plan,IF(AND(show_progress="Yes",item_in_complete),"⚑","◆"),IF(AND(display="Plan vs Base",item_in_base),"◆","")),"")</f>
        <v/>
      </c>
      <c r="EB81" s="41" t="str" cm="1">
        <f t="array" aca="1" ref="EB81" ca="1">IF(type="M",IF(item_in_plan,IF(AND(show_progress="Yes",item_in_complete),"⚑","◆"),IF(AND(display="Plan vs Base",item_in_base),"◆","")),"")</f>
        <v/>
      </c>
      <c r="EC81" s="41" t="str" cm="1">
        <f t="array" aca="1" ref="EC81" ca="1">IF(type="M",IF(item_in_plan,IF(AND(show_progress="Yes",item_in_complete),"⚑","◆"),IF(AND(display="Plan vs Base",item_in_base),"◆","")),"")</f>
        <v/>
      </c>
      <c r="ED81" s="41" t="str" cm="1">
        <f t="array" aca="1" ref="ED81" ca="1">IF(type="M",IF(item_in_plan,IF(AND(show_progress="Yes",item_in_complete),"⚑","◆"),IF(AND(display="Plan vs Base",item_in_base),"◆","")),"")</f>
        <v/>
      </c>
      <c r="EE81" s="41" t="str" cm="1">
        <f t="array" aca="1" ref="EE81" ca="1">IF(type="M",IF(item_in_plan,IF(AND(show_progress="Yes",item_in_complete),"⚑","◆"),IF(AND(display="Plan vs Base",item_in_base),"◆","")),"")</f>
        <v/>
      </c>
      <c r="EF81" s="41" t="str" cm="1">
        <f t="array" aca="1" ref="EF81" ca="1">IF(type="M",IF(item_in_plan,IF(AND(show_progress="Yes",item_in_complete),"⚑","◆"),IF(AND(display="Plan vs Base",item_in_base),"◆","")),"")</f>
        <v/>
      </c>
      <c r="EG81" s="41" t="str" cm="1">
        <f t="array" aca="1" ref="EG81" ca="1">IF(type="M",IF(item_in_plan,IF(AND(show_progress="Yes",item_in_complete),"⚑","◆"),IF(AND(display="Plan vs Base",item_in_base),"◆","")),"")</f>
        <v/>
      </c>
      <c r="EH81" s="41" t="str" cm="1">
        <f t="array" aca="1" ref="EH81" ca="1">IF(type="M",IF(item_in_plan,IF(AND(show_progress="Yes",item_in_complete),"⚑","◆"),IF(AND(display="Plan vs Base",item_in_base),"◆","")),"")</f>
        <v/>
      </c>
      <c r="EI81" s="41" t="str" cm="1">
        <f t="array" aca="1" ref="EI81" ca="1">IF(type="M",IF(item_in_plan,IF(AND(show_progress="Yes",item_in_complete),"⚑","◆"),IF(AND(display="Plan vs Base",item_in_base),"◆","")),"")</f>
        <v/>
      </c>
      <c r="EJ81" s="41" t="str" cm="1">
        <f t="array" aca="1" ref="EJ81" ca="1">IF(type="M",IF(item_in_plan,IF(AND(show_progress="Yes",item_in_complete),"⚑","◆"),IF(AND(display="Plan vs Base",item_in_base),"◆","")),"")</f>
        <v/>
      </c>
      <c r="EK81" s="41" t="str" cm="1">
        <f t="array" aca="1" ref="EK81" ca="1">IF(type="M",IF(item_in_plan,IF(AND(show_progress="Yes",item_in_complete),"⚑","◆"),IF(AND(display="Plan vs Base",item_in_base),"◆","")),"")</f>
        <v/>
      </c>
      <c r="EL81" s="41" t="str" cm="1">
        <f t="array" aca="1" ref="EL81" ca="1">IF(type="M",IF(item_in_plan,IF(AND(show_progress="Yes",item_in_complete),"⚑","◆"),IF(AND(display="Plan vs Base",item_in_base),"◆","")),"")</f>
        <v/>
      </c>
      <c r="EM81" s="41" t="str" cm="1">
        <f t="array" aca="1" ref="EM81" ca="1">IF(type="M",IF(item_in_plan,IF(AND(show_progress="Yes",item_in_complete),"⚑","◆"),IF(AND(display="Plan vs Base",item_in_base),"◆","")),"")</f>
        <v/>
      </c>
      <c r="EN81" s="41" t="str" cm="1">
        <f t="array" aca="1" ref="EN81" ca="1">IF(type="M",IF(item_in_plan,IF(AND(show_progress="Yes",item_in_complete),"⚑","◆"),IF(AND(display="Plan vs Base",item_in_base),"◆","")),"")</f>
        <v/>
      </c>
      <c r="EO81" s="41" t="str" cm="1">
        <f t="array" aca="1" ref="EO81" ca="1">IF(type="M",IF(item_in_plan,IF(AND(show_progress="Yes",item_in_complete),"⚑","◆"),IF(AND(display="Plan vs Base",item_in_base),"◆","")),"")</f>
        <v/>
      </c>
      <c r="EP81" s="41" t="str" cm="1">
        <f t="array" aca="1" ref="EP81" ca="1">IF(type="M",IF(item_in_plan,IF(AND(show_progress="Yes",item_in_complete),"⚑","◆"),IF(AND(display="Plan vs Base",item_in_base),"◆","")),"")</f>
        <v/>
      </c>
      <c r="EQ81" s="41" t="str" cm="1">
        <f t="array" aca="1" ref="EQ81" ca="1">IF(type="M",IF(item_in_plan,IF(AND(show_progress="Yes",item_in_complete),"⚑","◆"),IF(AND(display="Plan vs Base",item_in_base),"◆","")),"")</f>
        <v/>
      </c>
      <c r="ER81" s="41" t="str" cm="1">
        <f t="array" aca="1" ref="ER81" ca="1">IF(type="M",IF(item_in_plan,IF(AND(show_progress="Yes",item_in_complete),"⚑","◆"),IF(AND(display="Plan vs Base",item_in_base),"◆","")),"")</f>
        <v/>
      </c>
      <c r="ES81" s="41" t="str" cm="1">
        <f t="array" aca="1" ref="ES81" ca="1">IF(type="M",IF(item_in_plan,IF(AND(show_progress="Yes",item_in_complete),"⚑","◆"),IF(AND(display="Plan vs Base",item_in_base),"◆","")),"")</f>
        <v/>
      </c>
      <c r="ET81" s="41" t="str" cm="1">
        <f t="array" aca="1" ref="ET81" ca="1">IF(type="M",IF(item_in_plan,IF(AND(show_progress="Yes",item_in_complete),"⚑","◆"),IF(AND(display="Plan vs Base",item_in_base),"◆","")),"")</f>
        <v/>
      </c>
      <c r="EU81" s="41" t="str" cm="1">
        <f t="array" aca="1" ref="EU81" ca="1">IF(type="M",IF(item_in_plan,IF(AND(show_progress="Yes",item_in_complete),"⚑","◆"),IF(AND(display="Plan vs Base",item_in_base),"◆","")),"")</f>
        <v/>
      </c>
      <c r="EV81" s="41" t="str" cm="1">
        <f t="array" aca="1" ref="EV81" ca="1">IF(type="M",IF(item_in_plan,IF(AND(show_progress="Yes",item_in_complete),"⚑","◆"),IF(AND(display="Plan vs Base",item_in_base),"◆","")),"")</f>
        <v/>
      </c>
      <c r="EW81" s="41" t="str" cm="1">
        <f t="array" aca="1" ref="EW81" ca="1">IF(type="M",IF(item_in_plan,IF(AND(show_progress="Yes",item_in_complete),"⚑","◆"),IF(AND(display="Plan vs Base",item_in_base),"◆","")),"")</f>
        <v/>
      </c>
      <c r="EX81" s="41" t="str" cm="1">
        <f t="array" aca="1" ref="EX81" ca="1">IF(type="M",IF(item_in_plan,IF(AND(show_progress="Yes",item_in_complete),"⚑","◆"),IF(AND(display="Plan vs Base",item_in_base),"◆","")),"")</f>
        <v/>
      </c>
      <c r="EY81" s="41" t="str" cm="1">
        <f t="array" aca="1" ref="EY81" ca="1">IF(type="M",IF(item_in_plan,IF(AND(show_progress="Yes",item_in_complete),"⚑","◆"),IF(AND(display="Plan vs Base",item_in_base),"◆","")),"")</f>
        <v/>
      </c>
      <c r="EZ81" s="41" t="str" cm="1">
        <f t="array" aca="1" ref="EZ81" ca="1">IF(type="M",IF(item_in_plan,IF(AND(show_progress="Yes",item_in_complete),"⚑","◆"),IF(AND(display="Plan vs Base",item_in_base),"◆","")),"")</f>
        <v/>
      </c>
      <c r="FA81" s="41" t="str" cm="1">
        <f t="array" aca="1" ref="FA81" ca="1">IF(type="M",IF(item_in_plan,IF(AND(show_progress="Yes",item_in_complete),"⚑","◆"),IF(AND(display="Plan vs Base",item_in_base),"◆","")),"")</f>
        <v/>
      </c>
      <c r="FB81" s="41" t="str" cm="1">
        <f t="array" aca="1" ref="FB81" ca="1">IF(type="M",IF(item_in_plan,IF(AND(show_progress="Yes",item_in_complete),"⚑","◆"),IF(AND(display="Plan vs Base",item_in_base),"◆","")),"")</f>
        <v/>
      </c>
      <c r="FC81" s="41" t="str" cm="1">
        <f t="array" aca="1" ref="FC81" ca="1">IF(type="M",IF(item_in_plan,IF(AND(show_progress="Yes",item_in_complete),"⚑","◆"),IF(AND(display="Plan vs Base",item_in_base),"◆","")),"")</f>
        <v/>
      </c>
      <c r="FD81" s="41" t="str" cm="1">
        <f t="array" aca="1" ref="FD81" ca="1">IF(type="M",IF(item_in_plan,IF(AND(show_progress="Yes",item_in_complete),"⚑","◆"),IF(AND(display="Plan vs Base",item_in_base),"◆","")),"")</f>
        <v/>
      </c>
      <c r="FE81" s="41" t="str" cm="1">
        <f t="array" aca="1" ref="FE81" ca="1">IF(type="M",IF(item_in_plan,IF(AND(show_progress="Yes",item_in_complete),"⚑","◆"),IF(AND(display="Plan vs Base",item_in_base),"◆","")),"")</f>
        <v/>
      </c>
      <c r="FF81" s="41" t="str" cm="1">
        <f t="array" aca="1" ref="FF81" ca="1">IF(type="M",IF(item_in_plan,IF(AND(show_progress="Yes",item_in_complete),"⚑","◆"),IF(AND(display="Plan vs Base",item_in_base),"◆","")),"")</f>
        <v/>
      </c>
      <c r="FG81" s="41" t="str" cm="1">
        <f t="array" aca="1" ref="FG81" ca="1">IF(type="M",IF(item_in_plan,IF(AND(show_progress="Yes",item_in_complete),"⚑","◆"),IF(AND(display="Plan vs Base",item_in_base),"◆","")),"")</f>
        <v/>
      </c>
      <c r="FH81" s="41" t="str" cm="1">
        <f t="array" aca="1" ref="FH81" ca="1">IF(type="M",IF(item_in_plan,IF(AND(show_progress="Yes",item_in_complete),"⚑","◆"),IF(AND(display="Plan vs Base",item_in_base),"◆","")),"")</f>
        <v/>
      </c>
      <c r="FI81" s="41" t="str" cm="1">
        <f t="array" aca="1" ref="FI81" ca="1">IF(type="M",IF(item_in_plan,IF(AND(show_progress="Yes",item_in_complete),"⚑","◆"),IF(AND(display="Plan vs Base",item_in_base),"◆","")),"")</f>
        <v/>
      </c>
      <c r="FJ81" s="41" t="str" cm="1">
        <f t="array" aca="1" ref="FJ81" ca="1">IF(type="M",IF(item_in_plan,IF(AND(show_progress="Yes",item_in_complete),"⚑","◆"),IF(AND(display="Plan vs Base",item_in_base),"◆","")),"")</f>
        <v/>
      </c>
      <c r="FK81" s="41" t="str" cm="1">
        <f t="array" aca="1" ref="FK81" ca="1">IF(type="M",IF(item_in_plan,IF(AND(show_progress="Yes",item_in_complete),"⚑","◆"),IF(AND(display="Plan vs Base",item_in_base),"◆","")),"")</f>
        <v/>
      </c>
      <c r="FL81" s="41" t="str" cm="1">
        <f t="array" aca="1" ref="FL81" ca="1">IF(type="M",IF(item_in_plan,IF(AND(show_progress="Yes",item_in_complete),"⚑","◆"),IF(AND(display="Plan vs Base",item_in_base),"◆","")),"")</f>
        <v/>
      </c>
      <c r="FM81" s="41" t="str" cm="1">
        <f t="array" aca="1" ref="FM81" ca="1">IF(type="M",IF(item_in_plan,IF(AND(show_progress="Yes",item_in_complete),"⚑","◆"),IF(AND(display="Plan vs Base",item_in_base),"◆","")),"")</f>
        <v/>
      </c>
      <c r="FN81" s="41" t="str" cm="1">
        <f t="array" aca="1" ref="FN81" ca="1">IF(type="M",IF(item_in_plan,IF(AND(show_progress="Yes",item_in_complete),"⚑","◆"),IF(AND(display="Plan vs Base",item_in_base),"◆","")),"")</f>
        <v/>
      </c>
      <c r="FO81" s="41" t="str" cm="1">
        <f t="array" aca="1" ref="FO81" ca="1">IF(type="M",IF(item_in_plan,IF(AND(show_progress="Yes",item_in_complete),"⚑","◆"),IF(AND(display="Plan vs Base",item_in_base),"◆","")),"")</f>
        <v/>
      </c>
      <c r="FP81" s="41" t="str" cm="1">
        <f t="array" aca="1" ref="FP81" ca="1">IF(type="M",IF(item_in_plan,IF(AND(show_progress="Yes",item_in_complete),"⚑","◆"),IF(AND(display="Plan vs Base",item_in_base),"◆","")),"")</f>
        <v/>
      </c>
      <c r="FQ81" s="41" t="str" cm="1">
        <f t="array" aca="1" ref="FQ81" ca="1">IF(type="M",IF(item_in_plan,IF(AND(show_progress="Yes",item_in_complete),"⚑","◆"),IF(AND(display="Plan vs Base",item_in_base),"◆","")),"")</f>
        <v/>
      </c>
      <c r="FR81" s="41" t="str" cm="1">
        <f t="array" aca="1" ref="FR81" ca="1">IF(type="M",IF(item_in_plan,IF(AND(show_progress="Yes",item_in_complete),"⚑","◆"),IF(AND(display="Plan vs Base",item_in_base),"◆","")),"")</f>
        <v/>
      </c>
      <c r="FS81" s="41" t="str" cm="1">
        <f t="array" aca="1" ref="FS81" ca="1">IF(type="M",IF(item_in_plan,IF(AND(show_progress="Yes",item_in_complete),"⚑","◆"),IF(AND(display="Plan vs Base",item_in_base),"◆","")),"")</f>
        <v/>
      </c>
      <c r="FT81" s="41" t="str" cm="1">
        <f t="array" aca="1" ref="FT81" ca="1">IF(type="M",IF(item_in_plan,IF(AND(show_progress="Yes",item_in_complete),"⚑","◆"),IF(AND(display="Plan vs Base",item_in_base),"◆","")),"")</f>
        <v/>
      </c>
      <c r="FU81" s="41" t="str" cm="1">
        <f t="array" aca="1" ref="FU81" ca="1">IF(type="M",IF(item_in_plan,IF(AND(show_progress="Yes",item_in_complete),"⚑","◆"),IF(AND(display="Plan vs Base",item_in_base),"◆","")),"")</f>
        <v/>
      </c>
      <c r="FV81" s="41" t="str" cm="1">
        <f t="array" aca="1" ref="FV81" ca="1">IF(type="M",IF(item_in_plan,IF(AND(show_progress="Yes",item_in_complete),"⚑","◆"),IF(AND(display="Plan vs Base",item_in_base),"◆","")),"")</f>
        <v/>
      </c>
      <c r="FW81" s="41" t="str" cm="1">
        <f t="array" aca="1" ref="FW81" ca="1">IF(type="M",IF(item_in_plan,IF(AND(show_progress="Yes",item_in_complete),"⚑","◆"),IF(AND(display="Plan vs Base",item_in_base),"◆","")),"")</f>
        <v/>
      </c>
      <c r="FX81" s="41" t="str" cm="1">
        <f t="array" aca="1" ref="FX81" ca="1">IF(type="M",IF(item_in_plan,IF(AND(show_progress="Yes",item_in_complete),"⚑","◆"),IF(AND(display="Plan vs Base",item_in_base),"◆","")),"")</f>
        <v/>
      </c>
      <c r="FY81" s="41" t="str" cm="1">
        <f t="array" aca="1" ref="FY81" ca="1">IF(type="M",IF(item_in_plan,IF(AND(show_progress="Yes",item_in_complete),"⚑","◆"),IF(AND(display="Plan vs Base",item_in_base),"◆","")),"")</f>
        <v/>
      </c>
      <c r="FZ81" s="41" t="str" cm="1">
        <f t="array" aca="1" ref="FZ81" ca="1">IF(type="M",IF(item_in_plan,IF(AND(show_progress="Yes",item_in_complete),"⚑","◆"),IF(AND(display="Plan vs Base",item_in_base),"◆","")),"")</f>
        <v/>
      </c>
      <c r="GA81" s="41" t="str" cm="1">
        <f t="array" aca="1" ref="GA81" ca="1">IF(type="M",IF(item_in_plan,IF(AND(show_progress="Yes",item_in_complete),"⚑","◆"),IF(AND(display="Plan vs Base",item_in_base),"◆","")),"")</f>
        <v/>
      </c>
      <c r="GB81" s="41" t="str" cm="1">
        <f t="array" aca="1" ref="GB81" ca="1">IF(type="M",IF(item_in_plan,IF(AND(show_progress="Yes",item_in_complete),"⚑","◆"),IF(AND(display="Plan vs Base",item_in_base),"◆","")),"")</f>
        <v/>
      </c>
      <c r="GC81" s="41" t="str" cm="1">
        <f t="array" aca="1" ref="GC81" ca="1">IF(type="M",IF(item_in_plan,IF(AND(show_progress="Yes",item_in_complete),"⚑","◆"),IF(AND(display="Plan vs Base",item_in_base),"◆","")),"")</f>
        <v/>
      </c>
      <c r="GD81" s="41" t="str" cm="1">
        <f t="array" aca="1" ref="GD81" ca="1">IF(type="M",IF(item_in_plan,IF(AND(show_progress="Yes",item_in_complete),"⚑","◆"),IF(AND(display="Plan vs Base",item_in_base),"◆","")),"")</f>
        <v/>
      </c>
      <c r="GE81" s="41" t="str" cm="1">
        <f t="array" aca="1" ref="GE81" ca="1">IF(type="M",IF(item_in_plan,IF(AND(show_progress="Yes",item_in_complete),"⚑","◆"),IF(AND(display="Plan vs Base",item_in_base),"◆","")),"")</f>
        <v/>
      </c>
      <c r="GF81" s="41" t="str" cm="1">
        <f t="array" aca="1" ref="GF81" ca="1">IF(type="M",IF(item_in_plan,IF(AND(show_progress="Yes",item_in_complete),"⚑","◆"),IF(AND(display="Plan vs Base",item_in_base),"◆","")),"")</f>
        <v/>
      </c>
      <c r="GG81" s="41" t="str" cm="1">
        <f t="array" aca="1" ref="GG81" ca="1">IF(type="M",IF(item_in_plan,IF(AND(show_progress="Yes",item_in_complete),"⚑","◆"),IF(AND(display="Plan vs Base",item_in_base),"◆","")),"")</f>
        <v/>
      </c>
      <c r="GH81" s="41" t="str" cm="1">
        <f t="array" aca="1" ref="GH81" ca="1">IF(type="M",IF(item_in_plan,IF(AND(show_progress="Yes",item_in_complete),"⚑","◆"),IF(AND(display="Plan vs Base",item_in_base),"◆","")),"")</f>
        <v/>
      </c>
      <c r="GI81" s="41" t="str" cm="1">
        <f t="array" aca="1" ref="GI81" ca="1">IF(type="M",IF(item_in_plan,IF(AND(show_progress="Yes",item_in_complete),"⚑","◆"),IF(AND(display="Plan vs Base",item_in_base),"◆","")),"")</f>
        <v/>
      </c>
      <c r="GJ81" s="41" t="str" cm="1">
        <f t="array" aca="1" ref="GJ81" ca="1">IF(type="M",IF(item_in_plan,IF(AND(show_progress="Yes",item_in_complete),"⚑","◆"),IF(AND(display="Plan vs Base",item_in_base),"◆","")),"")</f>
        <v/>
      </c>
      <c r="GK81" s="41" t="str" cm="1">
        <f t="array" aca="1" ref="GK81" ca="1">IF(type="M",IF(item_in_plan,IF(AND(show_progress="Yes",item_in_complete),"⚑","◆"),IF(AND(display="Plan vs Base",item_in_base),"◆","")),"")</f>
        <v/>
      </c>
      <c r="GL81" s="41" t="str" cm="1">
        <f t="array" aca="1" ref="GL81" ca="1">IF(type="M",IF(item_in_plan,IF(AND(show_progress="Yes",item_in_complete),"⚑","◆"),IF(AND(display="Plan vs Base",item_in_base),"◆","")),"")</f>
        <v/>
      </c>
      <c r="GM81" s="41" t="str" cm="1">
        <f t="array" aca="1" ref="GM81" ca="1">IF(type="M",IF(item_in_plan,IF(AND(show_progress="Yes",item_in_complete),"⚑","◆"),IF(AND(display="Plan vs Base",item_in_base),"◆","")),"")</f>
        <v/>
      </c>
      <c r="GN81" s="41" t="str" cm="1">
        <f t="array" aca="1" ref="GN81" ca="1">IF(type="M",IF(item_in_plan,IF(AND(show_progress="Yes",item_in_complete),"⚑","◆"),IF(AND(display="Plan vs Base",item_in_base),"◆","")),"")</f>
        <v/>
      </c>
      <c r="GO81" s="41" t="str" cm="1">
        <f t="array" aca="1" ref="GO81" ca="1">IF(type="M",IF(item_in_plan,IF(AND(show_progress="Yes",item_in_complete),"⚑","◆"),IF(AND(display="Plan vs Base",item_in_base),"◆","")),"")</f>
        <v/>
      </c>
      <c r="GP81" s="41" t="str" cm="1">
        <f t="array" aca="1" ref="GP81" ca="1">IF(type="M",IF(item_in_plan,IF(AND(show_progress="Yes",item_in_complete),"⚑","◆"),IF(AND(display="Plan vs Base",item_in_base),"◆","")),"")</f>
        <v/>
      </c>
      <c r="GQ81" s="41" t="str" cm="1">
        <f t="array" aca="1" ref="GQ81" ca="1">IF(type="M",IF(item_in_plan,IF(AND(show_progress="Yes",item_in_complete),"⚑","◆"),IF(AND(display="Plan vs Base",item_in_base),"◆","")),"")</f>
        <v/>
      </c>
      <c r="GR81" s="41" t="str" cm="1">
        <f t="array" aca="1" ref="GR81" ca="1">IF(type="M",IF(item_in_plan,IF(AND(show_progress="Yes",item_in_complete),"⚑","◆"),IF(AND(display="Plan vs Base",item_in_base),"◆","")),"")</f>
        <v/>
      </c>
      <c r="GS81" s="41" t="str" cm="1">
        <f t="array" aca="1" ref="GS81" ca="1">IF(type="M",IF(item_in_plan,IF(AND(show_progress="Yes",item_in_complete),"⚑","◆"),IF(AND(display="Plan vs Base",item_in_base),"◆","")),"")</f>
        <v/>
      </c>
      <c r="GT81" s="41" t="str" cm="1">
        <f t="array" aca="1" ref="GT81" ca="1">IF(type="M",IF(item_in_plan,IF(AND(show_progress="Yes",item_in_complete),"⚑","◆"),IF(AND(display="Plan vs Base",item_in_base),"◆","")),"")</f>
        <v/>
      </c>
      <c r="GU81" s="41" t="str" cm="1">
        <f t="array" aca="1" ref="GU81" ca="1">IF(type="M",IF(item_in_plan,IF(AND(show_progress="Yes",item_in_complete),"⚑","◆"),IF(AND(display="Plan vs Base",item_in_base),"◆","")),"")</f>
        <v/>
      </c>
      <c r="GV81" s="41" t="str" cm="1">
        <f t="array" aca="1" ref="GV81" ca="1">IF(type="M",IF(item_in_plan,IF(AND(show_progress="Yes",item_in_complete),"⚑","◆"),IF(AND(display="Plan vs Base",item_in_base),"◆","")),"")</f>
        <v/>
      </c>
      <c r="GW81" s="41" t="str" cm="1">
        <f t="array" aca="1" ref="GW81" ca="1">IF(type="M",IF(item_in_plan,IF(AND(show_progress="Yes",item_in_complete),"⚑","◆"),IF(AND(display="Plan vs Base",item_in_base),"◆","")),"")</f>
        <v/>
      </c>
      <c r="GX81" s="41" t="str" cm="1">
        <f t="array" aca="1" ref="GX81" ca="1">IF(type="M",IF(item_in_plan,IF(AND(show_progress="Yes",item_in_complete),"⚑","◆"),IF(AND(display="Plan vs Base",item_in_base),"◆","")),"")</f>
        <v/>
      </c>
      <c r="GY81" s="41" t="str" cm="1">
        <f t="array" aca="1" ref="GY81" ca="1">IF(type="M",IF(item_in_plan,IF(AND(show_progress="Yes",item_in_complete),"⚑","◆"),IF(AND(display="Plan vs Base",item_in_base),"◆","")),"")</f>
        <v/>
      </c>
      <c r="GZ81" s="41" t="str" cm="1">
        <f t="array" aca="1" ref="GZ81" ca="1">IF(type="M",IF(item_in_plan,IF(AND(show_progress="Yes",item_in_complete),"⚑","◆"),IF(AND(display="Plan vs Base",item_in_base),"◆","")),"")</f>
        <v/>
      </c>
    </row>
    <row r="82" spans="1:208" ht="12.75" customHeight="1">
      <c r="A82" s="81"/>
      <c r="B82" s="42">
        <f t="shared" ca="1" si="9"/>
        <v>68</v>
      </c>
      <c r="C82" s="82">
        <f ca="1">IF(type&lt;&gt;"",IF(ROW(stage_id)=ROW($C$13)+2,1,IF(type="S",MAX(prev_col_range)+1,MAX(prev_col_range))))</f>
        <v>7</v>
      </c>
      <c r="D82" s="83">
        <f ca="1">_xlfn.IFNA(IF(OR(type="T",type="M"),MATCH(role,Setting!$I$9:$I$16,0),-1),-1)</f>
        <v>-1</v>
      </c>
      <c r="E82" s="42" t="s">
        <v>55</v>
      </c>
      <c r="F82" s="41" t="s">
        <v>68</v>
      </c>
      <c r="G82" s="34"/>
      <c r="H82" s="41" t="str">
        <f ca="1">_xlfn.IFNA(INDEX(Setting!$P$9:$P$28,MATCH(team_member,Setting!$N$9:$N$28,0)),"")</f>
        <v/>
      </c>
      <c r="I82" s="41"/>
      <c r="J82" s="43"/>
      <c r="K82" s="95"/>
      <c r="L82" s="71"/>
      <c r="M82" s="91">
        <f ca="1">B81</f>
        <v>67</v>
      </c>
      <c r="N82" s="72" t="str">
        <f t="shared" ca="1" si="10"/>
        <v>↖</v>
      </c>
      <c r="O82" s="73" t="str" cm="1">
        <f t="array" aca="1" ref="O82" ca="1">IFERROR("("&amp;d.type&amp;") "&amp;IF(LEN(d.name)&gt;7,LEFT(d.name,7)&amp;"…",d.name),"")</f>
        <v>(T) Land/Le…</v>
      </c>
      <c r="P82" s="79" t="s">
        <v>54</v>
      </c>
      <c r="Q82" s="92">
        <v>-30</v>
      </c>
      <c r="R82" s="94">
        <v>60</v>
      </c>
      <c r="S82" s="70" cm="1">
        <f t="array" aca="1" ref="S82" ca="1">IFERROR(IF(ind.start&gt;0,ind.start,IF(ind.end&lt;&gt;"",plan_start_calculation,IF(d.id&lt;&gt;"",IF(OR(d.conn="FS",d.conn=""),fs_calculation,IF(d.conn="SS",ss_calculation,plan_start_calculation)),""))),"")</f>
        <v>45079</v>
      </c>
      <c r="T82" s="71" cm="1">
        <f t="array" aca="1" ref="T82" ca="1">IFERROR(IF(ind.start&lt;&gt;"",plan_end_calculation,IF(ind.end&lt;&gt;"",ind.end,IF(d.id&lt;&gt;"",IF(d.conn="SF",sf_calculation,IF(d.conn="FF",ff_calculation,plan_end_calculation)),""))),"")</f>
        <v>45138</v>
      </c>
      <c r="U82" s="93"/>
      <c r="V82" s="93"/>
      <c r="W82" s="98"/>
      <c r="X82" s="41" t="str" cm="1">
        <f t="array" aca="1" ref="X82" ca="1">IF(type="M",IF(item_in_plan,IF(AND(show_progress="Yes",item_in_complete),"⚑","◆"),IF(AND(display="Plan vs Base",item_in_base),"◆","")),"")</f>
        <v/>
      </c>
      <c r="Y82" s="41" t="str" cm="1">
        <f t="array" aca="1" ref="Y82" ca="1">IF(type="M",IF(item_in_plan,IF(AND(show_progress="Yes",item_in_complete),"⚑","◆"),IF(AND(display="Plan vs Base",item_in_base),"◆","")),"")</f>
        <v/>
      </c>
      <c r="Z82" s="41" t="str" cm="1">
        <f t="array" aca="1" ref="Z82" ca="1">IF(type="M",IF(item_in_plan,IF(AND(show_progress="Yes",item_in_complete),"⚑","◆"),IF(AND(display="Plan vs Base",item_in_base),"◆","")),"")</f>
        <v/>
      </c>
      <c r="AA82" s="41" t="str" cm="1">
        <f t="array" aca="1" ref="AA82" ca="1">IF(type="M",IF(item_in_plan,IF(AND(show_progress="Yes",item_in_complete),"⚑","◆"),IF(AND(display="Plan vs Base",item_in_base),"◆","")),"")</f>
        <v/>
      </c>
      <c r="AB82" s="41" t="str" cm="1">
        <f t="array" aca="1" ref="AB82" ca="1">IF(type="M",IF(item_in_plan,IF(AND(show_progress="Yes",item_in_complete),"⚑","◆"),IF(AND(display="Plan vs Base",item_in_base),"◆","")),"")</f>
        <v/>
      </c>
      <c r="AC82" s="41" t="str" cm="1">
        <f t="array" aca="1" ref="AC82" ca="1">IF(type="M",IF(item_in_plan,IF(AND(show_progress="Yes",item_in_complete),"⚑","◆"),IF(AND(display="Plan vs Base",item_in_base),"◆","")),"")</f>
        <v/>
      </c>
      <c r="AD82" s="41" t="str" cm="1">
        <f t="array" aca="1" ref="AD82" ca="1">IF(type="M",IF(item_in_plan,IF(AND(show_progress="Yes",item_in_complete),"⚑","◆"),IF(AND(display="Plan vs Base",item_in_base),"◆","")),"")</f>
        <v/>
      </c>
      <c r="AE82" s="41" t="str" cm="1">
        <f t="array" aca="1" ref="AE82" ca="1">IF(type="M",IF(item_in_plan,IF(AND(show_progress="Yes",item_in_complete),"⚑","◆"),IF(AND(display="Plan vs Base",item_in_base),"◆","")),"")</f>
        <v/>
      </c>
      <c r="AF82" s="41" t="str" cm="1">
        <f t="array" aca="1" ref="AF82" ca="1">IF(type="M",IF(item_in_plan,IF(AND(show_progress="Yes",item_in_complete),"⚑","◆"),IF(AND(display="Plan vs Base",item_in_base),"◆","")),"")</f>
        <v/>
      </c>
      <c r="AG82" s="41" t="str" cm="1">
        <f t="array" aca="1" ref="AG82" ca="1">IF(type="M",IF(item_in_plan,IF(AND(show_progress="Yes",item_in_complete),"⚑","◆"),IF(AND(display="Plan vs Base",item_in_base),"◆","")),"")</f>
        <v/>
      </c>
      <c r="AH82" s="41" t="str" cm="1">
        <f t="array" aca="1" ref="AH82" ca="1">IF(type="M",IF(item_in_plan,IF(AND(show_progress="Yes",item_in_complete),"⚑","◆"),IF(AND(display="Plan vs Base",item_in_base),"◆","")),"")</f>
        <v/>
      </c>
      <c r="AI82" s="41" t="str" cm="1">
        <f t="array" aca="1" ref="AI82" ca="1">IF(type="M",IF(item_in_plan,IF(AND(show_progress="Yes",item_in_complete),"⚑","◆"),IF(AND(display="Plan vs Base",item_in_base),"◆","")),"")</f>
        <v/>
      </c>
      <c r="AJ82" s="41" t="str" cm="1">
        <f t="array" aca="1" ref="AJ82" ca="1">IF(type="M",IF(item_in_plan,IF(AND(show_progress="Yes",item_in_complete),"⚑","◆"),IF(AND(display="Plan vs Base",item_in_base),"◆","")),"")</f>
        <v/>
      </c>
      <c r="AK82" s="41" t="str" cm="1">
        <f t="array" aca="1" ref="AK82" ca="1">IF(type="M",IF(item_in_plan,IF(AND(show_progress="Yes",item_in_complete),"⚑","◆"),IF(AND(display="Plan vs Base",item_in_base),"◆","")),"")</f>
        <v/>
      </c>
      <c r="AL82" s="41" t="str" cm="1">
        <f t="array" aca="1" ref="AL82" ca="1">IF(type="M",IF(item_in_plan,IF(AND(show_progress="Yes",item_in_complete),"⚑","◆"),IF(AND(display="Plan vs Base",item_in_base),"◆","")),"")</f>
        <v/>
      </c>
      <c r="AM82" s="41" t="str" cm="1">
        <f t="array" aca="1" ref="AM82" ca="1">IF(type="M",IF(item_in_plan,IF(AND(show_progress="Yes",item_in_complete),"⚑","◆"),IF(AND(display="Plan vs Base",item_in_base),"◆","")),"")</f>
        <v/>
      </c>
      <c r="AN82" s="41" t="str" cm="1">
        <f t="array" aca="1" ref="AN82" ca="1">IF(type="M",IF(item_in_plan,IF(AND(show_progress="Yes",item_in_complete),"⚑","◆"),IF(AND(display="Plan vs Base",item_in_base),"◆","")),"")</f>
        <v/>
      </c>
      <c r="AO82" s="41" t="str" cm="1">
        <f t="array" aca="1" ref="AO82" ca="1">IF(type="M",IF(item_in_plan,IF(AND(show_progress="Yes",item_in_complete),"⚑","◆"),IF(AND(display="Plan vs Base",item_in_base),"◆","")),"")</f>
        <v/>
      </c>
      <c r="AP82" s="41" t="str" cm="1">
        <f t="array" aca="1" ref="AP82" ca="1">IF(type="M",IF(item_in_plan,IF(AND(show_progress="Yes",item_in_complete),"⚑","◆"),IF(AND(display="Plan vs Base",item_in_base),"◆","")),"")</f>
        <v/>
      </c>
      <c r="AQ82" s="41" t="str" cm="1">
        <f t="array" aca="1" ref="AQ82" ca="1">IF(type="M",IF(item_in_plan,IF(AND(show_progress="Yes",item_in_complete),"⚑","◆"),IF(AND(display="Plan vs Base",item_in_base),"◆","")),"")</f>
        <v/>
      </c>
      <c r="AR82" s="41" t="str" cm="1">
        <f t="array" aca="1" ref="AR82" ca="1">IF(type="M",IF(item_in_plan,IF(AND(show_progress="Yes",item_in_complete),"⚑","◆"),IF(AND(display="Plan vs Base",item_in_base),"◆","")),"")</f>
        <v/>
      </c>
      <c r="AS82" s="41" t="str" cm="1">
        <f t="array" aca="1" ref="AS82" ca="1">IF(type="M",IF(item_in_plan,IF(AND(show_progress="Yes",item_in_complete),"⚑","◆"),IF(AND(display="Plan vs Base",item_in_base),"◆","")),"")</f>
        <v/>
      </c>
      <c r="AT82" s="41" t="str" cm="1">
        <f t="array" aca="1" ref="AT82" ca="1">IF(type="M",IF(item_in_plan,IF(AND(show_progress="Yes",item_in_complete),"⚑","◆"),IF(AND(display="Plan vs Base",item_in_base),"◆","")),"")</f>
        <v/>
      </c>
      <c r="AU82" s="41" t="str" cm="1">
        <f t="array" aca="1" ref="AU82" ca="1">IF(type="M",IF(item_in_plan,IF(AND(show_progress="Yes",item_in_complete),"⚑","◆"),IF(AND(display="Plan vs Base",item_in_base),"◆","")),"")</f>
        <v/>
      </c>
      <c r="AV82" s="41" t="str" cm="1">
        <f t="array" aca="1" ref="AV82" ca="1">IF(type="M",IF(item_in_plan,IF(AND(show_progress="Yes",item_in_complete),"⚑","◆"),IF(AND(display="Plan vs Base",item_in_base),"◆","")),"")</f>
        <v/>
      </c>
      <c r="AW82" s="41" t="str" cm="1">
        <f t="array" aca="1" ref="AW82" ca="1">IF(type="M",IF(item_in_plan,IF(AND(show_progress="Yes",item_in_complete),"⚑","◆"),IF(AND(display="Plan vs Base",item_in_base),"◆","")),"")</f>
        <v/>
      </c>
      <c r="AX82" s="41" t="str" cm="1">
        <f t="array" aca="1" ref="AX82" ca="1">IF(type="M",IF(item_in_plan,IF(AND(show_progress="Yes",item_in_complete),"⚑","◆"),IF(AND(display="Plan vs Base",item_in_base),"◆","")),"")</f>
        <v/>
      </c>
      <c r="AY82" s="41" t="str" cm="1">
        <f t="array" aca="1" ref="AY82" ca="1">IF(type="M",IF(item_in_plan,IF(AND(show_progress="Yes",item_in_complete),"⚑","◆"),IF(AND(display="Plan vs Base",item_in_base),"◆","")),"")</f>
        <v/>
      </c>
      <c r="AZ82" s="41" t="str" cm="1">
        <f t="array" aca="1" ref="AZ82" ca="1">IF(type="M",IF(item_in_plan,IF(AND(show_progress="Yes",item_in_complete),"⚑","◆"),IF(AND(display="Plan vs Base",item_in_base),"◆","")),"")</f>
        <v/>
      </c>
      <c r="BA82" s="41" t="str" cm="1">
        <f t="array" aca="1" ref="BA82" ca="1">IF(type="M",IF(item_in_plan,IF(AND(show_progress="Yes",item_in_complete),"⚑","◆"),IF(AND(display="Plan vs Base",item_in_base),"◆","")),"")</f>
        <v/>
      </c>
      <c r="BB82" s="41" t="str" cm="1">
        <f t="array" aca="1" ref="BB82" ca="1">IF(type="M",IF(item_in_plan,IF(AND(show_progress="Yes",item_in_complete),"⚑","◆"),IF(AND(display="Plan vs Base",item_in_base),"◆","")),"")</f>
        <v/>
      </c>
      <c r="BC82" s="41" t="str" cm="1">
        <f t="array" aca="1" ref="BC82" ca="1">IF(type="M",IF(item_in_plan,IF(AND(show_progress="Yes",item_in_complete),"⚑","◆"),IF(AND(display="Plan vs Base",item_in_base),"◆","")),"")</f>
        <v/>
      </c>
      <c r="BD82" s="41" t="str" cm="1">
        <f t="array" aca="1" ref="BD82" ca="1">IF(type="M",IF(item_in_plan,IF(AND(show_progress="Yes",item_in_complete),"⚑","◆"),IF(AND(display="Plan vs Base",item_in_base),"◆","")),"")</f>
        <v/>
      </c>
      <c r="BE82" s="41" t="str" cm="1">
        <f t="array" aca="1" ref="BE82" ca="1">IF(type="M",IF(item_in_plan,IF(AND(show_progress="Yes",item_in_complete),"⚑","◆"),IF(AND(display="Plan vs Base",item_in_base),"◆","")),"")</f>
        <v/>
      </c>
      <c r="BF82" s="41" t="str" cm="1">
        <f t="array" aca="1" ref="BF82" ca="1">IF(type="M",IF(item_in_plan,IF(AND(show_progress="Yes",item_in_complete),"⚑","◆"),IF(AND(display="Plan vs Base",item_in_base),"◆","")),"")</f>
        <v/>
      </c>
      <c r="BG82" s="41" t="str" cm="1">
        <f t="array" aca="1" ref="BG82" ca="1">IF(type="M",IF(item_in_plan,IF(AND(show_progress="Yes",item_in_complete),"⚑","◆"),IF(AND(display="Plan vs Base",item_in_base),"◆","")),"")</f>
        <v/>
      </c>
      <c r="BH82" s="41" t="str" cm="1">
        <f t="array" aca="1" ref="BH82" ca="1">IF(type="M",IF(item_in_plan,IF(AND(show_progress="Yes",item_in_complete),"⚑","◆"),IF(AND(display="Plan vs Base",item_in_base),"◆","")),"")</f>
        <v/>
      </c>
      <c r="BI82" s="41" t="str" cm="1">
        <f t="array" aca="1" ref="BI82" ca="1">IF(type="M",IF(item_in_plan,IF(AND(show_progress="Yes",item_in_complete),"⚑","◆"),IF(AND(display="Plan vs Base",item_in_base),"◆","")),"")</f>
        <v/>
      </c>
      <c r="BJ82" s="41" t="str" cm="1">
        <f t="array" aca="1" ref="BJ82" ca="1">IF(type="M",IF(item_in_plan,IF(AND(show_progress="Yes",item_in_complete),"⚑","◆"),IF(AND(display="Plan vs Base",item_in_base),"◆","")),"")</f>
        <v/>
      </c>
      <c r="BK82" s="41" t="str" cm="1">
        <f t="array" aca="1" ref="BK82" ca="1">IF(type="M",IF(item_in_plan,IF(AND(show_progress="Yes",item_in_complete),"⚑","◆"),IF(AND(display="Plan vs Base",item_in_base),"◆","")),"")</f>
        <v/>
      </c>
      <c r="BL82" s="41" t="str" cm="1">
        <f t="array" aca="1" ref="BL82" ca="1">IF(type="M",IF(item_in_plan,IF(AND(show_progress="Yes",item_in_complete),"⚑","◆"),IF(AND(display="Plan vs Base",item_in_base),"◆","")),"")</f>
        <v/>
      </c>
      <c r="BM82" s="41" t="str" cm="1">
        <f t="array" aca="1" ref="BM82" ca="1">IF(type="M",IF(item_in_plan,IF(AND(show_progress="Yes",item_in_complete),"⚑","◆"),IF(AND(display="Plan vs Base",item_in_base),"◆","")),"")</f>
        <v/>
      </c>
      <c r="BN82" s="41" t="str" cm="1">
        <f t="array" aca="1" ref="BN82" ca="1">IF(type="M",IF(item_in_plan,IF(AND(show_progress="Yes",item_in_complete),"⚑","◆"),IF(AND(display="Plan vs Base",item_in_base),"◆","")),"")</f>
        <v/>
      </c>
      <c r="BO82" s="41" t="str" cm="1">
        <f t="array" aca="1" ref="BO82" ca="1">IF(type="M",IF(item_in_plan,IF(AND(show_progress="Yes",item_in_complete),"⚑","◆"),IF(AND(display="Plan vs Base",item_in_base),"◆","")),"")</f>
        <v/>
      </c>
      <c r="BP82" s="41" t="str" cm="1">
        <f t="array" aca="1" ref="BP82" ca="1">IF(type="M",IF(item_in_plan,IF(AND(show_progress="Yes",item_in_complete),"⚑","◆"),IF(AND(display="Plan vs Base",item_in_base),"◆","")),"")</f>
        <v/>
      </c>
      <c r="BQ82" s="41" t="str" cm="1">
        <f t="array" aca="1" ref="BQ82" ca="1">IF(type="M",IF(item_in_plan,IF(AND(show_progress="Yes",item_in_complete),"⚑","◆"),IF(AND(display="Plan vs Base",item_in_base),"◆","")),"")</f>
        <v/>
      </c>
      <c r="BR82" s="41" t="str" cm="1">
        <f t="array" aca="1" ref="BR82" ca="1">IF(type="M",IF(item_in_plan,IF(AND(show_progress="Yes",item_in_complete),"⚑","◆"),IF(AND(display="Plan vs Base",item_in_base),"◆","")),"")</f>
        <v/>
      </c>
      <c r="BS82" s="41" t="str" cm="1">
        <f t="array" aca="1" ref="BS82" ca="1">IF(type="M",IF(item_in_plan,IF(AND(show_progress="Yes",item_in_complete),"⚑","◆"),IF(AND(display="Plan vs Base",item_in_base),"◆","")),"")</f>
        <v/>
      </c>
      <c r="BT82" s="41" t="str" cm="1">
        <f t="array" aca="1" ref="BT82" ca="1">IF(type="M",IF(item_in_plan,IF(AND(show_progress="Yes",item_in_complete),"⚑","◆"),IF(AND(display="Plan vs Base",item_in_base),"◆","")),"")</f>
        <v/>
      </c>
      <c r="BU82" s="41" t="str" cm="1">
        <f t="array" aca="1" ref="BU82" ca="1">IF(type="M",IF(item_in_plan,IF(AND(show_progress="Yes",item_in_complete),"⚑","◆"),IF(AND(display="Plan vs Base",item_in_base),"◆","")),"")</f>
        <v/>
      </c>
      <c r="BV82" s="41" t="str" cm="1">
        <f t="array" aca="1" ref="BV82" ca="1">IF(type="M",IF(item_in_plan,IF(AND(show_progress="Yes",item_in_complete),"⚑","◆"),IF(AND(display="Plan vs Base",item_in_base),"◆","")),"")</f>
        <v/>
      </c>
      <c r="BW82" s="41" t="str" cm="1">
        <f t="array" aca="1" ref="BW82" ca="1">IF(type="M",IF(item_in_plan,IF(AND(show_progress="Yes",item_in_complete),"⚑","◆"),IF(AND(display="Plan vs Base",item_in_base),"◆","")),"")</f>
        <v/>
      </c>
      <c r="BX82" s="41" t="str" cm="1">
        <f t="array" aca="1" ref="BX82" ca="1">IF(type="M",IF(item_in_plan,IF(AND(show_progress="Yes",item_in_complete),"⚑","◆"),IF(AND(display="Plan vs Base",item_in_base),"◆","")),"")</f>
        <v/>
      </c>
      <c r="BY82" s="41" t="str" cm="1">
        <f t="array" aca="1" ref="BY82" ca="1">IF(type="M",IF(item_in_plan,IF(AND(show_progress="Yes",item_in_complete),"⚑","◆"),IF(AND(display="Plan vs Base",item_in_base),"◆","")),"")</f>
        <v/>
      </c>
      <c r="BZ82" s="41" t="str" cm="1">
        <f t="array" aca="1" ref="BZ82" ca="1">IF(type="M",IF(item_in_plan,IF(AND(show_progress="Yes",item_in_complete),"⚑","◆"),IF(AND(display="Plan vs Base",item_in_base),"◆","")),"")</f>
        <v/>
      </c>
      <c r="CA82" s="41" t="str" cm="1">
        <f t="array" aca="1" ref="CA82" ca="1">IF(type="M",IF(item_in_plan,IF(AND(show_progress="Yes",item_in_complete),"⚑","◆"),IF(AND(display="Plan vs Base",item_in_base),"◆","")),"")</f>
        <v/>
      </c>
      <c r="CB82" s="41" t="str" cm="1">
        <f t="array" aca="1" ref="CB82" ca="1">IF(type="M",IF(item_in_plan,IF(AND(show_progress="Yes",item_in_complete),"⚑","◆"),IF(AND(display="Plan vs Base",item_in_base),"◆","")),"")</f>
        <v/>
      </c>
      <c r="CC82" s="41" t="str" cm="1">
        <f t="array" aca="1" ref="CC82" ca="1">IF(type="M",IF(item_in_plan,IF(AND(show_progress="Yes",item_in_complete),"⚑","◆"),IF(AND(display="Plan vs Base",item_in_base),"◆","")),"")</f>
        <v/>
      </c>
      <c r="CD82" s="41" t="str" cm="1">
        <f t="array" aca="1" ref="CD82" ca="1">IF(type="M",IF(item_in_plan,IF(AND(show_progress="Yes",item_in_complete),"⚑","◆"),IF(AND(display="Plan vs Base",item_in_base),"◆","")),"")</f>
        <v/>
      </c>
      <c r="CE82" s="41" t="str" cm="1">
        <f t="array" aca="1" ref="CE82" ca="1">IF(type="M",IF(item_in_plan,IF(AND(show_progress="Yes",item_in_complete),"⚑","◆"),IF(AND(display="Plan vs Base",item_in_base),"◆","")),"")</f>
        <v/>
      </c>
      <c r="CF82" s="41" t="str" cm="1">
        <f t="array" aca="1" ref="CF82" ca="1">IF(type="M",IF(item_in_plan,IF(AND(show_progress="Yes",item_in_complete),"⚑","◆"),IF(AND(display="Plan vs Base",item_in_base),"◆","")),"")</f>
        <v/>
      </c>
      <c r="CG82" s="41" t="str" cm="1">
        <f t="array" aca="1" ref="CG82" ca="1">IF(type="M",IF(item_in_plan,IF(AND(show_progress="Yes",item_in_complete),"⚑","◆"),IF(AND(display="Plan vs Base",item_in_base),"◆","")),"")</f>
        <v/>
      </c>
      <c r="CH82" s="41" t="str" cm="1">
        <f t="array" aca="1" ref="CH82" ca="1">IF(type="M",IF(item_in_plan,IF(AND(show_progress="Yes",item_in_complete),"⚑","◆"),IF(AND(display="Plan vs Base",item_in_base),"◆","")),"")</f>
        <v/>
      </c>
      <c r="CI82" s="41" t="str" cm="1">
        <f t="array" aca="1" ref="CI82" ca="1">IF(type="M",IF(item_in_plan,IF(AND(show_progress="Yes",item_in_complete),"⚑","◆"),IF(AND(display="Plan vs Base",item_in_base),"◆","")),"")</f>
        <v/>
      </c>
      <c r="CJ82" s="41" t="str" cm="1">
        <f t="array" aca="1" ref="CJ82" ca="1">IF(type="M",IF(item_in_plan,IF(AND(show_progress="Yes",item_in_complete),"⚑","◆"),IF(AND(display="Plan vs Base",item_in_base),"◆","")),"")</f>
        <v/>
      </c>
      <c r="CK82" s="41" t="str" cm="1">
        <f t="array" aca="1" ref="CK82" ca="1">IF(type="M",IF(item_in_plan,IF(AND(show_progress="Yes",item_in_complete),"⚑","◆"),IF(AND(display="Plan vs Base",item_in_base),"◆","")),"")</f>
        <v/>
      </c>
      <c r="CL82" s="41" t="str" cm="1">
        <f t="array" aca="1" ref="CL82" ca="1">IF(type="M",IF(item_in_plan,IF(AND(show_progress="Yes",item_in_complete),"⚑","◆"),IF(AND(display="Plan vs Base",item_in_base),"◆","")),"")</f>
        <v/>
      </c>
      <c r="CM82" s="41" t="str" cm="1">
        <f t="array" aca="1" ref="CM82" ca="1">IF(type="M",IF(item_in_plan,IF(AND(show_progress="Yes",item_in_complete),"⚑","◆"),IF(AND(display="Plan vs Base",item_in_base),"◆","")),"")</f>
        <v/>
      </c>
      <c r="CN82" s="41" t="str" cm="1">
        <f t="array" aca="1" ref="CN82" ca="1">IF(type="M",IF(item_in_plan,IF(AND(show_progress="Yes",item_in_complete),"⚑","◆"),IF(AND(display="Plan vs Base",item_in_base),"◆","")),"")</f>
        <v/>
      </c>
      <c r="CO82" s="41" t="str" cm="1">
        <f t="array" aca="1" ref="CO82" ca="1">IF(type="M",IF(item_in_plan,IF(AND(show_progress="Yes",item_in_complete),"⚑","◆"),IF(AND(display="Plan vs Base",item_in_base),"◆","")),"")</f>
        <v/>
      </c>
      <c r="CP82" s="41" t="str" cm="1">
        <f t="array" aca="1" ref="CP82" ca="1">IF(type="M",IF(item_in_plan,IF(AND(show_progress="Yes",item_in_complete),"⚑","◆"),IF(AND(display="Plan vs Base",item_in_base),"◆","")),"")</f>
        <v/>
      </c>
      <c r="CQ82" s="41" t="str" cm="1">
        <f t="array" aca="1" ref="CQ82" ca="1">IF(type="M",IF(item_in_plan,IF(AND(show_progress="Yes",item_in_complete),"⚑","◆"),IF(AND(display="Plan vs Base",item_in_base),"◆","")),"")</f>
        <v/>
      </c>
      <c r="CR82" s="41" t="str" cm="1">
        <f t="array" aca="1" ref="CR82" ca="1">IF(type="M",IF(item_in_plan,IF(AND(show_progress="Yes",item_in_complete),"⚑","◆"),IF(AND(display="Plan vs Base",item_in_base),"◆","")),"")</f>
        <v/>
      </c>
      <c r="CS82" s="41" t="str" cm="1">
        <f t="array" aca="1" ref="CS82" ca="1">IF(type="M",IF(item_in_plan,IF(AND(show_progress="Yes",item_in_complete),"⚑","◆"),IF(AND(display="Plan vs Base",item_in_base),"◆","")),"")</f>
        <v/>
      </c>
      <c r="CT82" s="41" t="str" cm="1">
        <f t="array" aca="1" ref="CT82" ca="1">IF(type="M",IF(item_in_plan,IF(AND(show_progress="Yes",item_in_complete),"⚑","◆"),IF(AND(display="Plan vs Base",item_in_base),"◆","")),"")</f>
        <v/>
      </c>
      <c r="CU82" s="41" t="str" cm="1">
        <f t="array" aca="1" ref="CU82" ca="1">IF(type="M",IF(item_in_plan,IF(AND(show_progress="Yes",item_in_complete),"⚑","◆"),IF(AND(display="Plan vs Base",item_in_base),"◆","")),"")</f>
        <v/>
      </c>
      <c r="CV82" s="41" t="str" cm="1">
        <f t="array" aca="1" ref="CV82" ca="1">IF(type="M",IF(item_in_plan,IF(AND(show_progress="Yes",item_in_complete),"⚑","◆"),IF(AND(display="Plan vs Base",item_in_base),"◆","")),"")</f>
        <v/>
      </c>
      <c r="CW82" s="41" t="str" cm="1">
        <f t="array" aca="1" ref="CW82" ca="1">IF(type="M",IF(item_in_plan,IF(AND(show_progress="Yes",item_in_complete),"⚑","◆"),IF(AND(display="Plan vs Base",item_in_base),"◆","")),"")</f>
        <v/>
      </c>
      <c r="CX82" s="41" t="str" cm="1">
        <f t="array" aca="1" ref="CX82" ca="1">IF(type="M",IF(item_in_plan,IF(AND(show_progress="Yes",item_in_complete),"⚑","◆"),IF(AND(display="Plan vs Base",item_in_base),"◆","")),"")</f>
        <v/>
      </c>
      <c r="CY82" s="41" t="str" cm="1">
        <f t="array" aca="1" ref="CY82" ca="1">IF(type="M",IF(item_in_plan,IF(AND(show_progress="Yes",item_in_complete),"⚑","◆"),IF(AND(display="Plan vs Base",item_in_base),"◆","")),"")</f>
        <v/>
      </c>
      <c r="CZ82" s="41" t="str" cm="1">
        <f t="array" aca="1" ref="CZ82" ca="1">IF(type="M",IF(item_in_plan,IF(AND(show_progress="Yes",item_in_complete),"⚑","◆"),IF(AND(display="Plan vs Base",item_in_base),"◆","")),"")</f>
        <v/>
      </c>
      <c r="DA82" s="41" t="str" cm="1">
        <f t="array" aca="1" ref="DA82" ca="1">IF(type="M",IF(item_in_plan,IF(AND(show_progress="Yes",item_in_complete),"⚑","◆"),IF(AND(display="Plan vs Base",item_in_base),"◆","")),"")</f>
        <v/>
      </c>
      <c r="DB82" s="41" t="str" cm="1">
        <f t="array" aca="1" ref="DB82" ca="1">IF(type="M",IF(item_in_plan,IF(AND(show_progress="Yes",item_in_complete),"⚑","◆"),IF(AND(display="Plan vs Base",item_in_base),"◆","")),"")</f>
        <v/>
      </c>
      <c r="DC82" s="41" t="str" cm="1">
        <f t="array" aca="1" ref="DC82" ca="1">IF(type="M",IF(item_in_plan,IF(AND(show_progress="Yes",item_in_complete),"⚑","◆"),IF(AND(display="Plan vs Base",item_in_base),"◆","")),"")</f>
        <v/>
      </c>
      <c r="DD82" s="41" t="str" cm="1">
        <f t="array" aca="1" ref="DD82" ca="1">IF(type="M",IF(item_in_plan,IF(AND(show_progress="Yes",item_in_complete),"⚑","◆"),IF(AND(display="Plan vs Base",item_in_base),"◆","")),"")</f>
        <v/>
      </c>
      <c r="DE82" s="41" t="str" cm="1">
        <f t="array" aca="1" ref="DE82" ca="1">IF(type="M",IF(item_in_plan,IF(AND(show_progress="Yes",item_in_complete),"⚑","◆"),IF(AND(display="Plan vs Base",item_in_base),"◆","")),"")</f>
        <v/>
      </c>
      <c r="DF82" s="41" t="str" cm="1">
        <f t="array" aca="1" ref="DF82" ca="1">IF(type="M",IF(item_in_plan,IF(AND(show_progress="Yes",item_in_complete),"⚑","◆"),IF(AND(display="Plan vs Base",item_in_base),"◆","")),"")</f>
        <v/>
      </c>
      <c r="DG82" s="41" t="str" cm="1">
        <f t="array" aca="1" ref="DG82" ca="1">IF(type="M",IF(item_in_plan,IF(AND(show_progress="Yes",item_in_complete),"⚑","◆"),IF(AND(display="Plan vs Base",item_in_base),"◆","")),"")</f>
        <v/>
      </c>
      <c r="DH82" s="41" t="str" cm="1">
        <f t="array" aca="1" ref="DH82" ca="1">IF(type="M",IF(item_in_plan,IF(AND(show_progress="Yes",item_in_complete),"⚑","◆"),IF(AND(display="Plan vs Base",item_in_base),"◆","")),"")</f>
        <v/>
      </c>
      <c r="DI82" s="41" t="str" cm="1">
        <f t="array" aca="1" ref="DI82" ca="1">IF(type="M",IF(item_in_plan,IF(AND(show_progress="Yes",item_in_complete),"⚑","◆"),IF(AND(display="Plan vs Base",item_in_base),"◆","")),"")</f>
        <v/>
      </c>
      <c r="DJ82" s="41" t="str" cm="1">
        <f t="array" aca="1" ref="DJ82" ca="1">IF(type="M",IF(item_in_plan,IF(AND(show_progress="Yes",item_in_complete),"⚑","◆"),IF(AND(display="Plan vs Base",item_in_base),"◆","")),"")</f>
        <v/>
      </c>
      <c r="DK82" s="41" t="str" cm="1">
        <f t="array" aca="1" ref="DK82" ca="1">IF(type="M",IF(item_in_plan,IF(AND(show_progress="Yes",item_in_complete),"⚑","◆"),IF(AND(display="Plan vs Base",item_in_base),"◆","")),"")</f>
        <v/>
      </c>
      <c r="DL82" s="41" t="str" cm="1">
        <f t="array" aca="1" ref="DL82" ca="1">IF(type="M",IF(item_in_plan,IF(AND(show_progress="Yes",item_in_complete),"⚑","◆"),IF(AND(display="Plan vs Base",item_in_base),"◆","")),"")</f>
        <v/>
      </c>
      <c r="DM82" s="41" t="str" cm="1">
        <f t="array" aca="1" ref="DM82" ca="1">IF(type="M",IF(item_in_plan,IF(AND(show_progress="Yes",item_in_complete),"⚑","◆"),IF(AND(display="Plan vs Base",item_in_base),"◆","")),"")</f>
        <v/>
      </c>
      <c r="DN82" s="41" t="str" cm="1">
        <f t="array" aca="1" ref="DN82" ca="1">IF(type="M",IF(item_in_plan,IF(AND(show_progress="Yes",item_in_complete),"⚑","◆"),IF(AND(display="Plan vs Base",item_in_base),"◆","")),"")</f>
        <v/>
      </c>
      <c r="DO82" s="41" t="str" cm="1">
        <f t="array" aca="1" ref="DO82" ca="1">IF(type="M",IF(item_in_plan,IF(AND(show_progress="Yes",item_in_complete),"⚑","◆"),IF(AND(display="Plan vs Base",item_in_base),"◆","")),"")</f>
        <v/>
      </c>
      <c r="DP82" s="41" t="str" cm="1">
        <f t="array" aca="1" ref="DP82" ca="1">IF(type="M",IF(item_in_plan,IF(AND(show_progress="Yes",item_in_complete),"⚑","◆"),IF(AND(display="Plan vs Base",item_in_base),"◆","")),"")</f>
        <v/>
      </c>
      <c r="DQ82" s="41" t="str" cm="1">
        <f t="array" aca="1" ref="DQ82" ca="1">IF(type="M",IF(item_in_plan,IF(AND(show_progress="Yes",item_in_complete),"⚑","◆"),IF(AND(display="Plan vs Base",item_in_base),"◆","")),"")</f>
        <v/>
      </c>
      <c r="DR82" s="41" t="str" cm="1">
        <f t="array" aca="1" ref="DR82" ca="1">IF(type="M",IF(item_in_plan,IF(AND(show_progress="Yes",item_in_complete),"⚑","◆"),IF(AND(display="Plan vs Base",item_in_base),"◆","")),"")</f>
        <v/>
      </c>
      <c r="DS82" s="41" t="str" cm="1">
        <f t="array" aca="1" ref="DS82" ca="1">IF(type="M",IF(item_in_plan,IF(AND(show_progress="Yes",item_in_complete),"⚑","◆"),IF(AND(display="Plan vs Base",item_in_base),"◆","")),"")</f>
        <v/>
      </c>
      <c r="DT82" s="41" t="str" cm="1">
        <f t="array" aca="1" ref="DT82" ca="1">IF(type="M",IF(item_in_plan,IF(AND(show_progress="Yes",item_in_complete),"⚑","◆"),IF(AND(display="Plan vs Base",item_in_base),"◆","")),"")</f>
        <v/>
      </c>
      <c r="DU82" s="41" t="str" cm="1">
        <f t="array" aca="1" ref="DU82" ca="1">IF(type="M",IF(item_in_plan,IF(AND(show_progress="Yes",item_in_complete),"⚑","◆"),IF(AND(display="Plan vs Base",item_in_base),"◆","")),"")</f>
        <v/>
      </c>
      <c r="DV82" s="41" t="str" cm="1">
        <f t="array" aca="1" ref="DV82" ca="1">IF(type="M",IF(item_in_plan,IF(AND(show_progress="Yes",item_in_complete),"⚑","◆"),IF(AND(display="Plan vs Base",item_in_base),"◆","")),"")</f>
        <v/>
      </c>
      <c r="DW82" s="41" t="str" cm="1">
        <f t="array" aca="1" ref="DW82" ca="1">IF(type="M",IF(item_in_plan,IF(AND(show_progress="Yes",item_in_complete),"⚑","◆"),IF(AND(display="Plan vs Base",item_in_base),"◆","")),"")</f>
        <v/>
      </c>
      <c r="DX82" s="41" t="str" cm="1">
        <f t="array" aca="1" ref="DX82" ca="1">IF(type="M",IF(item_in_plan,IF(AND(show_progress="Yes",item_in_complete),"⚑","◆"),IF(AND(display="Plan vs Base",item_in_base),"◆","")),"")</f>
        <v/>
      </c>
      <c r="DY82" s="41" t="str" cm="1">
        <f t="array" aca="1" ref="DY82" ca="1">IF(type="M",IF(item_in_plan,IF(AND(show_progress="Yes",item_in_complete),"⚑","◆"),IF(AND(display="Plan vs Base",item_in_base),"◆","")),"")</f>
        <v/>
      </c>
      <c r="DZ82" s="41" t="str" cm="1">
        <f t="array" aca="1" ref="DZ82" ca="1">IF(type="M",IF(item_in_plan,IF(AND(show_progress="Yes",item_in_complete),"⚑","◆"),IF(AND(display="Plan vs Base",item_in_base),"◆","")),"")</f>
        <v/>
      </c>
      <c r="EA82" s="41" t="str" cm="1">
        <f t="array" aca="1" ref="EA82" ca="1">IF(type="M",IF(item_in_plan,IF(AND(show_progress="Yes",item_in_complete),"⚑","◆"),IF(AND(display="Plan vs Base",item_in_base),"◆","")),"")</f>
        <v/>
      </c>
      <c r="EB82" s="41" t="str" cm="1">
        <f t="array" aca="1" ref="EB82" ca="1">IF(type="M",IF(item_in_plan,IF(AND(show_progress="Yes",item_in_complete),"⚑","◆"),IF(AND(display="Plan vs Base",item_in_base),"◆","")),"")</f>
        <v/>
      </c>
      <c r="EC82" s="41" t="str" cm="1">
        <f t="array" aca="1" ref="EC82" ca="1">IF(type="M",IF(item_in_plan,IF(AND(show_progress="Yes",item_in_complete),"⚑","◆"),IF(AND(display="Plan vs Base",item_in_base),"◆","")),"")</f>
        <v/>
      </c>
      <c r="ED82" s="41" t="str" cm="1">
        <f t="array" aca="1" ref="ED82" ca="1">IF(type="M",IF(item_in_plan,IF(AND(show_progress="Yes",item_in_complete),"⚑","◆"),IF(AND(display="Plan vs Base",item_in_base),"◆","")),"")</f>
        <v/>
      </c>
      <c r="EE82" s="41" t="str" cm="1">
        <f t="array" aca="1" ref="EE82" ca="1">IF(type="M",IF(item_in_plan,IF(AND(show_progress="Yes",item_in_complete),"⚑","◆"),IF(AND(display="Plan vs Base",item_in_base),"◆","")),"")</f>
        <v/>
      </c>
      <c r="EF82" s="41" t="str" cm="1">
        <f t="array" aca="1" ref="EF82" ca="1">IF(type="M",IF(item_in_plan,IF(AND(show_progress="Yes",item_in_complete),"⚑","◆"),IF(AND(display="Plan vs Base",item_in_base),"◆","")),"")</f>
        <v/>
      </c>
      <c r="EG82" s="41" t="str" cm="1">
        <f t="array" aca="1" ref="EG82" ca="1">IF(type="M",IF(item_in_plan,IF(AND(show_progress="Yes",item_in_complete),"⚑","◆"),IF(AND(display="Plan vs Base",item_in_base),"◆","")),"")</f>
        <v/>
      </c>
      <c r="EH82" s="41" t="str" cm="1">
        <f t="array" aca="1" ref="EH82" ca="1">IF(type="M",IF(item_in_plan,IF(AND(show_progress="Yes",item_in_complete),"⚑","◆"),IF(AND(display="Plan vs Base",item_in_base),"◆","")),"")</f>
        <v/>
      </c>
      <c r="EI82" s="41" t="str" cm="1">
        <f t="array" aca="1" ref="EI82" ca="1">IF(type="M",IF(item_in_plan,IF(AND(show_progress="Yes",item_in_complete),"⚑","◆"),IF(AND(display="Plan vs Base",item_in_base),"◆","")),"")</f>
        <v/>
      </c>
      <c r="EJ82" s="41" t="str" cm="1">
        <f t="array" aca="1" ref="EJ82" ca="1">IF(type="M",IF(item_in_plan,IF(AND(show_progress="Yes",item_in_complete),"⚑","◆"),IF(AND(display="Plan vs Base",item_in_base),"◆","")),"")</f>
        <v/>
      </c>
      <c r="EK82" s="41" t="str" cm="1">
        <f t="array" aca="1" ref="EK82" ca="1">IF(type="M",IF(item_in_plan,IF(AND(show_progress="Yes",item_in_complete),"⚑","◆"),IF(AND(display="Plan vs Base",item_in_base),"◆","")),"")</f>
        <v/>
      </c>
      <c r="EL82" s="41" t="str" cm="1">
        <f t="array" aca="1" ref="EL82" ca="1">IF(type="M",IF(item_in_plan,IF(AND(show_progress="Yes",item_in_complete),"⚑","◆"),IF(AND(display="Plan vs Base",item_in_base),"◆","")),"")</f>
        <v/>
      </c>
      <c r="EM82" s="41" t="str" cm="1">
        <f t="array" aca="1" ref="EM82" ca="1">IF(type="M",IF(item_in_plan,IF(AND(show_progress="Yes",item_in_complete),"⚑","◆"),IF(AND(display="Plan vs Base",item_in_base),"◆","")),"")</f>
        <v/>
      </c>
      <c r="EN82" s="41" t="str" cm="1">
        <f t="array" aca="1" ref="EN82" ca="1">IF(type="M",IF(item_in_plan,IF(AND(show_progress="Yes",item_in_complete),"⚑","◆"),IF(AND(display="Plan vs Base",item_in_base),"◆","")),"")</f>
        <v/>
      </c>
      <c r="EO82" s="41" t="str" cm="1">
        <f t="array" aca="1" ref="EO82" ca="1">IF(type="M",IF(item_in_plan,IF(AND(show_progress="Yes",item_in_complete),"⚑","◆"),IF(AND(display="Plan vs Base",item_in_base),"◆","")),"")</f>
        <v/>
      </c>
      <c r="EP82" s="41" t="str" cm="1">
        <f t="array" aca="1" ref="EP82" ca="1">IF(type="M",IF(item_in_plan,IF(AND(show_progress="Yes",item_in_complete),"⚑","◆"),IF(AND(display="Plan vs Base",item_in_base),"◆","")),"")</f>
        <v/>
      </c>
      <c r="EQ82" s="41" t="str" cm="1">
        <f t="array" aca="1" ref="EQ82" ca="1">IF(type="M",IF(item_in_plan,IF(AND(show_progress="Yes",item_in_complete),"⚑","◆"),IF(AND(display="Plan vs Base",item_in_base),"◆","")),"")</f>
        <v/>
      </c>
      <c r="ER82" s="41" t="str" cm="1">
        <f t="array" aca="1" ref="ER82" ca="1">IF(type="M",IF(item_in_plan,IF(AND(show_progress="Yes",item_in_complete),"⚑","◆"),IF(AND(display="Plan vs Base",item_in_base),"◆","")),"")</f>
        <v/>
      </c>
      <c r="ES82" s="41" t="str" cm="1">
        <f t="array" aca="1" ref="ES82" ca="1">IF(type="M",IF(item_in_plan,IF(AND(show_progress="Yes",item_in_complete),"⚑","◆"),IF(AND(display="Plan vs Base",item_in_base),"◆","")),"")</f>
        <v/>
      </c>
      <c r="ET82" s="41" t="str" cm="1">
        <f t="array" aca="1" ref="ET82" ca="1">IF(type="M",IF(item_in_plan,IF(AND(show_progress="Yes",item_in_complete),"⚑","◆"),IF(AND(display="Plan vs Base",item_in_base),"◆","")),"")</f>
        <v/>
      </c>
      <c r="EU82" s="41" t="str" cm="1">
        <f t="array" aca="1" ref="EU82" ca="1">IF(type="M",IF(item_in_plan,IF(AND(show_progress="Yes",item_in_complete),"⚑","◆"),IF(AND(display="Plan vs Base",item_in_base),"◆","")),"")</f>
        <v/>
      </c>
      <c r="EV82" s="41" t="str" cm="1">
        <f t="array" aca="1" ref="EV82" ca="1">IF(type="M",IF(item_in_plan,IF(AND(show_progress="Yes",item_in_complete),"⚑","◆"),IF(AND(display="Plan vs Base",item_in_base),"◆","")),"")</f>
        <v/>
      </c>
      <c r="EW82" s="41" t="str" cm="1">
        <f t="array" aca="1" ref="EW82" ca="1">IF(type="M",IF(item_in_plan,IF(AND(show_progress="Yes",item_in_complete),"⚑","◆"),IF(AND(display="Plan vs Base",item_in_base),"◆","")),"")</f>
        <v/>
      </c>
      <c r="EX82" s="41" t="str" cm="1">
        <f t="array" aca="1" ref="EX82" ca="1">IF(type="M",IF(item_in_plan,IF(AND(show_progress="Yes",item_in_complete),"⚑","◆"),IF(AND(display="Plan vs Base",item_in_base),"◆","")),"")</f>
        <v/>
      </c>
      <c r="EY82" s="41" t="str" cm="1">
        <f t="array" aca="1" ref="EY82" ca="1">IF(type="M",IF(item_in_plan,IF(AND(show_progress="Yes",item_in_complete),"⚑","◆"),IF(AND(display="Plan vs Base",item_in_base),"◆","")),"")</f>
        <v/>
      </c>
      <c r="EZ82" s="41" t="str" cm="1">
        <f t="array" aca="1" ref="EZ82" ca="1">IF(type="M",IF(item_in_plan,IF(AND(show_progress="Yes",item_in_complete),"⚑","◆"),IF(AND(display="Plan vs Base",item_in_base),"◆","")),"")</f>
        <v/>
      </c>
      <c r="FA82" s="41" t="str" cm="1">
        <f t="array" aca="1" ref="FA82" ca="1">IF(type="M",IF(item_in_plan,IF(AND(show_progress="Yes",item_in_complete),"⚑","◆"),IF(AND(display="Plan vs Base",item_in_base),"◆","")),"")</f>
        <v/>
      </c>
      <c r="FB82" s="41" t="str" cm="1">
        <f t="array" aca="1" ref="FB82" ca="1">IF(type="M",IF(item_in_plan,IF(AND(show_progress="Yes",item_in_complete),"⚑","◆"),IF(AND(display="Plan vs Base",item_in_base),"◆","")),"")</f>
        <v/>
      </c>
      <c r="FC82" s="41" t="str" cm="1">
        <f t="array" aca="1" ref="FC82" ca="1">IF(type="M",IF(item_in_plan,IF(AND(show_progress="Yes",item_in_complete),"⚑","◆"),IF(AND(display="Plan vs Base",item_in_base),"◆","")),"")</f>
        <v/>
      </c>
      <c r="FD82" s="41" t="str" cm="1">
        <f t="array" aca="1" ref="FD82" ca="1">IF(type="M",IF(item_in_plan,IF(AND(show_progress="Yes",item_in_complete),"⚑","◆"),IF(AND(display="Plan vs Base",item_in_base),"◆","")),"")</f>
        <v/>
      </c>
      <c r="FE82" s="41" t="str" cm="1">
        <f t="array" aca="1" ref="FE82" ca="1">IF(type="M",IF(item_in_plan,IF(AND(show_progress="Yes",item_in_complete),"⚑","◆"),IF(AND(display="Plan vs Base",item_in_base),"◆","")),"")</f>
        <v/>
      </c>
      <c r="FF82" s="41" t="str" cm="1">
        <f t="array" aca="1" ref="FF82" ca="1">IF(type="M",IF(item_in_plan,IF(AND(show_progress="Yes",item_in_complete),"⚑","◆"),IF(AND(display="Plan vs Base",item_in_base),"◆","")),"")</f>
        <v/>
      </c>
      <c r="FG82" s="41" t="str" cm="1">
        <f t="array" aca="1" ref="FG82" ca="1">IF(type="M",IF(item_in_plan,IF(AND(show_progress="Yes",item_in_complete),"⚑","◆"),IF(AND(display="Plan vs Base",item_in_base),"◆","")),"")</f>
        <v/>
      </c>
      <c r="FH82" s="41" t="str" cm="1">
        <f t="array" aca="1" ref="FH82" ca="1">IF(type="M",IF(item_in_plan,IF(AND(show_progress="Yes",item_in_complete),"⚑","◆"),IF(AND(display="Plan vs Base",item_in_base),"◆","")),"")</f>
        <v/>
      </c>
      <c r="FI82" s="41" t="str" cm="1">
        <f t="array" aca="1" ref="FI82" ca="1">IF(type="M",IF(item_in_plan,IF(AND(show_progress="Yes",item_in_complete),"⚑","◆"),IF(AND(display="Plan vs Base",item_in_base),"◆","")),"")</f>
        <v/>
      </c>
      <c r="FJ82" s="41" t="str" cm="1">
        <f t="array" aca="1" ref="FJ82" ca="1">IF(type="M",IF(item_in_plan,IF(AND(show_progress="Yes",item_in_complete),"⚑","◆"),IF(AND(display="Plan vs Base",item_in_base),"◆","")),"")</f>
        <v/>
      </c>
      <c r="FK82" s="41" t="str" cm="1">
        <f t="array" aca="1" ref="FK82" ca="1">IF(type="M",IF(item_in_plan,IF(AND(show_progress="Yes",item_in_complete),"⚑","◆"),IF(AND(display="Plan vs Base",item_in_base),"◆","")),"")</f>
        <v/>
      </c>
      <c r="FL82" s="41" t="str" cm="1">
        <f t="array" aca="1" ref="FL82" ca="1">IF(type="M",IF(item_in_plan,IF(AND(show_progress="Yes",item_in_complete),"⚑","◆"),IF(AND(display="Plan vs Base",item_in_base),"◆","")),"")</f>
        <v/>
      </c>
      <c r="FM82" s="41" t="str" cm="1">
        <f t="array" aca="1" ref="FM82" ca="1">IF(type="M",IF(item_in_plan,IF(AND(show_progress="Yes",item_in_complete),"⚑","◆"),IF(AND(display="Plan vs Base",item_in_base),"◆","")),"")</f>
        <v/>
      </c>
      <c r="FN82" s="41" t="str" cm="1">
        <f t="array" aca="1" ref="FN82" ca="1">IF(type="M",IF(item_in_plan,IF(AND(show_progress="Yes",item_in_complete),"⚑","◆"),IF(AND(display="Plan vs Base",item_in_base),"◆","")),"")</f>
        <v/>
      </c>
      <c r="FO82" s="41" t="str" cm="1">
        <f t="array" aca="1" ref="FO82" ca="1">IF(type="M",IF(item_in_plan,IF(AND(show_progress="Yes",item_in_complete),"⚑","◆"),IF(AND(display="Plan vs Base",item_in_base),"◆","")),"")</f>
        <v/>
      </c>
      <c r="FP82" s="41" t="str" cm="1">
        <f t="array" aca="1" ref="FP82" ca="1">IF(type="M",IF(item_in_plan,IF(AND(show_progress="Yes",item_in_complete),"⚑","◆"),IF(AND(display="Plan vs Base",item_in_base),"◆","")),"")</f>
        <v/>
      </c>
      <c r="FQ82" s="41" t="str" cm="1">
        <f t="array" aca="1" ref="FQ82" ca="1">IF(type="M",IF(item_in_plan,IF(AND(show_progress="Yes",item_in_complete),"⚑","◆"),IF(AND(display="Plan vs Base",item_in_base),"◆","")),"")</f>
        <v/>
      </c>
      <c r="FR82" s="41" t="str" cm="1">
        <f t="array" aca="1" ref="FR82" ca="1">IF(type="M",IF(item_in_plan,IF(AND(show_progress="Yes",item_in_complete),"⚑","◆"),IF(AND(display="Plan vs Base",item_in_base),"◆","")),"")</f>
        <v/>
      </c>
      <c r="FS82" s="41" t="str" cm="1">
        <f t="array" aca="1" ref="FS82" ca="1">IF(type="M",IF(item_in_plan,IF(AND(show_progress="Yes",item_in_complete),"⚑","◆"),IF(AND(display="Plan vs Base",item_in_base),"◆","")),"")</f>
        <v/>
      </c>
      <c r="FT82" s="41" t="str" cm="1">
        <f t="array" aca="1" ref="FT82" ca="1">IF(type="M",IF(item_in_plan,IF(AND(show_progress="Yes",item_in_complete),"⚑","◆"),IF(AND(display="Plan vs Base",item_in_base),"◆","")),"")</f>
        <v/>
      </c>
      <c r="FU82" s="41" t="str" cm="1">
        <f t="array" aca="1" ref="FU82" ca="1">IF(type="M",IF(item_in_plan,IF(AND(show_progress="Yes",item_in_complete),"⚑","◆"),IF(AND(display="Plan vs Base",item_in_base),"◆","")),"")</f>
        <v/>
      </c>
      <c r="FV82" s="41" t="str" cm="1">
        <f t="array" aca="1" ref="FV82" ca="1">IF(type="M",IF(item_in_plan,IF(AND(show_progress="Yes",item_in_complete),"⚑","◆"),IF(AND(display="Plan vs Base",item_in_base),"◆","")),"")</f>
        <v/>
      </c>
      <c r="FW82" s="41" t="str" cm="1">
        <f t="array" aca="1" ref="FW82" ca="1">IF(type="M",IF(item_in_plan,IF(AND(show_progress="Yes",item_in_complete),"⚑","◆"),IF(AND(display="Plan vs Base",item_in_base),"◆","")),"")</f>
        <v/>
      </c>
      <c r="FX82" s="41" t="str" cm="1">
        <f t="array" aca="1" ref="FX82" ca="1">IF(type="M",IF(item_in_plan,IF(AND(show_progress="Yes",item_in_complete),"⚑","◆"),IF(AND(display="Plan vs Base",item_in_base),"◆","")),"")</f>
        <v/>
      </c>
      <c r="FY82" s="41" t="str" cm="1">
        <f t="array" aca="1" ref="FY82" ca="1">IF(type="M",IF(item_in_plan,IF(AND(show_progress="Yes",item_in_complete),"⚑","◆"),IF(AND(display="Plan vs Base",item_in_base),"◆","")),"")</f>
        <v/>
      </c>
      <c r="FZ82" s="41" t="str" cm="1">
        <f t="array" aca="1" ref="FZ82" ca="1">IF(type="M",IF(item_in_plan,IF(AND(show_progress="Yes",item_in_complete),"⚑","◆"),IF(AND(display="Plan vs Base",item_in_base),"◆","")),"")</f>
        <v/>
      </c>
      <c r="GA82" s="41" t="str" cm="1">
        <f t="array" aca="1" ref="GA82" ca="1">IF(type="M",IF(item_in_plan,IF(AND(show_progress="Yes",item_in_complete),"⚑","◆"),IF(AND(display="Plan vs Base",item_in_base),"◆","")),"")</f>
        <v/>
      </c>
      <c r="GB82" s="41" t="str" cm="1">
        <f t="array" aca="1" ref="GB82" ca="1">IF(type="M",IF(item_in_plan,IF(AND(show_progress="Yes",item_in_complete),"⚑","◆"),IF(AND(display="Plan vs Base",item_in_base),"◆","")),"")</f>
        <v/>
      </c>
      <c r="GC82" s="41" t="str" cm="1">
        <f t="array" aca="1" ref="GC82" ca="1">IF(type="M",IF(item_in_plan,IF(AND(show_progress="Yes",item_in_complete),"⚑","◆"),IF(AND(display="Plan vs Base",item_in_base),"◆","")),"")</f>
        <v/>
      </c>
      <c r="GD82" s="41" t="str" cm="1">
        <f t="array" aca="1" ref="GD82" ca="1">IF(type="M",IF(item_in_plan,IF(AND(show_progress="Yes",item_in_complete),"⚑","◆"),IF(AND(display="Plan vs Base",item_in_base),"◆","")),"")</f>
        <v/>
      </c>
      <c r="GE82" s="41" t="str" cm="1">
        <f t="array" aca="1" ref="GE82" ca="1">IF(type="M",IF(item_in_plan,IF(AND(show_progress="Yes",item_in_complete),"⚑","◆"),IF(AND(display="Plan vs Base",item_in_base),"◆","")),"")</f>
        <v/>
      </c>
      <c r="GF82" s="41" t="str" cm="1">
        <f t="array" aca="1" ref="GF82" ca="1">IF(type="M",IF(item_in_plan,IF(AND(show_progress="Yes",item_in_complete),"⚑","◆"),IF(AND(display="Plan vs Base",item_in_base),"◆","")),"")</f>
        <v/>
      </c>
      <c r="GG82" s="41" t="str" cm="1">
        <f t="array" aca="1" ref="GG82" ca="1">IF(type="M",IF(item_in_plan,IF(AND(show_progress="Yes",item_in_complete),"⚑","◆"),IF(AND(display="Plan vs Base",item_in_base),"◆","")),"")</f>
        <v/>
      </c>
      <c r="GH82" s="41" t="str" cm="1">
        <f t="array" aca="1" ref="GH82" ca="1">IF(type="M",IF(item_in_plan,IF(AND(show_progress="Yes",item_in_complete),"⚑","◆"),IF(AND(display="Plan vs Base",item_in_base),"◆","")),"")</f>
        <v/>
      </c>
      <c r="GI82" s="41" t="str" cm="1">
        <f t="array" aca="1" ref="GI82" ca="1">IF(type="M",IF(item_in_plan,IF(AND(show_progress="Yes",item_in_complete),"⚑","◆"),IF(AND(display="Plan vs Base",item_in_base),"◆","")),"")</f>
        <v/>
      </c>
      <c r="GJ82" s="41" t="str" cm="1">
        <f t="array" aca="1" ref="GJ82" ca="1">IF(type="M",IF(item_in_plan,IF(AND(show_progress="Yes",item_in_complete),"⚑","◆"),IF(AND(display="Plan vs Base",item_in_base),"◆","")),"")</f>
        <v/>
      </c>
      <c r="GK82" s="41" t="str" cm="1">
        <f t="array" aca="1" ref="GK82" ca="1">IF(type="M",IF(item_in_plan,IF(AND(show_progress="Yes",item_in_complete),"⚑","◆"),IF(AND(display="Plan vs Base",item_in_base),"◆","")),"")</f>
        <v/>
      </c>
      <c r="GL82" s="41" t="str" cm="1">
        <f t="array" aca="1" ref="GL82" ca="1">IF(type="M",IF(item_in_plan,IF(AND(show_progress="Yes",item_in_complete),"⚑","◆"),IF(AND(display="Plan vs Base",item_in_base),"◆","")),"")</f>
        <v/>
      </c>
      <c r="GM82" s="41" t="str" cm="1">
        <f t="array" aca="1" ref="GM82" ca="1">IF(type="M",IF(item_in_plan,IF(AND(show_progress="Yes",item_in_complete),"⚑","◆"),IF(AND(display="Plan vs Base",item_in_base),"◆","")),"")</f>
        <v/>
      </c>
      <c r="GN82" s="41" t="str" cm="1">
        <f t="array" aca="1" ref="GN82" ca="1">IF(type="M",IF(item_in_plan,IF(AND(show_progress="Yes",item_in_complete),"⚑","◆"),IF(AND(display="Plan vs Base",item_in_base),"◆","")),"")</f>
        <v/>
      </c>
      <c r="GO82" s="41" t="str" cm="1">
        <f t="array" aca="1" ref="GO82" ca="1">IF(type="M",IF(item_in_plan,IF(AND(show_progress="Yes",item_in_complete),"⚑","◆"),IF(AND(display="Plan vs Base",item_in_base),"◆","")),"")</f>
        <v/>
      </c>
      <c r="GP82" s="41" t="str" cm="1">
        <f t="array" aca="1" ref="GP82" ca="1">IF(type="M",IF(item_in_plan,IF(AND(show_progress="Yes",item_in_complete),"⚑","◆"),IF(AND(display="Plan vs Base",item_in_base),"◆","")),"")</f>
        <v/>
      </c>
      <c r="GQ82" s="41" t="str" cm="1">
        <f t="array" aca="1" ref="GQ82" ca="1">IF(type="M",IF(item_in_plan,IF(AND(show_progress="Yes",item_in_complete),"⚑","◆"),IF(AND(display="Plan vs Base",item_in_base),"◆","")),"")</f>
        <v/>
      </c>
      <c r="GR82" s="41" t="str" cm="1">
        <f t="array" aca="1" ref="GR82" ca="1">IF(type="M",IF(item_in_plan,IF(AND(show_progress="Yes",item_in_complete),"⚑","◆"),IF(AND(display="Plan vs Base",item_in_base),"◆","")),"")</f>
        <v/>
      </c>
      <c r="GS82" s="41" t="str" cm="1">
        <f t="array" aca="1" ref="GS82" ca="1">IF(type="M",IF(item_in_plan,IF(AND(show_progress="Yes",item_in_complete),"⚑","◆"),IF(AND(display="Plan vs Base",item_in_base),"◆","")),"")</f>
        <v/>
      </c>
      <c r="GT82" s="41" t="str" cm="1">
        <f t="array" aca="1" ref="GT82" ca="1">IF(type="M",IF(item_in_plan,IF(AND(show_progress="Yes",item_in_complete),"⚑","◆"),IF(AND(display="Plan vs Base",item_in_base),"◆","")),"")</f>
        <v/>
      </c>
      <c r="GU82" s="41" t="str" cm="1">
        <f t="array" aca="1" ref="GU82" ca="1">IF(type="M",IF(item_in_plan,IF(AND(show_progress="Yes",item_in_complete),"⚑","◆"),IF(AND(display="Plan vs Base",item_in_base),"◆","")),"")</f>
        <v/>
      </c>
      <c r="GV82" s="41" t="str" cm="1">
        <f t="array" aca="1" ref="GV82" ca="1">IF(type="M",IF(item_in_plan,IF(AND(show_progress="Yes",item_in_complete),"⚑","◆"),IF(AND(display="Plan vs Base",item_in_base),"◆","")),"")</f>
        <v/>
      </c>
      <c r="GW82" s="41" t="str" cm="1">
        <f t="array" aca="1" ref="GW82" ca="1">IF(type="M",IF(item_in_plan,IF(AND(show_progress="Yes",item_in_complete),"⚑","◆"),IF(AND(display="Plan vs Base",item_in_base),"◆","")),"")</f>
        <v/>
      </c>
      <c r="GX82" s="41" t="str" cm="1">
        <f t="array" aca="1" ref="GX82" ca="1">IF(type="M",IF(item_in_plan,IF(AND(show_progress="Yes",item_in_complete),"⚑","◆"),IF(AND(display="Plan vs Base",item_in_base),"◆","")),"")</f>
        <v/>
      </c>
      <c r="GY82" s="41" t="str" cm="1">
        <f t="array" aca="1" ref="GY82" ca="1">IF(type="M",IF(item_in_plan,IF(AND(show_progress="Yes",item_in_complete),"⚑","◆"),IF(AND(display="Plan vs Base",item_in_base),"◆","")),"")</f>
        <v/>
      </c>
      <c r="GZ82" s="41" t="str" cm="1">
        <f t="array" aca="1" ref="GZ82" ca="1">IF(type="M",IF(item_in_plan,IF(AND(show_progress="Yes",item_in_complete),"⚑","◆"),IF(AND(display="Plan vs Base",item_in_base),"◆","")),"")</f>
        <v/>
      </c>
    </row>
    <row r="83" spans="1:208" ht="12.75" customHeight="1">
      <c r="A83" s="81"/>
      <c r="B83" s="42">
        <f t="shared" ca="1" si="9"/>
        <v>69</v>
      </c>
      <c r="C83" s="82">
        <f ca="1">IF(type&lt;&gt;"",IF(ROW(stage_id)=ROW($C$13)+2,1,IF(type="S",MAX(prev_col_range)+1,MAX(prev_col_range))))</f>
        <v>7</v>
      </c>
      <c r="D83" s="83">
        <f ca="1">_xlfn.IFNA(IF(OR(type="T",type="M"),MATCH(role,Setting!$I$9:$I$16,0),-1),-1)</f>
        <v>-1</v>
      </c>
      <c r="E83" s="42" t="s">
        <v>55</v>
      </c>
      <c r="F83" s="41" t="s">
        <v>71</v>
      </c>
      <c r="G83" s="34"/>
      <c r="H83" s="41" t="str">
        <f ca="1">_xlfn.IFNA(INDEX(Setting!$P$9:$P$28,MATCH(team_member,Setting!$N$9:$N$28,0)),"")</f>
        <v/>
      </c>
      <c r="I83" s="41"/>
      <c r="J83" s="43"/>
      <c r="K83" s="99"/>
      <c r="L83" s="71"/>
      <c r="M83" s="91">
        <f ca="1">B81</f>
        <v>67</v>
      </c>
      <c r="N83" s="72" t="str">
        <f t="shared" ca="1" si="10"/>
        <v>↖</v>
      </c>
      <c r="O83" s="73" t="str" cm="1">
        <f t="array" aca="1" ref="O83" ca="1">IFERROR("("&amp;d.type&amp;") "&amp;IF(LEN(d.name)&gt;7,LEFT(d.name,7)&amp;"…",d.name),"")</f>
        <v>(T) Land/Le…</v>
      </c>
      <c r="P83" s="79" t="s">
        <v>54</v>
      </c>
      <c r="Q83" s="92">
        <v>-30</v>
      </c>
      <c r="R83" s="94">
        <v>180</v>
      </c>
      <c r="S83" s="70" cm="1">
        <f t="array" aca="1" ref="S83" ca="1">IFERROR(IF(ind.start&gt;0,ind.start,IF(ind.end&lt;&gt;"",plan_start_calculation,IF(d.id&lt;&gt;"",IF(OR(d.conn="FS",d.conn=""),fs_calculation,IF(d.conn="SS",ss_calculation,plan_start_calculation)),""))),"")</f>
        <v>45079</v>
      </c>
      <c r="T83" s="71" cm="1">
        <f t="array" aca="1" ref="T83" ca="1">IFERROR(IF(ind.start&lt;&gt;"",plan_end_calculation,IF(ind.end&lt;&gt;"",ind.end,IF(d.id&lt;&gt;"",IF(d.conn="SF",sf_calculation,IF(d.conn="FF",ff_calculation,plan_end_calculation)),""))),"")</f>
        <v>45258</v>
      </c>
      <c r="U83" s="93"/>
      <c r="V83" s="93"/>
      <c r="W83" s="98"/>
      <c r="X83" s="41" t="str" cm="1">
        <f t="array" aca="1" ref="X83" ca="1">IF(type="M",IF(item_in_plan,IF(AND(show_progress="Yes",item_in_complete),"⚑","◆"),IF(AND(display="Plan vs Base",item_in_base),"◆","")),"")</f>
        <v/>
      </c>
      <c r="Y83" s="41" t="str" cm="1">
        <f t="array" aca="1" ref="Y83" ca="1">IF(type="M",IF(item_in_plan,IF(AND(show_progress="Yes",item_in_complete),"⚑","◆"),IF(AND(display="Plan vs Base",item_in_base),"◆","")),"")</f>
        <v/>
      </c>
      <c r="Z83" s="41" t="str" cm="1">
        <f t="array" aca="1" ref="Z83" ca="1">IF(type="M",IF(item_in_plan,IF(AND(show_progress="Yes",item_in_complete),"⚑","◆"),IF(AND(display="Plan vs Base",item_in_base),"◆","")),"")</f>
        <v/>
      </c>
      <c r="AA83" s="41" t="str" cm="1">
        <f t="array" aca="1" ref="AA83" ca="1">IF(type="M",IF(item_in_plan,IF(AND(show_progress="Yes",item_in_complete),"⚑","◆"),IF(AND(display="Plan vs Base",item_in_base),"◆","")),"")</f>
        <v/>
      </c>
      <c r="AB83" s="41" t="str" cm="1">
        <f t="array" aca="1" ref="AB83" ca="1">IF(type="M",IF(item_in_plan,IF(AND(show_progress="Yes",item_in_complete),"⚑","◆"),IF(AND(display="Plan vs Base",item_in_base),"◆","")),"")</f>
        <v/>
      </c>
      <c r="AC83" s="41" t="str" cm="1">
        <f t="array" aca="1" ref="AC83" ca="1">IF(type="M",IF(item_in_plan,IF(AND(show_progress="Yes",item_in_complete),"⚑","◆"),IF(AND(display="Plan vs Base",item_in_base),"◆","")),"")</f>
        <v/>
      </c>
      <c r="AD83" s="41" t="str" cm="1">
        <f t="array" aca="1" ref="AD83" ca="1">IF(type="M",IF(item_in_plan,IF(AND(show_progress="Yes",item_in_complete),"⚑","◆"),IF(AND(display="Plan vs Base",item_in_base),"◆","")),"")</f>
        <v/>
      </c>
      <c r="AE83" s="41" t="str" cm="1">
        <f t="array" aca="1" ref="AE83" ca="1">IF(type="M",IF(item_in_plan,IF(AND(show_progress="Yes",item_in_complete),"⚑","◆"),IF(AND(display="Plan vs Base",item_in_base),"◆","")),"")</f>
        <v/>
      </c>
      <c r="AF83" s="41" t="str" cm="1">
        <f t="array" aca="1" ref="AF83" ca="1">IF(type="M",IF(item_in_plan,IF(AND(show_progress="Yes",item_in_complete),"⚑","◆"),IF(AND(display="Plan vs Base",item_in_base),"◆","")),"")</f>
        <v/>
      </c>
      <c r="AG83" s="41" t="str" cm="1">
        <f t="array" aca="1" ref="AG83" ca="1">IF(type="M",IF(item_in_plan,IF(AND(show_progress="Yes",item_in_complete),"⚑","◆"),IF(AND(display="Plan vs Base",item_in_base),"◆","")),"")</f>
        <v/>
      </c>
      <c r="AH83" s="41" t="str" cm="1">
        <f t="array" aca="1" ref="AH83" ca="1">IF(type="M",IF(item_in_plan,IF(AND(show_progress="Yes",item_in_complete),"⚑","◆"),IF(AND(display="Plan vs Base",item_in_base),"◆","")),"")</f>
        <v/>
      </c>
      <c r="AI83" s="41" t="str" cm="1">
        <f t="array" aca="1" ref="AI83" ca="1">IF(type="M",IF(item_in_plan,IF(AND(show_progress="Yes",item_in_complete),"⚑","◆"),IF(AND(display="Plan vs Base",item_in_base),"◆","")),"")</f>
        <v/>
      </c>
      <c r="AJ83" s="41" t="str" cm="1">
        <f t="array" aca="1" ref="AJ83" ca="1">IF(type="M",IF(item_in_plan,IF(AND(show_progress="Yes",item_in_complete),"⚑","◆"),IF(AND(display="Plan vs Base",item_in_base),"◆","")),"")</f>
        <v/>
      </c>
      <c r="AK83" s="41" t="str" cm="1">
        <f t="array" aca="1" ref="AK83" ca="1">IF(type="M",IF(item_in_plan,IF(AND(show_progress="Yes",item_in_complete),"⚑","◆"),IF(AND(display="Plan vs Base",item_in_base),"◆","")),"")</f>
        <v/>
      </c>
      <c r="AL83" s="41" t="str" cm="1">
        <f t="array" aca="1" ref="AL83" ca="1">IF(type="M",IF(item_in_plan,IF(AND(show_progress="Yes",item_in_complete),"⚑","◆"),IF(AND(display="Plan vs Base",item_in_base),"◆","")),"")</f>
        <v/>
      </c>
      <c r="AM83" s="41" t="str" cm="1">
        <f t="array" aca="1" ref="AM83" ca="1">IF(type="M",IF(item_in_plan,IF(AND(show_progress="Yes",item_in_complete),"⚑","◆"),IF(AND(display="Plan vs Base",item_in_base),"◆","")),"")</f>
        <v/>
      </c>
      <c r="AN83" s="41" t="str" cm="1">
        <f t="array" aca="1" ref="AN83" ca="1">IF(type="M",IF(item_in_plan,IF(AND(show_progress="Yes",item_in_complete),"⚑","◆"),IF(AND(display="Plan vs Base",item_in_base),"◆","")),"")</f>
        <v/>
      </c>
      <c r="AO83" s="41" t="str" cm="1">
        <f t="array" aca="1" ref="AO83" ca="1">IF(type="M",IF(item_in_plan,IF(AND(show_progress="Yes",item_in_complete),"⚑","◆"),IF(AND(display="Plan vs Base",item_in_base),"◆","")),"")</f>
        <v/>
      </c>
      <c r="AP83" s="41" t="str" cm="1">
        <f t="array" aca="1" ref="AP83" ca="1">IF(type="M",IF(item_in_plan,IF(AND(show_progress="Yes",item_in_complete),"⚑","◆"),IF(AND(display="Plan vs Base",item_in_base),"◆","")),"")</f>
        <v/>
      </c>
      <c r="AQ83" s="41" t="str" cm="1">
        <f t="array" aca="1" ref="AQ83" ca="1">IF(type="M",IF(item_in_plan,IF(AND(show_progress="Yes",item_in_complete),"⚑","◆"),IF(AND(display="Plan vs Base",item_in_base),"◆","")),"")</f>
        <v/>
      </c>
      <c r="AR83" s="41" t="str" cm="1">
        <f t="array" aca="1" ref="AR83" ca="1">IF(type="M",IF(item_in_plan,IF(AND(show_progress="Yes",item_in_complete),"⚑","◆"),IF(AND(display="Plan vs Base",item_in_base),"◆","")),"")</f>
        <v/>
      </c>
      <c r="AS83" s="41" t="str" cm="1">
        <f t="array" aca="1" ref="AS83" ca="1">IF(type="M",IF(item_in_plan,IF(AND(show_progress="Yes",item_in_complete),"⚑","◆"),IF(AND(display="Plan vs Base",item_in_base),"◆","")),"")</f>
        <v/>
      </c>
      <c r="AT83" s="41" t="str" cm="1">
        <f t="array" aca="1" ref="AT83" ca="1">IF(type="M",IF(item_in_plan,IF(AND(show_progress="Yes",item_in_complete),"⚑","◆"),IF(AND(display="Plan vs Base",item_in_base),"◆","")),"")</f>
        <v/>
      </c>
      <c r="AU83" s="41" t="str" cm="1">
        <f t="array" aca="1" ref="AU83" ca="1">IF(type="M",IF(item_in_plan,IF(AND(show_progress="Yes",item_in_complete),"⚑","◆"),IF(AND(display="Plan vs Base",item_in_base),"◆","")),"")</f>
        <v/>
      </c>
      <c r="AV83" s="41" t="str" cm="1">
        <f t="array" aca="1" ref="AV83" ca="1">IF(type="M",IF(item_in_plan,IF(AND(show_progress="Yes",item_in_complete),"⚑","◆"),IF(AND(display="Plan vs Base",item_in_base),"◆","")),"")</f>
        <v/>
      </c>
      <c r="AW83" s="41" t="str" cm="1">
        <f t="array" aca="1" ref="AW83" ca="1">IF(type="M",IF(item_in_plan,IF(AND(show_progress="Yes",item_in_complete),"⚑","◆"),IF(AND(display="Plan vs Base",item_in_base),"◆","")),"")</f>
        <v/>
      </c>
      <c r="AX83" s="41" t="str" cm="1">
        <f t="array" aca="1" ref="AX83" ca="1">IF(type="M",IF(item_in_plan,IF(AND(show_progress="Yes",item_in_complete),"⚑","◆"),IF(AND(display="Plan vs Base",item_in_base),"◆","")),"")</f>
        <v/>
      </c>
      <c r="AY83" s="41" t="str" cm="1">
        <f t="array" aca="1" ref="AY83" ca="1">IF(type="M",IF(item_in_plan,IF(AND(show_progress="Yes",item_in_complete),"⚑","◆"),IF(AND(display="Plan vs Base",item_in_base),"◆","")),"")</f>
        <v/>
      </c>
      <c r="AZ83" s="41" t="str" cm="1">
        <f t="array" aca="1" ref="AZ83" ca="1">IF(type="M",IF(item_in_plan,IF(AND(show_progress="Yes",item_in_complete),"⚑","◆"),IF(AND(display="Plan vs Base",item_in_base),"◆","")),"")</f>
        <v/>
      </c>
      <c r="BA83" s="41" t="str" cm="1">
        <f t="array" aca="1" ref="BA83" ca="1">IF(type="M",IF(item_in_plan,IF(AND(show_progress="Yes",item_in_complete),"⚑","◆"),IF(AND(display="Plan vs Base",item_in_base),"◆","")),"")</f>
        <v/>
      </c>
      <c r="BB83" s="41" t="str" cm="1">
        <f t="array" aca="1" ref="BB83" ca="1">IF(type="M",IF(item_in_plan,IF(AND(show_progress="Yes",item_in_complete),"⚑","◆"),IF(AND(display="Plan vs Base",item_in_base),"◆","")),"")</f>
        <v/>
      </c>
      <c r="BC83" s="41" t="str" cm="1">
        <f t="array" aca="1" ref="BC83" ca="1">IF(type="M",IF(item_in_plan,IF(AND(show_progress="Yes",item_in_complete),"⚑","◆"),IF(AND(display="Plan vs Base",item_in_base),"◆","")),"")</f>
        <v/>
      </c>
      <c r="BD83" s="41" t="str" cm="1">
        <f t="array" aca="1" ref="BD83" ca="1">IF(type="M",IF(item_in_plan,IF(AND(show_progress="Yes",item_in_complete),"⚑","◆"),IF(AND(display="Plan vs Base",item_in_base),"◆","")),"")</f>
        <v/>
      </c>
      <c r="BE83" s="41" t="str" cm="1">
        <f t="array" aca="1" ref="BE83" ca="1">IF(type="M",IF(item_in_plan,IF(AND(show_progress="Yes",item_in_complete),"⚑","◆"),IF(AND(display="Plan vs Base",item_in_base),"◆","")),"")</f>
        <v/>
      </c>
      <c r="BF83" s="41" t="str" cm="1">
        <f t="array" aca="1" ref="BF83" ca="1">IF(type="M",IF(item_in_plan,IF(AND(show_progress="Yes",item_in_complete),"⚑","◆"),IF(AND(display="Plan vs Base",item_in_base),"◆","")),"")</f>
        <v/>
      </c>
      <c r="BG83" s="41" t="str" cm="1">
        <f t="array" aca="1" ref="BG83" ca="1">IF(type="M",IF(item_in_plan,IF(AND(show_progress="Yes",item_in_complete),"⚑","◆"),IF(AND(display="Plan vs Base",item_in_base),"◆","")),"")</f>
        <v/>
      </c>
      <c r="BH83" s="41" t="str" cm="1">
        <f t="array" aca="1" ref="BH83" ca="1">IF(type="M",IF(item_in_plan,IF(AND(show_progress="Yes",item_in_complete),"⚑","◆"),IF(AND(display="Plan vs Base",item_in_base),"◆","")),"")</f>
        <v/>
      </c>
      <c r="BI83" s="41" t="str" cm="1">
        <f t="array" aca="1" ref="BI83" ca="1">IF(type="M",IF(item_in_plan,IF(AND(show_progress="Yes",item_in_complete),"⚑","◆"),IF(AND(display="Plan vs Base",item_in_base),"◆","")),"")</f>
        <v/>
      </c>
      <c r="BJ83" s="41" t="str" cm="1">
        <f t="array" aca="1" ref="BJ83" ca="1">IF(type="M",IF(item_in_plan,IF(AND(show_progress="Yes",item_in_complete),"⚑","◆"),IF(AND(display="Plan vs Base",item_in_base),"◆","")),"")</f>
        <v/>
      </c>
      <c r="BK83" s="41" t="str" cm="1">
        <f t="array" aca="1" ref="BK83" ca="1">IF(type="M",IF(item_in_plan,IF(AND(show_progress="Yes",item_in_complete),"⚑","◆"),IF(AND(display="Plan vs Base",item_in_base),"◆","")),"")</f>
        <v/>
      </c>
      <c r="BL83" s="41" t="str" cm="1">
        <f t="array" aca="1" ref="BL83" ca="1">IF(type="M",IF(item_in_plan,IF(AND(show_progress="Yes",item_in_complete),"⚑","◆"),IF(AND(display="Plan vs Base",item_in_base),"◆","")),"")</f>
        <v/>
      </c>
      <c r="BM83" s="41" t="str" cm="1">
        <f t="array" aca="1" ref="BM83" ca="1">IF(type="M",IF(item_in_plan,IF(AND(show_progress="Yes",item_in_complete),"⚑","◆"),IF(AND(display="Plan vs Base",item_in_base),"◆","")),"")</f>
        <v/>
      </c>
      <c r="BN83" s="41" t="str" cm="1">
        <f t="array" aca="1" ref="BN83" ca="1">IF(type="M",IF(item_in_plan,IF(AND(show_progress="Yes",item_in_complete),"⚑","◆"),IF(AND(display="Plan vs Base",item_in_base),"◆","")),"")</f>
        <v/>
      </c>
      <c r="BO83" s="41" t="str" cm="1">
        <f t="array" aca="1" ref="BO83" ca="1">IF(type="M",IF(item_in_plan,IF(AND(show_progress="Yes",item_in_complete),"⚑","◆"),IF(AND(display="Plan vs Base",item_in_base),"◆","")),"")</f>
        <v/>
      </c>
      <c r="BP83" s="41" t="str" cm="1">
        <f t="array" aca="1" ref="BP83" ca="1">IF(type="M",IF(item_in_plan,IF(AND(show_progress="Yes",item_in_complete),"⚑","◆"),IF(AND(display="Plan vs Base",item_in_base),"◆","")),"")</f>
        <v/>
      </c>
      <c r="BQ83" s="41" t="str" cm="1">
        <f t="array" aca="1" ref="BQ83" ca="1">IF(type="M",IF(item_in_plan,IF(AND(show_progress="Yes",item_in_complete),"⚑","◆"),IF(AND(display="Plan vs Base",item_in_base),"◆","")),"")</f>
        <v/>
      </c>
      <c r="BR83" s="41" t="str" cm="1">
        <f t="array" aca="1" ref="BR83" ca="1">IF(type="M",IF(item_in_plan,IF(AND(show_progress="Yes",item_in_complete),"⚑","◆"),IF(AND(display="Plan vs Base",item_in_base),"◆","")),"")</f>
        <v/>
      </c>
      <c r="BS83" s="41" t="str" cm="1">
        <f t="array" aca="1" ref="BS83" ca="1">IF(type="M",IF(item_in_plan,IF(AND(show_progress="Yes",item_in_complete),"⚑","◆"),IF(AND(display="Plan vs Base",item_in_base),"◆","")),"")</f>
        <v/>
      </c>
      <c r="BT83" s="41" t="str" cm="1">
        <f t="array" aca="1" ref="BT83" ca="1">IF(type="M",IF(item_in_plan,IF(AND(show_progress="Yes",item_in_complete),"⚑","◆"),IF(AND(display="Plan vs Base",item_in_base),"◆","")),"")</f>
        <v/>
      </c>
      <c r="BU83" s="41" t="str" cm="1">
        <f t="array" aca="1" ref="BU83" ca="1">IF(type="M",IF(item_in_plan,IF(AND(show_progress="Yes",item_in_complete),"⚑","◆"),IF(AND(display="Plan vs Base",item_in_base),"◆","")),"")</f>
        <v/>
      </c>
      <c r="BV83" s="41" t="str" cm="1">
        <f t="array" aca="1" ref="BV83" ca="1">IF(type="M",IF(item_in_plan,IF(AND(show_progress="Yes",item_in_complete),"⚑","◆"),IF(AND(display="Plan vs Base",item_in_base),"◆","")),"")</f>
        <v/>
      </c>
      <c r="BW83" s="41" t="str" cm="1">
        <f t="array" aca="1" ref="BW83" ca="1">IF(type="M",IF(item_in_plan,IF(AND(show_progress="Yes",item_in_complete),"⚑","◆"),IF(AND(display="Plan vs Base",item_in_base),"◆","")),"")</f>
        <v/>
      </c>
      <c r="BX83" s="41" t="str" cm="1">
        <f t="array" aca="1" ref="BX83" ca="1">IF(type="M",IF(item_in_plan,IF(AND(show_progress="Yes",item_in_complete),"⚑","◆"),IF(AND(display="Plan vs Base",item_in_base),"◆","")),"")</f>
        <v/>
      </c>
      <c r="BY83" s="41" t="str" cm="1">
        <f t="array" aca="1" ref="BY83" ca="1">IF(type="M",IF(item_in_plan,IF(AND(show_progress="Yes",item_in_complete),"⚑","◆"),IF(AND(display="Plan vs Base",item_in_base),"◆","")),"")</f>
        <v/>
      </c>
      <c r="BZ83" s="41" t="str" cm="1">
        <f t="array" aca="1" ref="BZ83" ca="1">IF(type="M",IF(item_in_plan,IF(AND(show_progress="Yes",item_in_complete),"⚑","◆"),IF(AND(display="Plan vs Base",item_in_base),"◆","")),"")</f>
        <v/>
      </c>
      <c r="CA83" s="41" t="str" cm="1">
        <f t="array" aca="1" ref="CA83" ca="1">IF(type="M",IF(item_in_plan,IF(AND(show_progress="Yes",item_in_complete),"⚑","◆"),IF(AND(display="Plan vs Base",item_in_base),"◆","")),"")</f>
        <v/>
      </c>
      <c r="CB83" s="41" t="str" cm="1">
        <f t="array" aca="1" ref="CB83" ca="1">IF(type="M",IF(item_in_plan,IF(AND(show_progress="Yes",item_in_complete),"⚑","◆"),IF(AND(display="Plan vs Base",item_in_base),"◆","")),"")</f>
        <v/>
      </c>
      <c r="CC83" s="41" t="str" cm="1">
        <f t="array" aca="1" ref="CC83" ca="1">IF(type="M",IF(item_in_plan,IF(AND(show_progress="Yes",item_in_complete),"⚑","◆"),IF(AND(display="Plan vs Base",item_in_base),"◆","")),"")</f>
        <v/>
      </c>
      <c r="CD83" s="41" t="str" cm="1">
        <f t="array" aca="1" ref="CD83" ca="1">IF(type="M",IF(item_in_plan,IF(AND(show_progress="Yes",item_in_complete),"⚑","◆"),IF(AND(display="Plan vs Base",item_in_base),"◆","")),"")</f>
        <v/>
      </c>
      <c r="CE83" s="41" t="str" cm="1">
        <f t="array" aca="1" ref="CE83" ca="1">IF(type="M",IF(item_in_plan,IF(AND(show_progress="Yes",item_in_complete),"⚑","◆"),IF(AND(display="Plan vs Base",item_in_base),"◆","")),"")</f>
        <v/>
      </c>
      <c r="CF83" s="41" t="str" cm="1">
        <f t="array" aca="1" ref="CF83" ca="1">IF(type="M",IF(item_in_plan,IF(AND(show_progress="Yes",item_in_complete),"⚑","◆"),IF(AND(display="Plan vs Base",item_in_base),"◆","")),"")</f>
        <v/>
      </c>
      <c r="CG83" s="41" t="str" cm="1">
        <f t="array" aca="1" ref="CG83" ca="1">IF(type="M",IF(item_in_plan,IF(AND(show_progress="Yes",item_in_complete),"⚑","◆"),IF(AND(display="Plan vs Base",item_in_base),"◆","")),"")</f>
        <v/>
      </c>
      <c r="CH83" s="41" t="str" cm="1">
        <f t="array" aca="1" ref="CH83" ca="1">IF(type="M",IF(item_in_plan,IF(AND(show_progress="Yes",item_in_complete),"⚑","◆"),IF(AND(display="Plan vs Base",item_in_base),"◆","")),"")</f>
        <v/>
      </c>
      <c r="CI83" s="41" t="str" cm="1">
        <f t="array" aca="1" ref="CI83" ca="1">IF(type="M",IF(item_in_plan,IF(AND(show_progress="Yes",item_in_complete),"⚑","◆"),IF(AND(display="Plan vs Base",item_in_base),"◆","")),"")</f>
        <v/>
      </c>
      <c r="CJ83" s="41" t="str" cm="1">
        <f t="array" aca="1" ref="CJ83" ca="1">IF(type="M",IF(item_in_plan,IF(AND(show_progress="Yes",item_in_complete),"⚑","◆"),IF(AND(display="Plan vs Base",item_in_base),"◆","")),"")</f>
        <v/>
      </c>
      <c r="CK83" s="41" t="str" cm="1">
        <f t="array" aca="1" ref="CK83" ca="1">IF(type="M",IF(item_in_plan,IF(AND(show_progress="Yes",item_in_complete),"⚑","◆"),IF(AND(display="Plan vs Base",item_in_base),"◆","")),"")</f>
        <v/>
      </c>
      <c r="CL83" s="41" t="str" cm="1">
        <f t="array" aca="1" ref="CL83" ca="1">IF(type="M",IF(item_in_plan,IF(AND(show_progress="Yes",item_in_complete),"⚑","◆"),IF(AND(display="Plan vs Base",item_in_base),"◆","")),"")</f>
        <v/>
      </c>
      <c r="CM83" s="41" t="str" cm="1">
        <f t="array" aca="1" ref="CM83" ca="1">IF(type="M",IF(item_in_plan,IF(AND(show_progress="Yes",item_in_complete),"⚑","◆"),IF(AND(display="Plan vs Base",item_in_base),"◆","")),"")</f>
        <v/>
      </c>
      <c r="CN83" s="41" t="str" cm="1">
        <f t="array" aca="1" ref="CN83" ca="1">IF(type="M",IF(item_in_plan,IF(AND(show_progress="Yes",item_in_complete),"⚑","◆"),IF(AND(display="Plan vs Base",item_in_base),"◆","")),"")</f>
        <v/>
      </c>
      <c r="CO83" s="41" t="str" cm="1">
        <f t="array" aca="1" ref="CO83" ca="1">IF(type="M",IF(item_in_plan,IF(AND(show_progress="Yes",item_in_complete),"⚑","◆"),IF(AND(display="Plan vs Base",item_in_base),"◆","")),"")</f>
        <v/>
      </c>
      <c r="CP83" s="41" t="str" cm="1">
        <f t="array" aca="1" ref="CP83" ca="1">IF(type="M",IF(item_in_plan,IF(AND(show_progress="Yes",item_in_complete),"⚑","◆"),IF(AND(display="Plan vs Base",item_in_base),"◆","")),"")</f>
        <v/>
      </c>
      <c r="CQ83" s="41" t="str" cm="1">
        <f t="array" aca="1" ref="CQ83" ca="1">IF(type="M",IF(item_in_plan,IF(AND(show_progress="Yes",item_in_complete),"⚑","◆"),IF(AND(display="Plan vs Base",item_in_base),"◆","")),"")</f>
        <v/>
      </c>
      <c r="CR83" s="41" t="str" cm="1">
        <f t="array" aca="1" ref="CR83" ca="1">IF(type="M",IF(item_in_plan,IF(AND(show_progress="Yes",item_in_complete),"⚑","◆"),IF(AND(display="Plan vs Base",item_in_base),"◆","")),"")</f>
        <v/>
      </c>
      <c r="CS83" s="41" t="str" cm="1">
        <f t="array" aca="1" ref="CS83" ca="1">IF(type="M",IF(item_in_plan,IF(AND(show_progress="Yes",item_in_complete),"⚑","◆"),IF(AND(display="Plan vs Base",item_in_base),"◆","")),"")</f>
        <v/>
      </c>
      <c r="CT83" s="41" t="str" cm="1">
        <f t="array" aca="1" ref="CT83" ca="1">IF(type="M",IF(item_in_plan,IF(AND(show_progress="Yes",item_in_complete),"⚑","◆"),IF(AND(display="Plan vs Base",item_in_base),"◆","")),"")</f>
        <v/>
      </c>
      <c r="CU83" s="41" t="str" cm="1">
        <f t="array" aca="1" ref="CU83" ca="1">IF(type="M",IF(item_in_plan,IF(AND(show_progress="Yes",item_in_complete),"⚑","◆"),IF(AND(display="Plan vs Base",item_in_base),"◆","")),"")</f>
        <v/>
      </c>
      <c r="CV83" s="41" t="str" cm="1">
        <f t="array" aca="1" ref="CV83" ca="1">IF(type="M",IF(item_in_plan,IF(AND(show_progress="Yes",item_in_complete),"⚑","◆"),IF(AND(display="Plan vs Base",item_in_base),"◆","")),"")</f>
        <v/>
      </c>
      <c r="CW83" s="41" t="str" cm="1">
        <f t="array" aca="1" ref="CW83" ca="1">IF(type="M",IF(item_in_plan,IF(AND(show_progress="Yes",item_in_complete),"⚑","◆"),IF(AND(display="Plan vs Base",item_in_base),"◆","")),"")</f>
        <v/>
      </c>
      <c r="CX83" s="41" t="str" cm="1">
        <f t="array" aca="1" ref="CX83" ca="1">IF(type="M",IF(item_in_plan,IF(AND(show_progress="Yes",item_in_complete),"⚑","◆"),IF(AND(display="Plan vs Base",item_in_base),"◆","")),"")</f>
        <v/>
      </c>
      <c r="CY83" s="41" t="str" cm="1">
        <f t="array" aca="1" ref="CY83" ca="1">IF(type="M",IF(item_in_plan,IF(AND(show_progress="Yes",item_in_complete),"⚑","◆"),IF(AND(display="Plan vs Base",item_in_base),"◆","")),"")</f>
        <v/>
      </c>
      <c r="CZ83" s="41" t="str" cm="1">
        <f t="array" aca="1" ref="CZ83" ca="1">IF(type="M",IF(item_in_plan,IF(AND(show_progress="Yes",item_in_complete),"⚑","◆"),IF(AND(display="Plan vs Base",item_in_base),"◆","")),"")</f>
        <v/>
      </c>
      <c r="DA83" s="41" t="str" cm="1">
        <f t="array" aca="1" ref="DA83" ca="1">IF(type="M",IF(item_in_plan,IF(AND(show_progress="Yes",item_in_complete),"⚑","◆"),IF(AND(display="Plan vs Base",item_in_base),"◆","")),"")</f>
        <v/>
      </c>
      <c r="DB83" s="41" t="str" cm="1">
        <f t="array" aca="1" ref="DB83" ca="1">IF(type="M",IF(item_in_plan,IF(AND(show_progress="Yes",item_in_complete),"⚑","◆"),IF(AND(display="Plan vs Base",item_in_base),"◆","")),"")</f>
        <v/>
      </c>
      <c r="DC83" s="41" t="str" cm="1">
        <f t="array" aca="1" ref="DC83" ca="1">IF(type="M",IF(item_in_plan,IF(AND(show_progress="Yes",item_in_complete),"⚑","◆"),IF(AND(display="Plan vs Base",item_in_base),"◆","")),"")</f>
        <v/>
      </c>
      <c r="DD83" s="41" t="str" cm="1">
        <f t="array" aca="1" ref="DD83" ca="1">IF(type="M",IF(item_in_plan,IF(AND(show_progress="Yes",item_in_complete),"⚑","◆"),IF(AND(display="Plan vs Base",item_in_base),"◆","")),"")</f>
        <v/>
      </c>
      <c r="DE83" s="41" t="str" cm="1">
        <f t="array" aca="1" ref="DE83" ca="1">IF(type="M",IF(item_in_plan,IF(AND(show_progress="Yes",item_in_complete),"⚑","◆"),IF(AND(display="Plan vs Base",item_in_base),"◆","")),"")</f>
        <v/>
      </c>
      <c r="DF83" s="41" t="str" cm="1">
        <f t="array" aca="1" ref="DF83" ca="1">IF(type="M",IF(item_in_plan,IF(AND(show_progress="Yes",item_in_complete),"⚑","◆"),IF(AND(display="Plan vs Base",item_in_base),"◆","")),"")</f>
        <v/>
      </c>
      <c r="DG83" s="41" t="str" cm="1">
        <f t="array" aca="1" ref="DG83" ca="1">IF(type="M",IF(item_in_plan,IF(AND(show_progress="Yes",item_in_complete),"⚑","◆"),IF(AND(display="Plan vs Base",item_in_base),"◆","")),"")</f>
        <v/>
      </c>
      <c r="DH83" s="41" t="str" cm="1">
        <f t="array" aca="1" ref="DH83" ca="1">IF(type="M",IF(item_in_plan,IF(AND(show_progress="Yes",item_in_complete),"⚑","◆"),IF(AND(display="Plan vs Base",item_in_base),"◆","")),"")</f>
        <v/>
      </c>
      <c r="DI83" s="41" t="str" cm="1">
        <f t="array" aca="1" ref="DI83" ca="1">IF(type="M",IF(item_in_plan,IF(AND(show_progress="Yes",item_in_complete),"⚑","◆"),IF(AND(display="Plan vs Base",item_in_base),"◆","")),"")</f>
        <v/>
      </c>
      <c r="DJ83" s="41" t="str" cm="1">
        <f t="array" aca="1" ref="DJ83" ca="1">IF(type="M",IF(item_in_plan,IF(AND(show_progress="Yes",item_in_complete),"⚑","◆"),IF(AND(display="Plan vs Base",item_in_base),"◆","")),"")</f>
        <v/>
      </c>
      <c r="DK83" s="41" t="str" cm="1">
        <f t="array" aca="1" ref="DK83" ca="1">IF(type="M",IF(item_in_plan,IF(AND(show_progress="Yes",item_in_complete),"⚑","◆"),IF(AND(display="Plan vs Base",item_in_base),"◆","")),"")</f>
        <v/>
      </c>
      <c r="DL83" s="41" t="str" cm="1">
        <f t="array" aca="1" ref="DL83" ca="1">IF(type="M",IF(item_in_plan,IF(AND(show_progress="Yes",item_in_complete),"⚑","◆"),IF(AND(display="Plan vs Base",item_in_base),"◆","")),"")</f>
        <v/>
      </c>
      <c r="DM83" s="41" t="str" cm="1">
        <f t="array" aca="1" ref="DM83" ca="1">IF(type="M",IF(item_in_plan,IF(AND(show_progress="Yes",item_in_complete),"⚑","◆"),IF(AND(display="Plan vs Base",item_in_base),"◆","")),"")</f>
        <v/>
      </c>
      <c r="DN83" s="41" t="str" cm="1">
        <f t="array" aca="1" ref="DN83" ca="1">IF(type="M",IF(item_in_plan,IF(AND(show_progress="Yes",item_in_complete),"⚑","◆"),IF(AND(display="Plan vs Base",item_in_base),"◆","")),"")</f>
        <v/>
      </c>
      <c r="DO83" s="41" t="str" cm="1">
        <f t="array" aca="1" ref="DO83" ca="1">IF(type="M",IF(item_in_plan,IF(AND(show_progress="Yes",item_in_complete),"⚑","◆"),IF(AND(display="Plan vs Base",item_in_base),"◆","")),"")</f>
        <v/>
      </c>
      <c r="DP83" s="41" t="str" cm="1">
        <f t="array" aca="1" ref="DP83" ca="1">IF(type="M",IF(item_in_plan,IF(AND(show_progress="Yes",item_in_complete),"⚑","◆"),IF(AND(display="Plan vs Base",item_in_base),"◆","")),"")</f>
        <v/>
      </c>
      <c r="DQ83" s="41" t="str" cm="1">
        <f t="array" aca="1" ref="DQ83" ca="1">IF(type="M",IF(item_in_plan,IF(AND(show_progress="Yes",item_in_complete),"⚑","◆"),IF(AND(display="Plan vs Base",item_in_base),"◆","")),"")</f>
        <v/>
      </c>
      <c r="DR83" s="41" t="str" cm="1">
        <f t="array" aca="1" ref="DR83" ca="1">IF(type="M",IF(item_in_plan,IF(AND(show_progress="Yes",item_in_complete),"⚑","◆"),IF(AND(display="Plan vs Base",item_in_base),"◆","")),"")</f>
        <v/>
      </c>
      <c r="DS83" s="41" t="str" cm="1">
        <f t="array" aca="1" ref="DS83" ca="1">IF(type="M",IF(item_in_plan,IF(AND(show_progress="Yes",item_in_complete),"⚑","◆"),IF(AND(display="Plan vs Base",item_in_base),"◆","")),"")</f>
        <v/>
      </c>
      <c r="DT83" s="41" t="str" cm="1">
        <f t="array" aca="1" ref="DT83" ca="1">IF(type="M",IF(item_in_plan,IF(AND(show_progress="Yes",item_in_complete),"⚑","◆"),IF(AND(display="Plan vs Base",item_in_base),"◆","")),"")</f>
        <v/>
      </c>
      <c r="DU83" s="41" t="str" cm="1">
        <f t="array" aca="1" ref="DU83" ca="1">IF(type="M",IF(item_in_plan,IF(AND(show_progress="Yes",item_in_complete),"⚑","◆"),IF(AND(display="Plan vs Base",item_in_base),"◆","")),"")</f>
        <v/>
      </c>
      <c r="DV83" s="41" t="str" cm="1">
        <f t="array" aca="1" ref="DV83" ca="1">IF(type="M",IF(item_in_plan,IF(AND(show_progress="Yes",item_in_complete),"⚑","◆"),IF(AND(display="Plan vs Base",item_in_base),"◆","")),"")</f>
        <v/>
      </c>
      <c r="DW83" s="41" t="str" cm="1">
        <f t="array" aca="1" ref="DW83" ca="1">IF(type="M",IF(item_in_plan,IF(AND(show_progress="Yes",item_in_complete),"⚑","◆"),IF(AND(display="Plan vs Base",item_in_base),"◆","")),"")</f>
        <v/>
      </c>
      <c r="DX83" s="41" t="str" cm="1">
        <f t="array" aca="1" ref="DX83" ca="1">IF(type="M",IF(item_in_plan,IF(AND(show_progress="Yes",item_in_complete),"⚑","◆"),IF(AND(display="Plan vs Base",item_in_base),"◆","")),"")</f>
        <v/>
      </c>
      <c r="DY83" s="41" t="str" cm="1">
        <f t="array" aca="1" ref="DY83" ca="1">IF(type="M",IF(item_in_plan,IF(AND(show_progress="Yes",item_in_complete),"⚑","◆"),IF(AND(display="Plan vs Base",item_in_base),"◆","")),"")</f>
        <v/>
      </c>
      <c r="DZ83" s="41" t="str" cm="1">
        <f t="array" aca="1" ref="DZ83" ca="1">IF(type="M",IF(item_in_plan,IF(AND(show_progress="Yes",item_in_complete),"⚑","◆"),IF(AND(display="Plan vs Base",item_in_base),"◆","")),"")</f>
        <v/>
      </c>
      <c r="EA83" s="41" t="str" cm="1">
        <f t="array" aca="1" ref="EA83" ca="1">IF(type="M",IF(item_in_plan,IF(AND(show_progress="Yes",item_in_complete),"⚑","◆"),IF(AND(display="Plan vs Base",item_in_base),"◆","")),"")</f>
        <v/>
      </c>
      <c r="EB83" s="41" t="str" cm="1">
        <f t="array" aca="1" ref="EB83" ca="1">IF(type="M",IF(item_in_plan,IF(AND(show_progress="Yes",item_in_complete),"⚑","◆"),IF(AND(display="Plan vs Base",item_in_base),"◆","")),"")</f>
        <v/>
      </c>
      <c r="EC83" s="41" t="str" cm="1">
        <f t="array" aca="1" ref="EC83" ca="1">IF(type="M",IF(item_in_plan,IF(AND(show_progress="Yes",item_in_complete),"⚑","◆"),IF(AND(display="Plan vs Base",item_in_base),"◆","")),"")</f>
        <v/>
      </c>
      <c r="ED83" s="41" t="str" cm="1">
        <f t="array" aca="1" ref="ED83" ca="1">IF(type="M",IF(item_in_plan,IF(AND(show_progress="Yes",item_in_complete),"⚑","◆"),IF(AND(display="Plan vs Base",item_in_base),"◆","")),"")</f>
        <v/>
      </c>
      <c r="EE83" s="41" t="str" cm="1">
        <f t="array" aca="1" ref="EE83" ca="1">IF(type="M",IF(item_in_plan,IF(AND(show_progress="Yes",item_in_complete),"⚑","◆"),IF(AND(display="Plan vs Base",item_in_base),"◆","")),"")</f>
        <v/>
      </c>
      <c r="EF83" s="41" t="str" cm="1">
        <f t="array" aca="1" ref="EF83" ca="1">IF(type="M",IF(item_in_plan,IF(AND(show_progress="Yes",item_in_complete),"⚑","◆"),IF(AND(display="Plan vs Base",item_in_base),"◆","")),"")</f>
        <v/>
      </c>
      <c r="EG83" s="41" t="str" cm="1">
        <f t="array" aca="1" ref="EG83" ca="1">IF(type="M",IF(item_in_plan,IF(AND(show_progress="Yes",item_in_complete),"⚑","◆"),IF(AND(display="Plan vs Base",item_in_base),"◆","")),"")</f>
        <v/>
      </c>
      <c r="EH83" s="41" t="str" cm="1">
        <f t="array" aca="1" ref="EH83" ca="1">IF(type="M",IF(item_in_plan,IF(AND(show_progress="Yes",item_in_complete),"⚑","◆"),IF(AND(display="Plan vs Base",item_in_base),"◆","")),"")</f>
        <v/>
      </c>
      <c r="EI83" s="41" t="str" cm="1">
        <f t="array" aca="1" ref="EI83" ca="1">IF(type="M",IF(item_in_plan,IF(AND(show_progress="Yes",item_in_complete),"⚑","◆"),IF(AND(display="Plan vs Base",item_in_base),"◆","")),"")</f>
        <v/>
      </c>
      <c r="EJ83" s="41" t="str" cm="1">
        <f t="array" aca="1" ref="EJ83" ca="1">IF(type="M",IF(item_in_plan,IF(AND(show_progress="Yes",item_in_complete),"⚑","◆"),IF(AND(display="Plan vs Base",item_in_base),"◆","")),"")</f>
        <v/>
      </c>
      <c r="EK83" s="41" t="str" cm="1">
        <f t="array" aca="1" ref="EK83" ca="1">IF(type="M",IF(item_in_plan,IF(AND(show_progress="Yes",item_in_complete),"⚑","◆"),IF(AND(display="Plan vs Base",item_in_base),"◆","")),"")</f>
        <v/>
      </c>
      <c r="EL83" s="41" t="str" cm="1">
        <f t="array" aca="1" ref="EL83" ca="1">IF(type="M",IF(item_in_plan,IF(AND(show_progress="Yes",item_in_complete),"⚑","◆"),IF(AND(display="Plan vs Base",item_in_base),"◆","")),"")</f>
        <v/>
      </c>
      <c r="EM83" s="41" t="str" cm="1">
        <f t="array" aca="1" ref="EM83" ca="1">IF(type="M",IF(item_in_plan,IF(AND(show_progress="Yes",item_in_complete),"⚑","◆"),IF(AND(display="Plan vs Base",item_in_base),"◆","")),"")</f>
        <v/>
      </c>
      <c r="EN83" s="41" t="str" cm="1">
        <f t="array" aca="1" ref="EN83" ca="1">IF(type="M",IF(item_in_plan,IF(AND(show_progress="Yes",item_in_complete),"⚑","◆"),IF(AND(display="Plan vs Base",item_in_base),"◆","")),"")</f>
        <v/>
      </c>
      <c r="EO83" s="41" t="str" cm="1">
        <f t="array" aca="1" ref="EO83" ca="1">IF(type="M",IF(item_in_plan,IF(AND(show_progress="Yes",item_in_complete),"⚑","◆"),IF(AND(display="Plan vs Base",item_in_base),"◆","")),"")</f>
        <v/>
      </c>
      <c r="EP83" s="41" t="str" cm="1">
        <f t="array" aca="1" ref="EP83" ca="1">IF(type="M",IF(item_in_plan,IF(AND(show_progress="Yes",item_in_complete),"⚑","◆"),IF(AND(display="Plan vs Base",item_in_base),"◆","")),"")</f>
        <v/>
      </c>
      <c r="EQ83" s="41" t="str" cm="1">
        <f t="array" aca="1" ref="EQ83" ca="1">IF(type="M",IF(item_in_plan,IF(AND(show_progress="Yes",item_in_complete),"⚑","◆"),IF(AND(display="Plan vs Base",item_in_base),"◆","")),"")</f>
        <v/>
      </c>
      <c r="ER83" s="41" t="str" cm="1">
        <f t="array" aca="1" ref="ER83" ca="1">IF(type="M",IF(item_in_plan,IF(AND(show_progress="Yes",item_in_complete),"⚑","◆"),IF(AND(display="Plan vs Base",item_in_base),"◆","")),"")</f>
        <v/>
      </c>
      <c r="ES83" s="41" t="str" cm="1">
        <f t="array" aca="1" ref="ES83" ca="1">IF(type="M",IF(item_in_plan,IF(AND(show_progress="Yes",item_in_complete),"⚑","◆"),IF(AND(display="Plan vs Base",item_in_base),"◆","")),"")</f>
        <v/>
      </c>
      <c r="ET83" s="41" t="str" cm="1">
        <f t="array" aca="1" ref="ET83" ca="1">IF(type="M",IF(item_in_plan,IF(AND(show_progress="Yes",item_in_complete),"⚑","◆"),IF(AND(display="Plan vs Base",item_in_base),"◆","")),"")</f>
        <v/>
      </c>
      <c r="EU83" s="41" t="str" cm="1">
        <f t="array" aca="1" ref="EU83" ca="1">IF(type="M",IF(item_in_plan,IF(AND(show_progress="Yes",item_in_complete),"⚑","◆"),IF(AND(display="Plan vs Base",item_in_base),"◆","")),"")</f>
        <v/>
      </c>
      <c r="EV83" s="41" t="str" cm="1">
        <f t="array" aca="1" ref="EV83" ca="1">IF(type="M",IF(item_in_plan,IF(AND(show_progress="Yes",item_in_complete),"⚑","◆"),IF(AND(display="Plan vs Base",item_in_base),"◆","")),"")</f>
        <v/>
      </c>
      <c r="EW83" s="41" t="str" cm="1">
        <f t="array" aca="1" ref="EW83" ca="1">IF(type="M",IF(item_in_plan,IF(AND(show_progress="Yes",item_in_complete),"⚑","◆"),IF(AND(display="Plan vs Base",item_in_base),"◆","")),"")</f>
        <v/>
      </c>
      <c r="EX83" s="41" t="str" cm="1">
        <f t="array" aca="1" ref="EX83" ca="1">IF(type="M",IF(item_in_plan,IF(AND(show_progress="Yes",item_in_complete),"⚑","◆"),IF(AND(display="Plan vs Base",item_in_base),"◆","")),"")</f>
        <v/>
      </c>
      <c r="EY83" s="41" t="str" cm="1">
        <f t="array" aca="1" ref="EY83" ca="1">IF(type="M",IF(item_in_plan,IF(AND(show_progress="Yes",item_in_complete),"⚑","◆"),IF(AND(display="Plan vs Base",item_in_base),"◆","")),"")</f>
        <v/>
      </c>
      <c r="EZ83" s="41" t="str" cm="1">
        <f t="array" aca="1" ref="EZ83" ca="1">IF(type="M",IF(item_in_plan,IF(AND(show_progress="Yes",item_in_complete),"⚑","◆"),IF(AND(display="Plan vs Base",item_in_base),"◆","")),"")</f>
        <v/>
      </c>
      <c r="FA83" s="41" t="str" cm="1">
        <f t="array" aca="1" ref="FA83" ca="1">IF(type="M",IF(item_in_plan,IF(AND(show_progress="Yes",item_in_complete),"⚑","◆"),IF(AND(display="Plan vs Base",item_in_base),"◆","")),"")</f>
        <v/>
      </c>
      <c r="FB83" s="41" t="str" cm="1">
        <f t="array" aca="1" ref="FB83" ca="1">IF(type="M",IF(item_in_plan,IF(AND(show_progress="Yes",item_in_complete),"⚑","◆"),IF(AND(display="Plan vs Base",item_in_base),"◆","")),"")</f>
        <v/>
      </c>
      <c r="FC83" s="41" t="str" cm="1">
        <f t="array" aca="1" ref="FC83" ca="1">IF(type="M",IF(item_in_plan,IF(AND(show_progress="Yes",item_in_complete),"⚑","◆"),IF(AND(display="Plan vs Base",item_in_base),"◆","")),"")</f>
        <v/>
      </c>
      <c r="FD83" s="41" t="str" cm="1">
        <f t="array" aca="1" ref="FD83" ca="1">IF(type="M",IF(item_in_plan,IF(AND(show_progress="Yes",item_in_complete),"⚑","◆"),IF(AND(display="Plan vs Base",item_in_base),"◆","")),"")</f>
        <v/>
      </c>
      <c r="FE83" s="41" t="str" cm="1">
        <f t="array" aca="1" ref="FE83" ca="1">IF(type="M",IF(item_in_plan,IF(AND(show_progress="Yes",item_in_complete),"⚑","◆"),IF(AND(display="Plan vs Base",item_in_base),"◆","")),"")</f>
        <v/>
      </c>
      <c r="FF83" s="41" t="str" cm="1">
        <f t="array" aca="1" ref="FF83" ca="1">IF(type="M",IF(item_in_plan,IF(AND(show_progress="Yes",item_in_complete),"⚑","◆"),IF(AND(display="Plan vs Base",item_in_base),"◆","")),"")</f>
        <v/>
      </c>
      <c r="FG83" s="41" t="str" cm="1">
        <f t="array" aca="1" ref="FG83" ca="1">IF(type="M",IF(item_in_plan,IF(AND(show_progress="Yes",item_in_complete),"⚑","◆"),IF(AND(display="Plan vs Base",item_in_base),"◆","")),"")</f>
        <v/>
      </c>
      <c r="FH83" s="41" t="str" cm="1">
        <f t="array" aca="1" ref="FH83" ca="1">IF(type="M",IF(item_in_plan,IF(AND(show_progress="Yes",item_in_complete),"⚑","◆"),IF(AND(display="Plan vs Base",item_in_base),"◆","")),"")</f>
        <v/>
      </c>
      <c r="FI83" s="41" t="str" cm="1">
        <f t="array" aca="1" ref="FI83" ca="1">IF(type="M",IF(item_in_plan,IF(AND(show_progress="Yes",item_in_complete),"⚑","◆"),IF(AND(display="Plan vs Base",item_in_base),"◆","")),"")</f>
        <v/>
      </c>
      <c r="FJ83" s="41" t="str" cm="1">
        <f t="array" aca="1" ref="FJ83" ca="1">IF(type="M",IF(item_in_plan,IF(AND(show_progress="Yes",item_in_complete),"⚑","◆"),IF(AND(display="Plan vs Base",item_in_base),"◆","")),"")</f>
        <v/>
      </c>
      <c r="FK83" s="41" t="str" cm="1">
        <f t="array" aca="1" ref="FK83" ca="1">IF(type="M",IF(item_in_plan,IF(AND(show_progress="Yes",item_in_complete),"⚑","◆"),IF(AND(display="Plan vs Base",item_in_base),"◆","")),"")</f>
        <v/>
      </c>
      <c r="FL83" s="41" t="str" cm="1">
        <f t="array" aca="1" ref="FL83" ca="1">IF(type="M",IF(item_in_plan,IF(AND(show_progress="Yes",item_in_complete),"⚑","◆"),IF(AND(display="Plan vs Base",item_in_base),"◆","")),"")</f>
        <v/>
      </c>
      <c r="FM83" s="41" t="str" cm="1">
        <f t="array" aca="1" ref="FM83" ca="1">IF(type="M",IF(item_in_plan,IF(AND(show_progress="Yes",item_in_complete),"⚑","◆"),IF(AND(display="Plan vs Base",item_in_base),"◆","")),"")</f>
        <v/>
      </c>
      <c r="FN83" s="41" t="str" cm="1">
        <f t="array" aca="1" ref="FN83" ca="1">IF(type="M",IF(item_in_plan,IF(AND(show_progress="Yes",item_in_complete),"⚑","◆"),IF(AND(display="Plan vs Base",item_in_base),"◆","")),"")</f>
        <v/>
      </c>
      <c r="FO83" s="41" t="str" cm="1">
        <f t="array" aca="1" ref="FO83" ca="1">IF(type="M",IF(item_in_plan,IF(AND(show_progress="Yes",item_in_complete),"⚑","◆"),IF(AND(display="Plan vs Base",item_in_base),"◆","")),"")</f>
        <v/>
      </c>
      <c r="FP83" s="41" t="str" cm="1">
        <f t="array" aca="1" ref="FP83" ca="1">IF(type="M",IF(item_in_plan,IF(AND(show_progress="Yes",item_in_complete),"⚑","◆"),IF(AND(display="Plan vs Base",item_in_base),"◆","")),"")</f>
        <v/>
      </c>
      <c r="FQ83" s="41" t="str" cm="1">
        <f t="array" aca="1" ref="FQ83" ca="1">IF(type="M",IF(item_in_plan,IF(AND(show_progress="Yes",item_in_complete),"⚑","◆"),IF(AND(display="Plan vs Base",item_in_base),"◆","")),"")</f>
        <v/>
      </c>
      <c r="FR83" s="41" t="str" cm="1">
        <f t="array" aca="1" ref="FR83" ca="1">IF(type="M",IF(item_in_plan,IF(AND(show_progress="Yes",item_in_complete),"⚑","◆"),IF(AND(display="Plan vs Base",item_in_base),"◆","")),"")</f>
        <v/>
      </c>
      <c r="FS83" s="41" t="str" cm="1">
        <f t="array" aca="1" ref="FS83" ca="1">IF(type="M",IF(item_in_plan,IF(AND(show_progress="Yes",item_in_complete),"⚑","◆"),IF(AND(display="Plan vs Base",item_in_base),"◆","")),"")</f>
        <v/>
      </c>
      <c r="FT83" s="41" t="str" cm="1">
        <f t="array" aca="1" ref="FT83" ca="1">IF(type="M",IF(item_in_plan,IF(AND(show_progress="Yes",item_in_complete),"⚑","◆"),IF(AND(display="Plan vs Base",item_in_base),"◆","")),"")</f>
        <v/>
      </c>
      <c r="FU83" s="41" t="str" cm="1">
        <f t="array" aca="1" ref="FU83" ca="1">IF(type="M",IF(item_in_plan,IF(AND(show_progress="Yes",item_in_complete),"⚑","◆"),IF(AND(display="Plan vs Base",item_in_base),"◆","")),"")</f>
        <v/>
      </c>
      <c r="FV83" s="41" t="str" cm="1">
        <f t="array" aca="1" ref="FV83" ca="1">IF(type="M",IF(item_in_plan,IF(AND(show_progress="Yes",item_in_complete),"⚑","◆"),IF(AND(display="Plan vs Base",item_in_base),"◆","")),"")</f>
        <v/>
      </c>
      <c r="FW83" s="41" t="str" cm="1">
        <f t="array" aca="1" ref="FW83" ca="1">IF(type="M",IF(item_in_plan,IF(AND(show_progress="Yes",item_in_complete),"⚑","◆"),IF(AND(display="Plan vs Base",item_in_base),"◆","")),"")</f>
        <v/>
      </c>
      <c r="FX83" s="41" t="str" cm="1">
        <f t="array" aca="1" ref="FX83" ca="1">IF(type="M",IF(item_in_plan,IF(AND(show_progress="Yes",item_in_complete),"⚑","◆"),IF(AND(display="Plan vs Base",item_in_base),"◆","")),"")</f>
        <v/>
      </c>
      <c r="FY83" s="41" t="str" cm="1">
        <f t="array" aca="1" ref="FY83" ca="1">IF(type="M",IF(item_in_plan,IF(AND(show_progress="Yes",item_in_complete),"⚑","◆"),IF(AND(display="Plan vs Base",item_in_base),"◆","")),"")</f>
        <v/>
      </c>
      <c r="FZ83" s="41" t="str" cm="1">
        <f t="array" aca="1" ref="FZ83" ca="1">IF(type="M",IF(item_in_plan,IF(AND(show_progress="Yes",item_in_complete),"⚑","◆"),IF(AND(display="Plan vs Base",item_in_base),"◆","")),"")</f>
        <v/>
      </c>
      <c r="GA83" s="41" t="str" cm="1">
        <f t="array" aca="1" ref="GA83" ca="1">IF(type="M",IF(item_in_plan,IF(AND(show_progress="Yes",item_in_complete),"⚑","◆"),IF(AND(display="Plan vs Base",item_in_base),"◆","")),"")</f>
        <v/>
      </c>
      <c r="GB83" s="41" t="str" cm="1">
        <f t="array" aca="1" ref="GB83" ca="1">IF(type="M",IF(item_in_plan,IF(AND(show_progress="Yes",item_in_complete),"⚑","◆"),IF(AND(display="Plan vs Base",item_in_base),"◆","")),"")</f>
        <v/>
      </c>
      <c r="GC83" s="41" t="str" cm="1">
        <f t="array" aca="1" ref="GC83" ca="1">IF(type="M",IF(item_in_plan,IF(AND(show_progress="Yes",item_in_complete),"⚑","◆"),IF(AND(display="Plan vs Base",item_in_base),"◆","")),"")</f>
        <v/>
      </c>
      <c r="GD83" s="41" t="str" cm="1">
        <f t="array" aca="1" ref="GD83" ca="1">IF(type="M",IF(item_in_plan,IF(AND(show_progress="Yes",item_in_complete),"⚑","◆"),IF(AND(display="Plan vs Base",item_in_base),"◆","")),"")</f>
        <v/>
      </c>
      <c r="GE83" s="41" t="str" cm="1">
        <f t="array" aca="1" ref="GE83" ca="1">IF(type="M",IF(item_in_plan,IF(AND(show_progress="Yes",item_in_complete),"⚑","◆"),IF(AND(display="Plan vs Base",item_in_base),"◆","")),"")</f>
        <v/>
      </c>
      <c r="GF83" s="41" t="str" cm="1">
        <f t="array" aca="1" ref="GF83" ca="1">IF(type="M",IF(item_in_plan,IF(AND(show_progress="Yes",item_in_complete),"⚑","◆"),IF(AND(display="Plan vs Base",item_in_base),"◆","")),"")</f>
        <v/>
      </c>
      <c r="GG83" s="41" t="str" cm="1">
        <f t="array" aca="1" ref="GG83" ca="1">IF(type="M",IF(item_in_plan,IF(AND(show_progress="Yes",item_in_complete),"⚑","◆"),IF(AND(display="Plan vs Base",item_in_base),"◆","")),"")</f>
        <v/>
      </c>
      <c r="GH83" s="41" t="str" cm="1">
        <f t="array" aca="1" ref="GH83" ca="1">IF(type="M",IF(item_in_plan,IF(AND(show_progress="Yes",item_in_complete),"⚑","◆"),IF(AND(display="Plan vs Base",item_in_base),"◆","")),"")</f>
        <v/>
      </c>
      <c r="GI83" s="41" t="str" cm="1">
        <f t="array" aca="1" ref="GI83" ca="1">IF(type="M",IF(item_in_plan,IF(AND(show_progress="Yes",item_in_complete),"⚑","◆"),IF(AND(display="Plan vs Base",item_in_base),"◆","")),"")</f>
        <v/>
      </c>
      <c r="GJ83" s="41" t="str" cm="1">
        <f t="array" aca="1" ref="GJ83" ca="1">IF(type="M",IF(item_in_plan,IF(AND(show_progress="Yes",item_in_complete),"⚑","◆"),IF(AND(display="Plan vs Base",item_in_base),"◆","")),"")</f>
        <v/>
      </c>
      <c r="GK83" s="41" t="str" cm="1">
        <f t="array" aca="1" ref="GK83" ca="1">IF(type="M",IF(item_in_plan,IF(AND(show_progress="Yes",item_in_complete),"⚑","◆"),IF(AND(display="Plan vs Base",item_in_base),"◆","")),"")</f>
        <v/>
      </c>
      <c r="GL83" s="41" t="str" cm="1">
        <f t="array" aca="1" ref="GL83" ca="1">IF(type="M",IF(item_in_plan,IF(AND(show_progress="Yes",item_in_complete),"⚑","◆"),IF(AND(display="Plan vs Base",item_in_base),"◆","")),"")</f>
        <v/>
      </c>
      <c r="GM83" s="41" t="str" cm="1">
        <f t="array" aca="1" ref="GM83" ca="1">IF(type="M",IF(item_in_plan,IF(AND(show_progress="Yes",item_in_complete),"⚑","◆"),IF(AND(display="Plan vs Base",item_in_base),"◆","")),"")</f>
        <v/>
      </c>
      <c r="GN83" s="41" t="str" cm="1">
        <f t="array" aca="1" ref="GN83" ca="1">IF(type="M",IF(item_in_plan,IF(AND(show_progress="Yes",item_in_complete),"⚑","◆"),IF(AND(display="Plan vs Base",item_in_base),"◆","")),"")</f>
        <v/>
      </c>
      <c r="GO83" s="41" t="str" cm="1">
        <f t="array" aca="1" ref="GO83" ca="1">IF(type="M",IF(item_in_plan,IF(AND(show_progress="Yes",item_in_complete),"⚑","◆"),IF(AND(display="Plan vs Base",item_in_base),"◆","")),"")</f>
        <v/>
      </c>
      <c r="GP83" s="41" t="str" cm="1">
        <f t="array" aca="1" ref="GP83" ca="1">IF(type="M",IF(item_in_plan,IF(AND(show_progress="Yes",item_in_complete),"⚑","◆"),IF(AND(display="Plan vs Base",item_in_base),"◆","")),"")</f>
        <v/>
      </c>
      <c r="GQ83" s="41" t="str" cm="1">
        <f t="array" aca="1" ref="GQ83" ca="1">IF(type="M",IF(item_in_plan,IF(AND(show_progress="Yes",item_in_complete),"⚑","◆"),IF(AND(display="Plan vs Base",item_in_base),"◆","")),"")</f>
        <v/>
      </c>
      <c r="GR83" s="41" t="str" cm="1">
        <f t="array" aca="1" ref="GR83" ca="1">IF(type="M",IF(item_in_plan,IF(AND(show_progress="Yes",item_in_complete),"⚑","◆"),IF(AND(display="Plan vs Base",item_in_base),"◆","")),"")</f>
        <v/>
      </c>
      <c r="GS83" s="41" t="str" cm="1">
        <f t="array" aca="1" ref="GS83" ca="1">IF(type="M",IF(item_in_plan,IF(AND(show_progress="Yes",item_in_complete),"⚑","◆"),IF(AND(display="Plan vs Base",item_in_base),"◆","")),"")</f>
        <v/>
      </c>
      <c r="GT83" s="41" t="str" cm="1">
        <f t="array" aca="1" ref="GT83" ca="1">IF(type="M",IF(item_in_plan,IF(AND(show_progress="Yes",item_in_complete),"⚑","◆"),IF(AND(display="Plan vs Base",item_in_base),"◆","")),"")</f>
        <v/>
      </c>
      <c r="GU83" s="41" t="str" cm="1">
        <f t="array" aca="1" ref="GU83" ca="1">IF(type="M",IF(item_in_plan,IF(AND(show_progress="Yes",item_in_complete),"⚑","◆"),IF(AND(display="Plan vs Base",item_in_base),"◆","")),"")</f>
        <v/>
      </c>
      <c r="GV83" s="41" t="str" cm="1">
        <f t="array" aca="1" ref="GV83" ca="1">IF(type="M",IF(item_in_plan,IF(AND(show_progress="Yes",item_in_complete),"⚑","◆"),IF(AND(display="Plan vs Base",item_in_base),"◆","")),"")</f>
        <v/>
      </c>
      <c r="GW83" s="41" t="str" cm="1">
        <f t="array" aca="1" ref="GW83" ca="1">IF(type="M",IF(item_in_plan,IF(AND(show_progress="Yes",item_in_complete),"⚑","◆"),IF(AND(display="Plan vs Base",item_in_base),"◆","")),"")</f>
        <v/>
      </c>
      <c r="GX83" s="41" t="str" cm="1">
        <f t="array" aca="1" ref="GX83" ca="1">IF(type="M",IF(item_in_plan,IF(AND(show_progress="Yes",item_in_complete),"⚑","◆"),IF(AND(display="Plan vs Base",item_in_base),"◆","")),"")</f>
        <v/>
      </c>
      <c r="GY83" s="41" t="str" cm="1">
        <f t="array" aca="1" ref="GY83" ca="1">IF(type="M",IF(item_in_plan,IF(AND(show_progress="Yes",item_in_complete),"⚑","◆"),IF(AND(display="Plan vs Base",item_in_base),"◆","")),"")</f>
        <v/>
      </c>
      <c r="GZ83" s="41" t="str" cm="1">
        <f t="array" aca="1" ref="GZ83" ca="1">IF(type="M",IF(item_in_plan,IF(AND(show_progress="Yes",item_in_complete),"⚑","◆"),IF(AND(display="Plan vs Base",item_in_base),"◆","")),"")</f>
        <v/>
      </c>
    </row>
    <row r="84" spans="1:208" ht="12.75" customHeight="1">
      <c r="A84" s="81"/>
      <c r="B84" s="42">
        <f t="shared" ca="1" si="9"/>
        <v>70</v>
      </c>
      <c r="C84" s="82">
        <f ca="1">IF(type&lt;&gt;"",IF(ROW(stage_id)=ROW($C$13)+2,1,IF(type="S",MAX(prev_col_range)+1,MAX(prev_col_range))))</f>
        <v>7</v>
      </c>
      <c r="D84" s="83">
        <f ca="1">_xlfn.IFNA(IF(OR(type="T",type="M"),MATCH(role,Setting!$I$9:$I$16,0),-1),-1)</f>
        <v>-1</v>
      </c>
      <c r="E84" s="42" t="s">
        <v>55</v>
      </c>
      <c r="F84" s="41" t="s">
        <v>123</v>
      </c>
      <c r="G84" s="34"/>
      <c r="H84" s="41" t="str">
        <f ca="1">_xlfn.IFNA(INDEX(Setting!$P$9:$P$28,MATCH(team_member,Setting!$N$9:$N$28,0)),"")</f>
        <v/>
      </c>
      <c r="I84" s="41"/>
      <c r="J84" s="43"/>
      <c r="K84" s="99"/>
      <c r="L84" s="71"/>
      <c r="M84" s="91">
        <f ca="1">B21</f>
        <v>7</v>
      </c>
      <c r="N84" s="72" t="str">
        <f t="shared" ca="1" si="10"/>
        <v>↖</v>
      </c>
      <c r="O84" s="73" t="str" cm="1">
        <f t="array" aca="1" ref="O84" ca="1">IFERROR("("&amp;d.type&amp;") "&amp;IF(LEN(d.name)&gt;7,LEFT(d.name,7)&amp;"…",d.name),"")</f>
        <v>(T) - 20MW …</v>
      </c>
      <c r="P84" s="79" t="s">
        <v>54</v>
      </c>
      <c r="Q84" s="92"/>
      <c r="R84" s="94">
        <f>9*30</f>
        <v>270</v>
      </c>
      <c r="S84" s="70" cm="1">
        <f t="array" aca="1" ref="S84" ca="1">IFERROR(IF(ind.start&gt;0,ind.start,IF(ind.end&lt;&gt;"",plan_start_calculation,IF(d.id&lt;&gt;"",IF(OR(d.conn="FS",d.conn=""),fs_calculation,IF(d.conn="SS",ss_calculation,plan_start_calculation)),""))),"")</f>
        <v>45109</v>
      </c>
      <c r="T84" s="71" cm="1">
        <f t="array" aca="1" ref="T84" ca="1">IFERROR(IF(ind.start&lt;&gt;"",plan_end_calculation,IF(ind.end&lt;&gt;"",ind.end,IF(d.id&lt;&gt;"",IF(d.conn="SF",sf_calculation,IF(d.conn="FF",ff_calculation,plan_end_calculation)),""))),"")</f>
        <v>45378</v>
      </c>
      <c r="U84" s="93"/>
      <c r="V84" s="93"/>
      <c r="W84" s="98"/>
      <c r="X84" s="41" t="str" cm="1">
        <f t="array" aca="1" ref="X84" ca="1">IF(type="M",IF(item_in_plan,IF(AND(show_progress="Yes",item_in_complete),"⚑","◆"),IF(AND(display="Plan vs Base",item_in_base),"◆","")),"")</f>
        <v/>
      </c>
      <c r="Y84" s="41" t="str" cm="1">
        <f t="array" aca="1" ref="Y84" ca="1">IF(type="M",IF(item_in_plan,IF(AND(show_progress="Yes",item_in_complete),"⚑","◆"),IF(AND(display="Plan vs Base",item_in_base),"◆","")),"")</f>
        <v/>
      </c>
      <c r="Z84" s="41" t="str" cm="1">
        <f t="array" aca="1" ref="Z84" ca="1">IF(type="M",IF(item_in_plan,IF(AND(show_progress="Yes",item_in_complete),"⚑","◆"),IF(AND(display="Plan vs Base",item_in_base),"◆","")),"")</f>
        <v/>
      </c>
      <c r="AA84" s="41" t="str" cm="1">
        <f t="array" aca="1" ref="AA84" ca="1">IF(type="M",IF(item_in_plan,IF(AND(show_progress="Yes",item_in_complete),"⚑","◆"),IF(AND(display="Plan vs Base",item_in_base),"◆","")),"")</f>
        <v/>
      </c>
      <c r="AB84" s="41" t="str" cm="1">
        <f t="array" aca="1" ref="AB84" ca="1">IF(type="M",IF(item_in_plan,IF(AND(show_progress="Yes",item_in_complete),"⚑","◆"),IF(AND(display="Plan vs Base",item_in_base),"◆","")),"")</f>
        <v/>
      </c>
      <c r="AC84" s="41" t="str" cm="1">
        <f t="array" aca="1" ref="AC84" ca="1">IF(type="M",IF(item_in_plan,IF(AND(show_progress="Yes",item_in_complete),"⚑","◆"),IF(AND(display="Plan vs Base",item_in_base),"◆","")),"")</f>
        <v/>
      </c>
      <c r="AD84" s="41" t="str" cm="1">
        <f t="array" aca="1" ref="AD84" ca="1">IF(type="M",IF(item_in_plan,IF(AND(show_progress="Yes",item_in_complete),"⚑","◆"),IF(AND(display="Plan vs Base",item_in_base),"◆","")),"")</f>
        <v/>
      </c>
      <c r="AE84" s="41" t="str" cm="1">
        <f t="array" aca="1" ref="AE84" ca="1">IF(type="M",IF(item_in_plan,IF(AND(show_progress="Yes",item_in_complete),"⚑","◆"),IF(AND(display="Plan vs Base",item_in_base),"◆","")),"")</f>
        <v/>
      </c>
      <c r="AF84" s="41" t="str" cm="1">
        <f t="array" aca="1" ref="AF84" ca="1">IF(type="M",IF(item_in_plan,IF(AND(show_progress="Yes",item_in_complete),"⚑","◆"),IF(AND(display="Plan vs Base",item_in_base),"◆","")),"")</f>
        <v/>
      </c>
      <c r="AG84" s="41" t="str" cm="1">
        <f t="array" aca="1" ref="AG84" ca="1">IF(type="M",IF(item_in_plan,IF(AND(show_progress="Yes",item_in_complete),"⚑","◆"),IF(AND(display="Plan vs Base",item_in_base),"◆","")),"")</f>
        <v/>
      </c>
      <c r="AH84" s="41" t="str" cm="1">
        <f t="array" aca="1" ref="AH84" ca="1">IF(type="M",IF(item_in_plan,IF(AND(show_progress="Yes",item_in_complete),"⚑","◆"),IF(AND(display="Plan vs Base",item_in_base),"◆","")),"")</f>
        <v/>
      </c>
      <c r="AI84" s="41" t="str" cm="1">
        <f t="array" aca="1" ref="AI84" ca="1">IF(type="M",IF(item_in_plan,IF(AND(show_progress="Yes",item_in_complete),"⚑","◆"),IF(AND(display="Plan vs Base",item_in_base),"◆","")),"")</f>
        <v/>
      </c>
      <c r="AJ84" s="41" t="str" cm="1">
        <f t="array" aca="1" ref="AJ84" ca="1">IF(type="M",IF(item_in_plan,IF(AND(show_progress="Yes",item_in_complete),"⚑","◆"),IF(AND(display="Plan vs Base",item_in_base),"◆","")),"")</f>
        <v/>
      </c>
      <c r="AK84" s="41" t="str" cm="1">
        <f t="array" aca="1" ref="AK84" ca="1">IF(type="M",IF(item_in_plan,IF(AND(show_progress="Yes",item_in_complete),"⚑","◆"),IF(AND(display="Plan vs Base",item_in_base),"◆","")),"")</f>
        <v/>
      </c>
      <c r="AL84" s="41" t="str" cm="1">
        <f t="array" aca="1" ref="AL84" ca="1">IF(type="M",IF(item_in_plan,IF(AND(show_progress="Yes",item_in_complete),"⚑","◆"),IF(AND(display="Plan vs Base",item_in_base),"◆","")),"")</f>
        <v/>
      </c>
      <c r="AM84" s="41" t="str" cm="1">
        <f t="array" aca="1" ref="AM84" ca="1">IF(type="M",IF(item_in_plan,IF(AND(show_progress="Yes",item_in_complete),"⚑","◆"),IF(AND(display="Plan vs Base",item_in_base),"◆","")),"")</f>
        <v/>
      </c>
      <c r="AN84" s="41" t="str" cm="1">
        <f t="array" aca="1" ref="AN84" ca="1">IF(type="M",IF(item_in_plan,IF(AND(show_progress="Yes",item_in_complete),"⚑","◆"),IF(AND(display="Plan vs Base",item_in_base),"◆","")),"")</f>
        <v/>
      </c>
      <c r="AO84" s="41" t="str" cm="1">
        <f t="array" aca="1" ref="AO84" ca="1">IF(type="M",IF(item_in_plan,IF(AND(show_progress="Yes",item_in_complete),"⚑","◆"),IF(AND(display="Plan vs Base",item_in_base),"◆","")),"")</f>
        <v/>
      </c>
      <c r="AP84" s="41" t="str" cm="1">
        <f t="array" aca="1" ref="AP84" ca="1">IF(type="M",IF(item_in_plan,IF(AND(show_progress="Yes",item_in_complete),"⚑","◆"),IF(AND(display="Plan vs Base",item_in_base),"◆","")),"")</f>
        <v/>
      </c>
      <c r="AQ84" s="41" t="str" cm="1">
        <f t="array" aca="1" ref="AQ84" ca="1">IF(type="M",IF(item_in_plan,IF(AND(show_progress="Yes",item_in_complete),"⚑","◆"),IF(AND(display="Plan vs Base",item_in_base),"◆","")),"")</f>
        <v/>
      </c>
      <c r="AR84" s="41" t="str" cm="1">
        <f t="array" aca="1" ref="AR84" ca="1">IF(type="M",IF(item_in_plan,IF(AND(show_progress="Yes",item_in_complete),"⚑","◆"),IF(AND(display="Plan vs Base",item_in_base),"◆","")),"")</f>
        <v/>
      </c>
      <c r="AS84" s="41" t="str" cm="1">
        <f t="array" aca="1" ref="AS84" ca="1">IF(type="M",IF(item_in_plan,IF(AND(show_progress="Yes",item_in_complete),"⚑","◆"),IF(AND(display="Plan vs Base",item_in_base),"◆","")),"")</f>
        <v/>
      </c>
      <c r="AT84" s="41" t="str" cm="1">
        <f t="array" aca="1" ref="AT84" ca="1">IF(type="M",IF(item_in_plan,IF(AND(show_progress="Yes",item_in_complete),"⚑","◆"),IF(AND(display="Plan vs Base",item_in_base),"◆","")),"")</f>
        <v/>
      </c>
      <c r="AU84" s="41" t="str" cm="1">
        <f t="array" aca="1" ref="AU84" ca="1">IF(type="M",IF(item_in_plan,IF(AND(show_progress="Yes",item_in_complete),"⚑","◆"),IF(AND(display="Plan vs Base",item_in_base),"◆","")),"")</f>
        <v/>
      </c>
      <c r="AV84" s="41" t="str" cm="1">
        <f t="array" aca="1" ref="AV84" ca="1">IF(type="M",IF(item_in_plan,IF(AND(show_progress="Yes",item_in_complete),"⚑","◆"),IF(AND(display="Plan vs Base",item_in_base),"◆","")),"")</f>
        <v/>
      </c>
      <c r="AW84" s="41" t="str" cm="1">
        <f t="array" aca="1" ref="AW84" ca="1">IF(type="M",IF(item_in_plan,IF(AND(show_progress="Yes",item_in_complete),"⚑","◆"),IF(AND(display="Plan vs Base",item_in_base),"◆","")),"")</f>
        <v/>
      </c>
      <c r="AX84" s="41" t="str" cm="1">
        <f t="array" aca="1" ref="AX84" ca="1">IF(type="M",IF(item_in_plan,IF(AND(show_progress="Yes",item_in_complete),"⚑","◆"),IF(AND(display="Plan vs Base",item_in_base),"◆","")),"")</f>
        <v/>
      </c>
      <c r="AY84" s="41" t="str" cm="1">
        <f t="array" aca="1" ref="AY84" ca="1">IF(type="M",IF(item_in_plan,IF(AND(show_progress="Yes",item_in_complete),"⚑","◆"),IF(AND(display="Plan vs Base",item_in_base),"◆","")),"")</f>
        <v/>
      </c>
      <c r="AZ84" s="41" t="str" cm="1">
        <f t="array" aca="1" ref="AZ84" ca="1">IF(type="M",IF(item_in_plan,IF(AND(show_progress="Yes",item_in_complete),"⚑","◆"),IF(AND(display="Plan vs Base",item_in_base),"◆","")),"")</f>
        <v/>
      </c>
      <c r="BA84" s="41" t="str" cm="1">
        <f t="array" aca="1" ref="BA84" ca="1">IF(type="M",IF(item_in_plan,IF(AND(show_progress="Yes",item_in_complete),"⚑","◆"),IF(AND(display="Plan vs Base",item_in_base),"◆","")),"")</f>
        <v/>
      </c>
      <c r="BB84" s="41" t="str" cm="1">
        <f t="array" aca="1" ref="BB84" ca="1">IF(type="M",IF(item_in_plan,IF(AND(show_progress="Yes",item_in_complete),"⚑","◆"),IF(AND(display="Plan vs Base",item_in_base),"◆","")),"")</f>
        <v/>
      </c>
      <c r="BC84" s="41" t="str" cm="1">
        <f t="array" aca="1" ref="BC84" ca="1">IF(type="M",IF(item_in_plan,IF(AND(show_progress="Yes",item_in_complete),"⚑","◆"),IF(AND(display="Plan vs Base",item_in_base),"◆","")),"")</f>
        <v/>
      </c>
      <c r="BD84" s="41" t="str" cm="1">
        <f t="array" aca="1" ref="BD84" ca="1">IF(type="M",IF(item_in_plan,IF(AND(show_progress="Yes",item_in_complete),"⚑","◆"),IF(AND(display="Plan vs Base",item_in_base),"◆","")),"")</f>
        <v/>
      </c>
      <c r="BE84" s="41" t="str" cm="1">
        <f t="array" aca="1" ref="BE84" ca="1">IF(type="M",IF(item_in_plan,IF(AND(show_progress="Yes",item_in_complete),"⚑","◆"),IF(AND(display="Plan vs Base",item_in_base),"◆","")),"")</f>
        <v/>
      </c>
      <c r="BF84" s="41" t="str" cm="1">
        <f t="array" aca="1" ref="BF84" ca="1">IF(type="M",IF(item_in_plan,IF(AND(show_progress="Yes",item_in_complete),"⚑","◆"),IF(AND(display="Plan vs Base",item_in_base),"◆","")),"")</f>
        <v/>
      </c>
      <c r="BG84" s="41" t="str" cm="1">
        <f t="array" aca="1" ref="BG84" ca="1">IF(type="M",IF(item_in_plan,IF(AND(show_progress="Yes",item_in_complete),"⚑","◆"),IF(AND(display="Plan vs Base",item_in_base),"◆","")),"")</f>
        <v/>
      </c>
      <c r="BH84" s="41" t="str" cm="1">
        <f t="array" aca="1" ref="BH84" ca="1">IF(type="M",IF(item_in_plan,IF(AND(show_progress="Yes",item_in_complete),"⚑","◆"),IF(AND(display="Plan vs Base",item_in_base),"◆","")),"")</f>
        <v/>
      </c>
      <c r="BI84" s="41" t="str" cm="1">
        <f t="array" aca="1" ref="BI84" ca="1">IF(type="M",IF(item_in_plan,IF(AND(show_progress="Yes",item_in_complete),"⚑","◆"),IF(AND(display="Plan vs Base",item_in_base),"◆","")),"")</f>
        <v/>
      </c>
      <c r="BJ84" s="41" t="str" cm="1">
        <f t="array" aca="1" ref="BJ84" ca="1">IF(type="M",IF(item_in_plan,IF(AND(show_progress="Yes",item_in_complete),"⚑","◆"),IF(AND(display="Plan vs Base",item_in_base),"◆","")),"")</f>
        <v/>
      </c>
      <c r="BK84" s="41" t="str" cm="1">
        <f t="array" aca="1" ref="BK84" ca="1">IF(type="M",IF(item_in_plan,IF(AND(show_progress="Yes",item_in_complete),"⚑","◆"),IF(AND(display="Plan vs Base",item_in_base),"◆","")),"")</f>
        <v/>
      </c>
      <c r="BL84" s="41" t="str" cm="1">
        <f t="array" aca="1" ref="BL84" ca="1">IF(type="M",IF(item_in_plan,IF(AND(show_progress="Yes",item_in_complete),"⚑","◆"),IF(AND(display="Plan vs Base",item_in_base),"◆","")),"")</f>
        <v/>
      </c>
      <c r="BM84" s="41" t="str" cm="1">
        <f t="array" aca="1" ref="BM84" ca="1">IF(type="M",IF(item_in_plan,IF(AND(show_progress="Yes",item_in_complete),"⚑","◆"),IF(AND(display="Plan vs Base",item_in_base),"◆","")),"")</f>
        <v/>
      </c>
      <c r="BN84" s="41" t="str" cm="1">
        <f t="array" aca="1" ref="BN84" ca="1">IF(type="M",IF(item_in_plan,IF(AND(show_progress="Yes",item_in_complete),"⚑","◆"),IF(AND(display="Plan vs Base",item_in_base),"◆","")),"")</f>
        <v/>
      </c>
      <c r="BO84" s="41" t="str" cm="1">
        <f t="array" aca="1" ref="BO84" ca="1">IF(type="M",IF(item_in_plan,IF(AND(show_progress="Yes",item_in_complete),"⚑","◆"),IF(AND(display="Plan vs Base",item_in_base),"◆","")),"")</f>
        <v/>
      </c>
      <c r="BP84" s="41" t="str" cm="1">
        <f t="array" aca="1" ref="BP84" ca="1">IF(type="M",IF(item_in_plan,IF(AND(show_progress="Yes",item_in_complete),"⚑","◆"),IF(AND(display="Plan vs Base",item_in_base),"◆","")),"")</f>
        <v/>
      </c>
      <c r="BQ84" s="41" t="str" cm="1">
        <f t="array" aca="1" ref="BQ84" ca="1">IF(type="M",IF(item_in_plan,IF(AND(show_progress="Yes",item_in_complete),"⚑","◆"),IF(AND(display="Plan vs Base",item_in_base),"◆","")),"")</f>
        <v/>
      </c>
      <c r="BR84" s="41" t="str" cm="1">
        <f t="array" aca="1" ref="BR84" ca="1">IF(type="M",IF(item_in_plan,IF(AND(show_progress="Yes",item_in_complete),"⚑","◆"),IF(AND(display="Plan vs Base",item_in_base),"◆","")),"")</f>
        <v/>
      </c>
      <c r="BS84" s="41" t="str" cm="1">
        <f t="array" aca="1" ref="BS84" ca="1">IF(type="M",IF(item_in_plan,IF(AND(show_progress="Yes",item_in_complete),"⚑","◆"),IF(AND(display="Plan vs Base",item_in_base),"◆","")),"")</f>
        <v/>
      </c>
      <c r="BT84" s="41" t="str" cm="1">
        <f t="array" aca="1" ref="BT84" ca="1">IF(type="M",IF(item_in_plan,IF(AND(show_progress="Yes",item_in_complete),"⚑","◆"),IF(AND(display="Plan vs Base",item_in_base),"◆","")),"")</f>
        <v/>
      </c>
      <c r="BU84" s="41" t="str" cm="1">
        <f t="array" aca="1" ref="BU84" ca="1">IF(type="M",IF(item_in_plan,IF(AND(show_progress="Yes",item_in_complete),"⚑","◆"),IF(AND(display="Plan vs Base",item_in_base),"◆","")),"")</f>
        <v/>
      </c>
      <c r="BV84" s="41" t="str" cm="1">
        <f t="array" aca="1" ref="BV84" ca="1">IF(type="M",IF(item_in_plan,IF(AND(show_progress="Yes",item_in_complete),"⚑","◆"),IF(AND(display="Plan vs Base",item_in_base),"◆","")),"")</f>
        <v/>
      </c>
      <c r="BW84" s="41" t="str" cm="1">
        <f t="array" aca="1" ref="BW84" ca="1">IF(type="M",IF(item_in_plan,IF(AND(show_progress="Yes",item_in_complete),"⚑","◆"),IF(AND(display="Plan vs Base",item_in_base),"◆","")),"")</f>
        <v/>
      </c>
      <c r="BX84" s="41" t="str" cm="1">
        <f t="array" aca="1" ref="BX84" ca="1">IF(type="M",IF(item_in_plan,IF(AND(show_progress="Yes",item_in_complete),"⚑","◆"),IF(AND(display="Plan vs Base",item_in_base),"◆","")),"")</f>
        <v/>
      </c>
      <c r="BY84" s="41" t="str" cm="1">
        <f t="array" aca="1" ref="BY84" ca="1">IF(type="M",IF(item_in_plan,IF(AND(show_progress="Yes",item_in_complete),"⚑","◆"),IF(AND(display="Plan vs Base",item_in_base),"◆","")),"")</f>
        <v/>
      </c>
      <c r="BZ84" s="41" t="str" cm="1">
        <f t="array" aca="1" ref="BZ84" ca="1">IF(type="M",IF(item_in_plan,IF(AND(show_progress="Yes",item_in_complete),"⚑","◆"),IF(AND(display="Plan vs Base",item_in_base),"◆","")),"")</f>
        <v/>
      </c>
      <c r="CA84" s="41" t="str" cm="1">
        <f t="array" aca="1" ref="CA84" ca="1">IF(type="M",IF(item_in_plan,IF(AND(show_progress="Yes",item_in_complete),"⚑","◆"),IF(AND(display="Plan vs Base",item_in_base),"◆","")),"")</f>
        <v/>
      </c>
      <c r="CB84" s="41" t="str" cm="1">
        <f t="array" aca="1" ref="CB84" ca="1">IF(type="M",IF(item_in_plan,IF(AND(show_progress="Yes",item_in_complete),"⚑","◆"),IF(AND(display="Plan vs Base",item_in_base),"◆","")),"")</f>
        <v/>
      </c>
      <c r="CC84" s="41" t="str" cm="1">
        <f t="array" aca="1" ref="CC84" ca="1">IF(type="M",IF(item_in_plan,IF(AND(show_progress="Yes",item_in_complete),"⚑","◆"),IF(AND(display="Plan vs Base",item_in_base),"◆","")),"")</f>
        <v/>
      </c>
      <c r="CD84" s="41" t="str" cm="1">
        <f t="array" aca="1" ref="CD84" ca="1">IF(type="M",IF(item_in_plan,IF(AND(show_progress="Yes",item_in_complete),"⚑","◆"),IF(AND(display="Plan vs Base",item_in_base),"◆","")),"")</f>
        <v/>
      </c>
      <c r="CE84" s="41" t="str" cm="1">
        <f t="array" aca="1" ref="CE84" ca="1">IF(type="M",IF(item_in_plan,IF(AND(show_progress="Yes",item_in_complete),"⚑","◆"),IF(AND(display="Plan vs Base",item_in_base),"◆","")),"")</f>
        <v/>
      </c>
      <c r="CF84" s="41" t="str" cm="1">
        <f t="array" aca="1" ref="CF84" ca="1">IF(type="M",IF(item_in_plan,IF(AND(show_progress="Yes",item_in_complete),"⚑","◆"),IF(AND(display="Plan vs Base",item_in_base),"◆","")),"")</f>
        <v/>
      </c>
      <c r="CG84" s="41" t="str" cm="1">
        <f t="array" aca="1" ref="CG84" ca="1">IF(type="M",IF(item_in_plan,IF(AND(show_progress="Yes",item_in_complete),"⚑","◆"),IF(AND(display="Plan vs Base",item_in_base),"◆","")),"")</f>
        <v/>
      </c>
      <c r="CH84" s="41" t="str" cm="1">
        <f t="array" aca="1" ref="CH84" ca="1">IF(type="M",IF(item_in_plan,IF(AND(show_progress="Yes",item_in_complete),"⚑","◆"),IF(AND(display="Plan vs Base",item_in_base),"◆","")),"")</f>
        <v/>
      </c>
      <c r="CI84" s="41" t="str" cm="1">
        <f t="array" aca="1" ref="CI84" ca="1">IF(type="M",IF(item_in_plan,IF(AND(show_progress="Yes",item_in_complete),"⚑","◆"),IF(AND(display="Plan vs Base",item_in_base),"◆","")),"")</f>
        <v/>
      </c>
      <c r="CJ84" s="41" t="str" cm="1">
        <f t="array" aca="1" ref="CJ84" ca="1">IF(type="M",IF(item_in_plan,IF(AND(show_progress="Yes",item_in_complete),"⚑","◆"),IF(AND(display="Plan vs Base",item_in_base),"◆","")),"")</f>
        <v/>
      </c>
      <c r="CK84" s="41" t="str" cm="1">
        <f t="array" aca="1" ref="CK84" ca="1">IF(type="M",IF(item_in_plan,IF(AND(show_progress="Yes",item_in_complete),"⚑","◆"),IF(AND(display="Plan vs Base",item_in_base),"◆","")),"")</f>
        <v/>
      </c>
      <c r="CL84" s="41" t="str" cm="1">
        <f t="array" aca="1" ref="CL84" ca="1">IF(type="M",IF(item_in_plan,IF(AND(show_progress="Yes",item_in_complete),"⚑","◆"),IF(AND(display="Plan vs Base",item_in_base),"◆","")),"")</f>
        <v/>
      </c>
      <c r="CM84" s="41" t="str" cm="1">
        <f t="array" aca="1" ref="CM84" ca="1">IF(type="M",IF(item_in_plan,IF(AND(show_progress="Yes",item_in_complete),"⚑","◆"),IF(AND(display="Plan vs Base",item_in_base),"◆","")),"")</f>
        <v/>
      </c>
      <c r="CN84" s="41" t="str" cm="1">
        <f t="array" aca="1" ref="CN84" ca="1">IF(type="M",IF(item_in_plan,IF(AND(show_progress="Yes",item_in_complete),"⚑","◆"),IF(AND(display="Plan vs Base",item_in_base),"◆","")),"")</f>
        <v/>
      </c>
      <c r="CO84" s="41" t="str" cm="1">
        <f t="array" aca="1" ref="CO84" ca="1">IF(type="M",IF(item_in_plan,IF(AND(show_progress="Yes",item_in_complete),"⚑","◆"),IF(AND(display="Plan vs Base",item_in_base),"◆","")),"")</f>
        <v/>
      </c>
      <c r="CP84" s="41" t="str" cm="1">
        <f t="array" aca="1" ref="CP84" ca="1">IF(type="M",IF(item_in_plan,IF(AND(show_progress="Yes",item_in_complete),"⚑","◆"),IF(AND(display="Plan vs Base",item_in_base),"◆","")),"")</f>
        <v/>
      </c>
      <c r="CQ84" s="41" t="str" cm="1">
        <f t="array" aca="1" ref="CQ84" ca="1">IF(type="M",IF(item_in_plan,IF(AND(show_progress="Yes",item_in_complete),"⚑","◆"),IF(AND(display="Plan vs Base",item_in_base),"◆","")),"")</f>
        <v/>
      </c>
      <c r="CR84" s="41" t="str" cm="1">
        <f t="array" aca="1" ref="CR84" ca="1">IF(type="M",IF(item_in_plan,IF(AND(show_progress="Yes",item_in_complete),"⚑","◆"),IF(AND(display="Plan vs Base",item_in_base),"◆","")),"")</f>
        <v/>
      </c>
      <c r="CS84" s="41" t="str" cm="1">
        <f t="array" aca="1" ref="CS84" ca="1">IF(type="M",IF(item_in_plan,IF(AND(show_progress="Yes",item_in_complete),"⚑","◆"),IF(AND(display="Plan vs Base",item_in_base),"◆","")),"")</f>
        <v/>
      </c>
      <c r="CT84" s="41" t="str" cm="1">
        <f t="array" aca="1" ref="CT84" ca="1">IF(type="M",IF(item_in_plan,IF(AND(show_progress="Yes",item_in_complete),"⚑","◆"),IF(AND(display="Plan vs Base",item_in_base),"◆","")),"")</f>
        <v/>
      </c>
      <c r="CU84" s="41" t="str" cm="1">
        <f t="array" aca="1" ref="CU84" ca="1">IF(type="M",IF(item_in_plan,IF(AND(show_progress="Yes",item_in_complete),"⚑","◆"),IF(AND(display="Plan vs Base",item_in_base),"◆","")),"")</f>
        <v/>
      </c>
      <c r="CV84" s="41" t="str" cm="1">
        <f t="array" aca="1" ref="CV84" ca="1">IF(type="M",IF(item_in_plan,IF(AND(show_progress="Yes",item_in_complete),"⚑","◆"),IF(AND(display="Plan vs Base",item_in_base),"◆","")),"")</f>
        <v/>
      </c>
      <c r="CW84" s="41" t="str" cm="1">
        <f t="array" aca="1" ref="CW84" ca="1">IF(type="M",IF(item_in_plan,IF(AND(show_progress="Yes",item_in_complete),"⚑","◆"),IF(AND(display="Plan vs Base",item_in_base),"◆","")),"")</f>
        <v/>
      </c>
      <c r="CX84" s="41" t="str" cm="1">
        <f t="array" aca="1" ref="CX84" ca="1">IF(type="M",IF(item_in_plan,IF(AND(show_progress="Yes",item_in_complete),"⚑","◆"),IF(AND(display="Plan vs Base",item_in_base),"◆","")),"")</f>
        <v/>
      </c>
      <c r="CY84" s="41" t="str" cm="1">
        <f t="array" aca="1" ref="CY84" ca="1">IF(type="M",IF(item_in_plan,IF(AND(show_progress="Yes",item_in_complete),"⚑","◆"),IF(AND(display="Plan vs Base",item_in_base),"◆","")),"")</f>
        <v/>
      </c>
      <c r="CZ84" s="41" t="str" cm="1">
        <f t="array" aca="1" ref="CZ84" ca="1">IF(type="M",IF(item_in_plan,IF(AND(show_progress="Yes",item_in_complete),"⚑","◆"),IF(AND(display="Plan vs Base",item_in_base),"◆","")),"")</f>
        <v/>
      </c>
      <c r="DA84" s="41" t="str" cm="1">
        <f t="array" aca="1" ref="DA84" ca="1">IF(type="M",IF(item_in_plan,IF(AND(show_progress="Yes",item_in_complete),"⚑","◆"),IF(AND(display="Plan vs Base",item_in_base),"◆","")),"")</f>
        <v/>
      </c>
      <c r="DB84" s="41" t="str" cm="1">
        <f t="array" aca="1" ref="DB84" ca="1">IF(type="M",IF(item_in_plan,IF(AND(show_progress="Yes",item_in_complete),"⚑","◆"),IF(AND(display="Plan vs Base",item_in_base),"◆","")),"")</f>
        <v/>
      </c>
      <c r="DC84" s="41" t="str" cm="1">
        <f t="array" aca="1" ref="DC84" ca="1">IF(type="M",IF(item_in_plan,IF(AND(show_progress="Yes",item_in_complete),"⚑","◆"),IF(AND(display="Plan vs Base",item_in_base),"◆","")),"")</f>
        <v/>
      </c>
      <c r="DD84" s="41" t="str" cm="1">
        <f t="array" aca="1" ref="DD84" ca="1">IF(type="M",IF(item_in_plan,IF(AND(show_progress="Yes",item_in_complete),"⚑","◆"),IF(AND(display="Plan vs Base",item_in_base),"◆","")),"")</f>
        <v/>
      </c>
      <c r="DE84" s="41" t="str" cm="1">
        <f t="array" aca="1" ref="DE84" ca="1">IF(type="M",IF(item_in_plan,IF(AND(show_progress="Yes",item_in_complete),"⚑","◆"),IF(AND(display="Plan vs Base",item_in_base),"◆","")),"")</f>
        <v/>
      </c>
      <c r="DF84" s="41" t="str" cm="1">
        <f t="array" aca="1" ref="DF84" ca="1">IF(type="M",IF(item_in_plan,IF(AND(show_progress="Yes",item_in_complete),"⚑","◆"),IF(AND(display="Plan vs Base",item_in_base),"◆","")),"")</f>
        <v/>
      </c>
      <c r="DG84" s="41" t="str" cm="1">
        <f t="array" aca="1" ref="DG84" ca="1">IF(type="M",IF(item_in_plan,IF(AND(show_progress="Yes",item_in_complete),"⚑","◆"),IF(AND(display="Plan vs Base",item_in_base),"◆","")),"")</f>
        <v/>
      </c>
      <c r="DH84" s="41" t="str" cm="1">
        <f t="array" aca="1" ref="DH84" ca="1">IF(type="M",IF(item_in_plan,IF(AND(show_progress="Yes",item_in_complete),"⚑","◆"),IF(AND(display="Plan vs Base",item_in_base),"◆","")),"")</f>
        <v/>
      </c>
      <c r="DI84" s="41" t="str" cm="1">
        <f t="array" aca="1" ref="DI84" ca="1">IF(type="M",IF(item_in_plan,IF(AND(show_progress="Yes",item_in_complete),"⚑","◆"),IF(AND(display="Plan vs Base",item_in_base),"◆","")),"")</f>
        <v/>
      </c>
      <c r="DJ84" s="41" t="str" cm="1">
        <f t="array" aca="1" ref="DJ84" ca="1">IF(type="M",IF(item_in_plan,IF(AND(show_progress="Yes",item_in_complete),"⚑","◆"),IF(AND(display="Plan vs Base",item_in_base),"◆","")),"")</f>
        <v/>
      </c>
      <c r="DK84" s="41" t="str" cm="1">
        <f t="array" aca="1" ref="DK84" ca="1">IF(type="M",IF(item_in_plan,IF(AND(show_progress="Yes",item_in_complete),"⚑","◆"),IF(AND(display="Plan vs Base",item_in_base),"◆","")),"")</f>
        <v/>
      </c>
      <c r="DL84" s="41" t="str" cm="1">
        <f t="array" aca="1" ref="DL84" ca="1">IF(type="M",IF(item_in_plan,IF(AND(show_progress="Yes",item_in_complete),"⚑","◆"),IF(AND(display="Plan vs Base",item_in_base),"◆","")),"")</f>
        <v/>
      </c>
      <c r="DM84" s="41" t="str" cm="1">
        <f t="array" aca="1" ref="DM84" ca="1">IF(type="M",IF(item_in_plan,IF(AND(show_progress="Yes",item_in_complete),"⚑","◆"),IF(AND(display="Plan vs Base",item_in_base),"◆","")),"")</f>
        <v/>
      </c>
      <c r="DN84" s="41" t="str" cm="1">
        <f t="array" aca="1" ref="DN84" ca="1">IF(type="M",IF(item_in_plan,IF(AND(show_progress="Yes",item_in_complete),"⚑","◆"),IF(AND(display="Plan vs Base",item_in_base),"◆","")),"")</f>
        <v/>
      </c>
      <c r="DO84" s="41" t="str" cm="1">
        <f t="array" aca="1" ref="DO84" ca="1">IF(type="M",IF(item_in_plan,IF(AND(show_progress="Yes",item_in_complete),"⚑","◆"),IF(AND(display="Plan vs Base",item_in_base),"◆","")),"")</f>
        <v/>
      </c>
      <c r="DP84" s="41" t="str" cm="1">
        <f t="array" aca="1" ref="DP84" ca="1">IF(type="M",IF(item_in_plan,IF(AND(show_progress="Yes",item_in_complete),"⚑","◆"),IF(AND(display="Plan vs Base",item_in_base),"◆","")),"")</f>
        <v/>
      </c>
      <c r="DQ84" s="41" t="str" cm="1">
        <f t="array" aca="1" ref="DQ84" ca="1">IF(type="M",IF(item_in_plan,IF(AND(show_progress="Yes",item_in_complete),"⚑","◆"),IF(AND(display="Plan vs Base",item_in_base),"◆","")),"")</f>
        <v/>
      </c>
      <c r="DR84" s="41" t="str" cm="1">
        <f t="array" aca="1" ref="DR84" ca="1">IF(type="M",IF(item_in_plan,IF(AND(show_progress="Yes",item_in_complete),"⚑","◆"),IF(AND(display="Plan vs Base",item_in_base),"◆","")),"")</f>
        <v/>
      </c>
      <c r="DS84" s="41" t="str" cm="1">
        <f t="array" aca="1" ref="DS84" ca="1">IF(type="M",IF(item_in_plan,IF(AND(show_progress="Yes",item_in_complete),"⚑","◆"),IF(AND(display="Plan vs Base",item_in_base),"◆","")),"")</f>
        <v/>
      </c>
      <c r="DT84" s="41" t="str" cm="1">
        <f t="array" aca="1" ref="DT84" ca="1">IF(type="M",IF(item_in_plan,IF(AND(show_progress="Yes",item_in_complete),"⚑","◆"),IF(AND(display="Plan vs Base",item_in_base),"◆","")),"")</f>
        <v/>
      </c>
      <c r="DU84" s="41" t="str" cm="1">
        <f t="array" aca="1" ref="DU84" ca="1">IF(type="M",IF(item_in_plan,IF(AND(show_progress="Yes",item_in_complete),"⚑","◆"),IF(AND(display="Plan vs Base",item_in_base),"◆","")),"")</f>
        <v/>
      </c>
      <c r="DV84" s="41" t="str" cm="1">
        <f t="array" aca="1" ref="DV84" ca="1">IF(type="M",IF(item_in_plan,IF(AND(show_progress="Yes",item_in_complete),"⚑","◆"),IF(AND(display="Plan vs Base",item_in_base),"◆","")),"")</f>
        <v/>
      </c>
      <c r="DW84" s="41" t="str" cm="1">
        <f t="array" aca="1" ref="DW84" ca="1">IF(type="M",IF(item_in_plan,IF(AND(show_progress="Yes",item_in_complete),"⚑","◆"),IF(AND(display="Plan vs Base",item_in_base),"◆","")),"")</f>
        <v/>
      </c>
      <c r="DX84" s="41" t="str" cm="1">
        <f t="array" aca="1" ref="DX84" ca="1">IF(type="M",IF(item_in_plan,IF(AND(show_progress="Yes",item_in_complete),"⚑","◆"),IF(AND(display="Plan vs Base",item_in_base),"◆","")),"")</f>
        <v/>
      </c>
      <c r="DY84" s="41" t="str" cm="1">
        <f t="array" aca="1" ref="DY84" ca="1">IF(type="M",IF(item_in_plan,IF(AND(show_progress="Yes",item_in_complete),"⚑","◆"),IF(AND(display="Plan vs Base",item_in_base),"◆","")),"")</f>
        <v/>
      </c>
      <c r="DZ84" s="41" t="str" cm="1">
        <f t="array" aca="1" ref="DZ84" ca="1">IF(type="M",IF(item_in_plan,IF(AND(show_progress="Yes",item_in_complete),"⚑","◆"),IF(AND(display="Plan vs Base",item_in_base),"◆","")),"")</f>
        <v/>
      </c>
      <c r="EA84" s="41" t="str" cm="1">
        <f t="array" aca="1" ref="EA84" ca="1">IF(type="M",IF(item_in_plan,IF(AND(show_progress="Yes",item_in_complete),"⚑","◆"),IF(AND(display="Plan vs Base",item_in_base),"◆","")),"")</f>
        <v/>
      </c>
      <c r="EB84" s="41" t="str" cm="1">
        <f t="array" aca="1" ref="EB84" ca="1">IF(type="M",IF(item_in_plan,IF(AND(show_progress="Yes",item_in_complete),"⚑","◆"),IF(AND(display="Plan vs Base",item_in_base),"◆","")),"")</f>
        <v/>
      </c>
      <c r="EC84" s="41" t="str" cm="1">
        <f t="array" aca="1" ref="EC84" ca="1">IF(type="M",IF(item_in_plan,IF(AND(show_progress="Yes",item_in_complete),"⚑","◆"),IF(AND(display="Plan vs Base",item_in_base),"◆","")),"")</f>
        <v/>
      </c>
      <c r="ED84" s="41" t="str" cm="1">
        <f t="array" aca="1" ref="ED84" ca="1">IF(type="M",IF(item_in_plan,IF(AND(show_progress="Yes",item_in_complete),"⚑","◆"),IF(AND(display="Plan vs Base",item_in_base),"◆","")),"")</f>
        <v/>
      </c>
      <c r="EE84" s="41" t="str" cm="1">
        <f t="array" aca="1" ref="EE84" ca="1">IF(type="M",IF(item_in_plan,IF(AND(show_progress="Yes",item_in_complete),"⚑","◆"),IF(AND(display="Plan vs Base",item_in_base),"◆","")),"")</f>
        <v/>
      </c>
      <c r="EF84" s="41" t="str" cm="1">
        <f t="array" aca="1" ref="EF84" ca="1">IF(type="M",IF(item_in_plan,IF(AND(show_progress="Yes",item_in_complete),"⚑","◆"),IF(AND(display="Plan vs Base",item_in_base),"◆","")),"")</f>
        <v/>
      </c>
      <c r="EG84" s="41" t="str" cm="1">
        <f t="array" aca="1" ref="EG84" ca="1">IF(type="M",IF(item_in_plan,IF(AND(show_progress="Yes",item_in_complete),"⚑","◆"),IF(AND(display="Plan vs Base",item_in_base),"◆","")),"")</f>
        <v/>
      </c>
      <c r="EH84" s="41" t="str" cm="1">
        <f t="array" aca="1" ref="EH84" ca="1">IF(type="M",IF(item_in_plan,IF(AND(show_progress="Yes",item_in_complete),"⚑","◆"),IF(AND(display="Plan vs Base",item_in_base),"◆","")),"")</f>
        <v/>
      </c>
      <c r="EI84" s="41" t="str" cm="1">
        <f t="array" aca="1" ref="EI84" ca="1">IF(type="M",IF(item_in_plan,IF(AND(show_progress="Yes",item_in_complete),"⚑","◆"),IF(AND(display="Plan vs Base",item_in_base),"◆","")),"")</f>
        <v/>
      </c>
      <c r="EJ84" s="41" t="str" cm="1">
        <f t="array" aca="1" ref="EJ84" ca="1">IF(type="M",IF(item_in_plan,IF(AND(show_progress="Yes",item_in_complete),"⚑","◆"),IF(AND(display="Plan vs Base",item_in_base),"◆","")),"")</f>
        <v/>
      </c>
      <c r="EK84" s="41" t="str" cm="1">
        <f t="array" aca="1" ref="EK84" ca="1">IF(type="M",IF(item_in_plan,IF(AND(show_progress="Yes",item_in_complete),"⚑","◆"),IF(AND(display="Plan vs Base",item_in_base),"◆","")),"")</f>
        <v/>
      </c>
      <c r="EL84" s="41" t="str" cm="1">
        <f t="array" aca="1" ref="EL84" ca="1">IF(type="M",IF(item_in_plan,IF(AND(show_progress="Yes",item_in_complete),"⚑","◆"),IF(AND(display="Plan vs Base",item_in_base),"◆","")),"")</f>
        <v/>
      </c>
      <c r="EM84" s="41" t="str" cm="1">
        <f t="array" aca="1" ref="EM84" ca="1">IF(type="M",IF(item_in_plan,IF(AND(show_progress="Yes",item_in_complete),"⚑","◆"),IF(AND(display="Plan vs Base",item_in_base),"◆","")),"")</f>
        <v/>
      </c>
      <c r="EN84" s="41" t="str" cm="1">
        <f t="array" aca="1" ref="EN84" ca="1">IF(type="M",IF(item_in_plan,IF(AND(show_progress="Yes",item_in_complete),"⚑","◆"),IF(AND(display="Plan vs Base",item_in_base),"◆","")),"")</f>
        <v/>
      </c>
      <c r="EO84" s="41" t="str" cm="1">
        <f t="array" aca="1" ref="EO84" ca="1">IF(type="M",IF(item_in_plan,IF(AND(show_progress="Yes",item_in_complete),"⚑","◆"),IF(AND(display="Plan vs Base",item_in_base),"◆","")),"")</f>
        <v/>
      </c>
      <c r="EP84" s="41" t="str" cm="1">
        <f t="array" aca="1" ref="EP84" ca="1">IF(type="M",IF(item_in_plan,IF(AND(show_progress="Yes",item_in_complete),"⚑","◆"),IF(AND(display="Plan vs Base",item_in_base),"◆","")),"")</f>
        <v/>
      </c>
      <c r="EQ84" s="41" t="str" cm="1">
        <f t="array" aca="1" ref="EQ84" ca="1">IF(type="M",IF(item_in_plan,IF(AND(show_progress="Yes",item_in_complete),"⚑","◆"),IF(AND(display="Plan vs Base",item_in_base),"◆","")),"")</f>
        <v/>
      </c>
      <c r="ER84" s="41" t="str" cm="1">
        <f t="array" aca="1" ref="ER84" ca="1">IF(type="M",IF(item_in_plan,IF(AND(show_progress="Yes",item_in_complete),"⚑","◆"),IF(AND(display="Plan vs Base",item_in_base),"◆","")),"")</f>
        <v/>
      </c>
      <c r="ES84" s="41" t="str" cm="1">
        <f t="array" aca="1" ref="ES84" ca="1">IF(type="M",IF(item_in_plan,IF(AND(show_progress="Yes",item_in_complete),"⚑","◆"),IF(AND(display="Plan vs Base",item_in_base),"◆","")),"")</f>
        <v/>
      </c>
      <c r="ET84" s="41" t="str" cm="1">
        <f t="array" aca="1" ref="ET84" ca="1">IF(type="M",IF(item_in_plan,IF(AND(show_progress="Yes",item_in_complete),"⚑","◆"),IF(AND(display="Plan vs Base",item_in_base),"◆","")),"")</f>
        <v/>
      </c>
      <c r="EU84" s="41" t="str" cm="1">
        <f t="array" aca="1" ref="EU84" ca="1">IF(type="M",IF(item_in_plan,IF(AND(show_progress="Yes",item_in_complete),"⚑","◆"),IF(AND(display="Plan vs Base",item_in_base),"◆","")),"")</f>
        <v/>
      </c>
      <c r="EV84" s="41" t="str" cm="1">
        <f t="array" aca="1" ref="EV84" ca="1">IF(type="M",IF(item_in_plan,IF(AND(show_progress="Yes",item_in_complete),"⚑","◆"),IF(AND(display="Plan vs Base",item_in_base),"◆","")),"")</f>
        <v/>
      </c>
      <c r="EW84" s="41" t="str" cm="1">
        <f t="array" aca="1" ref="EW84" ca="1">IF(type="M",IF(item_in_plan,IF(AND(show_progress="Yes",item_in_complete),"⚑","◆"),IF(AND(display="Plan vs Base",item_in_base),"◆","")),"")</f>
        <v/>
      </c>
      <c r="EX84" s="41" t="str" cm="1">
        <f t="array" aca="1" ref="EX84" ca="1">IF(type="M",IF(item_in_plan,IF(AND(show_progress="Yes",item_in_complete),"⚑","◆"),IF(AND(display="Plan vs Base",item_in_base),"◆","")),"")</f>
        <v/>
      </c>
      <c r="EY84" s="41" t="str" cm="1">
        <f t="array" aca="1" ref="EY84" ca="1">IF(type="M",IF(item_in_plan,IF(AND(show_progress="Yes",item_in_complete),"⚑","◆"),IF(AND(display="Plan vs Base",item_in_base),"◆","")),"")</f>
        <v/>
      </c>
      <c r="EZ84" s="41" t="str" cm="1">
        <f t="array" aca="1" ref="EZ84" ca="1">IF(type="M",IF(item_in_plan,IF(AND(show_progress="Yes",item_in_complete),"⚑","◆"),IF(AND(display="Plan vs Base",item_in_base),"◆","")),"")</f>
        <v/>
      </c>
      <c r="FA84" s="41" t="str" cm="1">
        <f t="array" aca="1" ref="FA84" ca="1">IF(type="M",IF(item_in_plan,IF(AND(show_progress="Yes",item_in_complete),"⚑","◆"),IF(AND(display="Plan vs Base",item_in_base),"◆","")),"")</f>
        <v/>
      </c>
      <c r="FB84" s="41" t="str" cm="1">
        <f t="array" aca="1" ref="FB84" ca="1">IF(type="M",IF(item_in_plan,IF(AND(show_progress="Yes",item_in_complete),"⚑","◆"),IF(AND(display="Plan vs Base",item_in_base),"◆","")),"")</f>
        <v/>
      </c>
      <c r="FC84" s="41" t="str" cm="1">
        <f t="array" aca="1" ref="FC84" ca="1">IF(type="M",IF(item_in_plan,IF(AND(show_progress="Yes",item_in_complete),"⚑","◆"),IF(AND(display="Plan vs Base",item_in_base),"◆","")),"")</f>
        <v/>
      </c>
      <c r="FD84" s="41" t="str" cm="1">
        <f t="array" aca="1" ref="FD84" ca="1">IF(type="M",IF(item_in_plan,IF(AND(show_progress="Yes",item_in_complete),"⚑","◆"),IF(AND(display="Plan vs Base",item_in_base),"◆","")),"")</f>
        <v/>
      </c>
      <c r="FE84" s="41" t="str" cm="1">
        <f t="array" aca="1" ref="FE84" ca="1">IF(type="M",IF(item_in_plan,IF(AND(show_progress="Yes",item_in_complete),"⚑","◆"),IF(AND(display="Plan vs Base",item_in_base),"◆","")),"")</f>
        <v/>
      </c>
      <c r="FF84" s="41" t="str" cm="1">
        <f t="array" aca="1" ref="FF84" ca="1">IF(type="M",IF(item_in_plan,IF(AND(show_progress="Yes",item_in_complete),"⚑","◆"),IF(AND(display="Plan vs Base",item_in_base),"◆","")),"")</f>
        <v/>
      </c>
      <c r="FG84" s="41" t="str" cm="1">
        <f t="array" aca="1" ref="FG84" ca="1">IF(type="M",IF(item_in_plan,IF(AND(show_progress="Yes",item_in_complete),"⚑","◆"),IF(AND(display="Plan vs Base",item_in_base),"◆","")),"")</f>
        <v/>
      </c>
      <c r="FH84" s="41" t="str" cm="1">
        <f t="array" aca="1" ref="FH84" ca="1">IF(type="M",IF(item_in_plan,IF(AND(show_progress="Yes",item_in_complete),"⚑","◆"),IF(AND(display="Plan vs Base",item_in_base),"◆","")),"")</f>
        <v/>
      </c>
      <c r="FI84" s="41" t="str" cm="1">
        <f t="array" aca="1" ref="FI84" ca="1">IF(type="M",IF(item_in_plan,IF(AND(show_progress="Yes",item_in_complete),"⚑","◆"),IF(AND(display="Plan vs Base",item_in_base),"◆","")),"")</f>
        <v/>
      </c>
      <c r="FJ84" s="41" t="str" cm="1">
        <f t="array" aca="1" ref="FJ84" ca="1">IF(type="M",IF(item_in_plan,IF(AND(show_progress="Yes",item_in_complete),"⚑","◆"),IF(AND(display="Plan vs Base",item_in_base),"◆","")),"")</f>
        <v/>
      </c>
      <c r="FK84" s="41" t="str" cm="1">
        <f t="array" aca="1" ref="FK84" ca="1">IF(type="M",IF(item_in_plan,IF(AND(show_progress="Yes",item_in_complete),"⚑","◆"),IF(AND(display="Plan vs Base",item_in_base),"◆","")),"")</f>
        <v/>
      </c>
      <c r="FL84" s="41" t="str" cm="1">
        <f t="array" aca="1" ref="FL84" ca="1">IF(type="M",IF(item_in_plan,IF(AND(show_progress="Yes",item_in_complete),"⚑","◆"),IF(AND(display="Plan vs Base",item_in_base),"◆","")),"")</f>
        <v/>
      </c>
      <c r="FM84" s="41" t="str" cm="1">
        <f t="array" aca="1" ref="FM84" ca="1">IF(type="M",IF(item_in_plan,IF(AND(show_progress="Yes",item_in_complete),"⚑","◆"),IF(AND(display="Plan vs Base",item_in_base),"◆","")),"")</f>
        <v/>
      </c>
      <c r="FN84" s="41" t="str" cm="1">
        <f t="array" aca="1" ref="FN84" ca="1">IF(type="M",IF(item_in_plan,IF(AND(show_progress="Yes",item_in_complete),"⚑","◆"),IF(AND(display="Plan vs Base",item_in_base),"◆","")),"")</f>
        <v/>
      </c>
      <c r="FO84" s="41" t="str" cm="1">
        <f t="array" aca="1" ref="FO84" ca="1">IF(type="M",IF(item_in_plan,IF(AND(show_progress="Yes",item_in_complete),"⚑","◆"),IF(AND(display="Plan vs Base",item_in_base),"◆","")),"")</f>
        <v/>
      </c>
      <c r="FP84" s="41" t="str" cm="1">
        <f t="array" aca="1" ref="FP84" ca="1">IF(type="M",IF(item_in_plan,IF(AND(show_progress="Yes",item_in_complete),"⚑","◆"),IF(AND(display="Plan vs Base",item_in_base),"◆","")),"")</f>
        <v/>
      </c>
      <c r="FQ84" s="41" t="str" cm="1">
        <f t="array" aca="1" ref="FQ84" ca="1">IF(type="M",IF(item_in_plan,IF(AND(show_progress="Yes",item_in_complete),"⚑","◆"),IF(AND(display="Plan vs Base",item_in_base),"◆","")),"")</f>
        <v/>
      </c>
      <c r="FR84" s="41" t="str" cm="1">
        <f t="array" aca="1" ref="FR84" ca="1">IF(type="M",IF(item_in_plan,IF(AND(show_progress="Yes",item_in_complete),"⚑","◆"),IF(AND(display="Plan vs Base",item_in_base),"◆","")),"")</f>
        <v/>
      </c>
      <c r="FS84" s="41" t="str" cm="1">
        <f t="array" aca="1" ref="FS84" ca="1">IF(type="M",IF(item_in_plan,IF(AND(show_progress="Yes",item_in_complete),"⚑","◆"),IF(AND(display="Plan vs Base",item_in_base),"◆","")),"")</f>
        <v/>
      </c>
      <c r="FT84" s="41" t="str" cm="1">
        <f t="array" aca="1" ref="FT84" ca="1">IF(type="M",IF(item_in_plan,IF(AND(show_progress="Yes",item_in_complete),"⚑","◆"),IF(AND(display="Plan vs Base",item_in_base),"◆","")),"")</f>
        <v/>
      </c>
      <c r="FU84" s="41" t="str" cm="1">
        <f t="array" aca="1" ref="FU84" ca="1">IF(type="M",IF(item_in_plan,IF(AND(show_progress="Yes",item_in_complete),"⚑","◆"),IF(AND(display="Plan vs Base",item_in_base),"◆","")),"")</f>
        <v/>
      </c>
      <c r="FV84" s="41" t="str" cm="1">
        <f t="array" aca="1" ref="FV84" ca="1">IF(type="M",IF(item_in_plan,IF(AND(show_progress="Yes",item_in_complete),"⚑","◆"),IF(AND(display="Plan vs Base",item_in_base),"◆","")),"")</f>
        <v/>
      </c>
      <c r="FW84" s="41" t="str" cm="1">
        <f t="array" aca="1" ref="FW84" ca="1">IF(type="M",IF(item_in_plan,IF(AND(show_progress="Yes",item_in_complete),"⚑","◆"),IF(AND(display="Plan vs Base",item_in_base),"◆","")),"")</f>
        <v/>
      </c>
      <c r="FX84" s="41" t="str" cm="1">
        <f t="array" aca="1" ref="FX84" ca="1">IF(type="M",IF(item_in_plan,IF(AND(show_progress="Yes",item_in_complete),"⚑","◆"),IF(AND(display="Plan vs Base",item_in_base),"◆","")),"")</f>
        <v/>
      </c>
      <c r="FY84" s="41" t="str" cm="1">
        <f t="array" aca="1" ref="FY84" ca="1">IF(type="M",IF(item_in_plan,IF(AND(show_progress="Yes",item_in_complete),"⚑","◆"),IF(AND(display="Plan vs Base",item_in_base),"◆","")),"")</f>
        <v/>
      </c>
      <c r="FZ84" s="41" t="str" cm="1">
        <f t="array" aca="1" ref="FZ84" ca="1">IF(type="M",IF(item_in_plan,IF(AND(show_progress="Yes",item_in_complete),"⚑","◆"),IF(AND(display="Plan vs Base",item_in_base),"◆","")),"")</f>
        <v/>
      </c>
      <c r="GA84" s="41" t="str" cm="1">
        <f t="array" aca="1" ref="GA84" ca="1">IF(type="M",IF(item_in_plan,IF(AND(show_progress="Yes",item_in_complete),"⚑","◆"),IF(AND(display="Plan vs Base",item_in_base),"◆","")),"")</f>
        <v/>
      </c>
      <c r="GB84" s="41" t="str" cm="1">
        <f t="array" aca="1" ref="GB84" ca="1">IF(type="M",IF(item_in_plan,IF(AND(show_progress="Yes",item_in_complete),"⚑","◆"),IF(AND(display="Plan vs Base",item_in_base),"◆","")),"")</f>
        <v/>
      </c>
      <c r="GC84" s="41" t="str" cm="1">
        <f t="array" aca="1" ref="GC84" ca="1">IF(type="M",IF(item_in_plan,IF(AND(show_progress="Yes",item_in_complete),"⚑","◆"),IF(AND(display="Plan vs Base",item_in_base),"◆","")),"")</f>
        <v/>
      </c>
      <c r="GD84" s="41" t="str" cm="1">
        <f t="array" aca="1" ref="GD84" ca="1">IF(type="M",IF(item_in_plan,IF(AND(show_progress="Yes",item_in_complete),"⚑","◆"),IF(AND(display="Plan vs Base",item_in_base),"◆","")),"")</f>
        <v/>
      </c>
      <c r="GE84" s="41" t="str" cm="1">
        <f t="array" aca="1" ref="GE84" ca="1">IF(type="M",IF(item_in_plan,IF(AND(show_progress="Yes",item_in_complete),"⚑","◆"),IF(AND(display="Plan vs Base",item_in_base),"◆","")),"")</f>
        <v/>
      </c>
      <c r="GF84" s="41" t="str" cm="1">
        <f t="array" aca="1" ref="GF84" ca="1">IF(type="M",IF(item_in_plan,IF(AND(show_progress="Yes",item_in_complete),"⚑","◆"),IF(AND(display="Plan vs Base",item_in_base),"◆","")),"")</f>
        <v/>
      </c>
      <c r="GG84" s="41" t="str" cm="1">
        <f t="array" aca="1" ref="GG84" ca="1">IF(type="M",IF(item_in_plan,IF(AND(show_progress="Yes",item_in_complete),"⚑","◆"),IF(AND(display="Plan vs Base",item_in_base),"◆","")),"")</f>
        <v/>
      </c>
      <c r="GH84" s="41" t="str" cm="1">
        <f t="array" aca="1" ref="GH84" ca="1">IF(type="M",IF(item_in_plan,IF(AND(show_progress="Yes",item_in_complete),"⚑","◆"),IF(AND(display="Plan vs Base",item_in_base),"◆","")),"")</f>
        <v/>
      </c>
      <c r="GI84" s="41" t="str" cm="1">
        <f t="array" aca="1" ref="GI84" ca="1">IF(type="M",IF(item_in_plan,IF(AND(show_progress="Yes",item_in_complete),"⚑","◆"),IF(AND(display="Plan vs Base",item_in_base),"◆","")),"")</f>
        <v/>
      </c>
      <c r="GJ84" s="41" t="str" cm="1">
        <f t="array" aca="1" ref="GJ84" ca="1">IF(type="M",IF(item_in_plan,IF(AND(show_progress="Yes",item_in_complete),"⚑","◆"),IF(AND(display="Plan vs Base",item_in_base),"◆","")),"")</f>
        <v/>
      </c>
      <c r="GK84" s="41" t="str" cm="1">
        <f t="array" aca="1" ref="GK84" ca="1">IF(type="M",IF(item_in_plan,IF(AND(show_progress="Yes",item_in_complete),"⚑","◆"),IF(AND(display="Plan vs Base",item_in_base),"◆","")),"")</f>
        <v/>
      </c>
      <c r="GL84" s="41" t="str" cm="1">
        <f t="array" aca="1" ref="GL84" ca="1">IF(type="M",IF(item_in_plan,IF(AND(show_progress="Yes",item_in_complete),"⚑","◆"),IF(AND(display="Plan vs Base",item_in_base),"◆","")),"")</f>
        <v/>
      </c>
      <c r="GM84" s="41" t="str" cm="1">
        <f t="array" aca="1" ref="GM84" ca="1">IF(type="M",IF(item_in_plan,IF(AND(show_progress="Yes",item_in_complete),"⚑","◆"),IF(AND(display="Plan vs Base",item_in_base),"◆","")),"")</f>
        <v/>
      </c>
      <c r="GN84" s="41" t="str" cm="1">
        <f t="array" aca="1" ref="GN84" ca="1">IF(type="M",IF(item_in_plan,IF(AND(show_progress="Yes",item_in_complete),"⚑","◆"),IF(AND(display="Plan vs Base",item_in_base),"◆","")),"")</f>
        <v/>
      </c>
      <c r="GO84" s="41" t="str" cm="1">
        <f t="array" aca="1" ref="GO84" ca="1">IF(type="M",IF(item_in_plan,IF(AND(show_progress="Yes",item_in_complete),"⚑","◆"),IF(AND(display="Plan vs Base",item_in_base),"◆","")),"")</f>
        <v/>
      </c>
      <c r="GP84" s="41" t="str" cm="1">
        <f t="array" aca="1" ref="GP84" ca="1">IF(type="M",IF(item_in_plan,IF(AND(show_progress="Yes",item_in_complete),"⚑","◆"),IF(AND(display="Plan vs Base",item_in_base),"◆","")),"")</f>
        <v/>
      </c>
      <c r="GQ84" s="41" t="str" cm="1">
        <f t="array" aca="1" ref="GQ84" ca="1">IF(type="M",IF(item_in_plan,IF(AND(show_progress="Yes",item_in_complete),"⚑","◆"),IF(AND(display="Plan vs Base",item_in_base),"◆","")),"")</f>
        <v/>
      </c>
      <c r="GR84" s="41" t="str" cm="1">
        <f t="array" aca="1" ref="GR84" ca="1">IF(type="M",IF(item_in_plan,IF(AND(show_progress="Yes",item_in_complete),"⚑","◆"),IF(AND(display="Plan vs Base",item_in_base),"◆","")),"")</f>
        <v/>
      </c>
      <c r="GS84" s="41" t="str" cm="1">
        <f t="array" aca="1" ref="GS84" ca="1">IF(type="M",IF(item_in_plan,IF(AND(show_progress="Yes",item_in_complete),"⚑","◆"),IF(AND(display="Plan vs Base",item_in_base),"◆","")),"")</f>
        <v/>
      </c>
      <c r="GT84" s="41" t="str" cm="1">
        <f t="array" aca="1" ref="GT84" ca="1">IF(type="M",IF(item_in_plan,IF(AND(show_progress="Yes",item_in_complete),"⚑","◆"),IF(AND(display="Plan vs Base",item_in_base),"◆","")),"")</f>
        <v/>
      </c>
      <c r="GU84" s="41" t="str" cm="1">
        <f t="array" aca="1" ref="GU84" ca="1">IF(type="M",IF(item_in_plan,IF(AND(show_progress="Yes",item_in_complete),"⚑","◆"),IF(AND(display="Plan vs Base",item_in_base),"◆","")),"")</f>
        <v/>
      </c>
      <c r="GV84" s="41" t="str" cm="1">
        <f t="array" aca="1" ref="GV84" ca="1">IF(type="M",IF(item_in_plan,IF(AND(show_progress="Yes",item_in_complete),"⚑","◆"),IF(AND(display="Plan vs Base",item_in_base),"◆","")),"")</f>
        <v/>
      </c>
      <c r="GW84" s="41" t="str" cm="1">
        <f t="array" aca="1" ref="GW84" ca="1">IF(type="M",IF(item_in_plan,IF(AND(show_progress="Yes",item_in_complete),"⚑","◆"),IF(AND(display="Plan vs Base",item_in_base),"◆","")),"")</f>
        <v/>
      </c>
      <c r="GX84" s="41" t="str" cm="1">
        <f t="array" aca="1" ref="GX84" ca="1">IF(type="M",IF(item_in_plan,IF(AND(show_progress="Yes",item_in_complete),"⚑","◆"),IF(AND(display="Plan vs Base",item_in_base),"◆","")),"")</f>
        <v/>
      </c>
      <c r="GY84" s="41" t="str" cm="1">
        <f t="array" aca="1" ref="GY84" ca="1">IF(type="M",IF(item_in_plan,IF(AND(show_progress="Yes",item_in_complete),"⚑","◆"),IF(AND(display="Plan vs Base",item_in_base),"◆","")),"")</f>
        <v/>
      </c>
      <c r="GZ84" s="41" t="str" cm="1">
        <f t="array" aca="1" ref="GZ84" ca="1">IF(type="M",IF(item_in_plan,IF(AND(show_progress="Yes",item_in_complete),"⚑","◆"),IF(AND(display="Plan vs Base",item_in_base),"◆","")),"")</f>
        <v/>
      </c>
    </row>
    <row r="85" spans="1:208" ht="12.75" customHeight="1">
      <c r="A85" s="81"/>
      <c r="B85" s="42">
        <f t="shared" ca="1" si="9"/>
        <v>71</v>
      </c>
      <c r="C85" s="82">
        <f ca="1">IF(type&lt;&gt;"",IF(ROW(stage_id)=ROW($C$13)+2,1,IF(type="S",MAX(prev_col_range)+1,MAX(prev_col_range))))</f>
        <v>7</v>
      </c>
      <c r="D85" s="83">
        <f ca="1">_xlfn.IFNA(IF(OR(type="T",type="M"),MATCH(role,Setting!$I$9:$I$16,0),-1),-1)</f>
        <v>-1</v>
      </c>
      <c r="E85" s="42" t="s">
        <v>55</v>
      </c>
      <c r="F85" s="41" t="s">
        <v>124</v>
      </c>
      <c r="G85" s="34"/>
      <c r="H85" s="41" t="str">
        <f ca="1">_xlfn.IFNA(INDEX(Setting!$P$9:$P$28,MATCH(team_member,Setting!$N$9:$N$28,0)),"")</f>
        <v/>
      </c>
      <c r="I85" s="41"/>
      <c r="J85" s="43"/>
      <c r="K85" s="95"/>
      <c r="L85" s="71"/>
      <c r="M85" s="91">
        <f ca="1">B21</f>
        <v>7</v>
      </c>
      <c r="N85" s="72" t="str">
        <f t="shared" ca="1" si="10"/>
        <v>↖</v>
      </c>
      <c r="O85" s="73" t="str" cm="1">
        <f t="array" aca="1" ref="O85" ca="1">IFERROR("("&amp;d.type&amp;") "&amp;IF(LEN(d.name)&gt;7,LEFT(d.name,7)&amp;"…",d.name),"")</f>
        <v>(T) - 20MW …</v>
      </c>
      <c r="P85" s="79" t="s">
        <v>54</v>
      </c>
      <c r="Q85" s="92"/>
      <c r="R85" s="94">
        <v>270</v>
      </c>
      <c r="S85" s="70" cm="1">
        <f t="array" aca="1" ref="S85" ca="1">IFERROR(IF(ind.start&gt;0,ind.start,IF(ind.end&lt;&gt;"",plan_start_calculation,IF(d.id&lt;&gt;"",IF(OR(d.conn="FS",d.conn=""),fs_calculation,IF(d.conn="SS",ss_calculation,plan_start_calculation)),""))),"")</f>
        <v>45109</v>
      </c>
      <c r="T85" s="71" cm="1">
        <f t="array" aca="1" ref="T85" ca="1">IFERROR(IF(ind.start&lt;&gt;"",plan_end_calculation,IF(ind.end&lt;&gt;"",ind.end,IF(d.id&lt;&gt;"",IF(d.conn="SF",sf_calculation,IF(d.conn="FF",ff_calculation,plan_end_calculation)),""))),"")</f>
        <v>45378</v>
      </c>
      <c r="U85" s="93"/>
      <c r="V85" s="93"/>
      <c r="W85" s="98"/>
      <c r="X85" s="41" t="str" cm="1">
        <f t="array" aca="1" ref="X85" ca="1">IF(type="M",IF(item_in_plan,IF(AND(show_progress="Yes",item_in_complete),"⚑","◆"),IF(AND(display="Plan vs Base",item_in_base),"◆","")),"")</f>
        <v/>
      </c>
      <c r="Y85" s="41" t="str" cm="1">
        <f t="array" aca="1" ref="Y85" ca="1">IF(type="M",IF(item_in_plan,IF(AND(show_progress="Yes",item_in_complete),"⚑","◆"),IF(AND(display="Plan vs Base",item_in_base),"◆","")),"")</f>
        <v/>
      </c>
      <c r="Z85" s="41" t="str" cm="1">
        <f t="array" aca="1" ref="Z85" ca="1">IF(type="M",IF(item_in_plan,IF(AND(show_progress="Yes",item_in_complete),"⚑","◆"),IF(AND(display="Plan vs Base",item_in_base),"◆","")),"")</f>
        <v/>
      </c>
      <c r="AA85" s="41" t="str" cm="1">
        <f t="array" aca="1" ref="AA85" ca="1">IF(type="M",IF(item_in_plan,IF(AND(show_progress="Yes",item_in_complete),"⚑","◆"),IF(AND(display="Plan vs Base",item_in_base),"◆","")),"")</f>
        <v/>
      </c>
      <c r="AB85" s="41" t="str" cm="1">
        <f t="array" aca="1" ref="AB85" ca="1">IF(type="M",IF(item_in_plan,IF(AND(show_progress="Yes",item_in_complete),"⚑","◆"),IF(AND(display="Plan vs Base",item_in_base),"◆","")),"")</f>
        <v/>
      </c>
      <c r="AC85" s="41" t="str" cm="1">
        <f t="array" aca="1" ref="AC85" ca="1">IF(type="M",IF(item_in_plan,IF(AND(show_progress="Yes",item_in_complete),"⚑","◆"),IF(AND(display="Plan vs Base",item_in_base),"◆","")),"")</f>
        <v/>
      </c>
      <c r="AD85" s="41" t="str" cm="1">
        <f t="array" aca="1" ref="AD85" ca="1">IF(type="M",IF(item_in_plan,IF(AND(show_progress="Yes",item_in_complete),"⚑","◆"),IF(AND(display="Plan vs Base",item_in_base),"◆","")),"")</f>
        <v/>
      </c>
      <c r="AE85" s="41" t="str" cm="1">
        <f t="array" aca="1" ref="AE85" ca="1">IF(type="M",IF(item_in_plan,IF(AND(show_progress="Yes",item_in_complete),"⚑","◆"),IF(AND(display="Plan vs Base",item_in_base),"◆","")),"")</f>
        <v/>
      </c>
      <c r="AF85" s="41" t="str" cm="1">
        <f t="array" aca="1" ref="AF85" ca="1">IF(type="M",IF(item_in_plan,IF(AND(show_progress="Yes",item_in_complete),"⚑","◆"),IF(AND(display="Plan vs Base",item_in_base),"◆","")),"")</f>
        <v/>
      </c>
      <c r="AG85" s="41" t="str" cm="1">
        <f t="array" aca="1" ref="AG85" ca="1">IF(type="M",IF(item_in_plan,IF(AND(show_progress="Yes",item_in_complete),"⚑","◆"),IF(AND(display="Plan vs Base",item_in_base),"◆","")),"")</f>
        <v/>
      </c>
      <c r="AH85" s="41" t="str" cm="1">
        <f t="array" aca="1" ref="AH85" ca="1">IF(type="M",IF(item_in_plan,IF(AND(show_progress="Yes",item_in_complete),"⚑","◆"),IF(AND(display="Plan vs Base",item_in_base),"◆","")),"")</f>
        <v/>
      </c>
      <c r="AI85" s="41" t="str" cm="1">
        <f t="array" aca="1" ref="AI85" ca="1">IF(type="M",IF(item_in_plan,IF(AND(show_progress="Yes",item_in_complete),"⚑","◆"),IF(AND(display="Plan vs Base",item_in_base),"◆","")),"")</f>
        <v/>
      </c>
      <c r="AJ85" s="41" t="str" cm="1">
        <f t="array" aca="1" ref="AJ85" ca="1">IF(type="M",IF(item_in_plan,IF(AND(show_progress="Yes",item_in_complete),"⚑","◆"),IF(AND(display="Plan vs Base",item_in_base),"◆","")),"")</f>
        <v/>
      </c>
      <c r="AK85" s="41" t="str" cm="1">
        <f t="array" aca="1" ref="AK85" ca="1">IF(type="M",IF(item_in_plan,IF(AND(show_progress="Yes",item_in_complete),"⚑","◆"),IF(AND(display="Plan vs Base",item_in_base),"◆","")),"")</f>
        <v/>
      </c>
      <c r="AL85" s="41" t="str" cm="1">
        <f t="array" aca="1" ref="AL85" ca="1">IF(type="M",IF(item_in_plan,IF(AND(show_progress="Yes",item_in_complete),"⚑","◆"),IF(AND(display="Plan vs Base",item_in_base),"◆","")),"")</f>
        <v/>
      </c>
      <c r="AM85" s="41" t="str" cm="1">
        <f t="array" aca="1" ref="AM85" ca="1">IF(type="M",IF(item_in_plan,IF(AND(show_progress="Yes",item_in_complete),"⚑","◆"),IF(AND(display="Plan vs Base",item_in_base),"◆","")),"")</f>
        <v/>
      </c>
      <c r="AN85" s="41" t="str" cm="1">
        <f t="array" aca="1" ref="AN85" ca="1">IF(type="M",IF(item_in_plan,IF(AND(show_progress="Yes",item_in_complete),"⚑","◆"),IF(AND(display="Plan vs Base",item_in_base),"◆","")),"")</f>
        <v/>
      </c>
      <c r="AO85" s="41" t="str" cm="1">
        <f t="array" aca="1" ref="AO85" ca="1">IF(type="M",IF(item_in_plan,IF(AND(show_progress="Yes",item_in_complete),"⚑","◆"),IF(AND(display="Plan vs Base",item_in_base),"◆","")),"")</f>
        <v/>
      </c>
      <c r="AP85" s="41" t="str" cm="1">
        <f t="array" aca="1" ref="AP85" ca="1">IF(type="M",IF(item_in_plan,IF(AND(show_progress="Yes",item_in_complete),"⚑","◆"),IF(AND(display="Plan vs Base",item_in_base),"◆","")),"")</f>
        <v/>
      </c>
      <c r="AQ85" s="41" t="str" cm="1">
        <f t="array" aca="1" ref="AQ85" ca="1">IF(type="M",IF(item_in_plan,IF(AND(show_progress="Yes",item_in_complete),"⚑","◆"),IF(AND(display="Plan vs Base",item_in_base),"◆","")),"")</f>
        <v/>
      </c>
      <c r="AR85" s="41" t="str" cm="1">
        <f t="array" aca="1" ref="AR85" ca="1">IF(type="M",IF(item_in_plan,IF(AND(show_progress="Yes",item_in_complete),"⚑","◆"),IF(AND(display="Plan vs Base",item_in_base),"◆","")),"")</f>
        <v/>
      </c>
      <c r="AS85" s="41" t="str" cm="1">
        <f t="array" aca="1" ref="AS85" ca="1">IF(type="M",IF(item_in_plan,IF(AND(show_progress="Yes",item_in_complete),"⚑","◆"),IF(AND(display="Plan vs Base",item_in_base),"◆","")),"")</f>
        <v/>
      </c>
      <c r="AT85" s="41" t="str" cm="1">
        <f t="array" aca="1" ref="AT85" ca="1">IF(type="M",IF(item_in_plan,IF(AND(show_progress="Yes",item_in_complete),"⚑","◆"),IF(AND(display="Plan vs Base",item_in_base),"◆","")),"")</f>
        <v/>
      </c>
      <c r="AU85" s="41" t="str" cm="1">
        <f t="array" aca="1" ref="AU85" ca="1">IF(type="M",IF(item_in_plan,IF(AND(show_progress="Yes",item_in_complete),"⚑","◆"),IF(AND(display="Plan vs Base",item_in_base),"◆","")),"")</f>
        <v/>
      </c>
      <c r="AV85" s="41" t="str" cm="1">
        <f t="array" aca="1" ref="AV85" ca="1">IF(type="M",IF(item_in_plan,IF(AND(show_progress="Yes",item_in_complete),"⚑","◆"),IF(AND(display="Plan vs Base",item_in_base),"◆","")),"")</f>
        <v/>
      </c>
      <c r="AW85" s="41" t="str" cm="1">
        <f t="array" aca="1" ref="AW85" ca="1">IF(type="M",IF(item_in_plan,IF(AND(show_progress="Yes",item_in_complete),"⚑","◆"),IF(AND(display="Plan vs Base",item_in_base),"◆","")),"")</f>
        <v/>
      </c>
      <c r="AX85" s="41" t="str" cm="1">
        <f t="array" aca="1" ref="AX85" ca="1">IF(type="M",IF(item_in_plan,IF(AND(show_progress="Yes",item_in_complete),"⚑","◆"),IF(AND(display="Plan vs Base",item_in_base),"◆","")),"")</f>
        <v/>
      </c>
      <c r="AY85" s="41" t="str" cm="1">
        <f t="array" aca="1" ref="AY85" ca="1">IF(type="M",IF(item_in_plan,IF(AND(show_progress="Yes",item_in_complete),"⚑","◆"),IF(AND(display="Plan vs Base",item_in_base),"◆","")),"")</f>
        <v/>
      </c>
      <c r="AZ85" s="41" t="str" cm="1">
        <f t="array" aca="1" ref="AZ85" ca="1">IF(type="M",IF(item_in_plan,IF(AND(show_progress="Yes",item_in_complete),"⚑","◆"),IF(AND(display="Plan vs Base",item_in_base),"◆","")),"")</f>
        <v/>
      </c>
      <c r="BA85" s="41" t="str" cm="1">
        <f t="array" aca="1" ref="BA85" ca="1">IF(type="M",IF(item_in_plan,IF(AND(show_progress="Yes",item_in_complete),"⚑","◆"),IF(AND(display="Plan vs Base",item_in_base),"◆","")),"")</f>
        <v/>
      </c>
      <c r="BB85" s="41" t="str" cm="1">
        <f t="array" aca="1" ref="BB85" ca="1">IF(type="M",IF(item_in_plan,IF(AND(show_progress="Yes",item_in_complete),"⚑","◆"),IF(AND(display="Plan vs Base",item_in_base),"◆","")),"")</f>
        <v/>
      </c>
      <c r="BC85" s="41" t="str" cm="1">
        <f t="array" aca="1" ref="BC85" ca="1">IF(type="M",IF(item_in_plan,IF(AND(show_progress="Yes",item_in_complete),"⚑","◆"),IF(AND(display="Plan vs Base",item_in_base),"◆","")),"")</f>
        <v/>
      </c>
      <c r="BD85" s="41" t="str" cm="1">
        <f t="array" aca="1" ref="BD85" ca="1">IF(type="M",IF(item_in_plan,IF(AND(show_progress="Yes",item_in_complete),"⚑","◆"),IF(AND(display="Plan vs Base",item_in_base),"◆","")),"")</f>
        <v/>
      </c>
      <c r="BE85" s="41" t="str" cm="1">
        <f t="array" aca="1" ref="BE85" ca="1">IF(type="M",IF(item_in_plan,IF(AND(show_progress="Yes",item_in_complete),"⚑","◆"),IF(AND(display="Plan vs Base",item_in_base),"◆","")),"")</f>
        <v/>
      </c>
      <c r="BF85" s="41" t="str" cm="1">
        <f t="array" aca="1" ref="BF85" ca="1">IF(type="M",IF(item_in_plan,IF(AND(show_progress="Yes",item_in_complete),"⚑","◆"),IF(AND(display="Plan vs Base",item_in_base),"◆","")),"")</f>
        <v/>
      </c>
      <c r="BG85" s="41" t="str" cm="1">
        <f t="array" aca="1" ref="BG85" ca="1">IF(type="M",IF(item_in_plan,IF(AND(show_progress="Yes",item_in_complete),"⚑","◆"),IF(AND(display="Plan vs Base",item_in_base),"◆","")),"")</f>
        <v/>
      </c>
      <c r="BH85" s="41" t="str" cm="1">
        <f t="array" aca="1" ref="BH85" ca="1">IF(type="M",IF(item_in_plan,IF(AND(show_progress="Yes",item_in_complete),"⚑","◆"),IF(AND(display="Plan vs Base",item_in_base),"◆","")),"")</f>
        <v/>
      </c>
      <c r="BI85" s="41" t="str" cm="1">
        <f t="array" aca="1" ref="BI85" ca="1">IF(type="M",IF(item_in_plan,IF(AND(show_progress="Yes",item_in_complete),"⚑","◆"),IF(AND(display="Plan vs Base",item_in_base),"◆","")),"")</f>
        <v/>
      </c>
      <c r="BJ85" s="41" t="str" cm="1">
        <f t="array" aca="1" ref="BJ85" ca="1">IF(type="M",IF(item_in_plan,IF(AND(show_progress="Yes",item_in_complete),"⚑","◆"),IF(AND(display="Plan vs Base",item_in_base),"◆","")),"")</f>
        <v/>
      </c>
      <c r="BK85" s="41" t="str" cm="1">
        <f t="array" aca="1" ref="BK85" ca="1">IF(type="M",IF(item_in_plan,IF(AND(show_progress="Yes",item_in_complete),"⚑","◆"),IF(AND(display="Plan vs Base",item_in_base),"◆","")),"")</f>
        <v/>
      </c>
      <c r="BL85" s="41" t="str" cm="1">
        <f t="array" aca="1" ref="BL85" ca="1">IF(type="M",IF(item_in_plan,IF(AND(show_progress="Yes",item_in_complete),"⚑","◆"),IF(AND(display="Plan vs Base",item_in_base),"◆","")),"")</f>
        <v/>
      </c>
      <c r="BM85" s="41" t="str" cm="1">
        <f t="array" aca="1" ref="BM85" ca="1">IF(type="M",IF(item_in_plan,IF(AND(show_progress="Yes",item_in_complete),"⚑","◆"),IF(AND(display="Plan vs Base",item_in_base),"◆","")),"")</f>
        <v/>
      </c>
      <c r="BN85" s="41" t="str" cm="1">
        <f t="array" aca="1" ref="BN85" ca="1">IF(type="M",IF(item_in_plan,IF(AND(show_progress="Yes",item_in_complete),"⚑","◆"),IF(AND(display="Plan vs Base",item_in_base),"◆","")),"")</f>
        <v/>
      </c>
      <c r="BO85" s="41" t="str" cm="1">
        <f t="array" aca="1" ref="BO85" ca="1">IF(type="M",IF(item_in_plan,IF(AND(show_progress="Yes",item_in_complete),"⚑","◆"),IF(AND(display="Plan vs Base",item_in_base),"◆","")),"")</f>
        <v/>
      </c>
      <c r="BP85" s="41" t="str" cm="1">
        <f t="array" aca="1" ref="BP85" ca="1">IF(type="M",IF(item_in_plan,IF(AND(show_progress="Yes",item_in_complete),"⚑","◆"),IF(AND(display="Plan vs Base",item_in_base),"◆","")),"")</f>
        <v/>
      </c>
      <c r="BQ85" s="41" t="str" cm="1">
        <f t="array" aca="1" ref="BQ85" ca="1">IF(type="M",IF(item_in_plan,IF(AND(show_progress="Yes",item_in_complete),"⚑","◆"),IF(AND(display="Plan vs Base",item_in_base),"◆","")),"")</f>
        <v/>
      </c>
      <c r="BR85" s="41" t="str" cm="1">
        <f t="array" aca="1" ref="BR85" ca="1">IF(type="M",IF(item_in_plan,IF(AND(show_progress="Yes",item_in_complete),"⚑","◆"),IF(AND(display="Plan vs Base",item_in_base),"◆","")),"")</f>
        <v/>
      </c>
      <c r="BS85" s="41" t="str" cm="1">
        <f t="array" aca="1" ref="BS85" ca="1">IF(type="M",IF(item_in_plan,IF(AND(show_progress="Yes",item_in_complete),"⚑","◆"),IF(AND(display="Plan vs Base",item_in_base),"◆","")),"")</f>
        <v/>
      </c>
      <c r="BT85" s="41" t="str" cm="1">
        <f t="array" aca="1" ref="BT85" ca="1">IF(type="M",IF(item_in_plan,IF(AND(show_progress="Yes",item_in_complete),"⚑","◆"),IF(AND(display="Plan vs Base",item_in_base),"◆","")),"")</f>
        <v/>
      </c>
      <c r="BU85" s="41" t="str" cm="1">
        <f t="array" aca="1" ref="BU85" ca="1">IF(type="M",IF(item_in_plan,IF(AND(show_progress="Yes",item_in_complete),"⚑","◆"),IF(AND(display="Plan vs Base",item_in_base),"◆","")),"")</f>
        <v/>
      </c>
      <c r="BV85" s="41" t="str" cm="1">
        <f t="array" aca="1" ref="BV85" ca="1">IF(type="M",IF(item_in_plan,IF(AND(show_progress="Yes",item_in_complete),"⚑","◆"),IF(AND(display="Plan vs Base",item_in_base),"◆","")),"")</f>
        <v/>
      </c>
      <c r="BW85" s="41" t="str" cm="1">
        <f t="array" aca="1" ref="BW85" ca="1">IF(type="M",IF(item_in_plan,IF(AND(show_progress="Yes",item_in_complete),"⚑","◆"),IF(AND(display="Plan vs Base",item_in_base),"◆","")),"")</f>
        <v/>
      </c>
      <c r="BX85" s="41" t="str" cm="1">
        <f t="array" aca="1" ref="BX85" ca="1">IF(type="M",IF(item_in_plan,IF(AND(show_progress="Yes",item_in_complete),"⚑","◆"),IF(AND(display="Plan vs Base",item_in_base),"◆","")),"")</f>
        <v/>
      </c>
      <c r="BY85" s="41" t="str" cm="1">
        <f t="array" aca="1" ref="BY85" ca="1">IF(type="M",IF(item_in_plan,IF(AND(show_progress="Yes",item_in_complete),"⚑","◆"),IF(AND(display="Plan vs Base",item_in_base),"◆","")),"")</f>
        <v/>
      </c>
      <c r="BZ85" s="41" t="str" cm="1">
        <f t="array" aca="1" ref="BZ85" ca="1">IF(type="M",IF(item_in_plan,IF(AND(show_progress="Yes",item_in_complete),"⚑","◆"),IF(AND(display="Plan vs Base",item_in_base),"◆","")),"")</f>
        <v/>
      </c>
      <c r="CA85" s="41" t="str" cm="1">
        <f t="array" aca="1" ref="CA85" ca="1">IF(type="M",IF(item_in_plan,IF(AND(show_progress="Yes",item_in_complete),"⚑","◆"),IF(AND(display="Plan vs Base",item_in_base),"◆","")),"")</f>
        <v/>
      </c>
      <c r="CB85" s="41" t="str" cm="1">
        <f t="array" aca="1" ref="CB85" ca="1">IF(type="M",IF(item_in_plan,IF(AND(show_progress="Yes",item_in_complete),"⚑","◆"),IF(AND(display="Plan vs Base",item_in_base),"◆","")),"")</f>
        <v/>
      </c>
      <c r="CC85" s="41" t="str" cm="1">
        <f t="array" aca="1" ref="CC85" ca="1">IF(type="M",IF(item_in_plan,IF(AND(show_progress="Yes",item_in_complete),"⚑","◆"),IF(AND(display="Plan vs Base",item_in_base),"◆","")),"")</f>
        <v/>
      </c>
      <c r="CD85" s="41" t="str" cm="1">
        <f t="array" aca="1" ref="CD85" ca="1">IF(type="M",IF(item_in_plan,IF(AND(show_progress="Yes",item_in_complete),"⚑","◆"),IF(AND(display="Plan vs Base",item_in_base),"◆","")),"")</f>
        <v/>
      </c>
      <c r="CE85" s="41" t="str" cm="1">
        <f t="array" aca="1" ref="CE85" ca="1">IF(type="M",IF(item_in_plan,IF(AND(show_progress="Yes",item_in_complete),"⚑","◆"),IF(AND(display="Plan vs Base",item_in_base),"◆","")),"")</f>
        <v/>
      </c>
      <c r="CF85" s="41" t="str" cm="1">
        <f t="array" aca="1" ref="CF85" ca="1">IF(type="M",IF(item_in_plan,IF(AND(show_progress="Yes",item_in_complete),"⚑","◆"),IF(AND(display="Plan vs Base",item_in_base),"◆","")),"")</f>
        <v/>
      </c>
      <c r="CG85" s="41" t="str" cm="1">
        <f t="array" aca="1" ref="CG85" ca="1">IF(type="M",IF(item_in_plan,IF(AND(show_progress="Yes",item_in_complete),"⚑","◆"),IF(AND(display="Plan vs Base",item_in_base),"◆","")),"")</f>
        <v/>
      </c>
      <c r="CH85" s="41" t="str" cm="1">
        <f t="array" aca="1" ref="CH85" ca="1">IF(type="M",IF(item_in_plan,IF(AND(show_progress="Yes",item_in_complete),"⚑","◆"),IF(AND(display="Plan vs Base",item_in_base),"◆","")),"")</f>
        <v/>
      </c>
      <c r="CI85" s="41" t="str" cm="1">
        <f t="array" aca="1" ref="CI85" ca="1">IF(type="M",IF(item_in_plan,IF(AND(show_progress="Yes",item_in_complete),"⚑","◆"),IF(AND(display="Plan vs Base",item_in_base),"◆","")),"")</f>
        <v/>
      </c>
      <c r="CJ85" s="41" t="str" cm="1">
        <f t="array" aca="1" ref="CJ85" ca="1">IF(type="M",IF(item_in_plan,IF(AND(show_progress="Yes",item_in_complete),"⚑","◆"),IF(AND(display="Plan vs Base",item_in_base),"◆","")),"")</f>
        <v/>
      </c>
      <c r="CK85" s="41" t="str" cm="1">
        <f t="array" aca="1" ref="CK85" ca="1">IF(type="M",IF(item_in_plan,IF(AND(show_progress="Yes",item_in_complete),"⚑","◆"),IF(AND(display="Plan vs Base",item_in_base),"◆","")),"")</f>
        <v/>
      </c>
      <c r="CL85" s="41" t="str" cm="1">
        <f t="array" aca="1" ref="CL85" ca="1">IF(type="M",IF(item_in_plan,IF(AND(show_progress="Yes",item_in_complete),"⚑","◆"),IF(AND(display="Plan vs Base",item_in_base),"◆","")),"")</f>
        <v/>
      </c>
      <c r="CM85" s="41" t="str" cm="1">
        <f t="array" aca="1" ref="CM85" ca="1">IF(type="M",IF(item_in_plan,IF(AND(show_progress="Yes",item_in_complete),"⚑","◆"),IF(AND(display="Plan vs Base",item_in_base),"◆","")),"")</f>
        <v/>
      </c>
      <c r="CN85" s="41" t="str" cm="1">
        <f t="array" aca="1" ref="CN85" ca="1">IF(type="M",IF(item_in_plan,IF(AND(show_progress="Yes",item_in_complete),"⚑","◆"),IF(AND(display="Plan vs Base",item_in_base),"◆","")),"")</f>
        <v/>
      </c>
      <c r="CO85" s="41" t="str" cm="1">
        <f t="array" aca="1" ref="CO85" ca="1">IF(type="M",IF(item_in_plan,IF(AND(show_progress="Yes",item_in_complete),"⚑","◆"),IF(AND(display="Plan vs Base",item_in_base),"◆","")),"")</f>
        <v/>
      </c>
      <c r="CP85" s="41" t="str" cm="1">
        <f t="array" aca="1" ref="CP85" ca="1">IF(type="M",IF(item_in_plan,IF(AND(show_progress="Yes",item_in_complete),"⚑","◆"),IF(AND(display="Plan vs Base",item_in_base),"◆","")),"")</f>
        <v/>
      </c>
      <c r="CQ85" s="41" t="str" cm="1">
        <f t="array" aca="1" ref="CQ85" ca="1">IF(type="M",IF(item_in_plan,IF(AND(show_progress="Yes",item_in_complete),"⚑","◆"),IF(AND(display="Plan vs Base",item_in_base),"◆","")),"")</f>
        <v/>
      </c>
      <c r="CR85" s="41" t="str" cm="1">
        <f t="array" aca="1" ref="CR85" ca="1">IF(type="M",IF(item_in_plan,IF(AND(show_progress="Yes",item_in_complete),"⚑","◆"),IF(AND(display="Plan vs Base",item_in_base),"◆","")),"")</f>
        <v/>
      </c>
      <c r="CS85" s="41" t="str" cm="1">
        <f t="array" aca="1" ref="CS85" ca="1">IF(type="M",IF(item_in_plan,IF(AND(show_progress="Yes",item_in_complete),"⚑","◆"),IF(AND(display="Plan vs Base",item_in_base),"◆","")),"")</f>
        <v/>
      </c>
      <c r="CT85" s="41" t="str" cm="1">
        <f t="array" aca="1" ref="CT85" ca="1">IF(type="M",IF(item_in_plan,IF(AND(show_progress="Yes",item_in_complete),"⚑","◆"),IF(AND(display="Plan vs Base",item_in_base),"◆","")),"")</f>
        <v/>
      </c>
      <c r="CU85" s="41" t="str" cm="1">
        <f t="array" aca="1" ref="CU85" ca="1">IF(type="M",IF(item_in_plan,IF(AND(show_progress="Yes",item_in_complete),"⚑","◆"),IF(AND(display="Plan vs Base",item_in_base),"◆","")),"")</f>
        <v/>
      </c>
      <c r="CV85" s="41" t="str" cm="1">
        <f t="array" aca="1" ref="CV85" ca="1">IF(type="M",IF(item_in_plan,IF(AND(show_progress="Yes",item_in_complete),"⚑","◆"),IF(AND(display="Plan vs Base",item_in_base),"◆","")),"")</f>
        <v/>
      </c>
      <c r="CW85" s="41" t="str" cm="1">
        <f t="array" aca="1" ref="CW85" ca="1">IF(type="M",IF(item_in_plan,IF(AND(show_progress="Yes",item_in_complete),"⚑","◆"),IF(AND(display="Plan vs Base",item_in_base),"◆","")),"")</f>
        <v/>
      </c>
      <c r="CX85" s="41" t="str" cm="1">
        <f t="array" aca="1" ref="CX85" ca="1">IF(type="M",IF(item_in_plan,IF(AND(show_progress="Yes",item_in_complete),"⚑","◆"),IF(AND(display="Plan vs Base",item_in_base),"◆","")),"")</f>
        <v/>
      </c>
      <c r="CY85" s="41" t="str" cm="1">
        <f t="array" aca="1" ref="CY85" ca="1">IF(type="M",IF(item_in_plan,IF(AND(show_progress="Yes",item_in_complete),"⚑","◆"),IF(AND(display="Plan vs Base",item_in_base),"◆","")),"")</f>
        <v/>
      </c>
      <c r="CZ85" s="41" t="str" cm="1">
        <f t="array" aca="1" ref="CZ85" ca="1">IF(type="M",IF(item_in_plan,IF(AND(show_progress="Yes",item_in_complete),"⚑","◆"),IF(AND(display="Plan vs Base",item_in_base),"◆","")),"")</f>
        <v/>
      </c>
      <c r="DA85" s="41" t="str" cm="1">
        <f t="array" aca="1" ref="DA85" ca="1">IF(type="M",IF(item_in_plan,IF(AND(show_progress="Yes",item_in_complete),"⚑","◆"),IF(AND(display="Plan vs Base",item_in_base),"◆","")),"")</f>
        <v/>
      </c>
      <c r="DB85" s="41" t="str" cm="1">
        <f t="array" aca="1" ref="DB85" ca="1">IF(type="M",IF(item_in_plan,IF(AND(show_progress="Yes",item_in_complete),"⚑","◆"),IF(AND(display="Plan vs Base",item_in_base),"◆","")),"")</f>
        <v/>
      </c>
      <c r="DC85" s="41" t="str" cm="1">
        <f t="array" aca="1" ref="DC85" ca="1">IF(type="M",IF(item_in_plan,IF(AND(show_progress="Yes",item_in_complete),"⚑","◆"),IF(AND(display="Plan vs Base",item_in_base),"◆","")),"")</f>
        <v/>
      </c>
      <c r="DD85" s="41" t="str" cm="1">
        <f t="array" aca="1" ref="DD85" ca="1">IF(type="M",IF(item_in_plan,IF(AND(show_progress="Yes",item_in_complete),"⚑","◆"),IF(AND(display="Plan vs Base",item_in_base),"◆","")),"")</f>
        <v/>
      </c>
      <c r="DE85" s="41" t="str" cm="1">
        <f t="array" aca="1" ref="DE85" ca="1">IF(type="M",IF(item_in_plan,IF(AND(show_progress="Yes",item_in_complete),"⚑","◆"),IF(AND(display="Plan vs Base",item_in_base),"◆","")),"")</f>
        <v/>
      </c>
      <c r="DF85" s="41" t="str" cm="1">
        <f t="array" aca="1" ref="DF85" ca="1">IF(type="M",IF(item_in_plan,IF(AND(show_progress="Yes",item_in_complete),"⚑","◆"),IF(AND(display="Plan vs Base",item_in_base),"◆","")),"")</f>
        <v/>
      </c>
      <c r="DG85" s="41" t="str" cm="1">
        <f t="array" aca="1" ref="DG85" ca="1">IF(type="M",IF(item_in_plan,IF(AND(show_progress="Yes",item_in_complete),"⚑","◆"),IF(AND(display="Plan vs Base",item_in_base),"◆","")),"")</f>
        <v/>
      </c>
      <c r="DH85" s="41" t="str" cm="1">
        <f t="array" aca="1" ref="DH85" ca="1">IF(type="M",IF(item_in_plan,IF(AND(show_progress="Yes",item_in_complete),"⚑","◆"),IF(AND(display="Plan vs Base",item_in_base),"◆","")),"")</f>
        <v/>
      </c>
      <c r="DI85" s="41" t="str" cm="1">
        <f t="array" aca="1" ref="DI85" ca="1">IF(type="M",IF(item_in_plan,IF(AND(show_progress="Yes",item_in_complete),"⚑","◆"),IF(AND(display="Plan vs Base",item_in_base),"◆","")),"")</f>
        <v/>
      </c>
      <c r="DJ85" s="41" t="str" cm="1">
        <f t="array" aca="1" ref="DJ85" ca="1">IF(type="M",IF(item_in_plan,IF(AND(show_progress="Yes",item_in_complete),"⚑","◆"),IF(AND(display="Plan vs Base",item_in_base),"◆","")),"")</f>
        <v/>
      </c>
      <c r="DK85" s="41" t="str" cm="1">
        <f t="array" aca="1" ref="DK85" ca="1">IF(type="M",IF(item_in_plan,IF(AND(show_progress="Yes",item_in_complete),"⚑","◆"),IF(AND(display="Plan vs Base",item_in_base),"◆","")),"")</f>
        <v/>
      </c>
      <c r="DL85" s="41" t="str" cm="1">
        <f t="array" aca="1" ref="DL85" ca="1">IF(type="M",IF(item_in_plan,IF(AND(show_progress="Yes",item_in_complete),"⚑","◆"),IF(AND(display="Plan vs Base",item_in_base),"◆","")),"")</f>
        <v/>
      </c>
      <c r="DM85" s="41" t="str" cm="1">
        <f t="array" aca="1" ref="DM85" ca="1">IF(type="M",IF(item_in_plan,IF(AND(show_progress="Yes",item_in_complete),"⚑","◆"),IF(AND(display="Plan vs Base",item_in_base),"◆","")),"")</f>
        <v/>
      </c>
      <c r="DN85" s="41" t="str" cm="1">
        <f t="array" aca="1" ref="DN85" ca="1">IF(type="M",IF(item_in_plan,IF(AND(show_progress="Yes",item_in_complete),"⚑","◆"),IF(AND(display="Plan vs Base",item_in_base),"◆","")),"")</f>
        <v/>
      </c>
      <c r="DO85" s="41" t="str" cm="1">
        <f t="array" aca="1" ref="DO85" ca="1">IF(type="M",IF(item_in_plan,IF(AND(show_progress="Yes",item_in_complete),"⚑","◆"),IF(AND(display="Plan vs Base",item_in_base),"◆","")),"")</f>
        <v/>
      </c>
      <c r="DP85" s="41" t="str" cm="1">
        <f t="array" aca="1" ref="DP85" ca="1">IF(type="M",IF(item_in_plan,IF(AND(show_progress="Yes",item_in_complete),"⚑","◆"),IF(AND(display="Plan vs Base",item_in_base),"◆","")),"")</f>
        <v/>
      </c>
      <c r="DQ85" s="41" t="str" cm="1">
        <f t="array" aca="1" ref="DQ85" ca="1">IF(type="M",IF(item_in_plan,IF(AND(show_progress="Yes",item_in_complete),"⚑","◆"),IF(AND(display="Plan vs Base",item_in_base),"◆","")),"")</f>
        <v/>
      </c>
      <c r="DR85" s="41" t="str" cm="1">
        <f t="array" aca="1" ref="DR85" ca="1">IF(type="M",IF(item_in_plan,IF(AND(show_progress="Yes",item_in_complete),"⚑","◆"),IF(AND(display="Plan vs Base",item_in_base),"◆","")),"")</f>
        <v/>
      </c>
      <c r="DS85" s="41" t="str" cm="1">
        <f t="array" aca="1" ref="DS85" ca="1">IF(type="M",IF(item_in_plan,IF(AND(show_progress="Yes",item_in_complete),"⚑","◆"),IF(AND(display="Plan vs Base",item_in_base),"◆","")),"")</f>
        <v/>
      </c>
      <c r="DT85" s="41" t="str" cm="1">
        <f t="array" aca="1" ref="DT85" ca="1">IF(type="M",IF(item_in_plan,IF(AND(show_progress="Yes",item_in_complete),"⚑","◆"),IF(AND(display="Plan vs Base",item_in_base),"◆","")),"")</f>
        <v/>
      </c>
      <c r="DU85" s="41" t="str" cm="1">
        <f t="array" aca="1" ref="DU85" ca="1">IF(type="M",IF(item_in_plan,IF(AND(show_progress="Yes",item_in_complete),"⚑","◆"),IF(AND(display="Plan vs Base",item_in_base),"◆","")),"")</f>
        <v/>
      </c>
      <c r="DV85" s="41" t="str" cm="1">
        <f t="array" aca="1" ref="DV85" ca="1">IF(type="M",IF(item_in_plan,IF(AND(show_progress="Yes",item_in_complete),"⚑","◆"),IF(AND(display="Plan vs Base",item_in_base),"◆","")),"")</f>
        <v/>
      </c>
      <c r="DW85" s="41" t="str" cm="1">
        <f t="array" aca="1" ref="DW85" ca="1">IF(type="M",IF(item_in_plan,IF(AND(show_progress="Yes",item_in_complete),"⚑","◆"),IF(AND(display="Plan vs Base",item_in_base),"◆","")),"")</f>
        <v/>
      </c>
      <c r="DX85" s="41" t="str" cm="1">
        <f t="array" aca="1" ref="DX85" ca="1">IF(type="M",IF(item_in_plan,IF(AND(show_progress="Yes",item_in_complete),"⚑","◆"),IF(AND(display="Plan vs Base",item_in_base),"◆","")),"")</f>
        <v/>
      </c>
      <c r="DY85" s="41" t="str" cm="1">
        <f t="array" aca="1" ref="DY85" ca="1">IF(type="M",IF(item_in_plan,IF(AND(show_progress="Yes",item_in_complete),"⚑","◆"),IF(AND(display="Plan vs Base",item_in_base),"◆","")),"")</f>
        <v/>
      </c>
      <c r="DZ85" s="41" t="str" cm="1">
        <f t="array" aca="1" ref="DZ85" ca="1">IF(type="M",IF(item_in_plan,IF(AND(show_progress="Yes",item_in_complete),"⚑","◆"),IF(AND(display="Plan vs Base",item_in_base),"◆","")),"")</f>
        <v/>
      </c>
      <c r="EA85" s="41" t="str" cm="1">
        <f t="array" aca="1" ref="EA85" ca="1">IF(type="M",IF(item_in_plan,IF(AND(show_progress="Yes",item_in_complete),"⚑","◆"),IF(AND(display="Plan vs Base",item_in_base),"◆","")),"")</f>
        <v/>
      </c>
      <c r="EB85" s="41" t="str" cm="1">
        <f t="array" aca="1" ref="EB85" ca="1">IF(type="M",IF(item_in_plan,IF(AND(show_progress="Yes",item_in_complete),"⚑","◆"),IF(AND(display="Plan vs Base",item_in_base),"◆","")),"")</f>
        <v/>
      </c>
      <c r="EC85" s="41" t="str" cm="1">
        <f t="array" aca="1" ref="EC85" ca="1">IF(type="M",IF(item_in_plan,IF(AND(show_progress="Yes",item_in_complete),"⚑","◆"),IF(AND(display="Plan vs Base",item_in_base),"◆","")),"")</f>
        <v/>
      </c>
      <c r="ED85" s="41" t="str" cm="1">
        <f t="array" aca="1" ref="ED85" ca="1">IF(type="M",IF(item_in_plan,IF(AND(show_progress="Yes",item_in_complete),"⚑","◆"),IF(AND(display="Plan vs Base",item_in_base),"◆","")),"")</f>
        <v/>
      </c>
      <c r="EE85" s="41" t="str" cm="1">
        <f t="array" aca="1" ref="EE85" ca="1">IF(type="M",IF(item_in_plan,IF(AND(show_progress="Yes",item_in_complete),"⚑","◆"),IF(AND(display="Plan vs Base",item_in_base),"◆","")),"")</f>
        <v/>
      </c>
      <c r="EF85" s="41" t="str" cm="1">
        <f t="array" aca="1" ref="EF85" ca="1">IF(type="M",IF(item_in_plan,IF(AND(show_progress="Yes",item_in_complete),"⚑","◆"),IF(AND(display="Plan vs Base",item_in_base),"◆","")),"")</f>
        <v/>
      </c>
      <c r="EG85" s="41" t="str" cm="1">
        <f t="array" aca="1" ref="EG85" ca="1">IF(type="M",IF(item_in_plan,IF(AND(show_progress="Yes",item_in_complete),"⚑","◆"),IF(AND(display="Plan vs Base",item_in_base),"◆","")),"")</f>
        <v/>
      </c>
      <c r="EH85" s="41" t="str" cm="1">
        <f t="array" aca="1" ref="EH85" ca="1">IF(type="M",IF(item_in_plan,IF(AND(show_progress="Yes",item_in_complete),"⚑","◆"),IF(AND(display="Plan vs Base",item_in_base),"◆","")),"")</f>
        <v/>
      </c>
      <c r="EI85" s="41" t="str" cm="1">
        <f t="array" aca="1" ref="EI85" ca="1">IF(type="M",IF(item_in_plan,IF(AND(show_progress="Yes",item_in_complete),"⚑","◆"),IF(AND(display="Plan vs Base",item_in_base),"◆","")),"")</f>
        <v/>
      </c>
      <c r="EJ85" s="41" t="str" cm="1">
        <f t="array" aca="1" ref="EJ85" ca="1">IF(type="M",IF(item_in_plan,IF(AND(show_progress="Yes",item_in_complete),"⚑","◆"),IF(AND(display="Plan vs Base",item_in_base),"◆","")),"")</f>
        <v/>
      </c>
      <c r="EK85" s="41" t="str" cm="1">
        <f t="array" aca="1" ref="EK85" ca="1">IF(type="M",IF(item_in_plan,IF(AND(show_progress="Yes",item_in_complete),"⚑","◆"),IF(AND(display="Plan vs Base",item_in_base),"◆","")),"")</f>
        <v/>
      </c>
      <c r="EL85" s="41" t="str" cm="1">
        <f t="array" aca="1" ref="EL85" ca="1">IF(type="M",IF(item_in_plan,IF(AND(show_progress="Yes",item_in_complete),"⚑","◆"),IF(AND(display="Plan vs Base",item_in_base),"◆","")),"")</f>
        <v/>
      </c>
      <c r="EM85" s="41" t="str" cm="1">
        <f t="array" aca="1" ref="EM85" ca="1">IF(type="M",IF(item_in_plan,IF(AND(show_progress="Yes",item_in_complete),"⚑","◆"),IF(AND(display="Plan vs Base",item_in_base),"◆","")),"")</f>
        <v/>
      </c>
      <c r="EN85" s="41" t="str" cm="1">
        <f t="array" aca="1" ref="EN85" ca="1">IF(type="M",IF(item_in_plan,IF(AND(show_progress="Yes",item_in_complete),"⚑","◆"),IF(AND(display="Plan vs Base",item_in_base),"◆","")),"")</f>
        <v/>
      </c>
      <c r="EO85" s="41" t="str" cm="1">
        <f t="array" aca="1" ref="EO85" ca="1">IF(type="M",IF(item_in_plan,IF(AND(show_progress="Yes",item_in_complete),"⚑","◆"),IF(AND(display="Plan vs Base",item_in_base),"◆","")),"")</f>
        <v/>
      </c>
      <c r="EP85" s="41" t="str" cm="1">
        <f t="array" aca="1" ref="EP85" ca="1">IF(type="M",IF(item_in_plan,IF(AND(show_progress="Yes",item_in_complete),"⚑","◆"),IF(AND(display="Plan vs Base",item_in_base),"◆","")),"")</f>
        <v/>
      </c>
      <c r="EQ85" s="41" t="str" cm="1">
        <f t="array" aca="1" ref="EQ85" ca="1">IF(type="M",IF(item_in_plan,IF(AND(show_progress="Yes",item_in_complete),"⚑","◆"),IF(AND(display="Plan vs Base",item_in_base),"◆","")),"")</f>
        <v/>
      </c>
      <c r="ER85" s="41" t="str" cm="1">
        <f t="array" aca="1" ref="ER85" ca="1">IF(type="M",IF(item_in_plan,IF(AND(show_progress="Yes",item_in_complete),"⚑","◆"),IF(AND(display="Plan vs Base",item_in_base),"◆","")),"")</f>
        <v/>
      </c>
      <c r="ES85" s="41" t="str" cm="1">
        <f t="array" aca="1" ref="ES85" ca="1">IF(type="M",IF(item_in_plan,IF(AND(show_progress="Yes",item_in_complete),"⚑","◆"),IF(AND(display="Plan vs Base",item_in_base),"◆","")),"")</f>
        <v/>
      </c>
      <c r="ET85" s="41" t="str" cm="1">
        <f t="array" aca="1" ref="ET85" ca="1">IF(type="M",IF(item_in_plan,IF(AND(show_progress="Yes",item_in_complete),"⚑","◆"),IF(AND(display="Plan vs Base",item_in_base),"◆","")),"")</f>
        <v/>
      </c>
      <c r="EU85" s="41" t="str" cm="1">
        <f t="array" aca="1" ref="EU85" ca="1">IF(type="M",IF(item_in_plan,IF(AND(show_progress="Yes",item_in_complete),"⚑","◆"),IF(AND(display="Plan vs Base",item_in_base),"◆","")),"")</f>
        <v/>
      </c>
      <c r="EV85" s="41" t="str" cm="1">
        <f t="array" aca="1" ref="EV85" ca="1">IF(type="M",IF(item_in_plan,IF(AND(show_progress="Yes",item_in_complete),"⚑","◆"),IF(AND(display="Plan vs Base",item_in_base),"◆","")),"")</f>
        <v/>
      </c>
      <c r="EW85" s="41" t="str" cm="1">
        <f t="array" aca="1" ref="EW85" ca="1">IF(type="M",IF(item_in_plan,IF(AND(show_progress="Yes",item_in_complete),"⚑","◆"),IF(AND(display="Plan vs Base",item_in_base),"◆","")),"")</f>
        <v/>
      </c>
      <c r="EX85" s="41" t="str" cm="1">
        <f t="array" aca="1" ref="EX85" ca="1">IF(type="M",IF(item_in_plan,IF(AND(show_progress="Yes",item_in_complete),"⚑","◆"),IF(AND(display="Plan vs Base",item_in_base),"◆","")),"")</f>
        <v/>
      </c>
      <c r="EY85" s="41" t="str" cm="1">
        <f t="array" aca="1" ref="EY85" ca="1">IF(type="M",IF(item_in_plan,IF(AND(show_progress="Yes",item_in_complete),"⚑","◆"),IF(AND(display="Plan vs Base",item_in_base),"◆","")),"")</f>
        <v/>
      </c>
      <c r="EZ85" s="41" t="str" cm="1">
        <f t="array" aca="1" ref="EZ85" ca="1">IF(type="M",IF(item_in_plan,IF(AND(show_progress="Yes",item_in_complete),"⚑","◆"),IF(AND(display="Plan vs Base",item_in_base),"◆","")),"")</f>
        <v/>
      </c>
      <c r="FA85" s="41" t="str" cm="1">
        <f t="array" aca="1" ref="FA85" ca="1">IF(type="M",IF(item_in_plan,IF(AND(show_progress="Yes",item_in_complete),"⚑","◆"),IF(AND(display="Plan vs Base",item_in_base),"◆","")),"")</f>
        <v/>
      </c>
      <c r="FB85" s="41" t="str" cm="1">
        <f t="array" aca="1" ref="FB85" ca="1">IF(type="M",IF(item_in_plan,IF(AND(show_progress="Yes",item_in_complete),"⚑","◆"),IF(AND(display="Plan vs Base",item_in_base),"◆","")),"")</f>
        <v/>
      </c>
      <c r="FC85" s="41" t="str" cm="1">
        <f t="array" aca="1" ref="FC85" ca="1">IF(type="M",IF(item_in_plan,IF(AND(show_progress="Yes",item_in_complete),"⚑","◆"),IF(AND(display="Plan vs Base",item_in_base),"◆","")),"")</f>
        <v/>
      </c>
      <c r="FD85" s="41" t="str" cm="1">
        <f t="array" aca="1" ref="FD85" ca="1">IF(type="M",IF(item_in_plan,IF(AND(show_progress="Yes",item_in_complete),"⚑","◆"),IF(AND(display="Plan vs Base",item_in_base),"◆","")),"")</f>
        <v/>
      </c>
      <c r="FE85" s="41" t="str" cm="1">
        <f t="array" aca="1" ref="FE85" ca="1">IF(type="M",IF(item_in_plan,IF(AND(show_progress="Yes",item_in_complete),"⚑","◆"),IF(AND(display="Plan vs Base",item_in_base),"◆","")),"")</f>
        <v/>
      </c>
      <c r="FF85" s="41" t="str" cm="1">
        <f t="array" aca="1" ref="FF85" ca="1">IF(type="M",IF(item_in_plan,IF(AND(show_progress="Yes",item_in_complete),"⚑","◆"),IF(AND(display="Plan vs Base",item_in_base),"◆","")),"")</f>
        <v/>
      </c>
      <c r="FG85" s="41" t="str" cm="1">
        <f t="array" aca="1" ref="FG85" ca="1">IF(type="M",IF(item_in_plan,IF(AND(show_progress="Yes",item_in_complete),"⚑","◆"),IF(AND(display="Plan vs Base",item_in_base),"◆","")),"")</f>
        <v/>
      </c>
      <c r="FH85" s="41" t="str" cm="1">
        <f t="array" aca="1" ref="FH85" ca="1">IF(type="M",IF(item_in_plan,IF(AND(show_progress="Yes",item_in_complete),"⚑","◆"),IF(AND(display="Plan vs Base",item_in_base),"◆","")),"")</f>
        <v/>
      </c>
      <c r="FI85" s="41" t="str" cm="1">
        <f t="array" aca="1" ref="FI85" ca="1">IF(type="M",IF(item_in_plan,IF(AND(show_progress="Yes",item_in_complete),"⚑","◆"),IF(AND(display="Plan vs Base",item_in_base),"◆","")),"")</f>
        <v/>
      </c>
      <c r="FJ85" s="41" t="str" cm="1">
        <f t="array" aca="1" ref="FJ85" ca="1">IF(type="M",IF(item_in_plan,IF(AND(show_progress="Yes",item_in_complete),"⚑","◆"),IF(AND(display="Plan vs Base",item_in_base),"◆","")),"")</f>
        <v/>
      </c>
      <c r="FK85" s="41" t="str" cm="1">
        <f t="array" aca="1" ref="FK85" ca="1">IF(type="M",IF(item_in_plan,IF(AND(show_progress="Yes",item_in_complete),"⚑","◆"),IF(AND(display="Plan vs Base",item_in_base),"◆","")),"")</f>
        <v/>
      </c>
      <c r="FL85" s="41" t="str" cm="1">
        <f t="array" aca="1" ref="FL85" ca="1">IF(type="M",IF(item_in_plan,IF(AND(show_progress="Yes",item_in_complete),"⚑","◆"),IF(AND(display="Plan vs Base",item_in_base),"◆","")),"")</f>
        <v/>
      </c>
      <c r="FM85" s="41" t="str" cm="1">
        <f t="array" aca="1" ref="FM85" ca="1">IF(type="M",IF(item_in_plan,IF(AND(show_progress="Yes",item_in_complete),"⚑","◆"),IF(AND(display="Plan vs Base",item_in_base),"◆","")),"")</f>
        <v/>
      </c>
      <c r="FN85" s="41" t="str" cm="1">
        <f t="array" aca="1" ref="FN85" ca="1">IF(type="M",IF(item_in_plan,IF(AND(show_progress="Yes",item_in_complete),"⚑","◆"),IF(AND(display="Plan vs Base",item_in_base),"◆","")),"")</f>
        <v/>
      </c>
      <c r="FO85" s="41" t="str" cm="1">
        <f t="array" aca="1" ref="FO85" ca="1">IF(type="M",IF(item_in_plan,IF(AND(show_progress="Yes",item_in_complete),"⚑","◆"),IF(AND(display="Plan vs Base",item_in_base),"◆","")),"")</f>
        <v/>
      </c>
      <c r="FP85" s="41" t="str" cm="1">
        <f t="array" aca="1" ref="FP85" ca="1">IF(type="M",IF(item_in_plan,IF(AND(show_progress="Yes",item_in_complete),"⚑","◆"),IF(AND(display="Plan vs Base",item_in_base),"◆","")),"")</f>
        <v/>
      </c>
      <c r="FQ85" s="41" t="str" cm="1">
        <f t="array" aca="1" ref="FQ85" ca="1">IF(type="M",IF(item_in_plan,IF(AND(show_progress="Yes",item_in_complete),"⚑","◆"),IF(AND(display="Plan vs Base",item_in_base),"◆","")),"")</f>
        <v/>
      </c>
      <c r="FR85" s="41" t="str" cm="1">
        <f t="array" aca="1" ref="FR85" ca="1">IF(type="M",IF(item_in_plan,IF(AND(show_progress="Yes",item_in_complete),"⚑","◆"),IF(AND(display="Plan vs Base",item_in_base),"◆","")),"")</f>
        <v/>
      </c>
      <c r="FS85" s="41" t="str" cm="1">
        <f t="array" aca="1" ref="FS85" ca="1">IF(type="M",IF(item_in_plan,IF(AND(show_progress="Yes",item_in_complete),"⚑","◆"),IF(AND(display="Plan vs Base",item_in_base),"◆","")),"")</f>
        <v/>
      </c>
      <c r="FT85" s="41" t="str" cm="1">
        <f t="array" aca="1" ref="FT85" ca="1">IF(type="M",IF(item_in_plan,IF(AND(show_progress="Yes",item_in_complete),"⚑","◆"),IF(AND(display="Plan vs Base",item_in_base),"◆","")),"")</f>
        <v/>
      </c>
      <c r="FU85" s="41" t="str" cm="1">
        <f t="array" aca="1" ref="FU85" ca="1">IF(type="M",IF(item_in_plan,IF(AND(show_progress="Yes",item_in_complete),"⚑","◆"),IF(AND(display="Plan vs Base",item_in_base),"◆","")),"")</f>
        <v/>
      </c>
      <c r="FV85" s="41" t="str" cm="1">
        <f t="array" aca="1" ref="FV85" ca="1">IF(type="M",IF(item_in_plan,IF(AND(show_progress="Yes",item_in_complete),"⚑","◆"),IF(AND(display="Plan vs Base",item_in_base),"◆","")),"")</f>
        <v/>
      </c>
      <c r="FW85" s="41" t="str" cm="1">
        <f t="array" aca="1" ref="FW85" ca="1">IF(type="M",IF(item_in_plan,IF(AND(show_progress="Yes",item_in_complete),"⚑","◆"),IF(AND(display="Plan vs Base",item_in_base),"◆","")),"")</f>
        <v/>
      </c>
      <c r="FX85" s="41" t="str" cm="1">
        <f t="array" aca="1" ref="FX85" ca="1">IF(type="M",IF(item_in_plan,IF(AND(show_progress="Yes",item_in_complete),"⚑","◆"),IF(AND(display="Plan vs Base",item_in_base),"◆","")),"")</f>
        <v/>
      </c>
      <c r="FY85" s="41" t="str" cm="1">
        <f t="array" aca="1" ref="FY85" ca="1">IF(type="M",IF(item_in_plan,IF(AND(show_progress="Yes",item_in_complete),"⚑","◆"),IF(AND(display="Plan vs Base",item_in_base),"◆","")),"")</f>
        <v/>
      </c>
      <c r="FZ85" s="41" t="str" cm="1">
        <f t="array" aca="1" ref="FZ85" ca="1">IF(type="M",IF(item_in_plan,IF(AND(show_progress="Yes",item_in_complete),"⚑","◆"),IF(AND(display="Plan vs Base",item_in_base),"◆","")),"")</f>
        <v/>
      </c>
      <c r="GA85" s="41" t="str" cm="1">
        <f t="array" aca="1" ref="GA85" ca="1">IF(type="M",IF(item_in_plan,IF(AND(show_progress="Yes",item_in_complete),"⚑","◆"),IF(AND(display="Plan vs Base",item_in_base),"◆","")),"")</f>
        <v/>
      </c>
      <c r="GB85" s="41" t="str" cm="1">
        <f t="array" aca="1" ref="GB85" ca="1">IF(type="M",IF(item_in_plan,IF(AND(show_progress="Yes",item_in_complete),"⚑","◆"),IF(AND(display="Plan vs Base",item_in_base),"◆","")),"")</f>
        <v/>
      </c>
      <c r="GC85" s="41" t="str" cm="1">
        <f t="array" aca="1" ref="GC85" ca="1">IF(type="M",IF(item_in_plan,IF(AND(show_progress="Yes",item_in_complete),"⚑","◆"),IF(AND(display="Plan vs Base",item_in_base),"◆","")),"")</f>
        <v/>
      </c>
      <c r="GD85" s="41" t="str" cm="1">
        <f t="array" aca="1" ref="GD85" ca="1">IF(type="M",IF(item_in_plan,IF(AND(show_progress="Yes",item_in_complete),"⚑","◆"),IF(AND(display="Plan vs Base",item_in_base),"◆","")),"")</f>
        <v/>
      </c>
      <c r="GE85" s="41" t="str" cm="1">
        <f t="array" aca="1" ref="GE85" ca="1">IF(type="M",IF(item_in_plan,IF(AND(show_progress="Yes",item_in_complete),"⚑","◆"),IF(AND(display="Plan vs Base",item_in_base),"◆","")),"")</f>
        <v/>
      </c>
      <c r="GF85" s="41" t="str" cm="1">
        <f t="array" aca="1" ref="GF85" ca="1">IF(type="M",IF(item_in_plan,IF(AND(show_progress="Yes",item_in_complete),"⚑","◆"),IF(AND(display="Plan vs Base",item_in_base),"◆","")),"")</f>
        <v/>
      </c>
      <c r="GG85" s="41" t="str" cm="1">
        <f t="array" aca="1" ref="GG85" ca="1">IF(type="M",IF(item_in_plan,IF(AND(show_progress="Yes",item_in_complete),"⚑","◆"),IF(AND(display="Plan vs Base",item_in_base),"◆","")),"")</f>
        <v/>
      </c>
      <c r="GH85" s="41" t="str" cm="1">
        <f t="array" aca="1" ref="GH85" ca="1">IF(type="M",IF(item_in_plan,IF(AND(show_progress="Yes",item_in_complete),"⚑","◆"),IF(AND(display="Plan vs Base",item_in_base),"◆","")),"")</f>
        <v/>
      </c>
      <c r="GI85" s="41" t="str" cm="1">
        <f t="array" aca="1" ref="GI85" ca="1">IF(type="M",IF(item_in_plan,IF(AND(show_progress="Yes",item_in_complete),"⚑","◆"),IF(AND(display="Plan vs Base",item_in_base),"◆","")),"")</f>
        <v/>
      </c>
      <c r="GJ85" s="41" t="str" cm="1">
        <f t="array" aca="1" ref="GJ85" ca="1">IF(type="M",IF(item_in_plan,IF(AND(show_progress="Yes",item_in_complete),"⚑","◆"),IF(AND(display="Plan vs Base",item_in_base),"◆","")),"")</f>
        <v/>
      </c>
      <c r="GK85" s="41" t="str" cm="1">
        <f t="array" aca="1" ref="GK85" ca="1">IF(type="M",IF(item_in_plan,IF(AND(show_progress="Yes",item_in_complete),"⚑","◆"),IF(AND(display="Plan vs Base",item_in_base),"◆","")),"")</f>
        <v/>
      </c>
      <c r="GL85" s="41" t="str" cm="1">
        <f t="array" aca="1" ref="GL85" ca="1">IF(type="M",IF(item_in_plan,IF(AND(show_progress="Yes",item_in_complete),"⚑","◆"),IF(AND(display="Plan vs Base",item_in_base),"◆","")),"")</f>
        <v/>
      </c>
      <c r="GM85" s="41" t="str" cm="1">
        <f t="array" aca="1" ref="GM85" ca="1">IF(type="M",IF(item_in_plan,IF(AND(show_progress="Yes",item_in_complete),"⚑","◆"),IF(AND(display="Plan vs Base",item_in_base),"◆","")),"")</f>
        <v/>
      </c>
      <c r="GN85" s="41" t="str" cm="1">
        <f t="array" aca="1" ref="GN85" ca="1">IF(type="M",IF(item_in_plan,IF(AND(show_progress="Yes",item_in_complete),"⚑","◆"),IF(AND(display="Plan vs Base",item_in_base),"◆","")),"")</f>
        <v/>
      </c>
      <c r="GO85" s="41" t="str" cm="1">
        <f t="array" aca="1" ref="GO85" ca="1">IF(type="M",IF(item_in_plan,IF(AND(show_progress="Yes",item_in_complete),"⚑","◆"),IF(AND(display="Plan vs Base",item_in_base),"◆","")),"")</f>
        <v/>
      </c>
      <c r="GP85" s="41" t="str" cm="1">
        <f t="array" aca="1" ref="GP85" ca="1">IF(type="M",IF(item_in_plan,IF(AND(show_progress="Yes",item_in_complete),"⚑","◆"),IF(AND(display="Plan vs Base",item_in_base),"◆","")),"")</f>
        <v/>
      </c>
      <c r="GQ85" s="41" t="str" cm="1">
        <f t="array" aca="1" ref="GQ85" ca="1">IF(type="M",IF(item_in_plan,IF(AND(show_progress="Yes",item_in_complete),"⚑","◆"),IF(AND(display="Plan vs Base",item_in_base),"◆","")),"")</f>
        <v/>
      </c>
      <c r="GR85" s="41" t="str" cm="1">
        <f t="array" aca="1" ref="GR85" ca="1">IF(type="M",IF(item_in_plan,IF(AND(show_progress="Yes",item_in_complete),"⚑","◆"),IF(AND(display="Plan vs Base",item_in_base),"◆","")),"")</f>
        <v/>
      </c>
      <c r="GS85" s="41" t="str" cm="1">
        <f t="array" aca="1" ref="GS85" ca="1">IF(type="M",IF(item_in_plan,IF(AND(show_progress="Yes",item_in_complete),"⚑","◆"),IF(AND(display="Plan vs Base",item_in_base),"◆","")),"")</f>
        <v/>
      </c>
      <c r="GT85" s="41" t="str" cm="1">
        <f t="array" aca="1" ref="GT85" ca="1">IF(type="M",IF(item_in_plan,IF(AND(show_progress="Yes",item_in_complete),"⚑","◆"),IF(AND(display="Plan vs Base",item_in_base),"◆","")),"")</f>
        <v/>
      </c>
      <c r="GU85" s="41" t="str" cm="1">
        <f t="array" aca="1" ref="GU85" ca="1">IF(type="M",IF(item_in_plan,IF(AND(show_progress="Yes",item_in_complete),"⚑","◆"),IF(AND(display="Plan vs Base",item_in_base),"◆","")),"")</f>
        <v/>
      </c>
      <c r="GV85" s="41" t="str" cm="1">
        <f t="array" aca="1" ref="GV85" ca="1">IF(type="M",IF(item_in_plan,IF(AND(show_progress="Yes",item_in_complete),"⚑","◆"),IF(AND(display="Plan vs Base",item_in_base),"◆","")),"")</f>
        <v/>
      </c>
      <c r="GW85" s="41" t="str" cm="1">
        <f t="array" aca="1" ref="GW85" ca="1">IF(type="M",IF(item_in_plan,IF(AND(show_progress="Yes",item_in_complete),"⚑","◆"),IF(AND(display="Plan vs Base",item_in_base),"◆","")),"")</f>
        <v/>
      </c>
      <c r="GX85" s="41" t="str" cm="1">
        <f t="array" aca="1" ref="GX85" ca="1">IF(type="M",IF(item_in_plan,IF(AND(show_progress="Yes",item_in_complete),"⚑","◆"),IF(AND(display="Plan vs Base",item_in_base),"◆","")),"")</f>
        <v/>
      </c>
      <c r="GY85" s="41" t="str" cm="1">
        <f t="array" aca="1" ref="GY85" ca="1">IF(type="M",IF(item_in_plan,IF(AND(show_progress="Yes",item_in_complete),"⚑","◆"),IF(AND(display="Plan vs Base",item_in_base),"◆","")),"")</f>
        <v/>
      </c>
      <c r="GZ85" s="41" t="str" cm="1">
        <f t="array" aca="1" ref="GZ85" ca="1">IF(type="M",IF(item_in_plan,IF(AND(show_progress="Yes",item_in_complete),"⚑","◆"),IF(AND(display="Plan vs Base",item_in_base),"◆","")),"")</f>
        <v/>
      </c>
    </row>
    <row r="86" spans="1:208" ht="12.75" customHeight="1">
      <c r="A86" s="81"/>
      <c r="B86" s="42">
        <f t="shared" ca="1" si="9"/>
        <v>72</v>
      </c>
      <c r="C86" s="82">
        <f ca="1">IF(type&lt;&gt;"",IF(ROW(stage_id)=ROW($C$13)+2,1,IF(type="S",MAX(prev_col_range)+1,MAX(prev_col_range))))</f>
        <v>7</v>
      </c>
      <c r="D86" s="83">
        <f ca="1">_xlfn.IFNA(IF(OR(type="T",type="M"),MATCH(role,Setting!$I$9:$I$16,0),-1),-1)</f>
        <v>-1</v>
      </c>
      <c r="E86" s="42" t="s">
        <v>55</v>
      </c>
      <c r="F86" s="41" t="s">
        <v>125</v>
      </c>
      <c r="G86" s="34"/>
      <c r="H86" s="41" t="str">
        <f ca="1">_xlfn.IFNA(INDEX(Setting!$P$9:$P$28,MATCH(team_member,Setting!$N$9:$N$28,0)),"")</f>
        <v/>
      </c>
      <c r="I86" s="41"/>
      <c r="J86" s="43"/>
      <c r="K86" s="95"/>
      <c r="L86" s="71"/>
      <c r="M86" s="91">
        <f ca="1">B83</f>
        <v>69</v>
      </c>
      <c r="N86" s="72" t="str">
        <f t="shared" ca="1" si="10"/>
        <v>↖</v>
      </c>
      <c r="O86" s="73" t="str" cm="1">
        <f t="array" aca="1" ref="O86" ca="1">IFERROR("("&amp;d.type&amp;") "&amp;IF(LEN(d.name)&gt;7,LEFT(d.name,7)&amp;"…",d.name),"")</f>
        <v>(T) Permitt…</v>
      </c>
      <c r="P86" s="79" t="s">
        <v>54</v>
      </c>
      <c r="Q86" s="92">
        <v>-45</v>
      </c>
      <c r="R86" s="94">
        <v>120</v>
      </c>
      <c r="S86" s="70" cm="1">
        <f t="array" aca="1" ref="S86" ca="1">IFERROR(IF(ind.start&gt;0,ind.start,IF(ind.end&lt;&gt;"",plan_start_calculation,IF(d.id&lt;&gt;"",IF(OR(d.conn="FS",d.conn=""),fs_calculation,IF(d.conn="SS",ss_calculation,plan_start_calculation)),""))),"")</f>
        <v>45214</v>
      </c>
      <c r="T86" s="71" cm="1">
        <f t="array" aca="1" ref="T86" ca="1">IFERROR(IF(ind.start&lt;&gt;"",plan_end_calculation,IF(ind.end&lt;&gt;"",ind.end,IF(d.id&lt;&gt;"",IF(d.conn="SF",sf_calculation,IF(d.conn="FF",ff_calculation,plan_end_calculation)),""))),"")</f>
        <v>45333</v>
      </c>
      <c r="U86" s="93"/>
      <c r="V86" s="93"/>
      <c r="W86" s="98"/>
      <c r="X86" s="41" t="str" cm="1">
        <f t="array" aca="1" ref="X86" ca="1">IF(type="M",IF(item_in_plan,IF(AND(show_progress="Yes",item_in_complete),"⚑","◆"),IF(AND(display="Plan vs Base",item_in_base),"◆","")),"")</f>
        <v/>
      </c>
      <c r="Y86" s="41" t="str" cm="1">
        <f t="array" aca="1" ref="Y86" ca="1">IF(type="M",IF(item_in_plan,IF(AND(show_progress="Yes",item_in_complete),"⚑","◆"),IF(AND(display="Plan vs Base",item_in_base),"◆","")),"")</f>
        <v/>
      </c>
      <c r="Z86" s="41" t="str" cm="1">
        <f t="array" aca="1" ref="Z86" ca="1">IF(type="M",IF(item_in_plan,IF(AND(show_progress="Yes",item_in_complete),"⚑","◆"),IF(AND(display="Plan vs Base",item_in_base),"◆","")),"")</f>
        <v/>
      </c>
      <c r="AA86" s="41" t="str" cm="1">
        <f t="array" aca="1" ref="AA86" ca="1">IF(type="M",IF(item_in_plan,IF(AND(show_progress="Yes",item_in_complete),"⚑","◆"),IF(AND(display="Plan vs Base",item_in_base),"◆","")),"")</f>
        <v/>
      </c>
      <c r="AB86" s="41" t="str" cm="1">
        <f t="array" aca="1" ref="AB86" ca="1">IF(type="M",IF(item_in_plan,IF(AND(show_progress="Yes",item_in_complete),"⚑","◆"),IF(AND(display="Plan vs Base",item_in_base),"◆","")),"")</f>
        <v/>
      </c>
      <c r="AC86" s="41" t="str" cm="1">
        <f t="array" aca="1" ref="AC86" ca="1">IF(type="M",IF(item_in_plan,IF(AND(show_progress="Yes",item_in_complete),"⚑","◆"),IF(AND(display="Plan vs Base",item_in_base),"◆","")),"")</f>
        <v/>
      </c>
      <c r="AD86" s="41" t="str" cm="1">
        <f t="array" aca="1" ref="AD86" ca="1">IF(type="M",IF(item_in_plan,IF(AND(show_progress="Yes",item_in_complete),"⚑","◆"),IF(AND(display="Plan vs Base",item_in_base),"◆","")),"")</f>
        <v/>
      </c>
      <c r="AE86" s="41" t="str" cm="1">
        <f t="array" aca="1" ref="AE86" ca="1">IF(type="M",IF(item_in_plan,IF(AND(show_progress="Yes",item_in_complete),"⚑","◆"),IF(AND(display="Plan vs Base",item_in_base),"◆","")),"")</f>
        <v/>
      </c>
      <c r="AF86" s="41" t="str" cm="1">
        <f t="array" aca="1" ref="AF86" ca="1">IF(type="M",IF(item_in_plan,IF(AND(show_progress="Yes",item_in_complete),"⚑","◆"),IF(AND(display="Plan vs Base",item_in_base),"◆","")),"")</f>
        <v/>
      </c>
      <c r="AG86" s="41" t="str" cm="1">
        <f t="array" aca="1" ref="AG86" ca="1">IF(type="M",IF(item_in_plan,IF(AND(show_progress="Yes",item_in_complete),"⚑","◆"),IF(AND(display="Plan vs Base",item_in_base),"◆","")),"")</f>
        <v/>
      </c>
      <c r="AH86" s="41" t="str" cm="1">
        <f t="array" aca="1" ref="AH86" ca="1">IF(type="M",IF(item_in_plan,IF(AND(show_progress="Yes",item_in_complete),"⚑","◆"),IF(AND(display="Plan vs Base",item_in_base),"◆","")),"")</f>
        <v/>
      </c>
      <c r="AI86" s="41" t="str" cm="1">
        <f t="array" aca="1" ref="AI86" ca="1">IF(type="M",IF(item_in_plan,IF(AND(show_progress="Yes",item_in_complete),"⚑","◆"),IF(AND(display="Plan vs Base",item_in_base),"◆","")),"")</f>
        <v/>
      </c>
      <c r="AJ86" s="41" t="str" cm="1">
        <f t="array" aca="1" ref="AJ86" ca="1">IF(type="M",IF(item_in_plan,IF(AND(show_progress="Yes",item_in_complete),"⚑","◆"),IF(AND(display="Plan vs Base",item_in_base),"◆","")),"")</f>
        <v/>
      </c>
      <c r="AK86" s="41" t="str" cm="1">
        <f t="array" aca="1" ref="AK86" ca="1">IF(type="M",IF(item_in_plan,IF(AND(show_progress="Yes",item_in_complete),"⚑","◆"),IF(AND(display="Plan vs Base",item_in_base),"◆","")),"")</f>
        <v/>
      </c>
      <c r="AL86" s="41" t="str" cm="1">
        <f t="array" aca="1" ref="AL86" ca="1">IF(type="M",IF(item_in_plan,IF(AND(show_progress="Yes",item_in_complete),"⚑","◆"),IF(AND(display="Plan vs Base",item_in_base),"◆","")),"")</f>
        <v/>
      </c>
      <c r="AM86" s="41" t="str" cm="1">
        <f t="array" aca="1" ref="AM86" ca="1">IF(type="M",IF(item_in_plan,IF(AND(show_progress="Yes",item_in_complete),"⚑","◆"),IF(AND(display="Plan vs Base",item_in_base),"◆","")),"")</f>
        <v/>
      </c>
      <c r="AN86" s="41" t="str" cm="1">
        <f t="array" aca="1" ref="AN86" ca="1">IF(type="M",IF(item_in_plan,IF(AND(show_progress="Yes",item_in_complete),"⚑","◆"),IF(AND(display="Plan vs Base",item_in_base),"◆","")),"")</f>
        <v/>
      </c>
      <c r="AO86" s="41" t="str" cm="1">
        <f t="array" aca="1" ref="AO86" ca="1">IF(type="M",IF(item_in_plan,IF(AND(show_progress="Yes",item_in_complete),"⚑","◆"),IF(AND(display="Plan vs Base",item_in_base),"◆","")),"")</f>
        <v/>
      </c>
      <c r="AP86" s="41" t="str" cm="1">
        <f t="array" aca="1" ref="AP86" ca="1">IF(type="M",IF(item_in_plan,IF(AND(show_progress="Yes",item_in_complete),"⚑","◆"),IF(AND(display="Plan vs Base",item_in_base),"◆","")),"")</f>
        <v/>
      </c>
      <c r="AQ86" s="41" t="str" cm="1">
        <f t="array" aca="1" ref="AQ86" ca="1">IF(type="M",IF(item_in_plan,IF(AND(show_progress="Yes",item_in_complete),"⚑","◆"),IF(AND(display="Plan vs Base",item_in_base),"◆","")),"")</f>
        <v/>
      </c>
      <c r="AR86" s="41" t="str" cm="1">
        <f t="array" aca="1" ref="AR86" ca="1">IF(type="M",IF(item_in_plan,IF(AND(show_progress="Yes",item_in_complete),"⚑","◆"),IF(AND(display="Plan vs Base",item_in_base),"◆","")),"")</f>
        <v/>
      </c>
      <c r="AS86" s="41" t="str" cm="1">
        <f t="array" aca="1" ref="AS86" ca="1">IF(type="M",IF(item_in_plan,IF(AND(show_progress="Yes",item_in_complete),"⚑","◆"),IF(AND(display="Plan vs Base",item_in_base),"◆","")),"")</f>
        <v/>
      </c>
      <c r="AT86" s="41" t="str" cm="1">
        <f t="array" aca="1" ref="AT86" ca="1">IF(type="M",IF(item_in_plan,IF(AND(show_progress="Yes",item_in_complete),"⚑","◆"),IF(AND(display="Plan vs Base",item_in_base),"◆","")),"")</f>
        <v/>
      </c>
      <c r="AU86" s="41" t="str" cm="1">
        <f t="array" aca="1" ref="AU86" ca="1">IF(type="M",IF(item_in_plan,IF(AND(show_progress="Yes",item_in_complete),"⚑","◆"),IF(AND(display="Plan vs Base",item_in_base),"◆","")),"")</f>
        <v/>
      </c>
      <c r="AV86" s="41" t="str" cm="1">
        <f t="array" aca="1" ref="AV86" ca="1">IF(type="M",IF(item_in_plan,IF(AND(show_progress="Yes",item_in_complete),"⚑","◆"),IF(AND(display="Plan vs Base",item_in_base),"◆","")),"")</f>
        <v/>
      </c>
      <c r="AW86" s="41" t="str" cm="1">
        <f t="array" aca="1" ref="AW86" ca="1">IF(type="M",IF(item_in_plan,IF(AND(show_progress="Yes",item_in_complete),"⚑","◆"),IF(AND(display="Plan vs Base",item_in_base),"◆","")),"")</f>
        <v/>
      </c>
      <c r="AX86" s="41" t="str" cm="1">
        <f t="array" aca="1" ref="AX86" ca="1">IF(type="M",IF(item_in_plan,IF(AND(show_progress="Yes",item_in_complete),"⚑","◆"),IF(AND(display="Plan vs Base",item_in_base),"◆","")),"")</f>
        <v/>
      </c>
      <c r="AY86" s="41" t="str" cm="1">
        <f t="array" aca="1" ref="AY86" ca="1">IF(type="M",IF(item_in_plan,IF(AND(show_progress="Yes",item_in_complete),"⚑","◆"),IF(AND(display="Plan vs Base",item_in_base),"◆","")),"")</f>
        <v/>
      </c>
      <c r="AZ86" s="41" t="str" cm="1">
        <f t="array" aca="1" ref="AZ86" ca="1">IF(type="M",IF(item_in_plan,IF(AND(show_progress="Yes",item_in_complete),"⚑","◆"),IF(AND(display="Plan vs Base",item_in_base),"◆","")),"")</f>
        <v/>
      </c>
      <c r="BA86" s="41" t="str" cm="1">
        <f t="array" aca="1" ref="BA86" ca="1">IF(type="M",IF(item_in_plan,IF(AND(show_progress="Yes",item_in_complete),"⚑","◆"),IF(AND(display="Plan vs Base",item_in_base),"◆","")),"")</f>
        <v/>
      </c>
      <c r="BB86" s="41" t="str" cm="1">
        <f t="array" aca="1" ref="BB86" ca="1">IF(type="M",IF(item_in_plan,IF(AND(show_progress="Yes",item_in_complete),"⚑","◆"),IF(AND(display="Plan vs Base",item_in_base),"◆","")),"")</f>
        <v/>
      </c>
      <c r="BC86" s="41" t="str" cm="1">
        <f t="array" aca="1" ref="BC86" ca="1">IF(type="M",IF(item_in_plan,IF(AND(show_progress="Yes",item_in_complete),"⚑","◆"),IF(AND(display="Plan vs Base",item_in_base),"◆","")),"")</f>
        <v/>
      </c>
      <c r="BD86" s="41" t="str" cm="1">
        <f t="array" aca="1" ref="BD86" ca="1">IF(type="M",IF(item_in_plan,IF(AND(show_progress="Yes",item_in_complete),"⚑","◆"),IF(AND(display="Plan vs Base",item_in_base),"◆","")),"")</f>
        <v/>
      </c>
      <c r="BE86" s="41" t="str" cm="1">
        <f t="array" aca="1" ref="BE86" ca="1">IF(type="M",IF(item_in_plan,IF(AND(show_progress="Yes",item_in_complete),"⚑","◆"),IF(AND(display="Plan vs Base",item_in_base),"◆","")),"")</f>
        <v/>
      </c>
      <c r="BF86" s="41" t="str" cm="1">
        <f t="array" aca="1" ref="BF86" ca="1">IF(type="M",IF(item_in_plan,IF(AND(show_progress="Yes",item_in_complete),"⚑","◆"),IF(AND(display="Plan vs Base",item_in_base),"◆","")),"")</f>
        <v/>
      </c>
      <c r="BG86" s="41" t="str" cm="1">
        <f t="array" aca="1" ref="BG86" ca="1">IF(type="M",IF(item_in_plan,IF(AND(show_progress="Yes",item_in_complete),"⚑","◆"),IF(AND(display="Plan vs Base",item_in_base),"◆","")),"")</f>
        <v/>
      </c>
      <c r="BH86" s="41" t="str" cm="1">
        <f t="array" aca="1" ref="BH86" ca="1">IF(type="M",IF(item_in_plan,IF(AND(show_progress="Yes",item_in_complete),"⚑","◆"),IF(AND(display="Plan vs Base",item_in_base),"◆","")),"")</f>
        <v/>
      </c>
      <c r="BI86" s="41" t="str" cm="1">
        <f t="array" aca="1" ref="BI86" ca="1">IF(type="M",IF(item_in_plan,IF(AND(show_progress="Yes",item_in_complete),"⚑","◆"),IF(AND(display="Plan vs Base",item_in_base),"◆","")),"")</f>
        <v/>
      </c>
      <c r="BJ86" s="41" t="str" cm="1">
        <f t="array" aca="1" ref="BJ86" ca="1">IF(type="M",IF(item_in_plan,IF(AND(show_progress="Yes",item_in_complete),"⚑","◆"),IF(AND(display="Plan vs Base",item_in_base),"◆","")),"")</f>
        <v/>
      </c>
      <c r="BK86" s="41" t="str" cm="1">
        <f t="array" aca="1" ref="BK86" ca="1">IF(type="M",IF(item_in_plan,IF(AND(show_progress="Yes",item_in_complete),"⚑","◆"),IF(AND(display="Plan vs Base",item_in_base),"◆","")),"")</f>
        <v/>
      </c>
      <c r="BL86" s="41" t="str" cm="1">
        <f t="array" aca="1" ref="BL86" ca="1">IF(type="M",IF(item_in_plan,IF(AND(show_progress="Yes",item_in_complete),"⚑","◆"),IF(AND(display="Plan vs Base",item_in_base),"◆","")),"")</f>
        <v/>
      </c>
      <c r="BM86" s="41" t="str" cm="1">
        <f t="array" aca="1" ref="BM86" ca="1">IF(type="M",IF(item_in_plan,IF(AND(show_progress="Yes",item_in_complete),"⚑","◆"),IF(AND(display="Plan vs Base",item_in_base),"◆","")),"")</f>
        <v/>
      </c>
      <c r="BN86" s="41" t="str" cm="1">
        <f t="array" aca="1" ref="BN86" ca="1">IF(type="M",IF(item_in_plan,IF(AND(show_progress="Yes",item_in_complete),"⚑","◆"),IF(AND(display="Plan vs Base",item_in_base),"◆","")),"")</f>
        <v/>
      </c>
      <c r="BO86" s="41" t="str" cm="1">
        <f t="array" aca="1" ref="BO86" ca="1">IF(type="M",IF(item_in_plan,IF(AND(show_progress="Yes",item_in_complete),"⚑","◆"),IF(AND(display="Plan vs Base",item_in_base),"◆","")),"")</f>
        <v/>
      </c>
      <c r="BP86" s="41" t="str" cm="1">
        <f t="array" aca="1" ref="BP86" ca="1">IF(type="M",IF(item_in_plan,IF(AND(show_progress="Yes",item_in_complete),"⚑","◆"),IF(AND(display="Plan vs Base",item_in_base),"◆","")),"")</f>
        <v/>
      </c>
      <c r="BQ86" s="41" t="str" cm="1">
        <f t="array" aca="1" ref="BQ86" ca="1">IF(type="M",IF(item_in_plan,IF(AND(show_progress="Yes",item_in_complete),"⚑","◆"),IF(AND(display="Plan vs Base",item_in_base),"◆","")),"")</f>
        <v/>
      </c>
      <c r="BR86" s="41" t="str" cm="1">
        <f t="array" aca="1" ref="BR86" ca="1">IF(type="M",IF(item_in_plan,IF(AND(show_progress="Yes",item_in_complete),"⚑","◆"),IF(AND(display="Plan vs Base",item_in_base),"◆","")),"")</f>
        <v/>
      </c>
      <c r="BS86" s="41" t="str" cm="1">
        <f t="array" aca="1" ref="BS86" ca="1">IF(type="M",IF(item_in_plan,IF(AND(show_progress="Yes",item_in_complete),"⚑","◆"),IF(AND(display="Plan vs Base",item_in_base),"◆","")),"")</f>
        <v/>
      </c>
      <c r="BT86" s="41" t="str" cm="1">
        <f t="array" aca="1" ref="BT86" ca="1">IF(type="M",IF(item_in_plan,IF(AND(show_progress="Yes",item_in_complete),"⚑","◆"),IF(AND(display="Plan vs Base",item_in_base),"◆","")),"")</f>
        <v/>
      </c>
      <c r="BU86" s="41" t="str" cm="1">
        <f t="array" aca="1" ref="BU86" ca="1">IF(type="M",IF(item_in_plan,IF(AND(show_progress="Yes",item_in_complete),"⚑","◆"),IF(AND(display="Plan vs Base",item_in_base),"◆","")),"")</f>
        <v/>
      </c>
      <c r="BV86" s="41" t="str" cm="1">
        <f t="array" aca="1" ref="BV86" ca="1">IF(type="M",IF(item_in_plan,IF(AND(show_progress="Yes",item_in_complete),"⚑","◆"),IF(AND(display="Plan vs Base",item_in_base),"◆","")),"")</f>
        <v/>
      </c>
      <c r="BW86" s="41" t="str" cm="1">
        <f t="array" aca="1" ref="BW86" ca="1">IF(type="M",IF(item_in_plan,IF(AND(show_progress="Yes",item_in_complete),"⚑","◆"),IF(AND(display="Plan vs Base",item_in_base),"◆","")),"")</f>
        <v/>
      </c>
      <c r="BX86" s="41" t="str" cm="1">
        <f t="array" aca="1" ref="BX86" ca="1">IF(type="M",IF(item_in_plan,IF(AND(show_progress="Yes",item_in_complete),"⚑","◆"),IF(AND(display="Plan vs Base",item_in_base),"◆","")),"")</f>
        <v/>
      </c>
      <c r="BY86" s="41" t="str" cm="1">
        <f t="array" aca="1" ref="BY86" ca="1">IF(type="M",IF(item_in_plan,IF(AND(show_progress="Yes",item_in_complete),"⚑","◆"),IF(AND(display="Plan vs Base",item_in_base),"◆","")),"")</f>
        <v/>
      </c>
      <c r="BZ86" s="41" t="str" cm="1">
        <f t="array" aca="1" ref="BZ86" ca="1">IF(type="M",IF(item_in_plan,IF(AND(show_progress="Yes",item_in_complete),"⚑","◆"),IF(AND(display="Plan vs Base",item_in_base),"◆","")),"")</f>
        <v/>
      </c>
      <c r="CA86" s="41" t="str" cm="1">
        <f t="array" aca="1" ref="CA86" ca="1">IF(type="M",IF(item_in_plan,IF(AND(show_progress="Yes",item_in_complete),"⚑","◆"),IF(AND(display="Plan vs Base",item_in_base),"◆","")),"")</f>
        <v/>
      </c>
      <c r="CB86" s="41" t="str" cm="1">
        <f t="array" aca="1" ref="CB86" ca="1">IF(type="M",IF(item_in_plan,IF(AND(show_progress="Yes",item_in_complete),"⚑","◆"),IF(AND(display="Plan vs Base",item_in_base),"◆","")),"")</f>
        <v/>
      </c>
      <c r="CC86" s="41" t="str" cm="1">
        <f t="array" aca="1" ref="CC86" ca="1">IF(type="M",IF(item_in_plan,IF(AND(show_progress="Yes",item_in_complete),"⚑","◆"),IF(AND(display="Plan vs Base",item_in_base),"◆","")),"")</f>
        <v/>
      </c>
      <c r="CD86" s="41" t="str" cm="1">
        <f t="array" aca="1" ref="CD86" ca="1">IF(type="M",IF(item_in_plan,IF(AND(show_progress="Yes",item_in_complete),"⚑","◆"),IF(AND(display="Plan vs Base",item_in_base),"◆","")),"")</f>
        <v/>
      </c>
      <c r="CE86" s="41" t="str" cm="1">
        <f t="array" aca="1" ref="CE86" ca="1">IF(type="M",IF(item_in_plan,IF(AND(show_progress="Yes",item_in_complete),"⚑","◆"),IF(AND(display="Plan vs Base",item_in_base),"◆","")),"")</f>
        <v/>
      </c>
      <c r="CF86" s="41" t="str" cm="1">
        <f t="array" aca="1" ref="CF86" ca="1">IF(type="M",IF(item_in_plan,IF(AND(show_progress="Yes",item_in_complete),"⚑","◆"),IF(AND(display="Plan vs Base",item_in_base),"◆","")),"")</f>
        <v/>
      </c>
      <c r="CG86" s="41" t="str" cm="1">
        <f t="array" aca="1" ref="CG86" ca="1">IF(type="M",IF(item_in_plan,IF(AND(show_progress="Yes",item_in_complete),"⚑","◆"),IF(AND(display="Plan vs Base",item_in_base),"◆","")),"")</f>
        <v/>
      </c>
      <c r="CH86" s="41" t="str" cm="1">
        <f t="array" aca="1" ref="CH86" ca="1">IF(type="M",IF(item_in_plan,IF(AND(show_progress="Yes",item_in_complete),"⚑","◆"),IF(AND(display="Plan vs Base",item_in_base),"◆","")),"")</f>
        <v/>
      </c>
      <c r="CI86" s="41" t="str" cm="1">
        <f t="array" aca="1" ref="CI86" ca="1">IF(type="M",IF(item_in_plan,IF(AND(show_progress="Yes",item_in_complete),"⚑","◆"),IF(AND(display="Plan vs Base",item_in_base),"◆","")),"")</f>
        <v/>
      </c>
      <c r="CJ86" s="41" t="str" cm="1">
        <f t="array" aca="1" ref="CJ86" ca="1">IF(type="M",IF(item_in_plan,IF(AND(show_progress="Yes",item_in_complete),"⚑","◆"),IF(AND(display="Plan vs Base",item_in_base),"◆","")),"")</f>
        <v/>
      </c>
      <c r="CK86" s="41" t="str" cm="1">
        <f t="array" aca="1" ref="CK86" ca="1">IF(type="M",IF(item_in_plan,IF(AND(show_progress="Yes",item_in_complete),"⚑","◆"),IF(AND(display="Plan vs Base",item_in_base),"◆","")),"")</f>
        <v/>
      </c>
      <c r="CL86" s="41" t="str" cm="1">
        <f t="array" aca="1" ref="CL86" ca="1">IF(type="M",IF(item_in_plan,IF(AND(show_progress="Yes",item_in_complete),"⚑","◆"),IF(AND(display="Plan vs Base",item_in_base),"◆","")),"")</f>
        <v/>
      </c>
      <c r="CM86" s="41" t="str" cm="1">
        <f t="array" aca="1" ref="CM86" ca="1">IF(type="M",IF(item_in_plan,IF(AND(show_progress="Yes",item_in_complete),"⚑","◆"),IF(AND(display="Plan vs Base",item_in_base),"◆","")),"")</f>
        <v/>
      </c>
      <c r="CN86" s="41" t="str" cm="1">
        <f t="array" aca="1" ref="CN86" ca="1">IF(type="M",IF(item_in_plan,IF(AND(show_progress="Yes",item_in_complete),"⚑","◆"),IF(AND(display="Plan vs Base",item_in_base),"◆","")),"")</f>
        <v/>
      </c>
      <c r="CO86" s="41" t="str" cm="1">
        <f t="array" aca="1" ref="CO86" ca="1">IF(type="M",IF(item_in_plan,IF(AND(show_progress="Yes",item_in_complete),"⚑","◆"),IF(AND(display="Plan vs Base",item_in_base),"◆","")),"")</f>
        <v/>
      </c>
      <c r="CP86" s="41" t="str" cm="1">
        <f t="array" aca="1" ref="CP86" ca="1">IF(type="M",IF(item_in_plan,IF(AND(show_progress="Yes",item_in_complete),"⚑","◆"),IF(AND(display="Plan vs Base",item_in_base),"◆","")),"")</f>
        <v/>
      </c>
      <c r="CQ86" s="41" t="str" cm="1">
        <f t="array" aca="1" ref="CQ86" ca="1">IF(type="M",IF(item_in_plan,IF(AND(show_progress="Yes",item_in_complete),"⚑","◆"),IF(AND(display="Plan vs Base",item_in_base),"◆","")),"")</f>
        <v/>
      </c>
      <c r="CR86" s="41" t="str" cm="1">
        <f t="array" aca="1" ref="CR86" ca="1">IF(type="M",IF(item_in_plan,IF(AND(show_progress="Yes",item_in_complete),"⚑","◆"),IF(AND(display="Plan vs Base",item_in_base),"◆","")),"")</f>
        <v/>
      </c>
      <c r="CS86" s="41" t="str" cm="1">
        <f t="array" aca="1" ref="CS86" ca="1">IF(type="M",IF(item_in_plan,IF(AND(show_progress="Yes",item_in_complete),"⚑","◆"),IF(AND(display="Plan vs Base",item_in_base),"◆","")),"")</f>
        <v/>
      </c>
      <c r="CT86" s="41" t="str" cm="1">
        <f t="array" aca="1" ref="CT86" ca="1">IF(type="M",IF(item_in_plan,IF(AND(show_progress="Yes",item_in_complete),"⚑","◆"),IF(AND(display="Plan vs Base",item_in_base),"◆","")),"")</f>
        <v/>
      </c>
      <c r="CU86" s="41" t="str" cm="1">
        <f t="array" aca="1" ref="CU86" ca="1">IF(type="M",IF(item_in_plan,IF(AND(show_progress="Yes",item_in_complete),"⚑","◆"),IF(AND(display="Plan vs Base",item_in_base),"◆","")),"")</f>
        <v/>
      </c>
      <c r="CV86" s="41" t="str" cm="1">
        <f t="array" aca="1" ref="CV86" ca="1">IF(type="M",IF(item_in_plan,IF(AND(show_progress="Yes",item_in_complete),"⚑","◆"),IF(AND(display="Plan vs Base",item_in_base),"◆","")),"")</f>
        <v/>
      </c>
      <c r="CW86" s="41" t="str" cm="1">
        <f t="array" aca="1" ref="CW86" ca="1">IF(type="M",IF(item_in_plan,IF(AND(show_progress="Yes",item_in_complete),"⚑","◆"),IF(AND(display="Plan vs Base",item_in_base),"◆","")),"")</f>
        <v/>
      </c>
      <c r="CX86" s="41" t="str" cm="1">
        <f t="array" aca="1" ref="CX86" ca="1">IF(type="M",IF(item_in_plan,IF(AND(show_progress="Yes",item_in_complete),"⚑","◆"),IF(AND(display="Plan vs Base",item_in_base),"◆","")),"")</f>
        <v/>
      </c>
      <c r="CY86" s="41" t="str" cm="1">
        <f t="array" aca="1" ref="CY86" ca="1">IF(type="M",IF(item_in_plan,IF(AND(show_progress="Yes",item_in_complete),"⚑","◆"),IF(AND(display="Plan vs Base",item_in_base),"◆","")),"")</f>
        <v/>
      </c>
      <c r="CZ86" s="41" t="str" cm="1">
        <f t="array" aca="1" ref="CZ86" ca="1">IF(type="M",IF(item_in_plan,IF(AND(show_progress="Yes",item_in_complete),"⚑","◆"),IF(AND(display="Plan vs Base",item_in_base),"◆","")),"")</f>
        <v/>
      </c>
      <c r="DA86" s="41" t="str" cm="1">
        <f t="array" aca="1" ref="DA86" ca="1">IF(type="M",IF(item_in_plan,IF(AND(show_progress="Yes",item_in_complete),"⚑","◆"),IF(AND(display="Plan vs Base",item_in_base),"◆","")),"")</f>
        <v/>
      </c>
      <c r="DB86" s="41" t="str" cm="1">
        <f t="array" aca="1" ref="DB86" ca="1">IF(type="M",IF(item_in_plan,IF(AND(show_progress="Yes",item_in_complete),"⚑","◆"),IF(AND(display="Plan vs Base",item_in_base),"◆","")),"")</f>
        <v/>
      </c>
      <c r="DC86" s="41" t="str" cm="1">
        <f t="array" aca="1" ref="DC86" ca="1">IF(type="M",IF(item_in_plan,IF(AND(show_progress="Yes",item_in_complete),"⚑","◆"),IF(AND(display="Plan vs Base",item_in_base),"◆","")),"")</f>
        <v/>
      </c>
      <c r="DD86" s="41" t="str" cm="1">
        <f t="array" aca="1" ref="DD86" ca="1">IF(type="M",IF(item_in_plan,IF(AND(show_progress="Yes",item_in_complete),"⚑","◆"),IF(AND(display="Plan vs Base",item_in_base),"◆","")),"")</f>
        <v/>
      </c>
      <c r="DE86" s="41" t="str" cm="1">
        <f t="array" aca="1" ref="DE86" ca="1">IF(type="M",IF(item_in_plan,IF(AND(show_progress="Yes",item_in_complete),"⚑","◆"),IF(AND(display="Plan vs Base",item_in_base),"◆","")),"")</f>
        <v/>
      </c>
      <c r="DF86" s="41" t="str" cm="1">
        <f t="array" aca="1" ref="DF86" ca="1">IF(type="M",IF(item_in_plan,IF(AND(show_progress="Yes",item_in_complete),"⚑","◆"),IF(AND(display="Plan vs Base",item_in_base),"◆","")),"")</f>
        <v/>
      </c>
      <c r="DG86" s="41" t="str" cm="1">
        <f t="array" aca="1" ref="DG86" ca="1">IF(type="M",IF(item_in_plan,IF(AND(show_progress="Yes",item_in_complete),"⚑","◆"),IF(AND(display="Plan vs Base",item_in_base),"◆","")),"")</f>
        <v/>
      </c>
      <c r="DH86" s="41" t="str" cm="1">
        <f t="array" aca="1" ref="DH86" ca="1">IF(type="M",IF(item_in_plan,IF(AND(show_progress="Yes",item_in_complete),"⚑","◆"),IF(AND(display="Plan vs Base",item_in_base),"◆","")),"")</f>
        <v/>
      </c>
      <c r="DI86" s="41" t="str" cm="1">
        <f t="array" aca="1" ref="DI86" ca="1">IF(type="M",IF(item_in_plan,IF(AND(show_progress="Yes",item_in_complete),"⚑","◆"),IF(AND(display="Plan vs Base",item_in_base),"◆","")),"")</f>
        <v/>
      </c>
      <c r="DJ86" s="41" t="str" cm="1">
        <f t="array" aca="1" ref="DJ86" ca="1">IF(type="M",IF(item_in_plan,IF(AND(show_progress="Yes",item_in_complete),"⚑","◆"),IF(AND(display="Plan vs Base",item_in_base),"◆","")),"")</f>
        <v/>
      </c>
      <c r="DK86" s="41" t="str" cm="1">
        <f t="array" aca="1" ref="DK86" ca="1">IF(type="M",IF(item_in_plan,IF(AND(show_progress="Yes",item_in_complete),"⚑","◆"),IF(AND(display="Plan vs Base",item_in_base),"◆","")),"")</f>
        <v/>
      </c>
      <c r="DL86" s="41" t="str" cm="1">
        <f t="array" aca="1" ref="DL86" ca="1">IF(type="M",IF(item_in_plan,IF(AND(show_progress="Yes",item_in_complete),"⚑","◆"),IF(AND(display="Plan vs Base",item_in_base),"◆","")),"")</f>
        <v/>
      </c>
      <c r="DM86" s="41" t="str" cm="1">
        <f t="array" aca="1" ref="DM86" ca="1">IF(type="M",IF(item_in_plan,IF(AND(show_progress="Yes",item_in_complete),"⚑","◆"),IF(AND(display="Plan vs Base",item_in_base),"◆","")),"")</f>
        <v/>
      </c>
      <c r="DN86" s="41" t="str" cm="1">
        <f t="array" aca="1" ref="DN86" ca="1">IF(type="M",IF(item_in_plan,IF(AND(show_progress="Yes",item_in_complete),"⚑","◆"),IF(AND(display="Plan vs Base",item_in_base),"◆","")),"")</f>
        <v/>
      </c>
      <c r="DO86" s="41" t="str" cm="1">
        <f t="array" aca="1" ref="DO86" ca="1">IF(type="M",IF(item_in_plan,IF(AND(show_progress="Yes",item_in_complete),"⚑","◆"),IF(AND(display="Plan vs Base",item_in_base),"◆","")),"")</f>
        <v/>
      </c>
      <c r="DP86" s="41" t="str" cm="1">
        <f t="array" aca="1" ref="DP86" ca="1">IF(type="M",IF(item_in_plan,IF(AND(show_progress="Yes",item_in_complete),"⚑","◆"),IF(AND(display="Plan vs Base",item_in_base),"◆","")),"")</f>
        <v/>
      </c>
      <c r="DQ86" s="41" t="str" cm="1">
        <f t="array" aca="1" ref="DQ86" ca="1">IF(type="M",IF(item_in_plan,IF(AND(show_progress="Yes",item_in_complete),"⚑","◆"),IF(AND(display="Plan vs Base",item_in_base),"◆","")),"")</f>
        <v/>
      </c>
      <c r="DR86" s="41" t="str" cm="1">
        <f t="array" aca="1" ref="DR86" ca="1">IF(type="M",IF(item_in_plan,IF(AND(show_progress="Yes",item_in_complete),"⚑","◆"),IF(AND(display="Plan vs Base",item_in_base),"◆","")),"")</f>
        <v/>
      </c>
      <c r="DS86" s="41" t="str" cm="1">
        <f t="array" aca="1" ref="DS86" ca="1">IF(type="M",IF(item_in_plan,IF(AND(show_progress="Yes",item_in_complete),"⚑","◆"),IF(AND(display="Plan vs Base",item_in_base),"◆","")),"")</f>
        <v/>
      </c>
      <c r="DT86" s="41" t="str" cm="1">
        <f t="array" aca="1" ref="DT86" ca="1">IF(type="M",IF(item_in_plan,IF(AND(show_progress="Yes",item_in_complete),"⚑","◆"),IF(AND(display="Plan vs Base",item_in_base),"◆","")),"")</f>
        <v/>
      </c>
      <c r="DU86" s="41" t="str" cm="1">
        <f t="array" aca="1" ref="DU86" ca="1">IF(type="M",IF(item_in_plan,IF(AND(show_progress="Yes",item_in_complete),"⚑","◆"),IF(AND(display="Plan vs Base",item_in_base),"◆","")),"")</f>
        <v/>
      </c>
      <c r="DV86" s="41" t="str" cm="1">
        <f t="array" aca="1" ref="DV86" ca="1">IF(type="M",IF(item_in_plan,IF(AND(show_progress="Yes",item_in_complete),"⚑","◆"),IF(AND(display="Plan vs Base",item_in_base),"◆","")),"")</f>
        <v/>
      </c>
      <c r="DW86" s="41" t="str" cm="1">
        <f t="array" aca="1" ref="DW86" ca="1">IF(type="M",IF(item_in_plan,IF(AND(show_progress="Yes",item_in_complete),"⚑","◆"),IF(AND(display="Plan vs Base",item_in_base),"◆","")),"")</f>
        <v/>
      </c>
      <c r="DX86" s="41" t="str" cm="1">
        <f t="array" aca="1" ref="DX86" ca="1">IF(type="M",IF(item_in_plan,IF(AND(show_progress="Yes",item_in_complete),"⚑","◆"),IF(AND(display="Plan vs Base",item_in_base),"◆","")),"")</f>
        <v/>
      </c>
      <c r="DY86" s="41" t="str" cm="1">
        <f t="array" aca="1" ref="DY86" ca="1">IF(type="M",IF(item_in_plan,IF(AND(show_progress="Yes",item_in_complete),"⚑","◆"),IF(AND(display="Plan vs Base",item_in_base),"◆","")),"")</f>
        <v/>
      </c>
      <c r="DZ86" s="41" t="str" cm="1">
        <f t="array" aca="1" ref="DZ86" ca="1">IF(type="M",IF(item_in_plan,IF(AND(show_progress="Yes",item_in_complete),"⚑","◆"),IF(AND(display="Plan vs Base",item_in_base),"◆","")),"")</f>
        <v/>
      </c>
      <c r="EA86" s="41" t="str" cm="1">
        <f t="array" aca="1" ref="EA86" ca="1">IF(type="M",IF(item_in_plan,IF(AND(show_progress="Yes",item_in_complete),"⚑","◆"),IF(AND(display="Plan vs Base",item_in_base),"◆","")),"")</f>
        <v/>
      </c>
      <c r="EB86" s="41" t="str" cm="1">
        <f t="array" aca="1" ref="EB86" ca="1">IF(type="M",IF(item_in_plan,IF(AND(show_progress="Yes",item_in_complete),"⚑","◆"),IF(AND(display="Plan vs Base",item_in_base),"◆","")),"")</f>
        <v/>
      </c>
      <c r="EC86" s="41" t="str" cm="1">
        <f t="array" aca="1" ref="EC86" ca="1">IF(type="M",IF(item_in_plan,IF(AND(show_progress="Yes",item_in_complete),"⚑","◆"),IF(AND(display="Plan vs Base",item_in_base),"◆","")),"")</f>
        <v/>
      </c>
      <c r="ED86" s="41" t="str" cm="1">
        <f t="array" aca="1" ref="ED86" ca="1">IF(type="M",IF(item_in_plan,IF(AND(show_progress="Yes",item_in_complete),"⚑","◆"),IF(AND(display="Plan vs Base",item_in_base),"◆","")),"")</f>
        <v/>
      </c>
      <c r="EE86" s="41" t="str" cm="1">
        <f t="array" aca="1" ref="EE86" ca="1">IF(type="M",IF(item_in_plan,IF(AND(show_progress="Yes",item_in_complete),"⚑","◆"),IF(AND(display="Plan vs Base",item_in_base),"◆","")),"")</f>
        <v/>
      </c>
      <c r="EF86" s="41" t="str" cm="1">
        <f t="array" aca="1" ref="EF86" ca="1">IF(type="M",IF(item_in_plan,IF(AND(show_progress="Yes",item_in_complete),"⚑","◆"),IF(AND(display="Plan vs Base",item_in_base),"◆","")),"")</f>
        <v/>
      </c>
      <c r="EG86" s="41" t="str" cm="1">
        <f t="array" aca="1" ref="EG86" ca="1">IF(type="M",IF(item_in_plan,IF(AND(show_progress="Yes",item_in_complete),"⚑","◆"),IF(AND(display="Plan vs Base",item_in_base),"◆","")),"")</f>
        <v/>
      </c>
      <c r="EH86" s="41" t="str" cm="1">
        <f t="array" aca="1" ref="EH86" ca="1">IF(type="M",IF(item_in_plan,IF(AND(show_progress="Yes",item_in_complete),"⚑","◆"),IF(AND(display="Plan vs Base",item_in_base),"◆","")),"")</f>
        <v/>
      </c>
      <c r="EI86" s="41" t="str" cm="1">
        <f t="array" aca="1" ref="EI86" ca="1">IF(type="M",IF(item_in_plan,IF(AND(show_progress="Yes",item_in_complete),"⚑","◆"),IF(AND(display="Plan vs Base",item_in_base),"◆","")),"")</f>
        <v/>
      </c>
      <c r="EJ86" s="41" t="str" cm="1">
        <f t="array" aca="1" ref="EJ86" ca="1">IF(type="M",IF(item_in_plan,IF(AND(show_progress="Yes",item_in_complete),"⚑","◆"),IF(AND(display="Plan vs Base",item_in_base),"◆","")),"")</f>
        <v/>
      </c>
      <c r="EK86" s="41" t="str" cm="1">
        <f t="array" aca="1" ref="EK86" ca="1">IF(type="M",IF(item_in_plan,IF(AND(show_progress="Yes",item_in_complete),"⚑","◆"),IF(AND(display="Plan vs Base",item_in_base),"◆","")),"")</f>
        <v/>
      </c>
      <c r="EL86" s="41" t="str" cm="1">
        <f t="array" aca="1" ref="EL86" ca="1">IF(type="M",IF(item_in_plan,IF(AND(show_progress="Yes",item_in_complete),"⚑","◆"),IF(AND(display="Plan vs Base",item_in_base),"◆","")),"")</f>
        <v/>
      </c>
      <c r="EM86" s="41" t="str" cm="1">
        <f t="array" aca="1" ref="EM86" ca="1">IF(type="M",IF(item_in_plan,IF(AND(show_progress="Yes",item_in_complete),"⚑","◆"),IF(AND(display="Plan vs Base",item_in_base),"◆","")),"")</f>
        <v/>
      </c>
      <c r="EN86" s="41" t="str" cm="1">
        <f t="array" aca="1" ref="EN86" ca="1">IF(type="M",IF(item_in_plan,IF(AND(show_progress="Yes",item_in_complete),"⚑","◆"),IF(AND(display="Plan vs Base",item_in_base),"◆","")),"")</f>
        <v/>
      </c>
      <c r="EO86" s="41" t="str" cm="1">
        <f t="array" aca="1" ref="EO86" ca="1">IF(type="M",IF(item_in_plan,IF(AND(show_progress="Yes",item_in_complete),"⚑","◆"),IF(AND(display="Plan vs Base",item_in_base),"◆","")),"")</f>
        <v/>
      </c>
      <c r="EP86" s="41" t="str" cm="1">
        <f t="array" aca="1" ref="EP86" ca="1">IF(type="M",IF(item_in_plan,IF(AND(show_progress="Yes",item_in_complete),"⚑","◆"),IF(AND(display="Plan vs Base",item_in_base),"◆","")),"")</f>
        <v/>
      </c>
      <c r="EQ86" s="41" t="str" cm="1">
        <f t="array" aca="1" ref="EQ86" ca="1">IF(type="M",IF(item_in_plan,IF(AND(show_progress="Yes",item_in_complete),"⚑","◆"),IF(AND(display="Plan vs Base",item_in_base),"◆","")),"")</f>
        <v/>
      </c>
      <c r="ER86" s="41" t="str" cm="1">
        <f t="array" aca="1" ref="ER86" ca="1">IF(type="M",IF(item_in_plan,IF(AND(show_progress="Yes",item_in_complete),"⚑","◆"),IF(AND(display="Plan vs Base",item_in_base),"◆","")),"")</f>
        <v/>
      </c>
      <c r="ES86" s="41" t="str" cm="1">
        <f t="array" aca="1" ref="ES86" ca="1">IF(type="M",IF(item_in_plan,IF(AND(show_progress="Yes",item_in_complete),"⚑","◆"),IF(AND(display="Plan vs Base",item_in_base),"◆","")),"")</f>
        <v/>
      </c>
      <c r="ET86" s="41" t="str" cm="1">
        <f t="array" aca="1" ref="ET86" ca="1">IF(type="M",IF(item_in_plan,IF(AND(show_progress="Yes",item_in_complete),"⚑","◆"),IF(AND(display="Plan vs Base",item_in_base),"◆","")),"")</f>
        <v/>
      </c>
      <c r="EU86" s="41" t="str" cm="1">
        <f t="array" aca="1" ref="EU86" ca="1">IF(type="M",IF(item_in_plan,IF(AND(show_progress="Yes",item_in_complete),"⚑","◆"),IF(AND(display="Plan vs Base",item_in_base),"◆","")),"")</f>
        <v/>
      </c>
      <c r="EV86" s="41" t="str" cm="1">
        <f t="array" aca="1" ref="EV86" ca="1">IF(type="M",IF(item_in_plan,IF(AND(show_progress="Yes",item_in_complete),"⚑","◆"),IF(AND(display="Plan vs Base",item_in_base),"◆","")),"")</f>
        <v/>
      </c>
      <c r="EW86" s="41" t="str" cm="1">
        <f t="array" aca="1" ref="EW86" ca="1">IF(type="M",IF(item_in_plan,IF(AND(show_progress="Yes",item_in_complete),"⚑","◆"),IF(AND(display="Plan vs Base",item_in_base),"◆","")),"")</f>
        <v/>
      </c>
      <c r="EX86" s="41" t="str" cm="1">
        <f t="array" aca="1" ref="EX86" ca="1">IF(type="M",IF(item_in_plan,IF(AND(show_progress="Yes",item_in_complete),"⚑","◆"),IF(AND(display="Plan vs Base",item_in_base),"◆","")),"")</f>
        <v/>
      </c>
      <c r="EY86" s="41" t="str" cm="1">
        <f t="array" aca="1" ref="EY86" ca="1">IF(type="M",IF(item_in_plan,IF(AND(show_progress="Yes",item_in_complete),"⚑","◆"),IF(AND(display="Plan vs Base",item_in_base),"◆","")),"")</f>
        <v/>
      </c>
      <c r="EZ86" s="41" t="str" cm="1">
        <f t="array" aca="1" ref="EZ86" ca="1">IF(type="M",IF(item_in_plan,IF(AND(show_progress="Yes",item_in_complete),"⚑","◆"),IF(AND(display="Plan vs Base",item_in_base),"◆","")),"")</f>
        <v/>
      </c>
      <c r="FA86" s="41" t="str" cm="1">
        <f t="array" aca="1" ref="FA86" ca="1">IF(type="M",IF(item_in_plan,IF(AND(show_progress="Yes",item_in_complete),"⚑","◆"),IF(AND(display="Plan vs Base",item_in_base),"◆","")),"")</f>
        <v/>
      </c>
      <c r="FB86" s="41" t="str" cm="1">
        <f t="array" aca="1" ref="FB86" ca="1">IF(type="M",IF(item_in_plan,IF(AND(show_progress="Yes",item_in_complete),"⚑","◆"),IF(AND(display="Plan vs Base",item_in_base),"◆","")),"")</f>
        <v/>
      </c>
      <c r="FC86" s="41" t="str" cm="1">
        <f t="array" aca="1" ref="FC86" ca="1">IF(type="M",IF(item_in_plan,IF(AND(show_progress="Yes",item_in_complete),"⚑","◆"),IF(AND(display="Plan vs Base",item_in_base),"◆","")),"")</f>
        <v/>
      </c>
      <c r="FD86" s="41" t="str" cm="1">
        <f t="array" aca="1" ref="FD86" ca="1">IF(type="M",IF(item_in_plan,IF(AND(show_progress="Yes",item_in_complete),"⚑","◆"),IF(AND(display="Plan vs Base",item_in_base),"◆","")),"")</f>
        <v/>
      </c>
      <c r="FE86" s="41" t="str" cm="1">
        <f t="array" aca="1" ref="FE86" ca="1">IF(type="M",IF(item_in_plan,IF(AND(show_progress="Yes",item_in_complete),"⚑","◆"),IF(AND(display="Plan vs Base",item_in_base),"◆","")),"")</f>
        <v/>
      </c>
      <c r="FF86" s="41" t="str" cm="1">
        <f t="array" aca="1" ref="FF86" ca="1">IF(type="M",IF(item_in_plan,IF(AND(show_progress="Yes",item_in_complete),"⚑","◆"),IF(AND(display="Plan vs Base",item_in_base),"◆","")),"")</f>
        <v/>
      </c>
      <c r="FG86" s="41" t="str" cm="1">
        <f t="array" aca="1" ref="FG86" ca="1">IF(type="M",IF(item_in_plan,IF(AND(show_progress="Yes",item_in_complete),"⚑","◆"),IF(AND(display="Plan vs Base",item_in_base),"◆","")),"")</f>
        <v/>
      </c>
      <c r="FH86" s="41" t="str" cm="1">
        <f t="array" aca="1" ref="FH86" ca="1">IF(type="M",IF(item_in_plan,IF(AND(show_progress="Yes",item_in_complete),"⚑","◆"),IF(AND(display="Plan vs Base",item_in_base),"◆","")),"")</f>
        <v/>
      </c>
      <c r="FI86" s="41" t="str" cm="1">
        <f t="array" aca="1" ref="FI86" ca="1">IF(type="M",IF(item_in_plan,IF(AND(show_progress="Yes",item_in_complete),"⚑","◆"),IF(AND(display="Plan vs Base",item_in_base),"◆","")),"")</f>
        <v/>
      </c>
      <c r="FJ86" s="41" t="str" cm="1">
        <f t="array" aca="1" ref="FJ86" ca="1">IF(type="M",IF(item_in_plan,IF(AND(show_progress="Yes",item_in_complete),"⚑","◆"),IF(AND(display="Plan vs Base",item_in_base),"◆","")),"")</f>
        <v/>
      </c>
      <c r="FK86" s="41" t="str" cm="1">
        <f t="array" aca="1" ref="FK86" ca="1">IF(type="M",IF(item_in_plan,IF(AND(show_progress="Yes",item_in_complete),"⚑","◆"),IF(AND(display="Plan vs Base",item_in_base),"◆","")),"")</f>
        <v/>
      </c>
      <c r="FL86" s="41" t="str" cm="1">
        <f t="array" aca="1" ref="FL86" ca="1">IF(type="M",IF(item_in_plan,IF(AND(show_progress="Yes",item_in_complete),"⚑","◆"),IF(AND(display="Plan vs Base",item_in_base),"◆","")),"")</f>
        <v/>
      </c>
      <c r="FM86" s="41" t="str" cm="1">
        <f t="array" aca="1" ref="FM86" ca="1">IF(type="M",IF(item_in_plan,IF(AND(show_progress="Yes",item_in_complete),"⚑","◆"),IF(AND(display="Plan vs Base",item_in_base),"◆","")),"")</f>
        <v/>
      </c>
      <c r="FN86" s="41" t="str" cm="1">
        <f t="array" aca="1" ref="FN86" ca="1">IF(type="M",IF(item_in_plan,IF(AND(show_progress="Yes",item_in_complete),"⚑","◆"),IF(AND(display="Plan vs Base",item_in_base),"◆","")),"")</f>
        <v/>
      </c>
      <c r="FO86" s="41" t="str" cm="1">
        <f t="array" aca="1" ref="FO86" ca="1">IF(type="M",IF(item_in_plan,IF(AND(show_progress="Yes",item_in_complete),"⚑","◆"),IF(AND(display="Plan vs Base",item_in_base),"◆","")),"")</f>
        <v/>
      </c>
      <c r="FP86" s="41" t="str" cm="1">
        <f t="array" aca="1" ref="FP86" ca="1">IF(type="M",IF(item_in_plan,IF(AND(show_progress="Yes",item_in_complete),"⚑","◆"),IF(AND(display="Plan vs Base",item_in_base),"◆","")),"")</f>
        <v/>
      </c>
      <c r="FQ86" s="41" t="str" cm="1">
        <f t="array" aca="1" ref="FQ86" ca="1">IF(type="M",IF(item_in_plan,IF(AND(show_progress="Yes",item_in_complete),"⚑","◆"),IF(AND(display="Plan vs Base",item_in_base),"◆","")),"")</f>
        <v/>
      </c>
      <c r="FR86" s="41" t="str" cm="1">
        <f t="array" aca="1" ref="FR86" ca="1">IF(type="M",IF(item_in_plan,IF(AND(show_progress="Yes",item_in_complete),"⚑","◆"),IF(AND(display="Plan vs Base",item_in_base),"◆","")),"")</f>
        <v/>
      </c>
      <c r="FS86" s="41" t="str" cm="1">
        <f t="array" aca="1" ref="FS86" ca="1">IF(type="M",IF(item_in_plan,IF(AND(show_progress="Yes",item_in_complete),"⚑","◆"),IF(AND(display="Plan vs Base",item_in_base),"◆","")),"")</f>
        <v/>
      </c>
      <c r="FT86" s="41" t="str" cm="1">
        <f t="array" aca="1" ref="FT86" ca="1">IF(type="M",IF(item_in_plan,IF(AND(show_progress="Yes",item_in_complete),"⚑","◆"),IF(AND(display="Plan vs Base",item_in_base),"◆","")),"")</f>
        <v/>
      </c>
      <c r="FU86" s="41" t="str" cm="1">
        <f t="array" aca="1" ref="FU86" ca="1">IF(type="M",IF(item_in_plan,IF(AND(show_progress="Yes",item_in_complete),"⚑","◆"),IF(AND(display="Plan vs Base",item_in_base),"◆","")),"")</f>
        <v/>
      </c>
      <c r="FV86" s="41" t="str" cm="1">
        <f t="array" aca="1" ref="FV86" ca="1">IF(type="M",IF(item_in_plan,IF(AND(show_progress="Yes",item_in_complete),"⚑","◆"),IF(AND(display="Plan vs Base",item_in_base),"◆","")),"")</f>
        <v/>
      </c>
      <c r="FW86" s="41" t="str" cm="1">
        <f t="array" aca="1" ref="FW86" ca="1">IF(type="M",IF(item_in_plan,IF(AND(show_progress="Yes",item_in_complete),"⚑","◆"),IF(AND(display="Plan vs Base",item_in_base),"◆","")),"")</f>
        <v/>
      </c>
      <c r="FX86" s="41" t="str" cm="1">
        <f t="array" aca="1" ref="FX86" ca="1">IF(type="M",IF(item_in_plan,IF(AND(show_progress="Yes",item_in_complete),"⚑","◆"),IF(AND(display="Plan vs Base",item_in_base),"◆","")),"")</f>
        <v/>
      </c>
      <c r="FY86" s="41" t="str" cm="1">
        <f t="array" aca="1" ref="FY86" ca="1">IF(type="M",IF(item_in_plan,IF(AND(show_progress="Yes",item_in_complete),"⚑","◆"),IF(AND(display="Plan vs Base",item_in_base),"◆","")),"")</f>
        <v/>
      </c>
      <c r="FZ86" s="41" t="str" cm="1">
        <f t="array" aca="1" ref="FZ86" ca="1">IF(type="M",IF(item_in_plan,IF(AND(show_progress="Yes",item_in_complete),"⚑","◆"),IF(AND(display="Plan vs Base",item_in_base),"◆","")),"")</f>
        <v/>
      </c>
      <c r="GA86" s="41" t="str" cm="1">
        <f t="array" aca="1" ref="GA86" ca="1">IF(type="M",IF(item_in_plan,IF(AND(show_progress="Yes",item_in_complete),"⚑","◆"),IF(AND(display="Plan vs Base",item_in_base),"◆","")),"")</f>
        <v/>
      </c>
      <c r="GB86" s="41" t="str" cm="1">
        <f t="array" aca="1" ref="GB86" ca="1">IF(type="M",IF(item_in_plan,IF(AND(show_progress="Yes",item_in_complete),"⚑","◆"),IF(AND(display="Plan vs Base",item_in_base),"◆","")),"")</f>
        <v/>
      </c>
      <c r="GC86" s="41" t="str" cm="1">
        <f t="array" aca="1" ref="GC86" ca="1">IF(type="M",IF(item_in_plan,IF(AND(show_progress="Yes",item_in_complete),"⚑","◆"),IF(AND(display="Plan vs Base",item_in_base),"◆","")),"")</f>
        <v/>
      </c>
      <c r="GD86" s="41" t="str" cm="1">
        <f t="array" aca="1" ref="GD86" ca="1">IF(type="M",IF(item_in_plan,IF(AND(show_progress="Yes",item_in_complete),"⚑","◆"),IF(AND(display="Plan vs Base",item_in_base),"◆","")),"")</f>
        <v/>
      </c>
      <c r="GE86" s="41" t="str" cm="1">
        <f t="array" aca="1" ref="GE86" ca="1">IF(type="M",IF(item_in_plan,IF(AND(show_progress="Yes",item_in_complete),"⚑","◆"),IF(AND(display="Plan vs Base",item_in_base),"◆","")),"")</f>
        <v/>
      </c>
      <c r="GF86" s="41" t="str" cm="1">
        <f t="array" aca="1" ref="GF86" ca="1">IF(type="M",IF(item_in_plan,IF(AND(show_progress="Yes",item_in_complete),"⚑","◆"),IF(AND(display="Plan vs Base",item_in_base),"◆","")),"")</f>
        <v/>
      </c>
      <c r="GG86" s="41" t="str" cm="1">
        <f t="array" aca="1" ref="GG86" ca="1">IF(type="M",IF(item_in_plan,IF(AND(show_progress="Yes",item_in_complete),"⚑","◆"),IF(AND(display="Plan vs Base",item_in_base),"◆","")),"")</f>
        <v/>
      </c>
      <c r="GH86" s="41" t="str" cm="1">
        <f t="array" aca="1" ref="GH86" ca="1">IF(type="M",IF(item_in_plan,IF(AND(show_progress="Yes",item_in_complete),"⚑","◆"),IF(AND(display="Plan vs Base",item_in_base),"◆","")),"")</f>
        <v/>
      </c>
      <c r="GI86" s="41" t="str" cm="1">
        <f t="array" aca="1" ref="GI86" ca="1">IF(type="M",IF(item_in_plan,IF(AND(show_progress="Yes",item_in_complete),"⚑","◆"),IF(AND(display="Plan vs Base",item_in_base),"◆","")),"")</f>
        <v/>
      </c>
      <c r="GJ86" s="41" t="str" cm="1">
        <f t="array" aca="1" ref="GJ86" ca="1">IF(type="M",IF(item_in_plan,IF(AND(show_progress="Yes",item_in_complete),"⚑","◆"),IF(AND(display="Plan vs Base",item_in_base),"◆","")),"")</f>
        <v/>
      </c>
      <c r="GK86" s="41" t="str" cm="1">
        <f t="array" aca="1" ref="GK86" ca="1">IF(type="M",IF(item_in_plan,IF(AND(show_progress="Yes",item_in_complete),"⚑","◆"),IF(AND(display="Plan vs Base",item_in_base),"◆","")),"")</f>
        <v/>
      </c>
      <c r="GL86" s="41" t="str" cm="1">
        <f t="array" aca="1" ref="GL86" ca="1">IF(type="M",IF(item_in_plan,IF(AND(show_progress="Yes",item_in_complete),"⚑","◆"),IF(AND(display="Plan vs Base",item_in_base),"◆","")),"")</f>
        <v/>
      </c>
      <c r="GM86" s="41" t="str" cm="1">
        <f t="array" aca="1" ref="GM86" ca="1">IF(type="M",IF(item_in_plan,IF(AND(show_progress="Yes",item_in_complete),"⚑","◆"),IF(AND(display="Plan vs Base",item_in_base),"◆","")),"")</f>
        <v/>
      </c>
      <c r="GN86" s="41" t="str" cm="1">
        <f t="array" aca="1" ref="GN86" ca="1">IF(type="M",IF(item_in_plan,IF(AND(show_progress="Yes",item_in_complete),"⚑","◆"),IF(AND(display="Plan vs Base",item_in_base),"◆","")),"")</f>
        <v/>
      </c>
      <c r="GO86" s="41" t="str" cm="1">
        <f t="array" aca="1" ref="GO86" ca="1">IF(type="M",IF(item_in_plan,IF(AND(show_progress="Yes",item_in_complete),"⚑","◆"),IF(AND(display="Plan vs Base",item_in_base),"◆","")),"")</f>
        <v/>
      </c>
      <c r="GP86" s="41" t="str" cm="1">
        <f t="array" aca="1" ref="GP86" ca="1">IF(type="M",IF(item_in_plan,IF(AND(show_progress="Yes",item_in_complete),"⚑","◆"),IF(AND(display="Plan vs Base",item_in_base),"◆","")),"")</f>
        <v/>
      </c>
      <c r="GQ86" s="41" t="str" cm="1">
        <f t="array" aca="1" ref="GQ86" ca="1">IF(type="M",IF(item_in_plan,IF(AND(show_progress="Yes",item_in_complete),"⚑","◆"),IF(AND(display="Plan vs Base",item_in_base),"◆","")),"")</f>
        <v/>
      </c>
      <c r="GR86" s="41" t="str" cm="1">
        <f t="array" aca="1" ref="GR86" ca="1">IF(type="M",IF(item_in_plan,IF(AND(show_progress="Yes",item_in_complete),"⚑","◆"),IF(AND(display="Plan vs Base",item_in_base),"◆","")),"")</f>
        <v/>
      </c>
      <c r="GS86" s="41" t="str" cm="1">
        <f t="array" aca="1" ref="GS86" ca="1">IF(type="M",IF(item_in_plan,IF(AND(show_progress="Yes",item_in_complete),"⚑","◆"),IF(AND(display="Plan vs Base",item_in_base),"◆","")),"")</f>
        <v/>
      </c>
      <c r="GT86" s="41" t="str" cm="1">
        <f t="array" aca="1" ref="GT86" ca="1">IF(type="M",IF(item_in_plan,IF(AND(show_progress="Yes",item_in_complete),"⚑","◆"),IF(AND(display="Plan vs Base",item_in_base),"◆","")),"")</f>
        <v/>
      </c>
      <c r="GU86" s="41" t="str" cm="1">
        <f t="array" aca="1" ref="GU86" ca="1">IF(type="M",IF(item_in_plan,IF(AND(show_progress="Yes",item_in_complete),"⚑","◆"),IF(AND(display="Plan vs Base",item_in_base),"◆","")),"")</f>
        <v/>
      </c>
      <c r="GV86" s="41" t="str" cm="1">
        <f t="array" aca="1" ref="GV86" ca="1">IF(type="M",IF(item_in_plan,IF(AND(show_progress="Yes",item_in_complete),"⚑","◆"),IF(AND(display="Plan vs Base",item_in_base),"◆","")),"")</f>
        <v/>
      </c>
      <c r="GW86" s="41" t="str" cm="1">
        <f t="array" aca="1" ref="GW86" ca="1">IF(type="M",IF(item_in_plan,IF(AND(show_progress="Yes",item_in_complete),"⚑","◆"),IF(AND(display="Plan vs Base",item_in_base),"◆","")),"")</f>
        <v/>
      </c>
      <c r="GX86" s="41" t="str" cm="1">
        <f t="array" aca="1" ref="GX86" ca="1">IF(type="M",IF(item_in_plan,IF(AND(show_progress="Yes",item_in_complete),"⚑","◆"),IF(AND(display="Plan vs Base",item_in_base),"◆","")),"")</f>
        <v/>
      </c>
      <c r="GY86" s="41" t="str" cm="1">
        <f t="array" aca="1" ref="GY86" ca="1">IF(type="M",IF(item_in_plan,IF(AND(show_progress="Yes",item_in_complete),"⚑","◆"),IF(AND(display="Plan vs Base",item_in_base),"◆","")),"")</f>
        <v/>
      </c>
      <c r="GZ86" s="41" t="str" cm="1">
        <f t="array" aca="1" ref="GZ86" ca="1">IF(type="M",IF(item_in_plan,IF(AND(show_progress="Yes",item_in_complete),"⚑","◆"),IF(AND(display="Plan vs Base",item_in_base),"◆","")),"")</f>
        <v/>
      </c>
    </row>
    <row r="87" spans="1:208" ht="12.75" customHeight="1">
      <c r="A87" s="81"/>
      <c r="B87" s="42">
        <f t="shared" ca="1" si="9"/>
        <v>73</v>
      </c>
      <c r="C87" s="82">
        <f ca="1">IF(type&lt;&gt;"",IF(ROW(stage_id)=ROW($C$13)+2,1,IF(type="S",MAX(prev_col_range)+1,MAX(prev_col_range))))</f>
        <v>7</v>
      </c>
      <c r="D87" s="83">
        <f ca="1">_xlfn.IFNA(IF(OR(type="T",type="M"),MATCH(role,Setting!$I$9:$I$16,0),-1),-1)</f>
        <v>-1</v>
      </c>
      <c r="E87" s="42" t="s">
        <v>55</v>
      </c>
      <c r="F87" s="41" t="s">
        <v>126</v>
      </c>
      <c r="G87" s="34"/>
      <c r="H87" s="41" t="str">
        <f ca="1">_xlfn.IFNA(INDEX(Setting!$P$9:$P$28,MATCH(team_member,Setting!$N$9:$N$28,0)),"")</f>
        <v/>
      </c>
      <c r="I87" s="41"/>
      <c r="J87" s="43"/>
      <c r="K87" s="95"/>
      <c r="L87" s="71"/>
      <c r="M87" s="91">
        <f ca="1">B83</f>
        <v>69</v>
      </c>
      <c r="N87" s="72" t="str">
        <f t="shared" ca="1" si="10"/>
        <v>↖</v>
      </c>
      <c r="O87" s="73" t="str" cm="1">
        <f t="array" aca="1" ref="O87" ca="1">IFERROR("("&amp;d.type&amp;") "&amp;IF(LEN(d.name)&gt;7,LEFT(d.name,7)&amp;"…",d.name),"")</f>
        <v>(T) Permitt…</v>
      </c>
      <c r="P87" s="79" t="s">
        <v>54</v>
      </c>
      <c r="Q87" s="92">
        <v>-10</v>
      </c>
      <c r="R87" s="94">
        <v>60</v>
      </c>
      <c r="S87" s="70" cm="1">
        <f t="array" aca="1" ref="S87" ca="1">IFERROR(IF(ind.start&gt;0,ind.start,IF(ind.end&lt;&gt;"",plan_start_calculation,IF(d.id&lt;&gt;"",IF(OR(d.conn="FS",d.conn=""),fs_calculation,IF(d.conn="SS",ss_calculation,plan_start_calculation)),""))),"")</f>
        <v>45249</v>
      </c>
      <c r="T87" s="71" cm="1">
        <f t="array" aca="1" ref="T87" ca="1">IFERROR(IF(ind.start&lt;&gt;"",plan_end_calculation,IF(ind.end&lt;&gt;"",ind.end,IF(d.id&lt;&gt;"",IF(d.conn="SF",sf_calculation,IF(d.conn="FF",ff_calculation,plan_end_calculation)),""))),"")</f>
        <v>45308</v>
      </c>
      <c r="U87" s="93"/>
      <c r="V87" s="93"/>
      <c r="W87" s="98"/>
      <c r="X87" s="41" t="str" cm="1">
        <f t="array" aca="1" ref="X87" ca="1">IF(type="M",IF(item_in_plan,IF(AND(show_progress="Yes",item_in_complete),"⚑","◆"),IF(AND(display="Plan vs Base",item_in_base),"◆","")),"")</f>
        <v/>
      </c>
      <c r="Y87" s="41" t="str" cm="1">
        <f t="array" aca="1" ref="Y87" ca="1">IF(type="M",IF(item_in_plan,IF(AND(show_progress="Yes",item_in_complete),"⚑","◆"),IF(AND(display="Plan vs Base",item_in_base),"◆","")),"")</f>
        <v/>
      </c>
      <c r="Z87" s="41" t="str" cm="1">
        <f t="array" aca="1" ref="Z87" ca="1">IF(type="M",IF(item_in_plan,IF(AND(show_progress="Yes",item_in_complete),"⚑","◆"),IF(AND(display="Plan vs Base",item_in_base),"◆","")),"")</f>
        <v/>
      </c>
      <c r="AA87" s="41" t="str" cm="1">
        <f t="array" aca="1" ref="AA87" ca="1">IF(type="M",IF(item_in_plan,IF(AND(show_progress="Yes",item_in_complete),"⚑","◆"),IF(AND(display="Plan vs Base",item_in_base),"◆","")),"")</f>
        <v/>
      </c>
      <c r="AB87" s="41" t="str" cm="1">
        <f t="array" aca="1" ref="AB87" ca="1">IF(type="M",IF(item_in_plan,IF(AND(show_progress="Yes",item_in_complete),"⚑","◆"),IF(AND(display="Plan vs Base",item_in_base),"◆","")),"")</f>
        <v/>
      </c>
      <c r="AC87" s="41" t="str" cm="1">
        <f t="array" aca="1" ref="AC87" ca="1">IF(type="M",IF(item_in_plan,IF(AND(show_progress="Yes",item_in_complete),"⚑","◆"),IF(AND(display="Plan vs Base",item_in_base),"◆","")),"")</f>
        <v/>
      </c>
      <c r="AD87" s="41" t="str" cm="1">
        <f t="array" aca="1" ref="AD87" ca="1">IF(type="M",IF(item_in_plan,IF(AND(show_progress="Yes",item_in_complete),"⚑","◆"),IF(AND(display="Plan vs Base",item_in_base),"◆","")),"")</f>
        <v/>
      </c>
      <c r="AE87" s="41" t="str" cm="1">
        <f t="array" aca="1" ref="AE87" ca="1">IF(type="M",IF(item_in_plan,IF(AND(show_progress="Yes",item_in_complete),"⚑","◆"),IF(AND(display="Plan vs Base",item_in_base),"◆","")),"")</f>
        <v/>
      </c>
      <c r="AF87" s="41" t="str" cm="1">
        <f t="array" aca="1" ref="AF87" ca="1">IF(type="M",IF(item_in_plan,IF(AND(show_progress="Yes",item_in_complete),"⚑","◆"),IF(AND(display="Plan vs Base",item_in_base),"◆","")),"")</f>
        <v/>
      </c>
      <c r="AG87" s="41" t="str" cm="1">
        <f t="array" aca="1" ref="AG87" ca="1">IF(type="M",IF(item_in_plan,IF(AND(show_progress="Yes",item_in_complete),"⚑","◆"),IF(AND(display="Plan vs Base",item_in_base),"◆","")),"")</f>
        <v/>
      </c>
      <c r="AH87" s="41" t="str" cm="1">
        <f t="array" aca="1" ref="AH87" ca="1">IF(type="M",IF(item_in_plan,IF(AND(show_progress="Yes",item_in_complete),"⚑","◆"),IF(AND(display="Plan vs Base",item_in_base),"◆","")),"")</f>
        <v/>
      </c>
      <c r="AI87" s="41" t="str" cm="1">
        <f t="array" aca="1" ref="AI87" ca="1">IF(type="M",IF(item_in_plan,IF(AND(show_progress="Yes",item_in_complete),"⚑","◆"),IF(AND(display="Plan vs Base",item_in_base),"◆","")),"")</f>
        <v/>
      </c>
      <c r="AJ87" s="41" t="str" cm="1">
        <f t="array" aca="1" ref="AJ87" ca="1">IF(type="M",IF(item_in_plan,IF(AND(show_progress="Yes",item_in_complete),"⚑","◆"),IF(AND(display="Plan vs Base",item_in_base),"◆","")),"")</f>
        <v/>
      </c>
      <c r="AK87" s="41" t="str" cm="1">
        <f t="array" aca="1" ref="AK87" ca="1">IF(type="M",IF(item_in_plan,IF(AND(show_progress="Yes",item_in_complete),"⚑","◆"),IF(AND(display="Plan vs Base",item_in_base),"◆","")),"")</f>
        <v/>
      </c>
      <c r="AL87" s="41" t="str" cm="1">
        <f t="array" aca="1" ref="AL87" ca="1">IF(type="M",IF(item_in_plan,IF(AND(show_progress="Yes",item_in_complete),"⚑","◆"),IF(AND(display="Plan vs Base",item_in_base),"◆","")),"")</f>
        <v/>
      </c>
      <c r="AM87" s="41" t="str" cm="1">
        <f t="array" aca="1" ref="AM87" ca="1">IF(type="M",IF(item_in_plan,IF(AND(show_progress="Yes",item_in_complete),"⚑","◆"),IF(AND(display="Plan vs Base",item_in_base),"◆","")),"")</f>
        <v/>
      </c>
      <c r="AN87" s="41" t="str" cm="1">
        <f t="array" aca="1" ref="AN87" ca="1">IF(type="M",IF(item_in_plan,IF(AND(show_progress="Yes",item_in_complete),"⚑","◆"),IF(AND(display="Plan vs Base",item_in_base),"◆","")),"")</f>
        <v/>
      </c>
      <c r="AO87" s="41" t="str" cm="1">
        <f t="array" aca="1" ref="AO87" ca="1">IF(type="M",IF(item_in_plan,IF(AND(show_progress="Yes",item_in_complete),"⚑","◆"),IF(AND(display="Plan vs Base",item_in_base),"◆","")),"")</f>
        <v/>
      </c>
      <c r="AP87" s="41" t="str" cm="1">
        <f t="array" aca="1" ref="AP87" ca="1">IF(type="M",IF(item_in_plan,IF(AND(show_progress="Yes",item_in_complete),"⚑","◆"),IF(AND(display="Plan vs Base",item_in_base),"◆","")),"")</f>
        <v/>
      </c>
      <c r="AQ87" s="41" t="str" cm="1">
        <f t="array" aca="1" ref="AQ87" ca="1">IF(type="M",IF(item_in_plan,IF(AND(show_progress="Yes",item_in_complete),"⚑","◆"),IF(AND(display="Plan vs Base",item_in_base),"◆","")),"")</f>
        <v/>
      </c>
      <c r="AR87" s="41" t="str" cm="1">
        <f t="array" aca="1" ref="AR87" ca="1">IF(type="M",IF(item_in_plan,IF(AND(show_progress="Yes",item_in_complete),"⚑","◆"),IF(AND(display="Plan vs Base",item_in_base),"◆","")),"")</f>
        <v/>
      </c>
      <c r="AS87" s="41" t="str" cm="1">
        <f t="array" aca="1" ref="AS87" ca="1">IF(type="M",IF(item_in_plan,IF(AND(show_progress="Yes",item_in_complete),"⚑","◆"),IF(AND(display="Plan vs Base",item_in_base),"◆","")),"")</f>
        <v/>
      </c>
      <c r="AT87" s="41" t="str" cm="1">
        <f t="array" aca="1" ref="AT87" ca="1">IF(type="M",IF(item_in_plan,IF(AND(show_progress="Yes",item_in_complete),"⚑","◆"),IF(AND(display="Plan vs Base",item_in_base),"◆","")),"")</f>
        <v/>
      </c>
      <c r="AU87" s="41" t="str" cm="1">
        <f t="array" aca="1" ref="AU87" ca="1">IF(type="M",IF(item_in_plan,IF(AND(show_progress="Yes",item_in_complete),"⚑","◆"),IF(AND(display="Plan vs Base",item_in_base),"◆","")),"")</f>
        <v/>
      </c>
      <c r="AV87" s="41" t="str" cm="1">
        <f t="array" aca="1" ref="AV87" ca="1">IF(type="M",IF(item_in_plan,IF(AND(show_progress="Yes",item_in_complete),"⚑","◆"),IF(AND(display="Plan vs Base",item_in_base),"◆","")),"")</f>
        <v/>
      </c>
      <c r="AW87" s="41" t="str" cm="1">
        <f t="array" aca="1" ref="AW87" ca="1">IF(type="M",IF(item_in_plan,IF(AND(show_progress="Yes",item_in_complete),"⚑","◆"),IF(AND(display="Plan vs Base",item_in_base),"◆","")),"")</f>
        <v/>
      </c>
      <c r="AX87" s="41" t="str" cm="1">
        <f t="array" aca="1" ref="AX87" ca="1">IF(type="M",IF(item_in_plan,IF(AND(show_progress="Yes",item_in_complete),"⚑","◆"),IF(AND(display="Plan vs Base",item_in_base),"◆","")),"")</f>
        <v/>
      </c>
      <c r="AY87" s="41" t="str" cm="1">
        <f t="array" aca="1" ref="AY87" ca="1">IF(type="M",IF(item_in_plan,IF(AND(show_progress="Yes",item_in_complete),"⚑","◆"),IF(AND(display="Plan vs Base",item_in_base),"◆","")),"")</f>
        <v/>
      </c>
      <c r="AZ87" s="41" t="str" cm="1">
        <f t="array" aca="1" ref="AZ87" ca="1">IF(type="M",IF(item_in_plan,IF(AND(show_progress="Yes",item_in_complete),"⚑","◆"),IF(AND(display="Plan vs Base",item_in_base),"◆","")),"")</f>
        <v/>
      </c>
      <c r="BA87" s="41" t="str" cm="1">
        <f t="array" aca="1" ref="BA87" ca="1">IF(type="M",IF(item_in_plan,IF(AND(show_progress="Yes",item_in_complete),"⚑","◆"),IF(AND(display="Plan vs Base",item_in_base),"◆","")),"")</f>
        <v/>
      </c>
      <c r="BB87" s="41" t="str" cm="1">
        <f t="array" aca="1" ref="BB87" ca="1">IF(type="M",IF(item_in_plan,IF(AND(show_progress="Yes",item_in_complete),"⚑","◆"),IF(AND(display="Plan vs Base",item_in_base),"◆","")),"")</f>
        <v/>
      </c>
      <c r="BC87" s="41" t="str" cm="1">
        <f t="array" aca="1" ref="BC87" ca="1">IF(type="M",IF(item_in_plan,IF(AND(show_progress="Yes",item_in_complete),"⚑","◆"),IF(AND(display="Plan vs Base",item_in_base),"◆","")),"")</f>
        <v/>
      </c>
      <c r="BD87" s="41" t="str" cm="1">
        <f t="array" aca="1" ref="BD87" ca="1">IF(type="M",IF(item_in_plan,IF(AND(show_progress="Yes",item_in_complete),"⚑","◆"),IF(AND(display="Plan vs Base",item_in_base),"◆","")),"")</f>
        <v/>
      </c>
      <c r="BE87" s="41" t="str" cm="1">
        <f t="array" aca="1" ref="BE87" ca="1">IF(type="M",IF(item_in_plan,IF(AND(show_progress="Yes",item_in_complete),"⚑","◆"),IF(AND(display="Plan vs Base",item_in_base),"◆","")),"")</f>
        <v/>
      </c>
      <c r="BF87" s="41" t="str" cm="1">
        <f t="array" aca="1" ref="BF87" ca="1">IF(type="M",IF(item_in_plan,IF(AND(show_progress="Yes",item_in_complete),"⚑","◆"),IF(AND(display="Plan vs Base",item_in_base),"◆","")),"")</f>
        <v/>
      </c>
      <c r="BG87" s="41" t="str" cm="1">
        <f t="array" aca="1" ref="BG87" ca="1">IF(type="M",IF(item_in_plan,IF(AND(show_progress="Yes",item_in_complete),"⚑","◆"),IF(AND(display="Plan vs Base",item_in_base),"◆","")),"")</f>
        <v/>
      </c>
      <c r="BH87" s="41" t="str" cm="1">
        <f t="array" aca="1" ref="BH87" ca="1">IF(type="M",IF(item_in_plan,IF(AND(show_progress="Yes",item_in_complete),"⚑","◆"),IF(AND(display="Plan vs Base",item_in_base),"◆","")),"")</f>
        <v/>
      </c>
      <c r="BI87" s="41" t="str" cm="1">
        <f t="array" aca="1" ref="BI87" ca="1">IF(type="M",IF(item_in_plan,IF(AND(show_progress="Yes",item_in_complete),"⚑","◆"),IF(AND(display="Plan vs Base",item_in_base),"◆","")),"")</f>
        <v/>
      </c>
      <c r="BJ87" s="41" t="str" cm="1">
        <f t="array" aca="1" ref="BJ87" ca="1">IF(type="M",IF(item_in_plan,IF(AND(show_progress="Yes",item_in_complete),"⚑","◆"),IF(AND(display="Plan vs Base",item_in_base),"◆","")),"")</f>
        <v/>
      </c>
      <c r="BK87" s="41" t="str" cm="1">
        <f t="array" aca="1" ref="BK87" ca="1">IF(type="M",IF(item_in_plan,IF(AND(show_progress="Yes",item_in_complete),"⚑","◆"),IF(AND(display="Plan vs Base",item_in_base),"◆","")),"")</f>
        <v/>
      </c>
      <c r="BL87" s="41" t="str" cm="1">
        <f t="array" aca="1" ref="BL87" ca="1">IF(type="M",IF(item_in_plan,IF(AND(show_progress="Yes",item_in_complete),"⚑","◆"),IF(AND(display="Plan vs Base",item_in_base),"◆","")),"")</f>
        <v/>
      </c>
      <c r="BM87" s="41" t="str" cm="1">
        <f t="array" aca="1" ref="BM87" ca="1">IF(type="M",IF(item_in_plan,IF(AND(show_progress="Yes",item_in_complete),"⚑","◆"),IF(AND(display="Plan vs Base",item_in_base),"◆","")),"")</f>
        <v/>
      </c>
      <c r="BN87" s="41" t="str" cm="1">
        <f t="array" aca="1" ref="BN87" ca="1">IF(type="M",IF(item_in_plan,IF(AND(show_progress="Yes",item_in_complete),"⚑","◆"),IF(AND(display="Plan vs Base",item_in_base),"◆","")),"")</f>
        <v/>
      </c>
      <c r="BO87" s="41" t="str" cm="1">
        <f t="array" aca="1" ref="BO87" ca="1">IF(type="M",IF(item_in_plan,IF(AND(show_progress="Yes",item_in_complete),"⚑","◆"),IF(AND(display="Plan vs Base",item_in_base),"◆","")),"")</f>
        <v/>
      </c>
      <c r="BP87" s="41" t="str" cm="1">
        <f t="array" aca="1" ref="BP87" ca="1">IF(type="M",IF(item_in_plan,IF(AND(show_progress="Yes",item_in_complete),"⚑","◆"),IF(AND(display="Plan vs Base",item_in_base),"◆","")),"")</f>
        <v/>
      </c>
      <c r="BQ87" s="41" t="str" cm="1">
        <f t="array" aca="1" ref="BQ87" ca="1">IF(type="M",IF(item_in_plan,IF(AND(show_progress="Yes",item_in_complete),"⚑","◆"),IF(AND(display="Plan vs Base",item_in_base),"◆","")),"")</f>
        <v/>
      </c>
      <c r="BR87" s="41" t="str" cm="1">
        <f t="array" aca="1" ref="BR87" ca="1">IF(type="M",IF(item_in_plan,IF(AND(show_progress="Yes",item_in_complete),"⚑","◆"),IF(AND(display="Plan vs Base",item_in_base),"◆","")),"")</f>
        <v/>
      </c>
      <c r="BS87" s="41" t="str" cm="1">
        <f t="array" aca="1" ref="BS87" ca="1">IF(type="M",IF(item_in_plan,IF(AND(show_progress="Yes",item_in_complete),"⚑","◆"),IF(AND(display="Plan vs Base",item_in_base),"◆","")),"")</f>
        <v/>
      </c>
      <c r="BT87" s="41" t="str" cm="1">
        <f t="array" aca="1" ref="BT87" ca="1">IF(type="M",IF(item_in_plan,IF(AND(show_progress="Yes",item_in_complete),"⚑","◆"),IF(AND(display="Plan vs Base",item_in_base),"◆","")),"")</f>
        <v/>
      </c>
      <c r="BU87" s="41" t="str" cm="1">
        <f t="array" aca="1" ref="BU87" ca="1">IF(type="M",IF(item_in_plan,IF(AND(show_progress="Yes",item_in_complete),"⚑","◆"),IF(AND(display="Plan vs Base",item_in_base),"◆","")),"")</f>
        <v/>
      </c>
      <c r="BV87" s="41" t="str" cm="1">
        <f t="array" aca="1" ref="BV87" ca="1">IF(type="M",IF(item_in_plan,IF(AND(show_progress="Yes",item_in_complete),"⚑","◆"),IF(AND(display="Plan vs Base",item_in_base),"◆","")),"")</f>
        <v/>
      </c>
      <c r="BW87" s="41" t="str" cm="1">
        <f t="array" aca="1" ref="BW87" ca="1">IF(type="M",IF(item_in_plan,IF(AND(show_progress="Yes",item_in_complete),"⚑","◆"),IF(AND(display="Plan vs Base",item_in_base),"◆","")),"")</f>
        <v/>
      </c>
      <c r="BX87" s="41" t="str" cm="1">
        <f t="array" aca="1" ref="BX87" ca="1">IF(type="M",IF(item_in_plan,IF(AND(show_progress="Yes",item_in_complete),"⚑","◆"),IF(AND(display="Plan vs Base",item_in_base),"◆","")),"")</f>
        <v/>
      </c>
      <c r="BY87" s="41" t="str" cm="1">
        <f t="array" aca="1" ref="BY87" ca="1">IF(type="M",IF(item_in_plan,IF(AND(show_progress="Yes",item_in_complete),"⚑","◆"),IF(AND(display="Plan vs Base",item_in_base),"◆","")),"")</f>
        <v/>
      </c>
      <c r="BZ87" s="41" t="str" cm="1">
        <f t="array" aca="1" ref="BZ87" ca="1">IF(type="M",IF(item_in_plan,IF(AND(show_progress="Yes",item_in_complete),"⚑","◆"),IF(AND(display="Plan vs Base",item_in_base),"◆","")),"")</f>
        <v/>
      </c>
      <c r="CA87" s="41" t="str" cm="1">
        <f t="array" aca="1" ref="CA87" ca="1">IF(type="M",IF(item_in_plan,IF(AND(show_progress="Yes",item_in_complete),"⚑","◆"),IF(AND(display="Plan vs Base",item_in_base),"◆","")),"")</f>
        <v/>
      </c>
      <c r="CB87" s="41" t="str" cm="1">
        <f t="array" aca="1" ref="CB87" ca="1">IF(type="M",IF(item_in_plan,IF(AND(show_progress="Yes",item_in_complete),"⚑","◆"),IF(AND(display="Plan vs Base",item_in_base),"◆","")),"")</f>
        <v/>
      </c>
      <c r="CC87" s="41" t="str" cm="1">
        <f t="array" aca="1" ref="CC87" ca="1">IF(type="M",IF(item_in_plan,IF(AND(show_progress="Yes",item_in_complete),"⚑","◆"),IF(AND(display="Plan vs Base",item_in_base),"◆","")),"")</f>
        <v/>
      </c>
      <c r="CD87" s="41" t="str" cm="1">
        <f t="array" aca="1" ref="CD87" ca="1">IF(type="M",IF(item_in_plan,IF(AND(show_progress="Yes",item_in_complete),"⚑","◆"),IF(AND(display="Plan vs Base",item_in_base),"◆","")),"")</f>
        <v/>
      </c>
      <c r="CE87" s="41" t="str" cm="1">
        <f t="array" aca="1" ref="CE87" ca="1">IF(type="M",IF(item_in_plan,IF(AND(show_progress="Yes",item_in_complete),"⚑","◆"),IF(AND(display="Plan vs Base",item_in_base),"◆","")),"")</f>
        <v/>
      </c>
      <c r="CF87" s="41" t="str" cm="1">
        <f t="array" aca="1" ref="CF87" ca="1">IF(type="M",IF(item_in_plan,IF(AND(show_progress="Yes",item_in_complete),"⚑","◆"),IF(AND(display="Plan vs Base",item_in_base),"◆","")),"")</f>
        <v/>
      </c>
      <c r="CG87" s="41" t="str" cm="1">
        <f t="array" aca="1" ref="CG87" ca="1">IF(type="M",IF(item_in_plan,IF(AND(show_progress="Yes",item_in_complete),"⚑","◆"),IF(AND(display="Plan vs Base",item_in_base),"◆","")),"")</f>
        <v/>
      </c>
      <c r="CH87" s="41" t="str" cm="1">
        <f t="array" aca="1" ref="CH87" ca="1">IF(type="M",IF(item_in_plan,IF(AND(show_progress="Yes",item_in_complete),"⚑","◆"),IF(AND(display="Plan vs Base",item_in_base),"◆","")),"")</f>
        <v/>
      </c>
      <c r="CI87" s="41" t="str" cm="1">
        <f t="array" aca="1" ref="CI87" ca="1">IF(type="M",IF(item_in_plan,IF(AND(show_progress="Yes",item_in_complete),"⚑","◆"),IF(AND(display="Plan vs Base",item_in_base),"◆","")),"")</f>
        <v/>
      </c>
      <c r="CJ87" s="41" t="str" cm="1">
        <f t="array" aca="1" ref="CJ87" ca="1">IF(type="M",IF(item_in_plan,IF(AND(show_progress="Yes",item_in_complete),"⚑","◆"),IF(AND(display="Plan vs Base",item_in_base),"◆","")),"")</f>
        <v/>
      </c>
      <c r="CK87" s="41" t="str" cm="1">
        <f t="array" aca="1" ref="CK87" ca="1">IF(type="M",IF(item_in_plan,IF(AND(show_progress="Yes",item_in_complete),"⚑","◆"),IF(AND(display="Plan vs Base",item_in_base),"◆","")),"")</f>
        <v/>
      </c>
      <c r="CL87" s="41" t="str" cm="1">
        <f t="array" aca="1" ref="CL87" ca="1">IF(type="M",IF(item_in_plan,IF(AND(show_progress="Yes",item_in_complete),"⚑","◆"),IF(AND(display="Plan vs Base",item_in_base),"◆","")),"")</f>
        <v/>
      </c>
      <c r="CM87" s="41" t="str" cm="1">
        <f t="array" aca="1" ref="CM87" ca="1">IF(type="M",IF(item_in_plan,IF(AND(show_progress="Yes",item_in_complete),"⚑","◆"),IF(AND(display="Plan vs Base",item_in_base),"◆","")),"")</f>
        <v/>
      </c>
      <c r="CN87" s="41" t="str" cm="1">
        <f t="array" aca="1" ref="CN87" ca="1">IF(type="M",IF(item_in_plan,IF(AND(show_progress="Yes",item_in_complete),"⚑","◆"),IF(AND(display="Plan vs Base",item_in_base),"◆","")),"")</f>
        <v/>
      </c>
      <c r="CO87" s="41" t="str" cm="1">
        <f t="array" aca="1" ref="CO87" ca="1">IF(type="M",IF(item_in_plan,IF(AND(show_progress="Yes",item_in_complete),"⚑","◆"),IF(AND(display="Plan vs Base",item_in_base),"◆","")),"")</f>
        <v/>
      </c>
      <c r="CP87" s="41" t="str" cm="1">
        <f t="array" aca="1" ref="CP87" ca="1">IF(type="M",IF(item_in_plan,IF(AND(show_progress="Yes",item_in_complete),"⚑","◆"),IF(AND(display="Plan vs Base",item_in_base),"◆","")),"")</f>
        <v/>
      </c>
      <c r="CQ87" s="41" t="str" cm="1">
        <f t="array" aca="1" ref="CQ87" ca="1">IF(type="M",IF(item_in_plan,IF(AND(show_progress="Yes",item_in_complete),"⚑","◆"),IF(AND(display="Plan vs Base",item_in_base),"◆","")),"")</f>
        <v/>
      </c>
      <c r="CR87" s="41" t="str" cm="1">
        <f t="array" aca="1" ref="CR87" ca="1">IF(type="M",IF(item_in_plan,IF(AND(show_progress="Yes",item_in_complete),"⚑","◆"),IF(AND(display="Plan vs Base",item_in_base),"◆","")),"")</f>
        <v/>
      </c>
      <c r="CS87" s="41" t="str" cm="1">
        <f t="array" aca="1" ref="CS87" ca="1">IF(type="M",IF(item_in_plan,IF(AND(show_progress="Yes",item_in_complete),"⚑","◆"),IF(AND(display="Plan vs Base",item_in_base),"◆","")),"")</f>
        <v/>
      </c>
      <c r="CT87" s="41" t="str" cm="1">
        <f t="array" aca="1" ref="CT87" ca="1">IF(type="M",IF(item_in_plan,IF(AND(show_progress="Yes",item_in_complete),"⚑","◆"),IF(AND(display="Plan vs Base",item_in_base),"◆","")),"")</f>
        <v/>
      </c>
      <c r="CU87" s="41" t="str" cm="1">
        <f t="array" aca="1" ref="CU87" ca="1">IF(type="M",IF(item_in_plan,IF(AND(show_progress="Yes",item_in_complete),"⚑","◆"),IF(AND(display="Plan vs Base",item_in_base),"◆","")),"")</f>
        <v/>
      </c>
      <c r="CV87" s="41" t="str" cm="1">
        <f t="array" aca="1" ref="CV87" ca="1">IF(type="M",IF(item_in_plan,IF(AND(show_progress="Yes",item_in_complete),"⚑","◆"),IF(AND(display="Plan vs Base",item_in_base),"◆","")),"")</f>
        <v/>
      </c>
      <c r="CW87" s="41" t="str" cm="1">
        <f t="array" aca="1" ref="CW87" ca="1">IF(type="M",IF(item_in_plan,IF(AND(show_progress="Yes",item_in_complete),"⚑","◆"),IF(AND(display="Plan vs Base",item_in_base),"◆","")),"")</f>
        <v/>
      </c>
      <c r="CX87" s="41" t="str" cm="1">
        <f t="array" aca="1" ref="CX87" ca="1">IF(type="M",IF(item_in_plan,IF(AND(show_progress="Yes",item_in_complete),"⚑","◆"),IF(AND(display="Plan vs Base",item_in_base),"◆","")),"")</f>
        <v/>
      </c>
      <c r="CY87" s="41" t="str" cm="1">
        <f t="array" aca="1" ref="CY87" ca="1">IF(type="M",IF(item_in_plan,IF(AND(show_progress="Yes",item_in_complete),"⚑","◆"),IF(AND(display="Plan vs Base",item_in_base),"◆","")),"")</f>
        <v/>
      </c>
      <c r="CZ87" s="41" t="str" cm="1">
        <f t="array" aca="1" ref="CZ87" ca="1">IF(type="M",IF(item_in_plan,IF(AND(show_progress="Yes",item_in_complete),"⚑","◆"),IF(AND(display="Plan vs Base",item_in_base),"◆","")),"")</f>
        <v/>
      </c>
      <c r="DA87" s="41" t="str" cm="1">
        <f t="array" aca="1" ref="DA87" ca="1">IF(type="M",IF(item_in_plan,IF(AND(show_progress="Yes",item_in_complete),"⚑","◆"),IF(AND(display="Plan vs Base",item_in_base),"◆","")),"")</f>
        <v/>
      </c>
      <c r="DB87" s="41" t="str" cm="1">
        <f t="array" aca="1" ref="DB87" ca="1">IF(type="M",IF(item_in_plan,IF(AND(show_progress="Yes",item_in_complete),"⚑","◆"),IF(AND(display="Plan vs Base",item_in_base),"◆","")),"")</f>
        <v/>
      </c>
      <c r="DC87" s="41" t="str" cm="1">
        <f t="array" aca="1" ref="DC87" ca="1">IF(type="M",IF(item_in_plan,IF(AND(show_progress="Yes",item_in_complete),"⚑","◆"),IF(AND(display="Plan vs Base",item_in_base),"◆","")),"")</f>
        <v/>
      </c>
      <c r="DD87" s="41" t="str" cm="1">
        <f t="array" aca="1" ref="DD87" ca="1">IF(type="M",IF(item_in_plan,IF(AND(show_progress="Yes",item_in_complete),"⚑","◆"),IF(AND(display="Plan vs Base",item_in_base),"◆","")),"")</f>
        <v/>
      </c>
      <c r="DE87" s="41" t="str" cm="1">
        <f t="array" aca="1" ref="DE87" ca="1">IF(type="M",IF(item_in_plan,IF(AND(show_progress="Yes",item_in_complete),"⚑","◆"),IF(AND(display="Plan vs Base",item_in_base),"◆","")),"")</f>
        <v/>
      </c>
      <c r="DF87" s="41" t="str" cm="1">
        <f t="array" aca="1" ref="DF87" ca="1">IF(type="M",IF(item_in_plan,IF(AND(show_progress="Yes",item_in_complete),"⚑","◆"),IF(AND(display="Plan vs Base",item_in_base),"◆","")),"")</f>
        <v/>
      </c>
      <c r="DG87" s="41" t="str" cm="1">
        <f t="array" aca="1" ref="DG87" ca="1">IF(type="M",IF(item_in_plan,IF(AND(show_progress="Yes",item_in_complete),"⚑","◆"),IF(AND(display="Plan vs Base",item_in_base),"◆","")),"")</f>
        <v/>
      </c>
      <c r="DH87" s="41" t="str" cm="1">
        <f t="array" aca="1" ref="DH87" ca="1">IF(type="M",IF(item_in_plan,IF(AND(show_progress="Yes",item_in_complete),"⚑","◆"),IF(AND(display="Plan vs Base",item_in_base),"◆","")),"")</f>
        <v/>
      </c>
      <c r="DI87" s="41" t="str" cm="1">
        <f t="array" aca="1" ref="DI87" ca="1">IF(type="M",IF(item_in_plan,IF(AND(show_progress="Yes",item_in_complete),"⚑","◆"),IF(AND(display="Plan vs Base",item_in_base),"◆","")),"")</f>
        <v/>
      </c>
      <c r="DJ87" s="41" t="str" cm="1">
        <f t="array" aca="1" ref="DJ87" ca="1">IF(type="M",IF(item_in_plan,IF(AND(show_progress="Yes",item_in_complete),"⚑","◆"),IF(AND(display="Plan vs Base",item_in_base),"◆","")),"")</f>
        <v/>
      </c>
      <c r="DK87" s="41" t="str" cm="1">
        <f t="array" aca="1" ref="DK87" ca="1">IF(type="M",IF(item_in_plan,IF(AND(show_progress="Yes",item_in_complete),"⚑","◆"),IF(AND(display="Plan vs Base",item_in_base),"◆","")),"")</f>
        <v/>
      </c>
      <c r="DL87" s="41" t="str" cm="1">
        <f t="array" aca="1" ref="DL87" ca="1">IF(type="M",IF(item_in_plan,IF(AND(show_progress="Yes",item_in_complete),"⚑","◆"),IF(AND(display="Plan vs Base",item_in_base),"◆","")),"")</f>
        <v/>
      </c>
      <c r="DM87" s="41" t="str" cm="1">
        <f t="array" aca="1" ref="DM87" ca="1">IF(type="M",IF(item_in_plan,IF(AND(show_progress="Yes",item_in_complete),"⚑","◆"),IF(AND(display="Plan vs Base",item_in_base),"◆","")),"")</f>
        <v/>
      </c>
      <c r="DN87" s="41" t="str" cm="1">
        <f t="array" aca="1" ref="DN87" ca="1">IF(type="M",IF(item_in_plan,IF(AND(show_progress="Yes",item_in_complete),"⚑","◆"),IF(AND(display="Plan vs Base",item_in_base),"◆","")),"")</f>
        <v/>
      </c>
      <c r="DO87" s="41" t="str" cm="1">
        <f t="array" aca="1" ref="DO87" ca="1">IF(type="M",IF(item_in_plan,IF(AND(show_progress="Yes",item_in_complete),"⚑","◆"),IF(AND(display="Plan vs Base",item_in_base),"◆","")),"")</f>
        <v/>
      </c>
      <c r="DP87" s="41" t="str" cm="1">
        <f t="array" aca="1" ref="DP87" ca="1">IF(type="M",IF(item_in_plan,IF(AND(show_progress="Yes",item_in_complete),"⚑","◆"),IF(AND(display="Plan vs Base",item_in_base),"◆","")),"")</f>
        <v/>
      </c>
      <c r="DQ87" s="41" t="str" cm="1">
        <f t="array" aca="1" ref="DQ87" ca="1">IF(type="M",IF(item_in_plan,IF(AND(show_progress="Yes",item_in_complete),"⚑","◆"),IF(AND(display="Plan vs Base",item_in_base),"◆","")),"")</f>
        <v/>
      </c>
      <c r="DR87" s="41" t="str" cm="1">
        <f t="array" aca="1" ref="DR87" ca="1">IF(type="M",IF(item_in_plan,IF(AND(show_progress="Yes",item_in_complete),"⚑","◆"),IF(AND(display="Plan vs Base",item_in_base),"◆","")),"")</f>
        <v/>
      </c>
      <c r="DS87" s="41" t="str" cm="1">
        <f t="array" aca="1" ref="DS87" ca="1">IF(type="M",IF(item_in_plan,IF(AND(show_progress="Yes",item_in_complete),"⚑","◆"),IF(AND(display="Plan vs Base",item_in_base),"◆","")),"")</f>
        <v/>
      </c>
      <c r="DT87" s="41" t="str" cm="1">
        <f t="array" aca="1" ref="DT87" ca="1">IF(type="M",IF(item_in_plan,IF(AND(show_progress="Yes",item_in_complete),"⚑","◆"),IF(AND(display="Plan vs Base",item_in_base),"◆","")),"")</f>
        <v/>
      </c>
      <c r="DU87" s="41" t="str" cm="1">
        <f t="array" aca="1" ref="DU87" ca="1">IF(type="M",IF(item_in_plan,IF(AND(show_progress="Yes",item_in_complete),"⚑","◆"),IF(AND(display="Plan vs Base",item_in_base),"◆","")),"")</f>
        <v/>
      </c>
      <c r="DV87" s="41" t="str" cm="1">
        <f t="array" aca="1" ref="DV87" ca="1">IF(type="M",IF(item_in_plan,IF(AND(show_progress="Yes",item_in_complete),"⚑","◆"),IF(AND(display="Plan vs Base",item_in_base),"◆","")),"")</f>
        <v/>
      </c>
      <c r="DW87" s="41" t="str" cm="1">
        <f t="array" aca="1" ref="DW87" ca="1">IF(type="M",IF(item_in_plan,IF(AND(show_progress="Yes",item_in_complete),"⚑","◆"),IF(AND(display="Plan vs Base",item_in_base),"◆","")),"")</f>
        <v/>
      </c>
      <c r="DX87" s="41" t="str" cm="1">
        <f t="array" aca="1" ref="DX87" ca="1">IF(type="M",IF(item_in_plan,IF(AND(show_progress="Yes",item_in_complete),"⚑","◆"),IF(AND(display="Plan vs Base",item_in_base),"◆","")),"")</f>
        <v/>
      </c>
      <c r="DY87" s="41" t="str" cm="1">
        <f t="array" aca="1" ref="DY87" ca="1">IF(type="M",IF(item_in_plan,IF(AND(show_progress="Yes",item_in_complete),"⚑","◆"),IF(AND(display="Plan vs Base",item_in_base),"◆","")),"")</f>
        <v/>
      </c>
      <c r="DZ87" s="41" t="str" cm="1">
        <f t="array" aca="1" ref="DZ87" ca="1">IF(type="M",IF(item_in_plan,IF(AND(show_progress="Yes",item_in_complete),"⚑","◆"),IF(AND(display="Plan vs Base",item_in_base),"◆","")),"")</f>
        <v/>
      </c>
      <c r="EA87" s="41" t="str" cm="1">
        <f t="array" aca="1" ref="EA87" ca="1">IF(type="M",IF(item_in_plan,IF(AND(show_progress="Yes",item_in_complete),"⚑","◆"),IF(AND(display="Plan vs Base",item_in_base),"◆","")),"")</f>
        <v/>
      </c>
      <c r="EB87" s="41" t="str" cm="1">
        <f t="array" aca="1" ref="EB87" ca="1">IF(type="M",IF(item_in_plan,IF(AND(show_progress="Yes",item_in_complete),"⚑","◆"),IF(AND(display="Plan vs Base",item_in_base),"◆","")),"")</f>
        <v/>
      </c>
      <c r="EC87" s="41" t="str" cm="1">
        <f t="array" aca="1" ref="EC87" ca="1">IF(type="M",IF(item_in_plan,IF(AND(show_progress="Yes",item_in_complete),"⚑","◆"),IF(AND(display="Plan vs Base",item_in_base),"◆","")),"")</f>
        <v/>
      </c>
      <c r="ED87" s="41" t="str" cm="1">
        <f t="array" aca="1" ref="ED87" ca="1">IF(type="M",IF(item_in_plan,IF(AND(show_progress="Yes",item_in_complete),"⚑","◆"),IF(AND(display="Plan vs Base",item_in_base),"◆","")),"")</f>
        <v/>
      </c>
      <c r="EE87" s="41" t="str" cm="1">
        <f t="array" aca="1" ref="EE87" ca="1">IF(type="M",IF(item_in_plan,IF(AND(show_progress="Yes",item_in_complete),"⚑","◆"),IF(AND(display="Plan vs Base",item_in_base),"◆","")),"")</f>
        <v/>
      </c>
      <c r="EF87" s="41" t="str" cm="1">
        <f t="array" aca="1" ref="EF87" ca="1">IF(type="M",IF(item_in_plan,IF(AND(show_progress="Yes",item_in_complete),"⚑","◆"),IF(AND(display="Plan vs Base",item_in_base),"◆","")),"")</f>
        <v/>
      </c>
      <c r="EG87" s="41" t="str" cm="1">
        <f t="array" aca="1" ref="EG87" ca="1">IF(type="M",IF(item_in_plan,IF(AND(show_progress="Yes",item_in_complete),"⚑","◆"),IF(AND(display="Plan vs Base",item_in_base),"◆","")),"")</f>
        <v/>
      </c>
      <c r="EH87" s="41" t="str" cm="1">
        <f t="array" aca="1" ref="EH87" ca="1">IF(type="M",IF(item_in_plan,IF(AND(show_progress="Yes",item_in_complete),"⚑","◆"),IF(AND(display="Plan vs Base",item_in_base),"◆","")),"")</f>
        <v/>
      </c>
      <c r="EI87" s="41" t="str" cm="1">
        <f t="array" aca="1" ref="EI87" ca="1">IF(type="M",IF(item_in_plan,IF(AND(show_progress="Yes",item_in_complete),"⚑","◆"),IF(AND(display="Plan vs Base",item_in_base),"◆","")),"")</f>
        <v/>
      </c>
      <c r="EJ87" s="41" t="str" cm="1">
        <f t="array" aca="1" ref="EJ87" ca="1">IF(type="M",IF(item_in_plan,IF(AND(show_progress="Yes",item_in_complete),"⚑","◆"),IF(AND(display="Plan vs Base",item_in_base),"◆","")),"")</f>
        <v/>
      </c>
      <c r="EK87" s="41" t="str" cm="1">
        <f t="array" aca="1" ref="EK87" ca="1">IF(type="M",IF(item_in_plan,IF(AND(show_progress="Yes",item_in_complete),"⚑","◆"),IF(AND(display="Plan vs Base",item_in_base),"◆","")),"")</f>
        <v/>
      </c>
      <c r="EL87" s="41" t="str" cm="1">
        <f t="array" aca="1" ref="EL87" ca="1">IF(type="M",IF(item_in_plan,IF(AND(show_progress="Yes",item_in_complete),"⚑","◆"),IF(AND(display="Plan vs Base",item_in_base),"◆","")),"")</f>
        <v/>
      </c>
      <c r="EM87" s="41" t="str" cm="1">
        <f t="array" aca="1" ref="EM87" ca="1">IF(type="M",IF(item_in_plan,IF(AND(show_progress="Yes",item_in_complete),"⚑","◆"),IF(AND(display="Plan vs Base",item_in_base),"◆","")),"")</f>
        <v/>
      </c>
      <c r="EN87" s="41" t="str" cm="1">
        <f t="array" aca="1" ref="EN87" ca="1">IF(type="M",IF(item_in_plan,IF(AND(show_progress="Yes",item_in_complete),"⚑","◆"),IF(AND(display="Plan vs Base",item_in_base),"◆","")),"")</f>
        <v/>
      </c>
      <c r="EO87" s="41" t="str" cm="1">
        <f t="array" aca="1" ref="EO87" ca="1">IF(type="M",IF(item_in_plan,IF(AND(show_progress="Yes",item_in_complete),"⚑","◆"),IF(AND(display="Plan vs Base",item_in_base),"◆","")),"")</f>
        <v/>
      </c>
      <c r="EP87" s="41" t="str" cm="1">
        <f t="array" aca="1" ref="EP87" ca="1">IF(type="M",IF(item_in_plan,IF(AND(show_progress="Yes",item_in_complete),"⚑","◆"),IF(AND(display="Plan vs Base",item_in_base),"◆","")),"")</f>
        <v/>
      </c>
      <c r="EQ87" s="41" t="str" cm="1">
        <f t="array" aca="1" ref="EQ87" ca="1">IF(type="M",IF(item_in_plan,IF(AND(show_progress="Yes",item_in_complete),"⚑","◆"),IF(AND(display="Plan vs Base",item_in_base),"◆","")),"")</f>
        <v/>
      </c>
      <c r="ER87" s="41" t="str" cm="1">
        <f t="array" aca="1" ref="ER87" ca="1">IF(type="M",IF(item_in_plan,IF(AND(show_progress="Yes",item_in_complete),"⚑","◆"),IF(AND(display="Plan vs Base",item_in_base),"◆","")),"")</f>
        <v/>
      </c>
      <c r="ES87" s="41" t="str" cm="1">
        <f t="array" aca="1" ref="ES87" ca="1">IF(type="M",IF(item_in_plan,IF(AND(show_progress="Yes",item_in_complete),"⚑","◆"),IF(AND(display="Plan vs Base",item_in_base),"◆","")),"")</f>
        <v/>
      </c>
      <c r="ET87" s="41" t="str" cm="1">
        <f t="array" aca="1" ref="ET87" ca="1">IF(type="M",IF(item_in_plan,IF(AND(show_progress="Yes",item_in_complete),"⚑","◆"),IF(AND(display="Plan vs Base",item_in_base),"◆","")),"")</f>
        <v/>
      </c>
      <c r="EU87" s="41" t="str" cm="1">
        <f t="array" aca="1" ref="EU87" ca="1">IF(type="M",IF(item_in_plan,IF(AND(show_progress="Yes",item_in_complete),"⚑","◆"),IF(AND(display="Plan vs Base",item_in_base),"◆","")),"")</f>
        <v/>
      </c>
      <c r="EV87" s="41" t="str" cm="1">
        <f t="array" aca="1" ref="EV87" ca="1">IF(type="M",IF(item_in_plan,IF(AND(show_progress="Yes",item_in_complete),"⚑","◆"),IF(AND(display="Plan vs Base",item_in_base),"◆","")),"")</f>
        <v/>
      </c>
      <c r="EW87" s="41" t="str" cm="1">
        <f t="array" aca="1" ref="EW87" ca="1">IF(type="M",IF(item_in_plan,IF(AND(show_progress="Yes",item_in_complete),"⚑","◆"),IF(AND(display="Plan vs Base",item_in_base),"◆","")),"")</f>
        <v/>
      </c>
      <c r="EX87" s="41" t="str" cm="1">
        <f t="array" aca="1" ref="EX87" ca="1">IF(type="M",IF(item_in_plan,IF(AND(show_progress="Yes",item_in_complete),"⚑","◆"),IF(AND(display="Plan vs Base",item_in_base),"◆","")),"")</f>
        <v/>
      </c>
      <c r="EY87" s="41" t="str" cm="1">
        <f t="array" aca="1" ref="EY87" ca="1">IF(type="M",IF(item_in_plan,IF(AND(show_progress="Yes",item_in_complete),"⚑","◆"),IF(AND(display="Plan vs Base",item_in_base),"◆","")),"")</f>
        <v/>
      </c>
      <c r="EZ87" s="41" t="str" cm="1">
        <f t="array" aca="1" ref="EZ87" ca="1">IF(type="M",IF(item_in_plan,IF(AND(show_progress="Yes",item_in_complete),"⚑","◆"),IF(AND(display="Plan vs Base",item_in_base),"◆","")),"")</f>
        <v/>
      </c>
      <c r="FA87" s="41" t="str" cm="1">
        <f t="array" aca="1" ref="FA87" ca="1">IF(type="M",IF(item_in_plan,IF(AND(show_progress="Yes",item_in_complete),"⚑","◆"),IF(AND(display="Plan vs Base",item_in_base),"◆","")),"")</f>
        <v/>
      </c>
      <c r="FB87" s="41" t="str" cm="1">
        <f t="array" aca="1" ref="FB87" ca="1">IF(type="M",IF(item_in_plan,IF(AND(show_progress="Yes",item_in_complete),"⚑","◆"),IF(AND(display="Plan vs Base",item_in_base),"◆","")),"")</f>
        <v/>
      </c>
      <c r="FC87" s="41" t="str" cm="1">
        <f t="array" aca="1" ref="FC87" ca="1">IF(type="M",IF(item_in_plan,IF(AND(show_progress="Yes",item_in_complete),"⚑","◆"),IF(AND(display="Plan vs Base",item_in_base),"◆","")),"")</f>
        <v/>
      </c>
      <c r="FD87" s="41" t="str" cm="1">
        <f t="array" aca="1" ref="FD87" ca="1">IF(type="M",IF(item_in_plan,IF(AND(show_progress="Yes",item_in_complete),"⚑","◆"),IF(AND(display="Plan vs Base",item_in_base),"◆","")),"")</f>
        <v/>
      </c>
      <c r="FE87" s="41" t="str" cm="1">
        <f t="array" aca="1" ref="FE87" ca="1">IF(type="M",IF(item_in_plan,IF(AND(show_progress="Yes",item_in_complete),"⚑","◆"),IF(AND(display="Plan vs Base",item_in_base),"◆","")),"")</f>
        <v/>
      </c>
      <c r="FF87" s="41" t="str" cm="1">
        <f t="array" aca="1" ref="FF87" ca="1">IF(type="M",IF(item_in_plan,IF(AND(show_progress="Yes",item_in_complete),"⚑","◆"),IF(AND(display="Plan vs Base",item_in_base),"◆","")),"")</f>
        <v/>
      </c>
      <c r="FG87" s="41" t="str" cm="1">
        <f t="array" aca="1" ref="FG87" ca="1">IF(type="M",IF(item_in_plan,IF(AND(show_progress="Yes",item_in_complete),"⚑","◆"),IF(AND(display="Plan vs Base",item_in_base),"◆","")),"")</f>
        <v/>
      </c>
      <c r="FH87" s="41" t="str" cm="1">
        <f t="array" aca="1" ref="FH87" ca="1">IF(type="M",IF(item_in_plan,IF(AND(show_progress="Yes",item_in_complete),"⚑","◆"),IF(AND(display="Plan vs Base",item_in_base),"◆","")),"")</f>
        <v/>
      </c>
      <c r="FI87" s="41" t="str" cm="1">
        <f t="array" aca="1" ref="FI87" ca="1">IF(type="M",IF(item_in_plan,IF(AND(show_progress="Yes",item_in_complete),"⚑","◆"),IF(AND(display="Plan vs Base",item_in_base),"◆","")),"")</f>
        <v/>
      </c>
      <c r="FJ87" s="41" t="str" cm="1">
        <f t="array" aca="1" ref="FJ87" ca="1">IF(type="M",IF(item_in_plan,IF(AND(show_progress="Yes",item_in_complete),"⚑","◆"),IF(AND(display="Plan vs Base",item_in_base),"◆","")),"")</f>
        <v/>
      </c>
      <c r="FK87" s="41" t="str" cm="1">
        <f t="array" aca="1" ref="FK87" ca="1">IF(type="M",IF(item_in_plan,IF(AND(show_progress="Yes",item_in_complete),"⚑","◆"),IF(AND(display="Plan vs Base",item_in_base),"◆","")),"")</f>
        <v/>
      </c>
      <c r="FL87" s="41" t="str" cm="1">
        <f t="array" aca="1" ref="FL87" ca="1">IF(type="M",IF(item_in_plan,IF(AND(show_progress="Yes",item_in_complete),"⚑","◆"),IF(AND(display="Plan vs Base",item_in_base),"◆","")),"")</f>
        <v/>
      </c>
      <c r="FM87" s="41" t="str" cm="1">
        <f t="array" aca="1" ref="FM87" ca="1">IF(type="M",IF(item_in_plan,IF(AND(show_progress="Yes",item_in_complete),"⚑","◆"),IF(AND(display="Plan vs Base",item_in_base),"◆","")),"")</f>
        <v/>
      </c>
      <c r="FN87" s="41" t="str" cm="1">
        <f t="array" aca="1" ref="FN87" ca="1">IF(type="M",IF(item_in_plan,IF(AND(show_progress="Yes",item_in_complete),"⚑","◆"),IF(AND(display="Plan vs Base",item_in_base),"◆","")),"")</f>
        <v/>
      </c>
      <c r="FO87" s="41" t="str" cm="1">
        <f t="array" aca="1" ref="FO87" ca="1">IF(type="M",IF(item_in_plan,IF(AND(show_progress="Yes",item_in_complete),"⚑","◆"),IF(AND(display="Plan vs Base",item_in_base),"◆","")),"")</f>
        <v/>
      </c>
      <c r="FP87" s="41" t="str" cm="1">
        <f t="array" aca="1" ref="FP87" ca="1">IF(type="M",IF(item_in_plan,IF(AND(show_progress="Yes",item_in_complete),"⚑","◆"),IF(AND(display="Plan vs Base",item_in_base),"◆","")),"")</f>
        <v/>
      </c>
      <c r="FQ87" s="41" t="str" cm="1">
        <f t="array" aca="1" ref="FQ87" ca="1">IF(type="M",IF(item_in_plan,IF(AND(show_progress="Yes",item_in_complete),"⚑","◆"),IF(AND(display="Plan vs Base",item_in_base),"◆","")),"")</f>
        <v/>
      </c>
      <c r="FR87" s="41" t="str" cm="1">
        <f t="array" aca="1" ref="FR87" ca="1">IF(type="M",IF(item_in_plan,IF(AND(show_progress="Yes",item_in_complete),"⚑","◆"),IF(AND(display="Plan vs Base",item_in_base),"◆","")),"")</f>
        <v/>
      </c>
      <c r="FS87" s="41" t="str" cm="1">
        <f t="array" aca="1" ref="FS87" ca="1">IF(type="M",IF(item_in_plan,IF(AND(show_progress="Yes",item_in_complete),"⚑","◆"),IF(AND(display="Plan vs Base",item_in_base),"◆","")),"")</f>
        <v/>
      </c>
      <c r="FT87" s="41" t="str" cm="1">
        <f t="array" aca="1" ref="FT87" ca="1">IF(type="M",IF(item_in_plan,IF(AND(show_progress="Yes",item_in_complete),"⚑","◆"),IF(AND(display="Plan vs Base",item_in_base),"◆","")),"")</f>
        <v/>
      </c>
      <c r="FU87" s="41" t="str" cm="1">
        <f t="array" aca="1" ref="FU87" ca="1">IF(type="M",IF(item_in_plan,IF(AND(show_progress="Yes",item_in_complete),"⚑","◆"),IF(AND(display="Plan vs Base",item_in_base),"◆","")),"")</f>
        <v/>
      </c>
      <c r="FV87" s="41" t="str" cm="1">
        <f t="array" aca="1" ref="FV87" ca="1">IF(type="M",IF(item_in_plan,IF(AND(show_progress="Yes",item_in_complete),"⚑","◆"),IF(AND(display="Plan vs Base",item_in_base),"◆","")),"")</f>
        <v/>
      </c>
      <c r="FW87" s="41" t="str" cm="1">
        <f t="array" aca="1" ref="FW87" ca="1">IF(type="M",IF(item_in_plan,IF(AND(show_progress="Yes",item_in_complete),"⚑","◆"),IF(AND(display="Plan vs Base",item_in_base),"◆","")),"")</f>
        <v/>
      </c>
      <c r="FX87" s="41" t="str" cm="1">
        <f t="array" aca="1" ref="FX87" ca="1">IF(type="M",IF(item_in_plan,IF(AND(show_progress="Yes",item_in_complete),"⚑","◆"),IF(AND(display="Plan vs Base",item_in_base),"◆","")),"")</f>
        <v/>
      </c>
      <c r="FY87" s="41" t="str" cm="1">
        <f t="array" aca="1" ref="FY87" ca="1">IF(type="M",IF(item_in_plan,IF(AND(show_progress="Yes",item_in_complete),"⚑","◆"),IF(AND(display="Plan vs Base",item_in_base),"◆","")),"")</f>
        <v/>
      </c>
      <c r="FZ87" s="41" t="str" cm="1">
        <f t="array" aca="1" ref="FZ87" ca="1">IF(type="M",IF(item_in_plan,IF(AND(show_progress="Yes",item_in_complete),"⚑","◆"),IF(AND(display="Plan vs Base",item_in_base),"◆","")),"")</f>
        <v/>
      </c>
      <c r="GA87" s="41" t="str" cm="1">
        <f t="array" aca="1" ref="GA87" ca="1">IF(type="M",IF(item_in_plan,IF(AND(show_progress="Yes",item_in_complete),"⚑","◆"),IF(AND(display="Plan vs Base",item_in_base),"◆","")),"")</f>
        <v/>
      </c>
      <c r="GB87" s="41" t="str" cm="1">
        <f t="array" aca="1" ref="GB87" ca="1">IF(type="M",IF(item_in_plan,IF(AND(show_progress="Yes",item_in_complete),"⚑","◆"),IF(AND(display="Plan vs Base",item_in_base),"◆","")),"")</f>
        <v/>
      </c>
      <c r="GC87" s="41" t="str" cm="1">
        <f t="array" aca="1" ref="GC87" ca="1">IF(type="M",IF(item_in_plan,IF(AND(show_progress="Yes",item_in_complete),"⚑","◆"),IF(AND(display="Plan vs Base",item_in_base),"◆","")),"")</f>
        <v/>
      </c>
      <c r="GD87" s="41" t="str" cm="1">
        <f t="array" aca="1" ref="GD87" ca="1">IF(type="M",IF(item_in_plan,IF(AND(show_progress="Yes",item_in_complete),"⚑","◆"),IF(AND(display="Plan vs Base",item_in_base),"◆","")),"")</f>
        <v/>
      </c>
      <c r="GE87" s="41" t="str" cm="1">
        <f t="array" aca="1" ref="GE87" ca="1">IF(type="M",IF(item_in_plan,IF(AND(show_progress="Yes",item_in_complete),"⚑","◆"),IF(AND(display="Plan vs Base",item_in_base),"◆","")),"")</f>
        <v/>
      </c>
      <c r="GF87" s="41" t="str" cm="1">
        <f t="array" aca="1" ref="GF87" ca="1">IF(type="M",IF(item_in_plan,IF(AND(show_progress="Yes",item_in_complete),"⚑","◆"),IF(AND(display="Plan vs Base",item_in_base),"◆","")),"")</f>
        <v/>
      </c>
      <c r="GG87" s="41" t="str" cm="1">
        <f t="array" aca="1" ref="GG87" ca="1">IF(type="M",IF(item_in_plan,IF(AND(show_progress="Yes",item_in_complete),"⚑","◆"),IF(AND(display="Plan vs Base",item_in_base),"◆","")),"")</f>
        <v/>
      </c>
      <c r="GH87" s="41" t="str" cm="1">
        <f t="array" aca="1" ref="GH87" ca="1">IF(type="M",IF(item_in_plan,IF(AND(show_progress="Yes",item_in_complete),"⚑","◆"),IF(AND(display="Plan vs Base",item_in_base),"◆","")),"")</f>
        <v/>
      </c>
      <c r="GI87" s="41" t="str" cm="1">
        <f t="array" aca="1" ref="GI87" ca="1">IF(type="M",IF(item_in_plan,IF(AND(show_progress="Yes",item_in_complete),"⚑","◆"),IF(AND(display="Plan vs Base",item_in_base),"◆","")),"")</f>
        <v/>
      </c>
      <c r="GJ87" s="41" t="str" cm="1">
        <f t="array" aca="1" ref="GJ87" ca="1">IF(type="M",IF(item_in_plan,IF(AND(show_progress="Yes",item_in_complete),"⚑","◆"),IF(AND(display="Plan vs Base",item_in_base),"◆","")),"")</f>
        <v/>
      </c>
      <c r="GK87" s="41" t="str" cm="1">
        <f t="array" aca="1" ref="GK87" ca="1">IF(type="M",IF(item_in_plan,IF(AND(show_progress="Yes",item_in_complete),"⚑","◆"),IF(AND(display="Plan vs Base",item_in_base),"◆","")),"")</f>
        <v/>
      </c>
      <c r="GL87" s="41" t="str" cm="1">
        <f t="array" aca="1" ref="GL87" ca="1">IF(type="M",IF(item_in_plan,IF(AND(show_progress="Yes",item_in_complete),"⚑","◆"),IF(AND(display="Plan vs Base",item_in_base),"◆","")),"")</f>
        <v/>
      </c>
      <c r="GM87" s="41" t="str" cm="1">
        <f t="array" aca="1" ref="GM87" ca="1">IF(type="M",IF(item_in_plan,IF(AND(show_progress="Yes",item_in_complete),"⚑","◆"),IF(AND(display="Plan vs Base",item_in_base),"◆","")),"")</f>
        <v/>
      </c>
      <c r="GN87" s="41" t="str" cm="1">
        <f t="array" aca="1" ref="GN87" ca="1">IF(type="M",IF(item_in_plan,IF(AND(show_progress="Yes",item_in_complete),"⚑","◆"),IF(AND(display="Plan vs Base",item_in_base),"◆","")),"")</f>
        <v/>
      </c>
      <c r="GO87" s="41" t="str" cm="1">
        <f t="array" aca="1" ref="GO87" ca="1">IF(type="M",IF(item_in_plan,IF(AND(show_progress="Yes",item_in_complete),"⚑","◆"),IF(AND(display="Plan vs Base",item_in_base),"◆","")),"")</f>
        <v/>
      </c>
      <c r="GP87" s="41" t="str" cm="1">
        <f t="array" aca="1" ref="GP87" ca="1">IF(type="M",IF(item_in_plan,IF(AND(show_progress="Yes",item_in_complete),"⚑","◆"),IF(AND(display="Plan vs Base",item_in_base),"◆","")),"")</f>
        <v/>
      </c>
      <c r="GQ87" s="41" t="str" cm="1">
        <f t="array" aca="1" ref="GQ87" ca="1">IF(type="M",IF(item_in_plan,IF(AND(show_progress="Yes",item_in_complete),"⚑","◆"),IF(AND(display="Plan vs Base",item_in_base),"◆","")),"")</f>
        <v/>
      </c>
      <c r="GR87" s="41" t="str" cm="1">
        <f t="array" aca="1" ref="GR87" ca="1">IF(type="M",IF(item_in_plan,IF(AND(show_progress="Yes",item_in_complete),"⚑","◆"),IF(AND(display="Plan vs Base",item_in_base),"◆","")),"")</f>
        <v/>
      </c>
      <c r="GS87" s="41" t="str" cm="1">
        <f t="array" aca="1" ref="GS87" ca="1">IF(type="M",IF(item_in_plan,IF(AND(show_progress="Yes",item_in_complete),"⚑","◆"),IF(AND(display="Plan vs Base",item_in_base),"◆","")),"")</f>
        <v/>
      </c>
      <c r="GT87" s="41" t="str" cm="1">
        <f t="array" aca="1" ref="GT87" ca="1">IF(type="M",IF(item_in_plan,IF(AND(show_progress="Yes",item_in_complete),"⚑","◆"),IF(AND(display="Plan vs Base",item_in_base),"◆","")),"")</f>
        <v/>
      </c>
      <c r="GU87" s="41" t="str" cm="1">
        <f t="array" aca="1" ref="GU87" ca="1">IF(type="M",IF(item_in_plan,IF(AND(show_progress="Yes",item_in_complete),"⚑","◆"),IF(AND(display="Plan vs Base",item_in_base),"◆","")),"")</f>
        <v/>
      </c>
      <c r="GV87" s="41" t="str" cm="1">
        <f t="array" aca="1" ref="GV87" ca="1">IF(type="M",IF(item_in_plan,IF(AND(show_progress="Yes",item_in_complete),"⚑","◆"),IF(AND(display="Plan vs Base",item_in_base),"◆","")),"")</f>
        <v/>
      </c>
      <c r="GW87" s="41" t="str" cm="1">
        <f t="array" aca="1" ref="GW87" ca="1">IF(type="M",IF(item_in_plan,IF(AND(show_progress="Yes",item_in_complete),"⚑","◆"),IF(AND(display="Plan vs Base",item_in_base),"◆","")),"")</f>
        <v/>
      </c>
      <c r="GX87" s="41" t="str" cm="1">
        <f t="array" aca="1" ref="GX87" ca="1">IF(type="M",IF(item_in_plan,IF(AND(show_progress="Yes",item_in_complete),"⚑","◆"),IF(AND(display="Plan vs Base",item_in_base),"◆","")),"")</f>
        <v/>
      </c>
      <c r="GY87" s="41" t="str" cm="1">
        <f t="array" aca="1" ref="GY87" ca="1">IF(type="M",IF(item_in_plan,IF(AND(show_progress="Yes",item_in_complete),"⚑","◆"),IF(AND(display="Plan vs Base",item_in_base),"◆","")),"")</f>
        <v/>
      </c>
      <c r="GZ87" s="41" t="str" cm="1">
        <f t="array" aca="1" ref="GZ87" ca="1">IF(type="M",IF(item_in_plan,IF(AND(show_progress="Yes",item_in_complete),"⚑","◆"),IF(AND(display="Plan vs Base",item_in_base),"◆","")),"")</f>
        <v/>
      </c>
    </row>
    <row r="88" spans="1:208" ht="12.75" customHeight="1">
      <c r="A88" s="81"/>
      <c r="B88" s="42">
        <f t="shared" ca="1" si="9"/>
        <v>74</v>
      </c>
      <c r="C88" s="82">
        <f ca="1">IF(type&lt;&gt;"",IF(ROW(stage_id)=ROW($C$13)+2,1,IF(type="S",MAX(prev_col_range)+1,MAX(prev_col_range))))</f>
        <v>7</v>
      </c>
      <c r="D88" s="83">
        <f ca="1">_xlfn.IFNA(IF(OR(type="T",type="M"),MATCH(role,Setting!$I$9:$I$16,0),-1),-1)</f>
        <v>-1</v>
      </c>
      <c r="E88" s="42" t="s">
        <v>55</v>
      </c>
      <c r="F88" s="41" t="s">
        <v>127</v>
      </c>
      <c r="G88" s="34"/>
      <c r="H88" s="41" t="str">
        <f ca="1">_xlfn.IFNA(INDEX(Setting!$P$9:$P$28,MATCH(team_member,Setting!$N$9:$N$28,0)),"")</f>
        <v/>
      </c>
      <c r="I88" s="41"/>
      <c r="J88" s="43"/>
      <c r="K88" s="95"/>
      <c r="L88" s="71"/>
      <c r="M88" s="91">
        <f ca="1">B84</f>
        <v>70</v>
      </c>
      <c r="N88" s="72" t="str">
        <f t="shared" ca="1" si="10"/>
        <v>↖</v>
      </c>
      <c r="O88" s="73" t="str" cm="1">
        <f t="array" aca="1" ref="O88" ca="1">IFERROR("("&amp;d.type&amp;") "&amp;IF(LEN(d.name)&gt;7,LEFT(d.name,7)&amp;"…",d.name),"")</f>
        <v>(T) Order T…</v>
      </c>
      <c r="P88" s="79" t="s">
        <v>54</v>
      </c>
      <c r="Q88" s="92">
        <v>14</v>
      </c>
      <c r="R88" s="94">
        <v>45</v>
      </c>
      <c r="S88" s="70" cm="1">
        <f t="array" aca="1" ref="S88" ca="1">IFERROR(IF(ind.start&gt;0,ind.start,IF(ind.end&lt;&gt;"",plan_start_calculation,IF(d.id&lt;&gt;"",IF(OR(d.conn="FS",d.conn=""),fs_calculation,IF(d.conn="SS",ss_calculation,plan_start_calculation)),""))),"")</f>
        <v>45393</v>
      </c>
      <c r="T88" s="71" cm="1">
        <f t="array" aca="1" ref="T88" ca="1">IFERROR(IF(ind.start&lt;&gt;"",plan_end_calculation,IF(ind.end&lt;&gt;"",ind.end,IF(d.id&lt;&gt;"",IF(d.conn="SF",sf_calculation,IF(d.conn="FF",ff_calculation,plan_end_calculation)),""))),"")</f>
        <v>45437</v>
      </c>
      <c r="U88" s="93"/>
      <c r="V88" s="93"/>
      <c r="W88" s="98"/>
      <c r="X88" s="41" t="str" cm="1">
        <f t="array" aca="1" ref="X88" ca="1">IF(type="M",IF(item_in_plan,IF(AND(show_progress="Yes",item_in_complete),"⚑","◆"),IF(AND(display="Plan vs Base",item_in_base),"◆","")),"")</f>
        <v/>
      </c>
      <c r="Y88" s="41" t="str" cm="1">
        <f t="array" aca="1" ref="Y88" ca="1">IF(type="M",IF(item_in_plan,IF(AND(show_progress="Yes",item_in_complete),"⚑","◆"),IF(AND(display="Plan vs Base",item_in_base),"◆","")),"")</f>
        <v/>
      </c>
      <c r="Z88" s="41" t="str" cm="1">
        <f t="array" aca="1" ref="Z88" ca="1">IF(type="M",IF(item_in_plan,IF(AND(show_progress="Yes",item_in_complete),"⚑","◆"),IF(AND(display="Plan vs Base",item_in_base),"◆","")),"")</f>
        <v/>
      </c>
      <c r="AA88" s="41" t="str" cm="1">
        <f t="array" aca="1" ref="AA88" ca="1">IF(type="M",IF(item_in_plan,IF(AND(show_progress="Yes",item_in_complete),"⚑","◆"),IF(AND(display="Plan vs Base",item_in_base),"◆","")),"")</f>
        <v/>
      </c>
      <c r="AB88" s="41" t="str" cm="1">
        <f t="array" aca="1" ref="AB88" ca="1">IF(type="M",IF(item_in_plan,IF(AND(show_progress="Yes",item_in_complete),"⚑","◆"),IF(AND(display="Plan vs Base",item_in_base),"◆","")),"")</f>
        <v/>
      </c>
      <c r="AC88" s="41" t="str" cm="1">
        <f t="array" aca="1" ref="AC88" ca="1">IF(type="M",IF(item_in_plan,IF(AND(show_progress="Yes",item_in_complete),"⚑","◆"),IF(AND(display="Plan vs Base",item_in_base),"◆","")),"")</f>
        <v/>
      </c>
      <c r="AD88" s="41" t="str" cm="1">
        <f t="array" aca="1" ref="AD88" ca="1">IF(type="M",IF(item_in_plan,IF(AND(show_progress="Yes",item_in_complete),"⚑","◆"),IF(AND(display="Plan vs Base",item_in_base),"◆","")),"")</f>
        <v/>
      </c>
      <c r="AE88" s="41" t="str" cm="1">
        <f t="array" aca="1" ref="AE88" ca="1">IF(type="M",IF(item_in_plan,IF(AND(show_progress="Yes",item_in_complete),"⚑","◆"),IF(AND(display="Plan vs Base",item_in_base),"◆","")),"")</f>
        <v/>
      </c>
      <c r="AF88" s="41" t="str" cm="1">
        <f t="array" aca="1" ref="AF88" ca="1">IF(type="M",IF(item_in_plan,IF(AND(show_progress="Yes",item_in_complete),"⚑","◆"),IF(AND(display="Plan vs Base",item_in_base),"◆","")),"")</f>
        <v/>
      </c>
      <c r="AG88" s="41" t="str" cm="1">
        <f t="array" aca="1" ref="AG88" ca="1">IF(type="M",IF(item_in_plan,IF(AND(show_progress="Yes",item_in_complete),"⚑","◆"),IF(AND(display="Plan vs Base",item_in_base),"◆","")),"")</f>
        <v/>
      </c>
      <c r="AH88" s="41" t="str" cm="1">
        <f t="array" aca="1" ref="AH88" ca="1">IF(type="M",IF(item_in_plan,IF(AND(show_progress="Yes",item_in_complete),"⚑","◆"),IF(AND(display="Plan vs Base",item_in_base),"◆","")),"")</f>
        <v/>
      </c>
      <c r="AI88" s="41" t="str" cm="1">
        <f t="array" aca="1" ref="AI88" ca="1">IF(type="M",IF(item_in_plan,IF(AND(show_progress="Yes",item_in_complete),"⚑","◆"),IF(AND(display="Plan vs Base",item_in_base),"◆","")),"")</f>
        <v/>
      </c>
      <c r="AJ88" s="41" t="str" cm="1">
        <f t="array" aca="1" ref="AJ88" ca="1">IF(type="M",IF(item_in_plan,IF(AND(show_progress="Yes",item_in_complete),"⚑","◆"),IF(AND(display="Plan vs Base",item_in_base),"◆","")),"")</f>
        <v/>
      </c>
      <c r="AK88" s="41" t="str" cm="1">
        <f t="array" aca="1" ref="AK88" ca="1">IF(type="M",IF(item_in_plan,IF(AND(show_progress="Yes",item_in_complete),"⚑","◆"),IF(AND(display="Plan vs Base",item_in_base),"◆","")),"")</f>
        <v/>
      </c>
      <c r="AL88" s="41" t="str" cm="1">
        <f t="array" aca="1" ref="AL88" ca="1">IF(type="M",IF(item_in_plan,IF(AND(show_progress="Yes",item_in_complete),"⚑","◆"),IF(AND(display="Plan vs Base",item_in_base),"◆","")),"")</f>
        <v/>
      </c>
      <c r="AM88" s="41" t="str" cm="1">
        <f t="array" aca="1" ref="AM88" ca="1">IF(type="M",IF(item_in_plan,IF(AND(show_progress="Yes",item_in_complete),"⚑","◆"),IF(AND(display="Plan vs Base",item_in_base),"◆","")),"")</f>
        <v/>
      </c>
      <c r="AN88" s="41" t="str" cm="1">
        <f t="array" aca="1" ref="AN88" ca="1">IF(type="M",IF(item_in_plan,IF(AND(show_progress="Yes",item_in_complete),"⚑","◆"),IF(AND(display="Plan vs Base",item_in_base),"◆","")),"")</f>
        <v/>
      </c>
      <c r="AO88" s="41" t="str" cm="1">
        <f t="array" aca="1" ref="AO88" ca="1">IF(type="M",IF(item_in_plan,IF(AND(show_progress="Yes",item_in_complete),"⚑","◆"),IF(AND(display="Plan vs Base",item_in_base),"◆","")),"")</f>
        <v/>
      </c>
      <c r="AP88" s="41" t="str" cm="1">
        <f t="array" aca="1" ref="AP88" ca="1">IF(type="M",IF(item_in_plan,IF(AND(show_progress="Yes",item_in_complete),"⚑","◆"),IF(AND(display="Plan vs Base",item_in_base),"◆","")),"")</f>
        <v/>
      </c>
      <c r="AQ88" s="41" t="str" cm="1">
        <f t="array" aca="1" ref="AQ88" ca="1">IF(type="M",IF(item_in_plan,IF(AND(show_progress="Yes",item_in_complete),"⚑","◆"),IF(AND(display="Plan vs Base",item_in_base),"◆","")),"")</f>
        <v/>
      </c>
      <c r="AR88" s="41" t="str" cm="1">
        <f t="array" aca="1" ref="AR88" ca="1">IF(type="M",IF(item_in_plan,IF(AND(show_progress="Yes",item_in_complete),"⚑","◆"),IF(AND(display="Plan vs Base",item_in_base),"◆","")),"")</f>
        <v/>
      </c>
      <c r="AS88" s="41" t="str" cm="1">
        <f t="array" aca="1" ref="AS88" ca="1">IF(type="M",IF(item_in_plan,IF(AND(show_progress="Yes",item_in_complete),"⚑","◆"),IF(AND(display="Plan vs Base",item_in_base),"◆","")),"")</f>
        <v/>
      </c>
      <c r="AT88" s="41" t="str" cm="1">
        <f t="array" aca="1" ref="AT88" ca="1">IF(type="M",IF(item_in_plan,IF(AND(show_progress="Yes",item_in_complete),"⚑","◆"),IF(AND(display="Plan vs Base",item_in_base),"◆","")),"")</f>
        <v/>
      </c>
      <c r="AU88" s="41" t="str" cm="1">
        <f t="array" aca="1" ref="AU88" ca="1">IF(type="M",IF(item_in_plan,IF(AND(show_progress="Yes",item_in_complete),"⚑","◆"),IF(AND(display="Plan vs Base",item_in_base),"◆","")),"")</f>
        <v/>
      </c>
      <c r="AV88" s="41" t="str" cm="1">
        <f t="array" aca="1" ref="AV88" ca="1">IF(type="M",IF(item_in_plan,IF(AND(show_progress="Yes",item_in_complete),"⚑","◆"),IF(AND(display="Plan vs Base",item_in_base),"◆","")),"")</f>
        <v/>
      </c>
      <c r="AW88" s="41" t="str" cm="1">
        <f t="array" aca="1" ref="AW88" ca="1">IF(type="M",IF(item_in_plan,IF(AND(show_progress="Yes",item_in_complete),"⚑","◆"),IF(AND(display="Plan vs Base",item_in_base),"◆","")),"")</f>
        <v/>
      </c>
      <c r="AX88" s="41" t="str" cm="1">
        <f t="array" aca="1" ref="AX88" ca="1">IF(type="M",IF(item_in_plan,IF(AND(show_progress="Yes",item_in_complete),"⚑","◆"),IF(AND(display="Plan vs Base",item_in_base),"◆","")),"")</f>
        <v/>
      </c>
      <c r="AY88" s="41" t="str" cm="1">
        <f t="array" aca="1" ref="AY88" ca="1">IF(type="M",IF(item_in_plan,IF(AND(show_progress="Yes",item_in_complete),"⚑","◆"),IF(AND(display="Plan vs Base",item_in_base),"◆","")),"")</f>
        <v/>
      </c>
      <c r="AZ88" s="41" t="str" cm="1">
        <f t="array" aca="1" ref="AZ88" ca="1">IF(type="M",IF(item_in_plan,IF(AND(show_progress="Yes",item_in_complete),"⚑","◆"),IF(AND(display="Plan vs Base",item_in_base),"◆","")),"")</f>
        <v/>
      </c>
      <c r="BA88" s="41" t="str" cm="1">
        <f t="array" aca="1" ref="BA88" ca="1">IF(type="M",IF(item_in_plan,IF(AND(show_progress="Yes",item_in_complete),"⚑","◆"),IF(AND(display="Plan vs Base",item_in_base),"◆","")),"")</f>
        <v/>
      </c>
      <c r="BB88" s="41" t="str" cm="1">
        <f t="array" aca="1" ref="BB88" ca="1">IF(type="M",IF(item_in_plan,IF(AND(show_progress="Yes",item_in_complete),"⚑","◆"),IF(AND(display="Plan vs Base",item_in_base),"◆","")),"")</f>
        <v/>
      </c>
      <c r="BC88" s="41" t="str" cm="1">
        <f t="array" aca="1" ref="BC88" ca="1">IF(type="M",IF(item_in_plan,IF(AND(show_progress="Yes",item_in_complete),"⚑","◆"),IF(AND(display="Plan vs Base",item_in_base),"◆","")),"")</f>
        <v/>
      </c>
      <c r="BD88" s="41" t="str" cm="1">
        <f t="array" aca="1" ref="BD88" ca="1">IF(type="M",IF(item_in_plan,IF(AND(show_progress="Yes",item_in_complete),"⚑","◆"),IF(AND(display="Plan vs Base",item_in_base),"◆","")),"")</f>
        <v/>
      </c>
      <c r="BE88" s="41" t="str" cm="1">
        <f t="array" aca="1" ref="BE88" ca="1">IF(type="M",IF(item_in_plan,IF(AND(show_progress="Yes",item_in_complete),"⚑","◆"),IF(AND(display="Plan vs Base",item_in_base),"◆","")),"")</f>
        <v/>
      </c>
      <c r="BF88" s="41" t="str" cm="1">
        <f t="array" aca="1" ref="BF88" ca="1">IF(type="M",IF(item_in_plan,IF(AND(show_progress="Yes",item_in_complete),"⚑","◆"),IF(AND(display="Plan vs Base",item_in_base),"◆","")),"")</f>
        <v/>
      </c>
      <c r="BG88" s="41" t="str" cm="1">
        <f t="array" aca="1" ref="BG88" ca="1">IF(type="M",IF(item_in_plan,IF(AND(show_progress="Yes",item_in_complete),"⚑","◆"),IF(AND(display="Plan vs Base",item_in_base),"◆","")),"")</f>
        <v/>
      </c>
      <c r="BH88" s="41" t="str" cm="1">
        <f t="array" aca="1" ref="BH88" ca="1">IF(type="M",IF(item_in_plan,IF(AND(show_progress="Yes",item_in_complete),"⚑","◆"),IF(AND(display="Plan vs Base",item_in_base),"◆","")),"")</f>
        <v/>
      </c>
      <c r="BI88" s="41" t="str" cm="1">
        <f t="array" aca="1" ref="BI88" ca="1">IF(type="M",IF(item_in_plan,IF(AND(show_progress="Yes",item_in_complete),"⚑","◆"),IF(AND(display="Plan vs Base",item_in_base),"◆","")),"")</f>
        <v/>
      </c>
      <c r="BJ88" s="41" t="str" cm="1">
        <f t="array" aca="1" ref="BJ88" ca="1">IF(type="M",IF(item_in_plan,IF(AND(show_progress="Yes",item_in_complete),"⚑","◆"),IF(AND(display="Plan vs Base",item_in_base),"◆","")),"")</f>
        <v/>
      </c>
      <c r="BK88" s="41" t="str" cm="1">
        <f t="array" aca="1" ref="BK88" ca="1">IF(type="M",IF(item_in_plan,IF(AND(show_progress="Yes",item_in_complete),"⚑","◆"),IF(AND(display="Plan vs Base",item_in_base),"◆","")),"")</f>
        <v/>
      </c>
      <c r="BL88" s="41" t="str" cm="1">
        <f t="array" aca="1" ref="BL88" ca="1">IF(type="M",IF(item_in_plan,IF(AND(show_progress="Yes",item_in_complete),"⚑","◆"),IF(AND(display="Plan vs Base",item_in_base),"◆","")),"")</f>
        <v/>
      </c>
      <c r="BM88" s="41" t="str" cm="1">
        <f t="array" aca="1" ref="BM88" ca="1">IF(type="M",IF(item_in_plan,IF(AND(show_progress="Yes",item_in_complete),"⚑","◆"),IF(AND(display="Plan vs Base",item_in_base),"◆","")),"")</f>
        <v/>
      </c>
      <c r="BN88" s="41" t="str" cm="1">
        <f t="array" aca="1" ref="BN88" ca="1">IF(type="M",IF(item_in_plan,IF(AND(show_progress="Yes",item_in_complete),"⚑","◆"),IF(AND(display="Plan vs Base",item_in_base),"◆","")),"")</f>
        <v/>
      </c>
      <c r="BO88" s="41" t="str" cm="1">
        <f t="array" aca="1" ref="BO88" ca="1">IF(type="M",IF(item_in_plan,IF(AND(show_progress="Yes",item_in_complete),"⚑","◆"),IF(AND(display="Plan vs Base",item_in_base),"◆","")),"")</f>
        <v/>
      </c>
      <c r="BP88" s="41" t="str" cm="1">
        <f t="array" aca="1" ref="BP88" ca="1">IF(type="M",IF(item_in_plan,IF(AND(show_progress="Yes",item_in_complete),"⚑","◆"),IF(AND(display="Plan vs Base",item_in_base),"◆","")),"")</f>
        <v/>
      </c>
      <c r="BQ88" s="41" t="str" cm="1">
        <f t="array" aca="1" ref="BQ88" ca="1">IF(type="M",IF(item_in_plan,IF(AND(show_progress="Yes",item_in_complete),"⚑","◆"),IF(AND(display="Plan vs Base",item_in_base),"◆","")),"")</f>
        <v/>
      </c>
      <c r="BR88" s="41" t="str" cm="1">
        <f t="array" aca="1" ref="BR88" ca="1">IF(type="M",IF(item_in_plan,IF(AND(show_progress="Yes",item_in_complete),"⚑","◆"),IF(AND(display="Plan vs Base",item_in_base),"◆","")),"")</f>
        <v/>
      </c>
      <c r="BS88" s="41" t="str" cm="1">
        <f t="array" aca="1" ref="BS88" ca="1">IF(type="M",IF(item_in_plan,IF(AND(show_progress="Yes",item_in_complete),"⚑","◆"),IF(AND(display="Plan vs Base",item_in_base),"◆","")),"")</f>
        <v/>
      </c>
      <c r="BT88" s="41" t="str" cm="1">
        <f t="array" aca="1" ref="BT88" ca="1">IF(type="M",IF(item_in_plan,IF(AND(show_progress="Yes",item_in_complete),"⚑","◆"),IF(AND(display="Plan vs Base",item_in_base),"◆","")),"")</f>
        <v/>
      </c>
      <c r="BU88" s="41" t="str" cm="1">
        <f t="array" aca="1" ref="BU88" ca="1">IF(type="M",IF(item_in_plan,IF(AND(show_progress="Yes",item_in_complete),"⚑","◆"),IF(AND(display="Plan vs Base",item_in_base),"◆","")),"")</f>
        <v/>
      </c>
      <c r="BV88" s="41" t="str" cm="1">
        <f t="array" aca="1" ref="BV88" ca="1">IF(type="M",IF(item_in_plan,IF(AND(show_progress="Yes",item_in_complete),"⚑","◆"),IF(AND(display="Plan vs Base",item_in_base),"◆","")),"")</f>
        <v/>
      </c>
      <c r="BW88" s="41" t="str" cm="1">
        <f t="array" aca="1" ref="BW88" ca="1">IF(type="M",IF(item_in_plan,IF(AND(show_progress="Yes",item_in_complete),"⚑","◆"),IF(AND(display="Plan vs Base",item_in_base),"◆","")),"")</f>
        <v/>
      </c>
      <c r="BX88" s="41" t="str" cm="1">
        <f t="array" aca="1" ref="BX88" ca="1">IF(type="M",IF(item_in_plan,IF(AND(show_progress="Yes",item_in_complete),"⚑","◆"),IF(AND(display="Plan vs Base",item_in_base),"◆","")),"")</f>
        <v/>
      </c>
      <c r="BY88" s="41" t="str" cm="1">
        <f t="array" aca="1" ref="BY88" ca="1">IF(type="M",IF(item_in_plan,IF(AND(show_progress="Yes",item_in_complete),"⚑","◆"),IF(AND(display="Plan vs Base",item_in_base),"◆","")),"")</f>
        <v/>
      </c>
      <c r="BZ88" s="41" t="str" cm="1">
        <f t="array" aca="1" ref="BZ88" ca="1">IF(type="M",IF(item_in_plan,IF(AND(show_progress="Yes",item_in_complete),"⚑","◆"),IF(AND(display="Plan vs Base",item_in_base),"◆","")),"")</f>
        <v/>
      </c>
      <c r="CA88" s="41" t="str" cm="1">
        <f t="array" aca="1" ref="CA88" ca="1">IF(type="M",IF(item_in_plan,IF(AND(show_progress="Yes",item_in_complete),"⚑","◆"),IF(AND(display="Plan vs Base",item_in_base),"◆","")),"")</f>
        <v/>
      </c>
      <c r="CB88" s="41" t="str" cm="1">
        <f t="array" aca="1" ref="CB88" ca="1">IF(type="M",IF(item_in_plan,IF(AND(show_progress="Yes",item_in_complete),"⚑","◆"),IF(AND(display="Plan vs Base",item_in_base),"◆","")),"")</f>
        <v/>
      </c>
      <c r="CC88" s="41" t="str" cm="1">
        <f t="array" aca="1" ref="CC88" ca="1">IF(type="M",IF(item_in_plan,IF(AND(show_progress="Yes",item_in_complete),"⚑","◆"),IF(AND(display="Plan vs Base",item_in_base),"◆","")),"")</f>
        <v/>
      </c>
      <c r="CD88" s="41" t="str" cm="1">
        <f t="array" aca="1" ref="CD88" ca="1">IF(type="M",IF(item_in_plan,IF(AND(show_progress="Yes",item_in_complete),"⚑","◆"),IF(AND(display="Plan vs Base",item_in_base),"◆","")),"")</f>
        <v/>
      </c>
      <c r="CE88" s="41" t="str" cm="1">
        <f t="array" aca="1" ref="CE88" ca="1">IF(type="M",IF(item_in_plan,IF(AND(show_progress="Yes",item_in_complete),"⚑","◆"),IF(AND(display="Plan vs Base",item_in_base),"◆","")),"")</f>
        <v/>
      </c>
      <c r="CF88" s="41" t="str" cm="1">
        <f t="array" aca="1" ref="CF88" ca="1">IF(type="M",IF(item_in_plan,IF(AND(show_progress="Yes",item_in_complete),"⚑","◆"),IF(AND(display="Plan vs Base",item_in_base),"◆","")),"")</f>
        <v/>
      </c>
      <c r="CG88" s="41" t="str" cm="1">
        <f t="array" aca="1" ref="CG88" ca="1">IF(type="M",IF(item_in_plan,IF(AND(show_progress="Yes",item_in_complete),"⚑","◆"),IF(AND(display="Plan vs Base",item_in_base),"◆","")),"")</f>
        <v/>
      </c>
      <c r="CH88" s="41" t="str" cm="1">
        <f t="array" aca="1" ref="CH88" ca="1">IF(type="M",IF(item_in_plan,IF(AND(show_progress="Yes",item_in_complete),"⚑","◆"),IF(AND(display="Plan vs Base",item_in_base),"◆","")),"")</f>
        <v/>
      </c>
      <c r="CI88" s="41" t="str" cm="1">
        <f t="array" aca="1" ref="CI88" ca="1">IF(type="M",IF(item_in_plan,IF(AND(show_progress="Yes",item_in_complete),"⚑","◆"),IF(AND(display="Plan vs Base",item_in_base),"◆","")),"")</f>
        <v/>
      </c>
      <c r="CJ88" s="41" t="str" cm="1">
        <f t="array" aca="1" ref="CJ88" ca="1">IF(type="M",IF(item_in_plan,IF(AND(show_progress="Yes",item_in_complete),"⚑","◆"),IF(AND(display="Plan vs Base",item_in_base),"◆","")),"")</f>
        <v/>
      </c>
      <c r="CK88" s="41" t="str" cm="1">
        <f t="array" aca="1" ref="CK88" ca="1">IF(type="M",IF(item_in_plan,IF(AND(show_progress="Yes",item_in_complete),"⚑","◆"),IF(AND(display="Plan vs Base",item_in_base),"◆","")),"")</f>
        <v/>
      </c>
      <c r="CL88" s="41" t="str" cm="1">
        <f t="array" aca="1" ref="CL88" ca="1">IF(type="M",IF(item_in_plan,IF(AND(show_progress="Yes",item_in_complete),"⚑","◆"),IF(AND(display="Plan vs Base",item_in_base),"◆","")),"")</f>
        <v/>
      </c>
      <c r="CM88" s="41" t="str" cm="1">
        <f t="array" aca="1" ref="CM88" ca="1">IF(type="M",IF(item_in_plan,IF(AND(show_progress="Yes",item_in_complete),"⚑","◆"),IF(AND(display="Plan vs Base",item_in_base),"◆","")),"")</f>
        <v/>
      </c>
      <c r="CN88" s="41" t="str" cm="1">
        <f t="array" aca="1" ref="CN88" ca="1">IF(type="M",IF(item_in_plan,IF(AND(show_progress="Yes",item_in_complete),"⚑","◆"),IF(AND(display="Plan vs Base",item_in_base),"◆","")),"")</f>
        <v/>
      </c>
      <c r="CO88" s="41" t="str" cm="1">
        <f t="array" aca="1" ref="CO88" ca="1">IF(type="M",IF(item_in_plan,IF(AND(show_progress="Yes",item_in_complete),"⚑","◆"),IF(AND(display="Plan vs Base",item_in_base),"◆","")),"")</f>
        <v/>
      </c>
      <c r="CP88" s="41" t="str" cm="1">
        <f t="array" aca="1" ref="CP88" ca="1">IF(type="M",IF(item_in_plan,IF(AND(show_progress="Yes",item_in_complete),"⚑","◆"),IF(AND(display="Plan vs Base",item_in_base),"◆","")),"")</f>
        <v/>
      </c>
      <c r="CQ88" s="41" t="str" cm="1">
        <f t="array" aca="1" ref="CQ88" ca="1">IF(type="M",IF(item_in_plan,IF(AND(show_progress="Yes",item_in_complete),"⚑","◆"),IF(AND(display="Plan vs Base",item_in_base),"◆","")),"")</f>
        <v/>
      </c>
      <c r="CR88" s="41" t="str" cm="1">
        <f t="array" aca="1" ref="CR88" ca="1">IF(type="M",IF(item_in_plan,IF(AND(show_progress="Yes",item_in_complete),"⚑","◆"),IF(AND(display="Plan vs Base",item_in_base),"◆","")),"")</f>
        <v/>
      </c>
      <c r="CS88" s="41" t="str" cm="1">
        <f t="array" aca="1" ref="CS88" ca="1">IF(type="M",IF(item_in_plan,IF(AND(show_progress="Yes",item_in_complete),"⚑","◆"),IF(AND(display="Plan vs Base",item_in_base),"◆","")),"")</f>
        <v/>
      </c>
      <c r="CT88" s="41" t="str" cm="1">
        <f t="array" aca="1" ref="CT88" ca="1">IF(type="M",IF(item_in_plan,IF(AND(show_progress="Yes",item_in_complete),"⚑","◆"),IF(AND(display="Plan vs Base",item_in_base),"◆","")),"")</f>
        <v/>
      </c>
      <c r="CU88" s="41" t="str" cm="1">
        <f t="array" aca="1" ref="CU88" ca="1">IF(type="M",IF(item_in_plan,IF(AND(show_progress="Yes",item_in_complete),"⚑","◆"),IF(AND(display="Plan vs Base",item_in_base),"◆","")),"")</f>
        <v/>
      </c>
      <c r="CV88" s="41" t="str" cm="1">
        <f t="array" aca="1" ref="CV88" ca="1">IF(type="M",IF(item_in_plan,IF(AND(show_progress="Yes",item_in_complete),"⚑","◆"),IF(AND(display="Plan vs Base",item_in_base),"◆","")),"")</f>
        <v/>
      </c>
      <c r="CW88" s="41" t="str" cm="1">
        <f t="array" aca="1" ref="CW88" ca="1">IF(type="M",IF(item_in_plan,IF(AND(show_progress="Yes",item_in_complete),"⚑","◆"),IF(AND(display="Plan vs Base",item_in_base),"◆","")),"")</f>
        <v/>
      </c>
      <c r="CX88" s="41" t="str" cm="1">
        <f t="array" aca="1" ref="CX88" ca="1">IF(type="M",IF(item_in_plan,IF(AND(show_progress="Yes",item_in_complete),"⚑","◆"),IF(AND(display="Plan vs Base",item_in_base),"◆","")),"")</f>
        <v/>
      </c>
      <c r="CY88" s="41" t="str" cm="1">
        <f t="array" aca="1" ref="CY88" ca="1">IF(type="M",IF(item_in_plan,IF(AND(show_progress="Yes",item_in_complete),"⚑","◆"),IF(AND(display="Plan vs Base",item_in_base),"◆","")),"")</f>
        <v/>
      </c>
      <c r="CZ88" s="41" t="str" cm="1">
        <f t="array" aca="1" ref="CZ88" ca="1">IF(type="M",IF(item_in_plan,IF(AND(show_progress="Yes",item_in_complete),"⚑","◆"),IF(AND(display="Plan vs Base",item_in_base),"◆","")),"")</f>
        <v/>
      </c>
      <c r="DA88" s="41" t="str" cm="1">
        <f t="array" aca="1" ref="DA88" ca="1">IF(type="M",IF(item_in_plan,IF(AND(show_progress="Yes",item_in_complete),"⚑","◆"),IF(AND(display="Plan vs Base",item_in_base),"◆","")),"")</f>
        <v/>
      </c>
      <c r="DB88" s="41" t="str" cm="1">
        <f t="array" aca="1" ref="DB88" ca="1">IF(type="M",IF(item_in_plan,IF(AND(show_progress="Yes",item_in_complete),"⚑","◆"),IF(AND(display="Plan vs Base",item_in_base),"◆","")),"")</f>
        <v/>
      </c>
      <c r="DC88" s="41" t="str" cm="1">
        <f t="array" aca="1" ref="DC88" ca="1">IF(type="M",IF(item_in_plan,IF(AND(show_progress="Yes",item_in_complete),"⚑","◆"),IF(AND(display="Plan vs Base",item_in_base),"◆","")),"")</f>
        <v/>
      </c>
      <c r="DD88" s="41" t="str" cm="1">
        <f t="array" aca="1" ref="DD88" ca="1">IF(type="M",IF(item_in_plan,IF(AND(show_progress="Yes",item_in_complete),"⚑","◆"),IF(AND(display="Plan vs Base",item_in_base),"◆","")),"")</f>
        <v/>
      </c>
      <c r="DE88" s="41" t="str" cm="1">
        <f t="array" aca="1" ref="DE88" ca="1">IF(type="M",IF(item_in_plan,IF(AND(show_progress="Yes",item_in_complete),"⚑","◆"),IF(AND(display="Plan vs Base",item_in_base),"◆","")),"")</f>
        <v/>
      </c>
      <c r="DF88" s="41" t="str" cm="1">
        <f t="array" aca="1" ref="DF88" ca="1">IF(type="M",IF(item_in_plan,IF(AND(show_progress="Yes",item_in_complete),"⚑","◆"),IF(AND(display="Plan vs Base",item_in_base),"◆","")),"")</f>
        <v/>
      </c>
      <c r="DG88" s="41" t="str" cm="1">
        <f t="array" aca="1" ref="DG88" ca="1">IF(type="M",IF(item_in_plan,IF(AND(show_progress="Yes",item_in_complete),"⚑","◆"),IF(AND(display="Plan vs Base",item_in_base),"◆","")),"")</f>
        <v/>
      </c>
      <c r="DH88" s="41" t="str" cm="1">
        <f t="array" aca="1" ref="DH88" ca="1">IF(type="M",IF(item_in_plan,IF(AND(show_progress="Yes",item_in_complete),"⚑","◆"),IF(AND(display="Plan vs Base",item_in_base),"◆","")),"")</f>
        <v/>
      </c>
      <c r="DI88" s="41" t="str" cm="1">
        <f t="array" aca="1" ref="DI88" ca="1">IF(type="M",IF(item_in_plan,IF(AND(show_progress="Yes",item_in_complete),"⚑","◆"),IF(AND(display="Plan vs Base",item_in_base),"◆","")),"")</f>
        <v/>
      </c>
      <c r="DJ88" s="41" t="str" cm="1">
        <f t="array" aca="1" ref="DJ88" ca="1">IF(type="M",IF(item_in_plan,IF(AND(show_progress="Yes",item_in_complete),"⚑","◆"),IF(AND(display="Plan vs Base",item_in_base),"◆","")),"")</f>
        <v/>
      </c>
      <c r="DK88" s="41" t="str" cm="1">
        <f t="array" aca="1" ref="DK88" ca="1">IF(type="M",IF(item_in_plan,IF(AND(show_progress="Yes",item_in_complete),"⚑","◆"),IF(AND(display="Plan vs Base",item_in_base),"◆","")),"")</f>
        <v/>
      </c>
      <c r="DL88" s="41" t="str" cm="1">
        <f t="array" aca="1" ref="DL88" ca="1">IF(type="M",IF(item_in_plan,IF(AND(show_progress="Yes",item_in_complete),"⚑","◆"),IF(AND(display="Plan vs Base",item_in_base),"◆","")),"")</f>
        <v/>
      </c>
      <c r="DM88" s="41" t="str" cm="1">
        <f t="array" aca="1" ref="DM88" ca="1">IF(type="M",IF(item_in_plan,IF(AND(show_progress="Yes",item_in_complete),"⚑","◆"),IF(AND(display="Plan vs Base",item_in_base),"◆","")),"")</f>
        <v/>
      </c>
      <c r="DN88" s="41" t="str" cm="1">
        <f t="array" aca="1" ref="DN88" ca="1">IF(type="M",IF(item_in_plan,IF(AND(show_progress="Yes",item_in_complete),"⚑","◆"),IF(AND(display="Plan vs Base",item_in_base),"◆","")),"")</f>
        <v/>
      </c>
      <c r="DO88" s="41" t="str" cm="1">
        <f t="array" aca="1" ref="DO88" ca="1">IF(type="M",IF(item_in_plan,IF(AND(show_progress="Yes",item_in_complete),"⚑","◆"),IF(AND(display="Plan vs Base",item_in_base),"◆","")),"")</f>
        <v/>
      </c>
      <c r="DP88" s="41" t="str" cm="1">
        <f t="array" aca="1" ref="DP88" ca="1">IF(type="M",IF(item_in_plan,IF(AND(show_progress="Yes",item_in_complete),"⚑","◆"),IF(AND(display="Plan vs Base",item_in_base),"◆","")),"")</f>
        <v/>
      </c>
      <c r="DQ88" s="41" t="str" cm="1">
        <f t="array" aca="1" ref="DQ88" ca="1">IF(type="M",IF(item_in_plan,IF(AND(show_progress="Yes",item_in_complete),"⚑","◆"),IF(AND(display="Plan vs Base",item_in_base),"◆","")),"")</f>
        <v/>
      </c>
      <c r="DR88" s="41" t="str" cm="1">
        <f t="array" aca="1" ref="DR88" ca="1">IF(type="M",IF(item_in_plan,IF(AND(show_progress="Yes",item_in_complete),"⚑","◆"),IF(AND(display="Plan vs Base",item_in_base),"◆","")),"")</f>
        <v/>
      </c>
      <c r="DS88" s="41" t="str" cm="1">
        <f t="array" aca="1" ref="DS88" ca="1">IF(type="M",IF(item_in_plan,IF(AND(show_progress="Yes",item_in_complete),"⚑","◆"),IF(AND(display="Plan vs Base",item_in_base),"◆","")),"")</f>
        <v/>
      </c>
      <c r="DT88" s="41" t="str" cm="1">
        <f t="array" aca="1" ref="DT88" ca="1">IF(type="M",IF(item_in_plan,IF(AND(show_progress="Yes",item_in_complete),"⚑","◆"),IF(AND(display="Plan vs Base",item_in_base),"◆","")),"")</f>
        <v/>
      </c>
      <c r="DU88" s="41" t="str" cm="1">
        <f t="array" aca="1" ref="DU88" ca="1">IF(type="M",IF(item_in_plan,IF(AND(show_progress="Yes",item_in_complete),"⚑","◆"),IF(AND(display="Plan vs Base",item_in_base),"◆","")),"")</f>
        <v/>
      </c>
      <c r="DV88" s="41" t="str" cm="1">
        <f t="array" aca="1" ref="DV88" ca="1">IF(type="M",IF(item_in_plan,IF(AND(show_progress="Yes",item_in_complete),"⚑","◆"),IF(AND(display="Plan vs Base",item_in_base),"◆","")),"")</f>
        <v/>
      </c>
      <c r="DW88" s="41" t="str" cm="1">
        <f t="array" aca="1" ref="DW88" ca="1">IF(type="M",IF(item_in_plan,IF(AND(show_progress="Yes",item_in_complete),"⚑","◆"),IF(AND(display="Plan vs Base",item_in_base),"◆","")),"")</f>
        <v/>
      </c>
      <c r="DX88" s="41" t="str" cm="1">
        <f t="array" aca="1" ref="DX88" ca="1">IF(type="M",IF(item_in_plan,IF(AND(show_progress="Yes",item_in_complete),"⚑","◆"),IF(AND(display="Plan vs Base",item_in_base),"◆","")),"")</f>
        <v/>
      </c>
      <c r="DY88" s="41" t="str" cm="1">
        <f t="array" aca="1" ref="DY88" ca="1">IF(type="M",IF(item_in_plan,IF(AND(show_progress="Yes",item_in_complete),"⚑","◆"),IF(AND(display="Plan vs Base",item_in_base),"◆","")),"")</f>
        <v/>
      </c>
      <c r="DZ88" s="41" t="str" cm="1">
        <f t="array" aca="1" ref="DZ88" ca="1">IF(type="M",IF(item_in_plan,IF(AND(show_progress="Yes",item_in_complete),"⚑","◆"),IF(AND(display="Plan vs Base",item_in_base),"◆","")),"")</f>
        <v/>
      </c>
      <c r="EA88" s="41" t="str" cm="1">
        <f t="array" aca="1" ref="EA88" ca="1">IF(type="M",IF(item_in_plan,IF(AND(show_progress="Yes",item_in_complete),"⚑","◆"),IF(AND(display="Plan vs Base",item_in_base),"◆","")),"")</f>
        <v/>
      </c>
      <c r="EB88" s="41" t="str" cm="1">
        <f t="array" aca="1" ref="EB88" ca="1">IF(type="M",IF(item_in_plan,IF(AND(show_progress="Yes",item_in_complete),"⚑","◆"),IF(AND(display="Plan vs Base",item_in_base),"◆","")),"")</f>
        <v/>
      </c>
      <c r="EC88" s="41" t="str" cm="1">
        <f t="array" aca="1" ref="EC88" ca="1">IF(type="M",IF(item_in_plan,IF(AND(show_progress="Yes",item_in_complete),"⚑","◆"),IF(AND(display="Plan vs Base",item_in_base),"◆","")),"")</f>
        <v/>
      </c>
      <c r="ED88" s="41" t="str" cm="1">
        <f t="array" aca="1" ref="ED88" ca="1">IF(type="M",IF(item_in_plan,IF(AND(show_progress="Yes",item_in_complete),"⚑","◆"),IF(AND(display="Plan vs Base",item_in_base),"◆","")),"")</f>
        <v/>
      </c>
      <c r="EE88" s="41" t="str" cm="1">
        <f t="array" aca="1" ref="EE88" ca="1">IF(type="M",IF(item_in_plan,IF(AND(show_progress="Yes",item_in_complete),"⚑","◆"),IF(AND(display="Plan vs Base",item_in_base),"◆","")),"")</f>
        <v/>
      </c>
      <c r="EF88" s="41" t="str" cm="1">
        <f t="array" aca="1" ref="EF88" ca="1">IF(type="M",IF(item_in_plan,IF(AND(show_progress="Yes",item_in_complete),"⚑","◆"),IF(AND(display="Plan vs Base",item_in_base),"◆","")),"")</f>
        <v/>
      </c>
      <c r="EG88" s="41" t="str" cm="1">
        <f t="array" aca="1" ref="EG88" ca="1">IF(type="M",IF(item_in_plan,IF(AND(show_progress="Yes",item_in_complete),"⚑","◆"),IF(AND(display="Plan vs Base",item_in_base),"◆","")),"")</f>
        <v/>
      </c>
      <c r="EH88" s="41" t="str" cm="1">
        <f t="array" aca="1" ref="EH88" ca="1">IF(type="M",IF(item_in_plan,IF(AND(show_progress="Yes",item_in_complete),"⚑","◆"),IF(AND(display="Plan vs Base",item_in_base),"◆","")),"")</f>
        <v/>
      </c>
      <c r="EI88" s="41" t="str" cm="1">
        <f t="array" aca="1" ref="EI88" ca="1">IF(type="M",IF(item_in_plan,IF(AND(show_progress="Yes",item_in_complete),"⚑","◆"),IF(AND(display="Plan vs Base",item_in_base),"◆","")),"")</f>
        <v/>
      </c>
      <c r="EJ88" s="41" t="str" cm="1">
        <f t="array" aca="1" ref="EJ88" ca="1">IF(type="M",IF(item_in_plan,IF(AND(show_progress="Yes",item_in_complete),"⚑","◆"),IF(AND(display="Plan vs Base",item_in_base),"◆","")),"")</f>
        <v/>
      </c>
      <c r="EK88" s="41" t="str" cm="1">
        <f t="array" aca="1" ref="EK88" ca="1">IF(type="M",IF(item_in_plan,IF(AND(show_progress="Yes",item_in_complete),"⚑","◆"),IF(AND(display="Plan vs Base",item_in_base),"◆","")),"")</f>
        <v/>
      </c>
      <c r="EL88" s="41" t="str" cm="1">
        <f t="array" aca="1" ref="EL88" ca="1">IF(type="M",IF(item_in_plan,IF(AND(show_progress="Yes",item_in_complete),"⚑","◆"),IF(AND(display="Plan vs Base",item_in_base),"◆","")),"")</f>
        <v/>
      </c>
      <c r="EM88" s="41" t="str" cm="1">
        <f t="array" aca="1" ref="EM88" ca="1">IF(type="M",IF(item_in_plan,IF(AND(show_progress="Yes",item_in_complete),"⚑","◆"),IF(AND(display="Plan vs Base",item_in_base),"◆","")),"")</f>
        <v/>
      </c>
      <c r="EN88" s="41" t="str" cm="1">
        <f t="array" aca="1" ref="EN88" ca="1">IF(type="M",IF(item_in_plan,IF(AND(show_progress="Yes",item_in_complete),"⚑","◆"),IF(AND(display="Plan vs Base",item_in_base),"◆","")),"")</f>
        <v/>
      </c>
      <c r="EO88" s="41" t="str" cm="1">
        <f t="array" aca="1" ref="EO88" ca="1">IF(type="M",IF(item_in_plan,IF(AND(show_progress="Yes",item_in_complete),"⚑","◆"),IF(AND(display="Plan vs Base",item_in_base),"◆","")),"")</f>
        <v/>
      </c>
      <c r="EP88" s="41" t="str" cm="1">
        <f t="array" aca="1" ref="EP88" ca="1">IF(type="M",IF(item_in_plan,IF(AND(show_progress="Yes",item_in_complete),"⚑","◆"),IF(AND(display="Plan vs Base",item_in_base),"◆","")),"")</f>
        <v/>
      </c>
      <c r="EQ88" s="41" t="str" cm="1">
        <f t="array" aca="1" ref="EQ88" ca="1">IF(type="M",IF(item_in_plan,IF(AND(show_progress="Yes",item_in_complete),"⚑","◆"),IF(AND(display="Plan vs Base",item_in_base),"◆","")),"")</f>
        <v/>
      </c>
      <c r="ER88" s="41" t="str" cm="1">
        <f t="array" aca="1" ref="ER88" ca="1">IF(type="M",IF(item_in_plan,IF(AND(show_progress="Yes",item_in_complete),"⚑","◆"),IF(AND(display="Plan vs Base",item_in_base),"◆","")),"")</f>
        <v/>
      </c>
      <c r="ES88" s="41" t="str" cm="1">
        <f t="array" aca="1" ref="ES88" ca="1">IF(type="M",IF(item_in_plan,IF(AND(show_progress="Yes",item_in_complete),"⚑","◆"),IF(AND(display="Plan vs Base",item_in_base),"◆","")),"")</f>
        <v/>
      </c>
      <c r="ET88" s="41" t="str" cm="1">
        <f t="array" aca="1" ref="ET88" ca="1">IF(type="M",IF(item_in_plan,IF(AND(show_progress="Yes",item_in_complete),"⚑","◆"),IF(AND(display="Plan vs Base",item_in_base),"◆","")),"")</f>
        <v/>
      </c>
      <c r="EU88" s="41" t="str" cm="1">
        <f t="array" aca="1" ref="EU88" ca="1">IF(type="M",IF(item_in_plan,IF(AND(show_progress="Yes",item_in_complete),"⚑","◆"),IF(AND(display="Plan vs Base",item_in_base),"◆","")),"")</f>
        <v/>
      </c>
      <c r="EV88" s="41" t="str" cm="1">
        <f t="array" aca="1" ref="EV88" ca="1">IF(type="M",IF(item_in_plan,IF(AND(show_progress="Yes",item_in_complete),"⚑","◆"),IF(AND(display="Plan vs Base",item_in_base),"◆","")),"")</f>
        <v/>
      </c>
      <c r="EW88" s="41" t="str" cm="1">
        <f t="array" aca="1" ref="EW88" ca="1">IF(type="M",IF(item_in_plan,IF(AND(show_progress="Yes",item_in_complete),"⚑","◆"),IF(AND(display="Plan vs Base",item_in_base),"◆","")),"")</f>
        <v/>
      </c>
      <c r="EX88" s="41" t="str" cm="1">
        <f t="array" aca="1" ref="EX88" ca="1">IF(type="M",IF(item_in_plan,IF(AND(show_progress="Yes",item_in_complete),"⚑","◆"),IF(AND(display="Plan vs Base",item_in_base),"◆","")),"")</f>
        <v/>
      </c>
      <c r="EY88" s="41" t="str" cm="1">
        <f t="array" aca="1" ref="EY88" ca="1">IF(type="M",IF(item_in_plan,IF(AND(show_progress="Yes",item_in_complete),"⚑","◆"),IF(AND(display="Plan vs Base",item_in_base),"◆","")),"")</f>
        <v/>
      </c>
      <c r="EZ88" s="41" t="str" cm="1">
        <f t="array" aca="1" ref="EZ88" ca="1">IF(type="M",IF(item_in_plan,IF(AND(show_progress="Yes",item_in_complete),"⚑","◆"),IF(AND(display="Plan vs Base",item_in_base),"◆","")),"")</f>
        <v/>
      </c>
      <c r="FA88" s="41" t="str" cm="1">
        <f t="array" aca="1" ref="FA88" ca="1">IF(type="M",IF(item_in_plan,IF(AND(show_progress="Yes",item_in_complete),"⚑","◆"),IF(AND(display="Plan vs Base",item_in_base),"◆","")),"")</f>
        <v/>
      </c>
      <c r="FB88" s="41" t="str" cm="1">
        <f t="array" aca="1" ref="FB88" ca="1">IF(type="M",IF(item_in_plan,IF(AND(show_progress="Yes",item_in_complete),"⚑","◆"),IF(AND(display="Plan vs Base",item_in_base),"◆","")),"")</f>
        <v/>
      </c>
      <c r="FC88" s="41" t="str" cm="1">
        <f t="array" aca="1" ref="FC88" ca="1">IF(type="M",IF(item_in_plan,IF(AND(show_progress="Yes",item_in_complete),"⚑","◆"),IF(AND(display="Plan vs Base",item_in_base),"◆","")),"")</f>
        <v/>
      </c>
      <c r="FD88" s="41" t="str" cm="1">
        <f t="array" aca="1" ref="FD88" ca="1">IF(type="M",IF(item_in_plan,IF(AND(show_progress="Yes",item_in_complete),"⚑","◆"),IF(AND(display="Plan vs Base",item_in_base),"◆","")),"")</f>
        <v/>
      </c>
      <c r="FE88" s="41" t="str" cm="1">
        <f t="array" aca="1" ref="FE88" ca="1">IF(type="M",IF(item_in_plan,IF(AND(show_progress="Yes",item_in_complete),"⚑","◆"),IF(AND(display="Plan vs Base",item_in_base),"◆","")),"")</f>
        <v/>
      </c>
      <c r="FF88" s="41" t="str" cm="1">
        <f t="array" aca="1" ref="FF88" ca="1">IF(type="M",IF(item_in_plan,IF(AND(show_progress="Yes",item_in_complete),"⚑","◆"),IF(AND(display="Plan vs Base",item_in_base),"◆","")),"")</f>
        <v/>
      </c>
      <c r="FG88" s="41" t="str" cm="1">
        <f t="array" aca="1" ref="FG88" ca="1">IF(type="M",IF(item_in_plan,IF(AND(show_progress="Yes",item_in_complete),"⚑","◆"),IF(AND(display="Plan vs Base",item_in_base),"◆","")),"")</f>
        <v/>
      </c>
      <c r="FH88" s="41" t="str" cm="1">
        <f t="array" aca="1" ref="FH88" ca="1">IF(type="M",IF(item_in_plan,IF(AND(show_progress="Yes",item_in_complete),"⚑","◆"),IF(AND(display="Plan vs Base",item_in_base),"◆","")),"")</f>
        <v/>
      </c>
      <c r="FI88" s="41" t="str" cm="1">
        <f t="array" aca="1" ref="FI88" ca="1">IF(type="M",IF(item_in_plan,IF(AND(show_progress="Yes",item_in_complete),"⚑","◆"),IF(AND(display="Plan vs Base",item_in_base),"◆","")),"")</f>
        <v/>
      </c>
      <c r="FJ88" s="41" t="str" cm="1">
        <f t="array" aca="1" ref="FJ88" ca="1">IF(type="M",IF(item_in_plan,IF(AND(show_progress="Yes",item_in_complete),"⚑","◆"),IF(AND(display="Plan vs Base",item_in_base),"◆","")),"")</f>
        <v/>
      </c>
      <c r="FK88" s="41" t="str" cm="1">
        <f t="array" aca="1" ref="FK88" ca="1">IF(type="M",IF(item_in_plan,IF(AND(show_progress="Yes",item_in_complete),"⚑","◆"),IF(AND(display="Plan vs Base",item_in_base),"◆","")),"")</f>
        <v/>
      </c>
      <c r="FL88" s="41" t="str" cm="1">
        <f t="array" aca="1" ref="FL88" ca="1">IF(type="M",IF(item_in_plan,IF(AND(show_progress="Yes",item_in_complete),"⚑","◆"),IF(AND(display="Plan vs Base",item_in_base),"◆","")),"")</f>
        <v/>
      </c>
      <c r="FM88" s="41" t="str" cm="1">
        <f t="array" aca="1" ref="FM88" ca="1">IF(type="M",IF(item_in_plan,IF(AND(show_progress="Yes",item_in_complete),"⚑","◆"),IF(AND(display="Plan vs Base",item_in_base),"◆","")),"")</f>
        <v/>
      </c>
      <c r="FN88" s="41" t="str" cm="1">
        <f t="array" aca="1" ref="FN88" ca="1">IF(type="M",IF(item_in_plan,IF(AND(show_progress="Yes",item_in_complete),"⚑","◆"),IF(AND(display="Plan vs Base",item_in_base),"◆","")),"")</f>
        <v/>
      </c>
      <c r="FO88" s="41" t="str" cm="1">
        <f t="array" aca="1" ref="FO88" ca="1">IF(type="M",IF(item_in_plan,IF(AND(show_progress="Yes",item_in_complete),"⚑","◆"),IF(AND(display="Plan vs Base",item_in_base),"◆","")),"")</f>
        <v/>
      </c>
      <c r="FP88" s="41" t="str" cm="1">
        <f t="array" aca="1" ref="FP88" ca="1">IF(type="M",IF(item_in_plan,IF(AND(show_progress="Yes",item_in_complete),"⚑","◆"),IF(AND(display="Plan vs Base",item_in_base),"◆","")),"")</f>
        <v/>
      </c>
      <c r="FQ88" s="41" t="str" cm="1">
        <f t="array" aca="1" ref="FQ88" ca="1">IF(type="M",IF(item_in_plan,IF(AND(show_progress="Yes",item_in_complete),"⚑","◆"),IF(AND(display="Plan vs Base",item_in_base),"◆","")),"")</f>
        <v/>
      </c>
      <c r="FR88" s="41" t="str" cm="1">
        <f t="array" aca="1" ref="FR88" ca="1">IF(type="M",IF(item_in_plan,IF(AND(show_progress="Yes",item_in_complete),"⚑","◆"),IF(AND(display="Plan vs Base",item_in_base),"◆","")),"")</f>
        <v/>
      </c>
      <c r="FS88" s="41" t="str" cm="1">
        <f t="array" aca="1" ref="FS88" ca="1">IF(type="M",IF(item_in_plan,IF(AND(show_progress="Yes",item_in_complete),"⚑","◆"),IF(AND(display="Plan vs Base",item_in_base),"◆","")),"")</f>
        <v/>
      </c>
      <c r="FT88" s="41" t="str" cm="1">
        <f t="array" aca="1" ref="FT88" ca="1">IF(type="M",IF(item_in_plan,IF(AND(show_progress="Yes",item_in_complete),"⚑","◆"),IF(AND(display="Plan vs Base",item_in_base),"◆","")),"")</f>
        <v/>
      </c>
      <c r="FU88" s="41" t="str" cm="1">
        <f t="array" aca="1" ref="FU88" ca="1">IF(type="M",IF(item_in_plan,IF(AND(show_progress="Yes",item_in_complete),"⚑","◆"),IF(AND(display="Plan vs Base",item_in_base),"◆","")),"")</f>
        <v/>
      </c>
      <c r="FV88" s="41" t="str" cm="1">
        <f t="array" aca="1" ref="FV88" ca="1">IF(type="M",IF(item_in_plan,IF(AND(show_progress="Yes",item_in_complete),"⚑","◆"),IF(AND(display="Plan vs Base",item_in_base),"◆","")),"")</f>
        <v/>
      </c>
      <c r="FW88" s="41" t="str" cm="1">
        <f t="array" aca="1" ref="FW88" ca="1">IF(type="M",IF(item_in_plan,IF(AND(show_progress="Yes",item_in_complete),"⚑","◆"),IF(AND(display="Plan vs Base",item_in_base),"◆","")),"")</f>
        <v/>
      </c>
      <c r="FX88" s="41" t="str" cm="1">
        <f t="array" aca="1" ref="FX88" ca="1">IF(type="M",IF(item_in_plan,IF(AND(show_progress="Yes",item_in_complete),"⚑","◆"),IF(AND(display="Plan vs Base",item_in_base),"◆","")),"")</f>
        <v/>
      </c>
      <c r="FY88" s="41" t="str" cm="1">
        <f t="array" aca="1" ref="FY88" ca="1">IF(type="M",IF(item_in_plan,IF(AND(show_progress="Yes",item_in_complete),"⚑","◆"),IF(AND(display="Plan vs Base",item_in_base),"◆","")),"")</f>
        <v/>
      </c>
      <c r="FZ88" s="41" t="str" cm="1">
        <f t="array" aca="1" ref="FZ88" ca="1">IF(type="M",IF(item_in_plan,IF(AND(show_progress="Yes",item_in_complete),"⚑","◆"),IF(AND(display="Plan vs Base",item_in_base),"◆","")),"")</f>
        <v/>
      </c>
      <c r="GA88" s="41" t="str" cm="1">
        <f t="array" aca="1" ref="GA88" ca="1">IF(type="M",IF(item_in_plan,IF(AND(show_progress="Yes",item_in_complete),"⚑","◆"),IF(AND(display="Plan vs Base",item_in_base),"◆","")),"")</f>
        <v/>
      </c>
      <c r="GB88" s="41" t="str" cm="1">
        <f t="array" aca="1" ref="GB88" ca="1">IF(type="M",IF(item_in_plan,IF(AND(show_progress="Yes",item_in_complete),"⚑","◆"),IF(AND(display="Plan vs Base",item_in_base),"◆","")),"")</f>
        <v/>
      </c>
      <c r="GC88" s="41" t="str" cm="1">
        <f t="array" aca="1" ref="GC88" ca="1">IF(type="M",IF(item_in_plan,IF(AND(show_progress="Yes",item_in_complete),"⚑","◆"),IF(AND(display="Plan vs Base",item_in_base),"◆","")),"")</f>
        <v/>
      </c>
      <c r="GD88" s="41" t="str" cm="1">
        <f t="array" aca="1" ref="GD88" ca="1">IF(type="M",IF(item_in_plan,IF(AND(show_progress="Yes",item_in_complete),"⚑","◆"),IF(AND(display="Plan vs Base",item_in_base),"◆","")),"")</f>
        <v/>
      </c>
      <c r="GE88" s="41" t="str" cm="1">
        <f t="array" aca="1" ref="GE88" ca="1">IF(type="M",IF(item_in_plan,IF(AND(show_progress="Yes",item_in_complete),"⚑","◆"),IF(AND(display="Plan vs Base",item_in_base),"◆","")),"")</f>
        <v/>
      </c>
      <c r="GF88" s="41" t="str" cm="1">
        <f t="array" aca="1" ref="GF88" ca="1">IF(type="M",IF(item_in_plan,IF(AND(show_progress="Yes",item_in_complete),"⚑","◆"),IF(AND(display="Plan vs Base",item_in_base),"◆","")),"")</f>
        <v/>
      </c>
      <c r="GG88" s="41" t="str" cm="1">
        <f t="array" aca="1" ref="GG88" ca="1">IF(type="M",IF(item_in_plan,IF(AND(show_progress="Yes",item_in_complete),"⚑","◆"),IF(AND(display="Plan vs Base",item_in_base),"◆","")),"")</f>
        <v/>
      </c>
      <c r="GH88" s="41" t="str" cm="1">
        <f t="array" aca="1" ref="GH88" ca="1">IF(type="M",IF(item_in_plan,IF(AND(show_progress="Yes",item_in_complete),"⚑","◆"),IF(AND(display="Plan vs Base",item_in_base),"◆","")),"")</f>
        <v/>
      </c>
      <c r="GI88" s="41" t="str" cm="1">
        <f t="array" aca="1" ref="GI88" ca="1">IF(type="M",IF(item_in_plan,IF(AND(show_progress="Yes",item_in_complete),"⚑","◆"),IF(AND(display="Plan vs Base",item_in_base),"◆","")),"")</f>
        <v/>
      </c>
      <c r="GJ88" s="41" t="str" cm="1">
        <f t="array" aca="1" ref="GJ88" ca="1">IF(type="M",IF(item_in_plan,IF(AND(show_progress="Yes",item_in_complete),"⚑","◆"),IF(AND(display="Plan vs Base",item_in_base),"◆","")),"")</f>
        <v/>
      </c>
      <c r="GK88" s="41" t="str" cm="1">
        <f t="array" aca="1" ref="GK88" ca="1">IF(type="M",IF(item_in_plan,IF(AND(show_progress="Yes",item_in_complete),"⚑","◆"),IF(AND(display="Plan vs Base",item_in_base),"◆","")),"")</f>
        <v/>
      </c>
      <c r="GL88" s="41" t="str" cm="1">
        <f t="array" aca="1" ref="GL88" ca="1">IF(type="M",IF(item_in_plan,IF(AND(show_progress="Yes",item_in_complete),"⚑","◆"),IF(AND(display="Plan vs Base",item_in_base),"◆","")),"")</f>
        <v/>
      </c>
      <c r="GM88" s="41" t="str" cm="1">
        <f t="array" aca="1" ref="GM88" ca="1">IF(type="M",IF(item_in_plan,IF(AND(show_progress="Yes",item_in_complete),"⚑","◆"),IF(AND(display="Plan vs Base",item_in_base),"◆","")),"")</f>
        <v/>
      </c>
      <c r="GN88" s="41" t="str" cm="1">
        <f t="array" aca="1" ref="GN88" ca="1">IF(type="M",IF(item_in_plan,IF(AND(show_progress="Yes",item_in_complete),"⚑","◆"),IF(AND(display="Plan vs Base",item_in_base),"◆","")),"")</f>
        <v/>
      </c>
      <c r="GO88" s="41" t="str" cm="1">
        <f t="array" aca="1" ref="GO88" ca="1">IF(type="M",IF(item_in_plan,IF(AND(show_progress="Yes",item_in_complete),"⚑","◆"),IF(AND(display="Plan vs Base",item_in_base),"◆","")),"")</f>
        <v/>
      </c>
      <c r="GP88" s="41" t="str" cm="1">
        <f t="array" aca="1" ref="GP88" ca="1">IF(type="M",IF(item_in_plan,IF(AND(show_progress="Yes",item_in_complete),"⚑","◆"),IF(AND(display="Plan vs Base",item_in_base),"◆","")),"")</f>
        <v/>
      </c>
      <c r="GQ88" s="41" t="str" cm="1">
        <f t="array" aca="1" ref="GQ88" ca="1">IF(type="M",IF(item_in_plan,IF(AND(show_progress="Yes",item_in_complete),"⚑","◆"),IF(AND(display="Plan vs Base",item_in_base),"◆","")),"")</f>
        <v/>
      </c>
      <c r="GR88" s="41" t="str" cm="1">
        <f t="array" aca="1" ref="GR88" ca="1">IF(type="M",IF(item_in_plan,IF(AND(show_progress="Yes",item_in_complete),"⚑","◆"),IF(AND(display="Plan vs Base",item_in_base),"◆","")),"")</f>
        <v/>
      </c>
      <c r="GS88" s="41" t="str" cm="1">
        <f t="array" aca="1" ref="GS88" ca="1">IF(type="M",IF(item_in_plan,IF(AND(show_progress="Yes",item_in_complete),"⚑","◆"),IF(AND(display="Plan vs Base",item_in_base),"◆","")),"")</f>
        <v/>
      </c>
      <c r="GT88" s="41" t="str" cm="1">
        <f t="array" aca="1" ref="GT88" ca="1">IF(type="M",IF(item_in_plan,IF(AND(show_progress="Yes",item_in_complete),"⚑","◆"),IF(AND(display="Plan vs Base",item_in_base),"◆","")),"")</f>
        <v/>
      </c>
      <c r="GU88" s="41" t="str" cm="1">
        <f t="array" aca="1" ref="GU88" ca="1">IF(type="M",IF(item_in_plan,IF(AND(show_progress="Yes",item_in_complete),"⚑","◆"),IF(AND(display="Plan vs Base",item_in_base),"◆","")),"")</f>
        <v/>
      </c>
      <c r="GV88" s="41" t="str" cm="1">
        <f t="array" aca="1" ref="GV88" ca="1">IF(type="M",IF(item_in_plan,IF(AND(show_progress="Yes",item_in_complete),"⚑","◆"),IF(AND(display="Plan vs Base",item_in_base),"◆","")),"")</f>
        <v/>
      </c>
      <c r="GW88" s="41" t="str" cm="1">
        <f t="array" aca="1" ref="GW88" ca="1">IF(type="M",IF(item_in_plan,IF(AND(show_progress="Yes",item_in_complete),"⚑","◆"),IF(AND(display="Plan vs Base",item_in_base),"◆","")),"")</f>
        <v/>
      </c>
      <c r="GX88" s="41" t="str" cm="1">
        <f t="array" aca="1" ref="GX88" ca="1">IF(type="M",IF(item_in_plan,IF(AND(show_progress="Yes",item_in_complete),"⚑","◆"),IF(AND(display="Plan vs Base",item_in_base),"◆","")),"")</f>
        <v/>
      </c>
      <c r="GY88" s="41" t="str" cm="1">
        <f t="array" aca="1" ref="GY88" ca="1">IF(type="M",IF(item_in_plan,IF(AND(show_progress="Yes",item_in_complete),"⚑","◆"),IF(AND(display="Plan vs Base",item_in_base),"◆","")),"")</f>
        <v/>
      </c>
      <c r="GZ88" s="41" t="str" cm="1">
        <f t="array" aca="1" ref="GZ88" ca="1">IF(type="M",IF(item_in_plan,IF(AND(show_progress="Yes",item_in_complete),"⚑","◆"),IF(AND(display="Plan vs Base",item_in_base),"◆","")),"")</f>
        <v/>
      </c>
    </row>
    <row r="89" spans="1:208" ht="12.75" customHeight="1">
      <c r="A89" s="81"/>
      <c r="B89" s="42">
        <f t="shared" ca="1" si="9"/>
        <v>75</v>
      </c>
      <c r="C89" s="82">
        <f ca="1">IF(type&lt;&gt;"",IF(ROW(stage_id)=ROW($C$13)+2,1,IF(type="S",MAX(prev_col_range)+1,MAX(prev_col_range))))</f>
        <v>7</v>
      </c>
      <c r="D89" s="83">
        <f ca="1">_xlfn.IFNA(IF(OR(type="T",type="M"),MATCH(role,Setting!$I$9:$I$16,0),-1),-1)</f>
        <v>-1</v>
      </c>
      <c r="E89" s="42" t="s">
        <v>55</v>
      </c>
      <c r="F89" s="41" t="s">
        <v>128</v>
      </c>
      <c r="G89" s="34"/>
      <c r="H89" s="41" t="str">
        <f ca="1">_xlfn.IFNA(INDEX(Setting!$P$9:$P$28,MATCH(team_member,Setting!$N$9:$N$28,0)),"")</f>
        <v/>
      </c>
      <c r="I89" s="41"/>
      <c r="J89" s="43"/>
      <c r="K89" s="95"/>
      <c r="L89" s="71"/>
      <c r="M89" s="91">
        <f ca="1">B88</f>
        <v>74</v>
      </c>
      <c r="N89" s="72" t="str">
        <f t="shared" ca="1" si="10"/>
        <v>↖</v>
      </c>
      <c r="O89" s="73" t="str" cm="1">
        <f t="array" aca="1" ref="O89" ca="1">IFERROR("("&amp;d.type&amp;") "&amp;IF(LEN(d.name)&gt;7,LEFT(d.name,7)&amp;"…",d.name),"")</f>
        <v>(T) P022 Dr…</v>
      </c>
      <c r="P89" s="79" t="s">
        <v>54</v>
      </c>
      <c r="Q89" s="92">
        <v>10</v>
      </c>
      <c r="R89" s="94">
        <v>30</v>
      </c>
      <c r="S89" s="70" cm="1">
        <f t="array" aca="1" ref="S89" ca="1">IFERROR(IF(ind.start&gt;0,ind.start,IF(ind.end&lt;&gt;"",plan_start_calculation,IF(d.id&lt;&gt;"",IF(OR(d.conn="FS",d.conn=""),fs_calculation,IF(d.conn="SS",ss_calculation,plan_start_calculation)),""))),"")</f>
        <v>45448</v>
      </c>
      <c r="T89" s="71" cm="1">
        <f t="array" aca="1" ref="T89" ca="1">IFERROR(IF(ind.start&lt;&gt;"",plan_end_calculation,IF(ind.end&lt;&gt;"",ind.end,IF(d.id&lt;&gt;"",IF(d.conn="SF",sf_calculation,IF(d.conn="FF",ff_calculation,plan_end_calculation)),""))),"")</f>
        <v>45477</v>
      </c>
      <c r="U89" s="93"/>
      <c r="V89" s="93"/>
      <c r="W89" s="98"/>
      <c r="X89" s="41" t="str" cm="1">
        <f t="array" aca="1" ref="X89" ca="1">IF(type="M",IF(item_in_plan,IF(AND(show_progress="Yes",item_in_complete),"⚑","◆"),IF(AND(display="Plan vs Base",item_in_base),"◆","")),"")</f>
        <v/>
      </c>
      <c r="Y89" s="41" t="str" cm="1">
        <f t="array" aca="1" ref="Y89" ca="1">IF(type="M",IF(item_in_plan,IF(AND(show_progress="Yes",item_in_complete),"⚑","◆"),IF(AND(display="Plan vs Base",item_in_base),"◆","")),"")</f>
        <v/>
      </c>
      <c r="Z89" s="41" t="str" cm="1">
        <f t="array" aca="1" ref="Z89" ca="1">IF(type="M",IF(item_in_plan,IF(AND(show_progress="Yes",item_in_complete),"⚑","◆"),IF(AND(display="Plan vs Base",item_in_base),"◆","")),"")</f>
        <v/>
      </c>
      <c r="AA89" s="41" t="str" cm="1">
        <f t="array" aca="1" ref="AA89" ca="1">IF(type="M",IF(item_in_plan,IF(AND(show_progress="Yes",item_in_complete),"⚑","◆"),IF(AND(display="Plan vs Base",item_in_base),"◆","")),"")</f>
        <v/>
      </c>
      <c r="AB89" s="41" t="str" cm="1">
        <f t="array" aca="1" ref="AB89" ca="1">IF(type="M",IF(item_in_plan,IF(AND(show_progress="Yes",item_in_complete),"⚑","◆"),IF(AND(display="Plan vs Base",item_in_base),"◆","")),"")</f>
        <v/>
      </c>
      <c r="AC89" s="41" t="str" cm="1">
        <f t="array" aca="1" ref="AC89" ca="1">IF(type="M",IF(item_in_plan,IF(AND(show_progress="Yes",item_in_complete),"⚑","◆"),IF(AND(display="Plan vs Base",item_in_base),"◆","")),"")</f>
        <v/>
      </c>
      <c r="AD89" s="41" t="str" cm="1">
        <f t="array" aca="1" ref="AD89" ca="1">IF(type="M",IF(item_in_plan,IF(AND(show_progress="Yes",item_in_complete),"⚑","◆"),IF(AND(display="Plan vs Base",item_in_base),"◆","")),"")</f>
        <v/>
      </c>
      <c r="AE89" s="41" t="str" cm="1">
        <f t="array" aca="1" ref="AE89" ca="1">IF(type="M",IF(item_in_plan,IF(AND(show_progress="Yes",item_in_complete),"⚑","◆"),IF(AND(display="Plan vs Base",item_in_base),"◆","")),"")</f>
        <v/>
      </c>
      <c r="AF89" s="41" t="str" cm="1">
        <f t="array" aca="1" ref="AF89" ca="1">IF(type="M",IF(item_in_plan,IF(AND(show_progress="Yes",item_in_complete),"⚑","◆"),IF(AND(display="Plan vs Base",item_in_base),"◆","")),"")</f>
        <v/>
      </c>
      <c r="AG89" s="41" t="str" cm="1">
        <f t="array" aca="1" ref="AG89" ca="1">IF(type="M",IF(item_in_plan,IF(AND(show_progress="Yes",item_in_complete),"⚑","◆"),IF(AND(display="Plan vs Base",item_in_base),"◆","")),"")</f>
        <v/>
      </c>
      <c r="AH89" s="41" t="str" cm="1">
        <f t="array" aca="1" ref="AH89" ca="1">IF(type="M",IF(item_in_plan,IF(AND(show_progress="Yes",item_in_complete),"⚑","◆"),IF(AND(display="Plan vs Base",item_in_base),"◆","")),"")</f>
        <v/>
      </c>
      <c r="AI89" s="41" t="str" cm="1">
        <f t="array" aca="1" ref="AI89" ca="1">IF(type="M",IF(item_in_plan,IF(AND(show_progress="Yes",item_in_complete),"⚑","◆"),IF(AND(display="Plan vs Base",item_in_base),"◆","")),"")</f>
        <v/>
      </c>
      <c r="AJ89" s="41" t="str" cm="1">
        <f t="array" aca="1" ref="AJ89" ca="1">IF(type="M",IF(item_in_plan,IF(AND(show_progress="Yes",item_in_complete),"⚑","◆"),IF(AND(display="Plan vs Base",item_in_base),"◆","")),"")</f>
        <v/>
      </c>
      <c r="AK89" s="41" t="str" cm="1">
        <f t="array" aca="1" ref="AK89" ca="1">IF(type="M",IF(item_in_plan,IF(AND(show_progress="Yes",item_in_complete),"⚑","◆"),IF(AND(display="Plan vs Base",item_in_base),"◆","")),"")</f>
        <v/>
      </c>
      <c r="AL89" s="41" t="str" cm="1">
        <f t="array" aca="1" ref="AL89" ca="1">IF(type="M",IF(item_in_plan,IF(AND(show_progress="Yes",item_in_complete),"⚑","◆"),IF(AND(display="Plan vs Base",item_in_base),"◆","")),"")</f>
        <v/>
      </c>
      <c r="AM89" s="41" t="str" cm="1">
        <f t="array" aca="1" ref="AM89" ca="1">IF(type="M",IF(item_in_plan,IF(AND(show_progress="Yes",item_in_complete),"⚑","◆"),IF(AND(display="Plan vs Base",item_in_base),"◆","")),"")</f>
        <v/>
      </c>
      <c r="AN89" s="41" t="str" cm="1">
        <f t="array" aca="1" ref="AN89" ca="1">IF(type="M",IF(item_in_plan,IF(AND(show_progress="Yes",item_in_complete),"⚑","◆"),IF(AND(display="Plan vs Base",item_in_base),"◆","")),"")</f>
        <v/>
      </c>
      <c r="AO89" s="41" t="str" cm="1">
        <f t="array" aca="1" ref="AO89" ca="1">IF(type="M",IF(item_in_plan,IF(AND(show_progress="Yes",item_in_complete),"⚑","◆"),IF(AND(display="Plan vs Base",item_in_base),"◆","")),"")</f>
        <v/>
      </c>
      <c r="AP89" s="41" t="str" cm="1">
        <f t="array" aca="1" ref="AP89" ca="1">IF(type="M",IF(item_in_plan,IF(AND(show_progress="Yes",item_in_complete),"⚑","◆"),IF(AND(display="Plan vs Base",item_in_base),"◆","")),"")</f>
        <v/>
      </c>
      <c r="AQ89" s="41" t="str" cm="1">
        <f t="array" aca="1" ref="AQ89" ca="1">IF(type="M",IF(item_in_plan,IF(AND(show_progress="Yes",item_in_complete),"⚑","◆"),IF(AND(display="Plan vs Base",item_in_base),"◆","")),"")</f>
        <v/>
      </c>
      <c r="AR89" s="41" t="str" cm="1">
        <f t="array" aca="1" ref="AR89" ca="1">IF(type="M",IF(item_in_plan,IF(AND(show_progress="Yes",item_in_complete),"⚑","◆"),IF(AND(display="Plan vs Base",item_in_base),"◆","")),"")</f>
        <v/>
      </c>
      <c r="AS89" s="41" t="str" cm="1">
        <f t="array" aca="1" ref="AS89" ca="1">IF(type="M",IF(item_in_plan,IF(AND(show_progress="Yes",item_in_complete),"⚑","◆"),IF(AND(display="Plan vs Base",item_in_base),"◆","")),"")</f>
        <v/>
      </c>
      <c r="AT89" s="41" t="str" cm="1">
        <f t="array" aca="1" ref="AT89" ca="1">IF(type="M",IF(item_in_plan,IF(AND(show_progress="Yes",item_in_complete),"⚑","◆"),IF(AND(display="Plan vs Base",item_in_base),"◆","")),"")</f>
        <v/>
      </c>
      <c r="AU89" s="41" t="str" cm="1">
        <f t="array" aca="1" ref="AU89" ca="1">IF(type="M",IF(item_in_plan,IF(AND(show_progress="Yes",item_in_complete),"⚑","◆"),IF(AND(display="Plan vs Base",item_in_base),"◆","")),"")</f>
        <v/>
      </c>
      <c r="AV89" s="41" t="str" cm="1">
        <f t="array" aca="1" ref="AV89" ca="1">IF(type="M",IF(item_in_plan,IF(AND(show_progress="Yes",item_in_complete),"⚑","◆"),IF(AND(display="Plan vs Base",item_in_base),"◆","")),"")</f>
        <v/>
      </c>
      <c r="AW89" s="41" t="str" cm="1">
        <f t="array" aca="1" ref="AW89" ca="1">IF(type="M",IF(item_in_plan,IF(AND(show_progress="Yes",item_in_complete),"⚑","◆"),IF(AND(display="Plan vs Base",item_in_base),"◆","")),"")</f>
        <v/>
      </c>
      <c r="AX89" s="41" t="str" cm="1">
        <f t="array" aca="1" ref="AX89" ca="1">IF(type="M",IF(item_in_plan,IF(AND(show_progress="Yes",item_in_complete),"⚑","◆"),IF(AND(display="Plan vs Base",item_in_base),"◆","")),"")</f>
        <v/>
      </c>
      <c r="AY89" s="41" t="str" cm="1">
        <f t="array" aca="1" ref="AY89" ca="1">IF(type="M",IF(item_in_plan,IF(AND(show_progress="Yes",item_in_complete),"⚑","◆"),IF(AND(display="Plan vs Base",item_in_base),"◆","")),"")</f>
        <v/>
      </c>
      <c r="AZ89" s="41" t="str" cm="1">
        <f t="array" aca="1" ref="AZ89" ca="1">IF(type="M",IF(item_in_plan,IF(AND(show_progress="Yes",item_in_complete),"⚑","◆"),IF(AND(display="Plan vs Base",item_in_base),"◆","")),"")</f>
        <v/>
      </c>
      <c r="BA89" s="41" t="str" cm="1">
        <f t="array" aca="1" ref="BA89" ca="1">IF(type="M",IF(item_in_plan,IF(AND(show_progress="Yes",item_in_complete),"⚑","◆"),IF(AND(display="Plan vs Base",item_in_base),"◆","")),"")</f>
        <v/>
      </c>
      <c r="BB89" s="41" t="str" cm="1">
        <f t="array" aca="1" ref="BB89" ca="1">IF(type="M",IF(item_in_plan,IF(AND(show_progress="Yes",item_in_complete),"⚑","◆"),IF(AND(display="Plan vs Base",item_in_base),"◆","")),"")</f>
        <v/>
      </c>
      <c r="BC89" s="41" t="str" cm="1">
        <f t="array" aca="1" ref="BC89" ca="1">IF(type="M",IF(item_in_plan,IF(AND(show_progress="Yes",item_in_complete),"⚑","◆"),IF(AND(display="Plan vs Base",item_in_base),"◆","")),"")</f>
        <v/>
      </c>
      <c r="BD89" s="41" t="str" cm="1">
        <f t="array" aca="1" ref="BD89" ca="1">IF(type="M",IF(item_in_plan,IF(AND(show_progress="Yes",item_in_complete),"⚑","◆"),IF(AND(display="Plan vs Base",item_in_base),"◆","")),"")</f>
        <v/>
      </c>
      <c r="BE89" s="41" t="str" cm="1">
        <f t="array" aca="1" ref="BE89" ca="1">IF(type="M",IF(item_in_plan,IF(AND(show_progress="Yes",item_in_complete),"⚑","◆"),IF(AND(display="Plan vs Base",item_in_base),"◆","")),"")</f>
        <v/>
      </c>
      <c r="BF89" s="41" t="str" cm="1">
        <f t="array" aca="1" ref="BF89" ca="1">IF(type="M",IF(item_in_plan,IF(AND(show_progress="Yes",item_in_complete),"⚑","◆"),IF(AND(display="Plan vs Base",item_in_base),"◆","")),"")</f>
        <v/>
      </c>
      <c r="BG89" s="41" t="str" cm="1">
        <f t="array" aca="1" ref="BG89" ca="1">IF(type="M",IF(item_in_plan,IF(AND(show_progress="Yes",item_in_complete),"⚑","◆"),IF(AND(display="Plan vs Base",item_in_base),"◆","")),"")</f>
        <v/>
      </c>
      <c r="BH89" s="41" t="str" cm="1">
        <f t="array" aca="1" ref="BH89" ca="1">IF(type="M",IF(item_in_plan,IF(AND(show_progress="Yes",item_in_complete),"⚑","◆"),IF(AND(display="Plan vs Base",item_in_base),"◆","")),"")</f>
        <v/>
      </c>
      <c r="BI89" s="41" t="str" cm="1">
        <f t="array" aca="1" ref="BI89" ca="1">IF(type="M",IF(item_in_plan,IF(AND(show_progress="Yes",item_in_complete),"⚑","◆"),IF(AND(display="Plan vs Base",item_in_base),"◆","")),"")</f>
        <v/>
      </c>
      <c r="BJ89" s="41" t="str" cm="1">
        <f t="array" aca="1" ref="BJ89" ca="1">IF(type="M",IF(item_in_plan,IF(AND(show_progress="Yes",item_in_complete),"⚑","◆"),IF(AND(display="Plan vs Base",item_in_base),"◆","")),"")</f>
        <v/>
      </c>
      <c r="BK89" s="41" t="str" cm="1">
        <f t="array" aca="1" ref="BK89" ca="1">IF(type="M",IF(item_in_plan,IF(AND(show_progress="Yes",item_in_complete),"⚑","◆"),IF(AND(display="Plan vs Base",item_in_base),"◆","")),"")</f>
        <v/>
      </c>
      <c r="BL89" s="41" t="str" cm="1">
        <f t="array" aca="1" ref="BL89" ca="1">IF(type="M",IF(item_in_plan,IF(AND(show_progress="Yes",item_in_complete),"⚑","◆"),IF(AND(display="Plan vs Base",item_in_base),"◆","")),"")</f>
        <v/>
      </c>
      <c r="BM89" s="41" t="str" cm="1">
        <f t="array" aca="1" ref="BM89" ca="1">IF(type="M",IF(item_in_plan,IF(AND(show_progress="Yes",item_in_complete),"⚑","◆"),IF(AND(display="Plan vs Base",item_in_base),"◆","")),"")</f>
        <v/>
      </c>
      <c r="BN89" s="41" t="str" cm="1">
        <f t="array" aca="1" ref="BN89" ca="1">IF(type="M",IF(item_in_plan,IF(AND(show_progress="Yes",item_in_complete),"⚑","◆"),IF(AND(display="Plan vs Base",item_in_base),"◆","")),"")</f>
        <v/>
      </c>
      <c r="BO89" s="41" t="str" cm="1">
        <f t="array" aca="1" ref="BO89" ca="1">IF(type="M",IF(item_in_plan,IF(AND(show_progress="Yes",item_in_complete),"⚑","◆"),IF(AND(display="Plan vs Base",item_in_base),"◆","")),"")</f>
        <v/>
      </c>
      <c r="BP89" s="41" t="str" cm="1">
        <f t="array" aca="1" ref="BP89" ca="1">IF(type="M",IF(item_in_plan,IF(AND(show_progress="Yes",item_in_complete),"⚑","◆"),IF(AND(display="Plan vs Base",item_in_base),"◆","")),"")</f>
        <v/>
      </c>
      <c r="BQ89" s="41" t="str" cm="1">
        <f t="array" aca="1" ref="BQ89" ca="1">IF(type="M",IF(item_in_plan,IF(AND(show_progress="Yes",item_in_complete),"⚑","◆"),IF(AND(display="Plan vs Base",item_in_base),"◆","")),"")</f>
        <v/>
      </c>
      <c r="BR89" s="41" t="str" cm="1">
        <f t="array" aca="1" ref="BR89" ca="1">IF(type="M",IF(item_in_plan,IF(AND(show_progress="Yes",item_in_complete),"⚑","◆"),IF(AND(display="Plan vs Base",item_in_base),"◆","")),"")</f>
        <v/>
      </c>
      <c r="BS89" s="41" t="str" cm="1">
        <f t="array" aca="1" ref="BS89" ca="1">IF(type="M",IF(item_in_plan,IF(AND(show_progress="Yes",item_in_complete),"⚑","◆"),IF(AND(display="Plan vs Base",item_in_base),"◆","")),"")</f>
        <v/>
      </c>
      <c r="BT89" s="41" t="str" cm="1">
        <f t="array" aca="1" ref="BT89" ca="1">IF(type="M",IF(item_in_plan,IF(AND(show_progress="Yes",item_in_complete),"⚑","◆"),IF(AND(display="Plan vs Base",item_in_base),"◆","")),"")</f>
        <v/>
      </c>
      <c r="BU89" s="41" t="str" cm="1">
        <f t="array" aca="1" ref="BU89" ca="1">IF(type="M",IF(item_in_plan,IF(AND(show_progress="Yes",item_in_complete),"⚑","◆"),IF(AND(display="Plan vs Base",item_in_base),"◆","")),"")</f>
        <v/>
      </c>
      <c r="BV89" s="41" t="str" cm="1">
        <f t="array" aca="1" ref="BV89" ca="1">IF(type="M",IF(item_in_plan,IF(AND(show_progress="Yes",item_in_complete),"⚑","◆"),IF(AND(display="Plan vs Base",item_in_base),"◆","")),"")</f>
        <v/>
      </c>
      <c r="BW89" s="41" t="str" cm="1">
        <f t="array" aca="1" ref="BW89" ca="1">IF(type="M",IF(item_in_plan,IF(AND(show_progress="Yes",item_in_complete),"⚑","◆"),IF(AND(display="Plan vs Base",item_in_base),"◆","")),"")</f>
        <v/>
      </c>
      <c r="BX89" s="41" t="str" cm="1">
        <f t="array" aca="1" ref="BX89" ca="1">IF(type="M",IF(item_in_plan,IF(AND(show_progress="Yes",item_in_complete),"⚑","◆"),IF(AND(display="Plan vs Base",item_in_base),"◆","")),"")</f>
        <v/>
      </c>
      <c r="BY89" s="41" t="str" cm="1">
        <f t="array" aca="1" ref="BY89" ca="1">IF(type="M",IF(item_in_plan,IF(AND(show_progress="Yes",item_in_complete),"⚑","◆"),IF(AND(display="Plan vs Base",item_in_base),"◆","")),"")</f>
        <v/>
      </c>
      <c r="BZ89" s="41" t="str" cm="1">
        <f t="array" aca="1" ref="BZ89" ca="1">IF(type="M",IF(item_in_plan,IF(AND(show_progress="Yes",item_in_complete),"⚑","◆"),IF(AND(display="Plan vs Base",item_in_base),"◆","")),"")</f>
        <v/>
      </c>
      <c r="CA89" s="41" t="str" cm="1">
        <f t="array" aca="1" ref="CA89" ca="1">IF(type="M",IF(item_in_plan,IF(AND(show_progress="Yes",item_in_complete),"⚑","◆"),IF(AND(display="Plan vs Base",item_in_base),"◆","")),"")</f>
        <v/>
      </c>
      <c r="CB89" s="41" t="str" cm="1">
        <f t="array" aca="1" ref="CB89" ca="1">IF(type="M",IF(item_in_plan,IF(AND(show_progress="Yes",item_in_complete),"⚑","◆"),IF(AND(display="Plan vs Base",item_in_base),"◆","")),"")</f>
        <v/>
      </c>
      <c r="CC89" s="41" t="str" cm="1">
        <f t="array" aca="1" ref="CC89" ca="1">IF(type="M",IF(item_in_plan,IF(AND(show_progress="Yes",item_in_complete),"⚑","◆"),IF(AND(display="Plan vs Base",item_in_base),"◆","")),"")</f>
        <v/>
      </c>
      <c r="CD89" s="41" t="str" cm="1">
        <f t="array" aca="1" ref="CD89" ca="1">IF(type="M",IF(item_in_plan,IF(AND(show_progress="Yes",item_in_complete),"⚑","◆"),IF(AND(display="Plan vs Base",item_in_base),"◆","")),"")</f>
        <v/>
      </c>
      <c r="CE89" s="41" t="str" cm="1">
        <f t="array" aca="1" ref="CE89" ca="1">IF(type="M",IF(item_in_plan,IF(AND(show_progress="Yes",item_in_complete),"⚑","◆"),IF(AND(display="Plan vs Base",item_in_base),"◆","")),"")</f>
        <v/>
      </c>
      <c r="CF89" s="41" t="str" cm="1">
        <f t="array" aca="1" ref="CF89" ca="1">IF(type="M",IF(item_in_plan,IF(AND(show_progress="Yes",item_in_complete),"⚑","◆"),IF(AND(display="Plan vs Base",item_in_base),"◆","")),"")</f>
        <v/>
      </c>
      <c r="CG89" s="41" t="str" cm="1">
        <f t="array" aca="1" ref="CG89" ca="1">IF(type="M",IF(item_in_plan,IF(AND(show_progress="Yes",item_in_complete),"⚑","◆"),IF(AND(display="Plan vs Base",item_in_base),"◆","")),"")</f>
        <v/>
      </c>
      <c r="CH89" s="41" t="str" cm="1">
        <f t="array" aca="1" ref="CH89" ca="1">IF(type="M",IF(item_in_plan,IF(AND(show_progress="Yes",item_in_complete),"⚑","◆"),IF(AND(display="Plan vs Base",item_in_base),"◆","")),"")</f>
        <v/>
      </c>
      <c r="CI89" s="41" t="str" cm="1">
        <f t="array" aca="1" ref="CI89" ca="1">IF(type="M",IF(item_in_plan,IF(AND(show_progress="Yes",item_in_complete),"⚑","◆"),IF(AND(display="Plan vs Base",item_in_base),"◆","")),"")</f>
        <v/>
      </c>
      <c r="CJ89" s="41" t="str" cm="1">
        <f t="array" aca="1" ref="CJ89" ca="1">IF(type="M",IF(item_in_plan,IF(AND(show_progress="Yes",item_in_complete),"⚑","◆"),IF(AND(display="Plan vs Base",item_in_base),"◆","")),"")</f>
        <v/>
      </c>
      <c r="CK89" s="41" t="str" cm="1">
        <f t="array" aca="1" ref="CK89" ca="1">IF(type="M",IF(item_in_plan,IF(AND(show_progress="Yes",item_in_complete),"⚑","◆"),IF(AND(display="Plan vs Base",item_in_base),"◆","")),"")</f>
        <v/>
      </c>
      <c r="CL89" s="41" t="str" cm="1">
        <f t="array" aca="1" ref="CL89" ca="1">IF(type="M",IF(item_in_plan,IF(AND(show_progress="Yes",item_in_complete),"⚑","◆"),IF(AND(display="Plan vs Base",item_in_base),"◆","")),"")</f>
        <v/>
      </c>
      <c r="CM89" s="41" t="str" cm="1">
        <f t="array" aca="1" ref="CM89" ca="1">IF(type="M",IF(item_in_plan,IF(AND(show_progress="Yes",item_in_complete),"⚑","◆"),IF(AND(display="Plan vs Base",item_in_base),"◆","")),"")</f>
        <v/>
      </c>
      <c r="CN89" s="41" t="str" cm="1">
        <f t="array" aca="1" ref="CN89" ca="1">IF(type="M",IF(item_in_plan,IF(AND(show_progress="Yes",item_in_complete),"⚑","◆"),IF(AND(display="Plan vs Base",item_in_base),"◆","")),"")</f>
        <v/>
      </c>
      <c r="CO89" s="41" t="str" cm="1">
        <f t="array" aca="1" ref="CO89" ca="1">IF(type="M",IF(item_in_plan,IF(AND(show_progress="Yes",item_in_complete),"⚑","◆"),IF(AND(display="Plan vs Base",item_in_base),"◆","")),"")</f>
        <v/>
      </c>
      <c r="CP89" s="41" t="str" cm="1">
        <f t="array" aca="1" ref="CP89" ca="1">IF(type="M",IF(item_in_plan,IF(AND(show_progress="Yes",item_in_complete),"⚑","◆"),IF(AND(display="Plan vs Base",item_in_base),"◆","")),"")</f>
        <v/>
      </c>
      <c r="CQ89" s="41" t="str" cm="1">
        <f t="array" aca="1" ref="CQ89" ca="1">IF(type="M",IF(item_in_plan,IF(AND(show_progress="Yes",item_in_complete),"⚑","◆"),IF(AND(display="Plan vs Base",item_in_base),"◆","")),"")</f>
        <v/>
      </c>
      <c r="CR89" s="41" t="str" cm="1">
        <f t="array" aca="1" ref="CR89" ca="1">IF(type="M",IF(item_in_plan,IF(AND(show_progress="Yes",item_in_complete),"⚑","◆"),IF(AND(display="Plan vs Base",item_in_base),"◆","")),"")</f>
        <v/>
      </c>
      <c r="CS89" s="41" t="str" cm="1">
        <f t="array" aca="1" ref="CS89" ca="1">IF(type="M",IF(item_in_plan,IF(AND(show_progress="Yes",item_in_complete),"⚑","◆"),IF(AND(display="Plan vs Base",item_in_base),"◆","")),"")</f>
        <v/>
      </c>
      <c r="CT89" s="41" t="str" cm="1">
        <f t="array" aca="1" ref="CT89" ca="1">IF(type="M",IF(item_in_plan,IF(AND(show_progress="Yes",item_in_complete),"⚑","◆"),IF(AND(display="Plan vs Base",item_in_base),"◆","")),"")</f>
        <v/>
      </c>
      <c r="CU89" s="41" t="str" cm="1">
        <f t="array" aca="1" ref="CU89" ca="1">IF(type="M",IF(item_in_plan,IF(AND(show_progress="Yes",item_in_complete),"⚑","◆"),IF(AND(display="Plan vs Base",item_in_base),"◆","")),"")</f>
        <v/>
      </c>
      <c r="CV89" s="41" t="str" cm="1">
        <f t="array" aca="1" ref="CV89" ca="1">IF(type="M",IF(item_in_plan,IF(AND(show_progress="Yes",item_in_complete),"⚑","◆"),IF(AND(display="Plan vs Base",item_in_base),"◆","")),"")</f>
        <v/>
      </c>
      <c r="CW89" s="41" t="str" cm="1">
        <f t="array" aca="1" ref="CW89" ca="1">IF(type="M",IF(item_in_plan,IF(AND(show_progress="Yes",item_in_complete),"⚑","◆"),IF(AND(display="Plan vs Base",item_in_base),"◆","")),"")</f>
        <v/>
      </c>
      <c r="CX89" s="41" t="str" cm="1">
        <f t="array" aca="1" ref="CX89" ca="1">IF(type="M",IF(item_in_plan,IF(AND(show_progress="Yes",item_in_complete),"⚑","◆"),IF(AND(display="Plan vs Base",item_in_base),"◆","")),"")</f>
        <v/>
      </c>
      <c r="CY89" s="41" t="str" cm="1">
        <f t="array" aca="1" ref="CY89" ca="1">IF(type="M",IF(item_in_plan,IF(AND(show_progress="Yes",item_in_complete),"⚑","◆"),IF(AND(display="Plan vs Base",item_in_base),"◆","")),"")</f>
        <v/>
      </c>
      <c r="CZ89" s="41" t="str" cm="1">
        <f t="array" aca="1" ref="CZ89" ca="1">IF(type="M",IF(item_in_plan,IF(AND(show_progress="Yes",item_in_complete),"⚑","◆"),IF(AND(display="Plan vs Base",item_in_base),"◆","")),"")</f>
        <v/>
      </c>
      <c r="DA89" s="41" t="str" cm="1">
        <f t="array" aca="1" ref="DA89" ca="1">IF(type="M",IF(item_in_plan,IF(AND(show_progress="Yes",item_in_complete),"⚑","◆"),IF(AND(display="Plan vs Base",item_in_base),"◆","")),"")</f>
        <v/>
      </c>
      <c r="DB89" s="41" t="str" cm="1">
        <f t="array" aca="1" ref="DB89" ca="1">IF(type="M",IF(item_in_plan,IF(AND(show_progress="Yes",item_in_complete),"⚑","◆"),IF(AND(display="Plan vs Base",item_in_base),"◆","")),"")</f>
        <v/>
      </c>
      <c r="DC89" s="41" t="str" cm="1">
        <f t="array" aca="1" ref="DC89" ca="1">IF(type="M",IF(item_in_plan,IF(AND(show_progress="Yes",item_in_complete),"⚑","◆"),IF(AND(display="Plan vs Base",item_in_base),"◆","")),"")</f>
        <v/>
      </c>
      <c r="DD89" s="41" t="str" cm="1">
        <f t="array" aca="1" ref="DD89" ca="1">IF(type="M",IF(item_in_plan,IF(AND(show_progress="Yes",item_in_complete),"⚑","◆"),IF(AND(display="Plan vs Base",item_in_base),"◆","")),"")</f>
        <v/>
      </c>
      <c r="DE89" s="41" t="str" cm="1">
        <f t="array" aca="1" ref="DE89" ca="1">IF(type="M",IF(item_in_plan,IF(AND(show_progress="Yes",item_in_complete),"⚑","◆"),IF(AND(display="Plan vs Base",item_in_base),"◆","")),"")</f>
        <v/>
      </c>
      <c r="DF89" s="41" t="str" cm="1">
        <f t="array" aca="1" ref="DF89" ca="1">IF(type="M",IF(item_in_plan,IF(AND(show_progress="Yes",item_in_complete),"⚑","◆"),IF(AND(display="Plan vs Base",item_in_base),"◆","")),"")</f>
        <v/>
      </c>
      <c r="DG89" s="41" t="str" cm="1">
        <f t="array" aca="1" ref="DG89" ca="1">IF(type="M",IF(item_in_plan,IF(AND(show_progress="Yes",item_in_complete),"⚑","◆"),IF(AND(display="Plan vs Base",item_in_base),"◆","")),"")</f>
        <v/>
      </c>
      <c r="DH89" s="41" t="str" cm="1">
        <f t="array" aca="1" ref="DH89" ca="1">IF(type="M",IF(item_in_plan,IF(AND(show_progress="Yes",item_in_complete),"⚑","◆"),IF(AND(display="Plan vs Base",item_in_base),"◆","")),"")</f>
        <v/>
      </c>
      <c r="DI89" s="41" t="str" cm="1">
        <f t="array" aca="1" ref="DI89" ca="1">IF(type="M",IF(item_in_plan,IF(AND(show_progress="Yes",item_in_complete),"⚑","◆"),IF(AND(display="Plan vs Base",item_in_base),"◆","")),"")</f>
        <v/>
      </c>
      <c r="DJ89" s="41" t="str" cm="1">
        <f t="array" aca="1" ref="DJ89" ca="1">IF(type="M",IF(item_in_plan,IF(AND(show_progress="Yes",item_in_complete),"⚑","◆"),IF(AND(display="Plan vs Base",item_in_base),"◆","")),"")</f>
        <v/>
      </c>
      <c r="DK89" s="41" t="str" cm="1">
        <f t="array" aca="1" ref="DK89" ca="1">IF(type="M",IF(item_in_plan,IF(AND(show_progress="Yes",item_in_complete),"⚑","◆"),IF(AND(display="Plan vs Base",item_in_base),"◆","")),"")</f>
        <v/>
      </c>
      <c r="DL89" s="41" t="str" cm="1">
        <f t="array" aca="1" ref="DL89" ca="1">IF(type="M",IF(item_in_plan,IF(AND(show_progress="Yes",item_in_complete),"⚑","◆"),IF(AND(display="Plan vs Base",item_in_base),"◆","")),"")</f>
        <v/>
      </c>
      <c r="DM89" s="41" t="str" cm="1">
        <f t="array" aca="1" ref="DM89" ca="1">IF(type="M",IF(item_in_plan,IF(AND(show_progress="Yes",item_in_complete),"⚑","◆"),IF(AND(display="Plan vs Base",item_in_base),"◆","")),"")</f>
        <v/>
      </c>
      <c r="DN89" s="41" t="str" cm="1">
        <f t="array" aca="1" ref="DN89" ca="1">IF(type="M",IF(item_in_plan,IF(AND(show_progress="Yes",item_in_complete),"⚑","◆"),IF(AND(display="Plan vs Base",item_in_base),"◆","")),"")</f>
        <v/>
      </c>
      <c r="DO89" s="41" t="str" cm="1">
        <f t="array" aca="1" ref="DO89" ca="1">IF(type="M",IF(item_in_plan,IF(AND(show_progress="Yes",item_in_complete),"⚑","◆"),IF(AND(display="Plan vs Base",item_in_base),"◆","")),"")</f>
        <v/>
      </c>
      <c r="DP89" s="41" t="str" cm="1">
        <f t="array" aca="1" ref="DP89" ca="1">IF(type="M",IF(item_in_plan,IF(AND(show_progress="Yes",item_in_complete),"⚑","◆"),IF(AND(display="Plan vs Base",item_in_base),"◆","")),"")</f>
        <v/>
      </c>
      <c r="DQ89" s="41" t="str" cm="1">
        <f t="array" aca="1" ref="DQ89" ca="1">IF(type="M",IF(item_in_plan,IF(AND(show_progress="Yes",item_in_complete),"⚑","◆"),IF(AND(display="Plan vs Base",item_in_base),"◆","")),"")</f>
        <v/>
      </c>
      <c r="DR89" s="41" t="str" cm="1">
        <f t="array" aca="1" ref="DR89" ca="1">IF(type="M",IF(item_in_plan,IF(AND(show_progress="Yes",item_in_complete),"⚑","◆"),IF(AND(display="Plan vs Base",item_in_base),"◆","")),"")</f>
        <v/>
      </c>
      <c r="DS89" s="41" t="str" cm="1">
        <f t="array" aca="1" ref="DS89" ca="1">IF(type="M",IF(item_in_plan,IF(AND(show_progress="Yes",item_in_complete),"⚑","◆"),IF(AND(display="Plan vs Base",item_in_base),"◆","")),"")</f>
        <v/>
      </c>
      <c r="DT89" s="41" t="str" cm="1">
        <f t="array" aca="1" ref="DT89" ca="1">IF(type="M",IF(item_in_plan,IF(AND(show_progress="Yes",item_in_complete),"⚑","◆"),IF(AND(display="Plan vs Base",item_in_base),"◆","")),"")</f>
        <v/>
      </c>
      <c r="DU89" s="41" t="str" cm="1">
        <f t="array" aca="1" ref="DU89" ca="1">IF(type="M",IF(item_in_plan,IF(AND(show_progress="Yes",item_in_complete),"⚑","◆"),IF(AND(display="Plan vs Base",item_in_base),"◆","")),"")</f>
        <v/>
      </c>
      <c r="DV89" s="41" t="str" cm="1">
        <f t="array" aca="1" ref="DV89" ca="1">IF(type="M",IF(item_in_plan,IF(AND(show_progress="Yes",item_in_complete),"⚑","◆"),IF(AND(display="Plan vs Base",item_in_base),"◆","")),"")</f>
        <v/>
      </c>
      <c r="DW89" s="41" t="str" cm="1">
        <f t="array" aca="1" ref="DW89" ca="1">IF(type="M",IF(item_in_plan,IF(AND(show_progress="Yes",item_in_complete),"⚑","◆"),IF(AND(display="Plan vs Base",item_in_base),"◆","")),"")</f>
        <v/>
      </c>
      <c r="DX89" s="41" t="str" cm="1">
        <f t="array" aca="1" ref="DX89" ca="1">IF(type="M",IF(item_in_plan,IF(AND(show_progress="Yes",item_in_complete),"⚑","◆"),IF(AND(display="Plan vs Base",item_in_base),"◆","")),"")</f>
        <v/>
      </c>
      <c r="DY89" s="41" t="str" cm="1">
        <f t="array" aca="1" ref="DY89" ca="1">IF(type="M",IF(item_in_plan,IF(AND(show_progress="Yes",item_in_complete),"⚑","◆"),IF(AND(display="Plan vs Base",item_in_base),"◆","")),"")</f>
        <v/>
      </c>
      <c r="DZ89" s="41" t="str" cm="1">
        <f t="array" aca="1" ref="DZ89" ca="1">IF(type="M",IF(item_in_plan,IF(AND(show_progress="Yes",item_in_complete),"⚑","◆"),IF(AND(display="Plan vs Base",item_in_base),"◆","")),"")</f>
        <v/>
      </c>
      <c r="EA89" s="41" t="str" cm="1">
        <f t="array" aca="1" ref="EA89" ca="1">IF(type="M",IF(item_in_plan,IF(AND(show_progress="Yes",item_in_complete),"⚑","◆"),IF(AND(display="Plan vs Base",item_in_base),"◆","")),"")</f>
        <v/>
      </c>
      <c r="EB89" s="41" t="str" cm="1">
        <f t="array" aca="1" ref="EB89" ca="1">IF(type="M",IF(item_in_plan,IF(AND(show_progress="Yes",item_in_complete),"⚑","◆"),IF(AND(display="Plan vs Base",item_in_base),"◆","")),"")</f>
        <v/>
      </c>
      <c r="EC89" s="41" t="str" cm="1">
        <f t="array" aca="1" ref="EC89" ca="1">IF(type="M",IF(item_in_plan,IF(AND(show_progress="Yes",item_in_complete),"⚑","◆"),IF(AND(display="Plan vs Base",item_in_base),"◆","")),"")</f>
        <v/>
      </c>
      <c r="ED89" s="41" t="str" cm="1">
        <f t="array" aca="1" ref="ED89" ca="1">IF(type="M",IF(item_in_plan,IF(AND(show_progress="Yes",item_in_complete),"⚑","◆"),IF(AND(display="Plan vs Base",item_in_base),"◆","")),"")</f>
        <v/>
      </c>
      <c r="EE89" s="41" t="str" cm="1">
        <f t="array" aca="1" ref="EE89" ca="1">IF(type="M",IF(item_in_plan,IF(AND(show_progress="Yes",item_in_complete),"⚑","◆"),IF(AND(display="Plan vs Base",item_in_base),"◆","")),"")</f>
        <v/>
      </c>
      <c r="EF89" s="41" t="str" cm="1">
        <f t="array" aca="1" ref="EF89" ca="1">IF(type="M",IF(item_in_plan,IF(AND(show_progress="Yes",item_in_complete),"⚑","◆"),IF(AND(display="Plan vs Base",item_in_base),"◆","")),"")</f>
        <v/>
      </c>
      <c r="EG89" s="41" t="str" cm="1">
        <f t="array" aca="1" ref="EG89" ca="1">IF(type="M",IF(item_in_plan,IF(AND(show_progress="Yes",item_in_complete),"⚑","◆"),IF(AND(display="Plan vs Base",item_in_base),"◆","")),"")</f>
        <v/>
      </c>
      <c r="EH89" s="41" t="str" cm="1">
        <f t="array" aca="1" ref="EH89" ca="1">IF(type="M",IF(item_in_plan,IF(AND(show_progress="Yes",item_in_complete),"⚑","◆"),IF(AND(display="Plan vs Base",item_in_base),"◆","")),"")</f>
        <v/>
      </c>
      <c r="EI89" s="41" t="str" cm="1">
        <f t="array" aca="1" ref="EI89" ca="1">IF(type="M",IF(item_in_plan,IF(AND(show_progress="Yes",item_in_complete),"⚑","◆"),IF(AND(display="Plan vs Base",item_in_base),"◆","")),"")</f>
        <v/>
      </c>
      <c r="EJ89" s="41" t="str" cm="1">
        <f t="array" aca="1" ref="EJ89" ca="1">IF(type="M",IF(item_in_plan,IF(AND(show_progress="Yes",item_in_complete),"⚑","◆"),IF(AND(display="Plan vs Base",item_in_base),"◆","")),"")</f>
        <v/>
      </c>
      <c r="EK89" s="41" t="str" cm="1">
        <f t="array" aca="1" ref="EK89" ca="1">IF(type="M",IF(item_in_plan,IF(AND(show_progress="Yes",item_in_complete),"⚑","◆"),IF(AND(display="Plan vs Base",item_in_base),"◆","")),"")</f>
        <v/>
      </c>
      <c r="EL89" s="41" t="str" cm="1">
        <f t="array" aca="1" ref="EL89" ca="1">IF(type="M",IF(item_in_plan,IF(AND(show_progress="Yes",item_in_complete),"⚑","◆"),IF(AND(display="Plan vs Base",item_in_base),"◆","")),"")</f>
        <v/>
      </c>
      <c r="EM89" s="41" t="str" cm="1">
        <f t="array" aca="1" ref="EM89" ca="1">IF(type="M",IF(item_in_plan,IF(AND(show_progress="Yes",item_in_complete),"⚑","◆"),IF(AND(display="Plan vs Base",item_in_base),"◆","")),"")</f>
        <v/>
      </c>
      <c r="EN89" s="41" t="str" cm="1">
        <f t="array" aca="1" ref="EN89" ca="1">IF(type="M",IF(item_in_plan,IF(AND(show_progress="Yes",item_in_complete),"⚑","◆"),IF(AND(display="Plan vs Base",item_in_base),"◆","")),"")</f>
        <v/>
      </c>
      <c r="EO89" s="41" t="str" cm="1">
        <f t="array" aca="1" ref="EO89" ca="1">IF(type="M",IF(item_in_plan,IF(AND(show_progress="Yes",item_in_complete),"⚑","◆"),IF(AND(display="Plan vs Base",item_in_base),"◆","")),"")</f>
        <v/>
      </c>
      <c r="EP89" s="41" t="str" cm="1">
        <f t="array" aca="1" ref="EP89" ca="1">IF(type="M",IF(item_in_plan,IF(AND(show_progress="Yes",item_in_complete),"⚑","◆"),IF(AND(display="Plan vs Base",item_in_base),"◆","")),"")</f>
        <v/>
      </c>
      <c r="EQ89" s="41" t="str" cm="1">
        <f t="array" aca="1" ref="EQ89" ca="1">IF(type="M",IF(item_in_plan,IF(AND(show_progress="Yes",item_in_complete),"⚑","◆"),IF(AND(display="Plan vs Base",item_in_base),"◆","")),"")</f>
        <v/>
      </c>
      <c r="ER89" s="41" t="str" cm="1">
        <f t="array" aca="1" ref="ER89" ca="1">IF(type="M",IF(item_in_plan,IF(AND(show_progress="Yes",item_in_complete),"⚑","◆"),IF(AND(display="Plan vs Base",item_in_base),"◆","")),"")</f>
        <v/>
      </c>
      <c r="ES89" s="41" t="str" cm="1">
        <f t="array" aca="1" ref="ES89" ca="1">IF(type="M",IF(item_in_plan,IF(AND(show_progress="Yes",item_in_complete),"⚑","◆"),IF(AND(display="Plan vs Base",item_in_base),"◆","")),"")</f>
        <v/>
      </c>
      <c r="ET89" s="41" t="str" cm="1">
        <f t="array" aca="1" ref="ET89" ca="1">IF(type="M",IF(item_in_plan,IF(AND(show_progress="Yes",item_in_complete),"⚑","◆"),IF(AND(display="Plan vs Base",item_in_base),"◆","")),"")</f>
        <v/>
      </c>
      <c r="EU89" s="41" t="str" cm="1">
        <f t="array" aca="1" ref="EU89" ca="1">IF(type="M",IF(item_in_plan,IF(AND(show_progress="Yes",item_in_complete),"⚑","◆"),IF(AND(display="Plan vs Base",item_in_base),"◆","")),"")</f>
        <v/>
      </c>
      <c r="EV89" s="41" t="str" cm="1">
        <f t="array" aca="1" ref="EV89" ca="1">IF(type="M",IF(item_in_plan,IF(AND(show_progress="Yes",item_in_complete),"⚑","◆"),IF(AND(display="Plan vs Base",item_in_base),"◆","")),"")</f>
        <v/>
      </c>
      <c r="EW89" s="41" t="str" cm="1">
        <f t="array" aca="1" ref="EW89" ca="1">IF(type="M",IF(item_in_plan,IF(AND(show_progress="Yes",item_in_complete),"⚑","◆"),IF(AND(display="Plan vs Base",item_in_base),"◆","")),"")</f>
        <v/>
      </c>
      <c r="EX89" s="41" t="str" cm="1">
        <f t="array" aca="1" ref="EX89" ca="1">IF(type="M",IF(item_in_plan,IF(AND(show_progress="Yes",item_in_complete),"⚑","◆"),IF(AND(display="Plan vs Base",item_in_base),"◆","")),"")</f>
        <v/>
      </c>
      <c r="EY89" s="41" t="str" cm="1">
        <f t="array" aca="1" ref="EY89" ca="1">IF(type="M",IF(item_in_plan,IF(AND(show_progress="Yes",item_in_complete),"⚑","◆"),IF(AND(display="Plan vs Base",item_in_base),"◆","")),"")</f>
        <v/>
      </c>
      <c r="EZ89" s="41" t="str" cm="1">
        <f t="array" aca="1" ref="EZ89" ca="1">IF(type="M",IF(item_in_plan,IF(AND(show_progress="Yes",item_in_complete),"⚑","◆"),IF(AND(display="Plan vs Base",item_in_base),"◆","")),"")</f>
        <v/>
      </c>
      <c r="FA89" s="41" t="str" cm="1">
        <f t="array" aca="1" ref="FA89" ca="1">IF(type="M",IF(item_in_plan,IF(AND(show_progress="Yes",item_in_complete),"⚑","◆"),IF(AND(display="Plan vs Base",item_in_base),"◆","")),"")</f>
        <v/>
      </c>
      <c r="FB89" s="41" t="str" cm="1">
        <f t="array" aca="1" ref="FB89" ca="1">IF(type="M",IF(item_in_plan,IF(AND(show_progress="Yes",item_in_complete),"⚑","◆"),IF(AND(display="Plan vs Base",item_in_base),"◆","")),"")</f>
        <v/>
      </c>
      <c r="FC89" s="41" t="str" cm="1">
        <f t="array" aca="1" ref="FC89" ca="1">IF(type="M",IF(item_in_plan,IF(AND(show_progress="Yes",item_in_complete),"⚑","◆"),IF(AND(display="Plan vs Base",item_in_base),"◆","")),"")</f>
        <v/>
      </c>
      <c r="FD89" s="41" t="str" cm="1">
        <f t="array" aca="1" ref="FD89" ca="1">IF(type="M",IF(item_in_plan,IF(AND(show_progress="Yes",item_in_complete),"⚑","◆"),IF(AND(display="Plan vs Base",item_in_base),"◆","")),"")</f>
        <v/>
      </c>
      <c r="FE89" s="41" t="str" cm="1">
        <f t="array" aca="1" ref="FE89" ca="1">IF(type="M",IF(item_in_plan,IF(AND(show_progress="Yes",item_in_complete),"⚑","◆"),IF(AND(display="Plan vs Base",item_in_base),"◆","")),"")</f>
        <v/>
      </c>
      <c r="FF89" s="41" t="str" cm="1">
        <f t="array" aca="1" ref="FF89" ca="1">IF(type="M",IF(item_in_plan,IF(AND(show_progress="Yes",item_in_complete),"⚑","◆"),IF(AND(display="Plan vs Base",item_in_base),"◆","")),"")</f>
        <v/>
      </c>
      <c r="FG89" s="41" t="str" cm="1">
        <f t="array" aca="1" ref="FG89" ca="1">IF(type="M",IF(item_in_plan,IF(AND(show_progress="Yes",item_in_complete),"⚑","◆"),IF(AND(display="Plan vs Base",item_in_base),"◆","")),"")</f>
        <v/>
      </c>
      <c r="FH89" s="41" t="str" cm="1">
        <f t="array" aca="1" ref="FH89" ca="1">IF(type="M",IF(item_in_plan,IF(AND(show_progress="Yes",item_in_complete),"⚑","◆"),IF(AND(display="Plan vs Base",item_in_base),"◆","")),"")</f>
        <v/>
      </c>
      <c r="FI89" s="41" t="str" cm="1">
        <f t="array" aca="1" ref="FI89" ca="1">IF(type="M",IF(item_in_plan,IF(AND(show_progress="Yes",item_in_complete),"⚑","◆"),IF(AND(display="Plan vs Base",item_in_base),"◆","")),"")</f>
        <v/>
      </c>
      <c r="FJ89" s="41" t="str" cm="1">
        <f t="array" aca="1" ref="FJ89" ca="1">IF(type="M",IF(item_in_plan,IF(AND(show_progress="Yes",item_in_complete),"⚑","◆"),IF(AND(display="Plan vs Base",item_in_base),"◆","")),"")</f>
        <v/>
      </c>
      <c r="FK89" s="41" t="str" cm="1">
        <f t="array" aca="1" ref="FK89" ca="1">IF(type="M",IF(item_in_plan,IF(AND(show_progress="Yes",item_in_complete),"⚑","◆"),IF(AND(display="Plan vs Base",item_in_base),"◆","")),"")</f>
        <v/>
      </c>
      <c r="FL89" s="41" t="str" cm="1">
        <f t="array" aca="1" ref="FL89" ca="1">IF(type="M",IF(item_in_plan,IF(AND(show_progress="Yes",item_in_complete),"⚑","◆"),IF(AND(display="Plan vs Base",item_in_base),"◆","")),"")</f>
        <v/>
      </c>
      <c r="FM89" s="41" t="str" cm="1">
        <f t="array" aca="1" ref="FM89" ca="1">IF(type="M",IF(item_in_plan,IF(AND(show_progress="Yes",item_in_complete),"⚑","◆"),IF(AND(display="Plan vs Base",item_in_base),"◆","")),"")</f>
        <v/>
      </c>
      <c r="FN89" s="41" t="str" cm="1">
        <f t="array" aca="1" ref="FN89" ca="1">IF(type="M",IF(item_in_plan,IF(AND(show_progress="Yes",item_in_complete),"⚑","◆"),IF(AND(display="Plan vs Base",item_in_base),"◆","")),"")</f>
        <v/>
      </c>
      <c r="FO89" s="41" t="str" cm="1">
        <f t="array" aca="1" ref="FO89" ca="1">IF(type="M",IF(item_in_plan,IF(AND(show_progress="Yes",item_in_complete),"⚑","◆"),IF(AND(display="Plan vs Base",item_in_base),"◆","")),"")</f>
        <v/>
      </c>
      <c r="FP89" s="41" t="str" cm="1">
        <f t="array" aca="1" ref="FP89" ca="1">IF(type="M",IF(item_in_plan,IF(AND(show_progress="Yes",item_in_complete),"⚑","◆"),IF(AND(display="Plan vs Base",item_in_base),"◆","")),"")</f>
        <v/>
      </c>
      <c r="FQ89" s="41" t="str" cm="1">
        <f t="array" aca="1" ref="FQ89" ca="1">IF(type="M",IF(item_in_plan,IF(AND(show_progress="Yes",item_in_complete),"⚑","◆"),IF(AND(display="Plan vs Base",item_in_base),"◆","")),"")</f>
        <v/>
      </c>
      <c r="FR89" s="41" t="str" cm="1">
        <f t="array" aca="1" ref="FR89" ca="1">IF(type="M",IF(item_in_plan,IF(AND(show_progress="Yes",item_in_complete),"⚑","◆"),IF(AND(display="Plan vs Base",item_in_base),"◆","")),"")</f>
        <v/>
      </c>
      <c r="FS89" s="41" t="str" cm="1">
        <f t="array" aca="1" ref="FS89" ca="1">IF(type="M",IF(item_in_plan,IF(AND(show_progress="Yes",item_in_complete),"⚑","◆"),IF(AND(display="Plan vs Base",item_in_base),"◆","")),"")</f>
        <v/>
      </c>
      <c r="FT89" s="41" t="str" cm="1">
        <f t="array" aca="1" ref="FT89" ca="1">IF(type="M",IF(item_in_plan,IF(AND(show_progress="Yes",item_in_complete),"⚑","◆"),IF(AND(display="Plan vs Base",item_in_base),"◆","")),"")</f>
        <v/>
      </c>
      <c r="FU89" s="41" t="str" cm="1">
        <f t="array" aca="1" ref="FU89" ca="1">IF(type="M",IF(item_in_plan,IF(AND(show_progress="Yes",item_in_complete),"⚑","◆"),IF(AND(display="Plan vs Base",item_in_base),"◆","")),"")</f>
        <v/>
      </c>
      <c r="FV89" s="41" t="str" cm="1">
        <f t="array" aca="1" ref="FV89" ca="1">IF(type="M",IF(item_in_plan,IF(AND(show_progress="Yes",item_in_complete),"⚑","◆"),IF(AND(display="Plan vs Base",item_in_base),"◆","")),"")</f>
        <v/>
      </c>
      <c r="FW89" s="41" t="str" cm="1">
        <f t="array" aca="1" ref="FW89" ca="1">IF(type="M",IF(item_in_plan,IF(AND(show_progress="Yes",item_in_complete),"⚑","◆"),IF(AND(display="Plan vs Base",item_in_base),"◆","")),"")</f>
        <v/>
      </c>
      <c r="FX89" s="41" t="str" cm="1">
        <f t="array" aca="1" ref="FX89" ca="1">IF(type="M",IF(item_in_plan,IF(AND(show_progress="Yes",item_in_complete),"⚑","◆"),IF(AND(display="Plan vs Base",item_in_base),"◆","")),"")</f>
        <v/>
      </c>
      <c r="FY89" s="41" t="str" cm="1">
        <f t="array" aca="1" ref="FY89" ca="1">IF(type="M",IF(item_in_plan,IF(AND(show_progress="Yes",item_in_complete),"⚑","◆"),IF(AND(display="Plan vs Base",item_in_base),"◆","")),"")</f>
        <v/>
      </c>
      <c r="FZ89" s="41" t="str" cm="1">
        <f t="array" aca="1" ref="FZ89" ca="1">IF(type="M",IF(item_in_plan,IF(AND(show_progress="Yes",item_in_complete),"⚑","◆"),IF(AND(display="Plan vs Base",item_in_base),"◆","")),"")</f>
        <v/>
      </c>
      <c r="GA89" s="41" t="str" cm="1">
        <f t="array" aca="1" ref="GA89" ca="1">IF(type="M",IF(item_in_plan,IF(AND(show_progress="Yes",item_in_complete),"⚑","◆"),IF(AND(display="Plan vs Base",item_in_base),"◆","")),"")</f>
        <v/>
      </c>
      <c r="GB89" s="41" t="str" cm="1">
        <f t="array" aca="1" ref="GB89" ca="1">IF(type="M",IF(item_in_plan,IF(AND(show_progress="Yes",item_in_complete),"⚑","◆"),IF(AND(display="Plan vs Base",item_in_base),"◆","")),"")</f>
        <v/>
      </c>
      <c r="GC89" s="41" t="str" cm="1">
        <f t="array" aca="1" ref="GC89" ca="1">IF(type="M",IF(item_in_plan,IF(AND(show_progress="Yes",item_in_complete),"⚑","◆"),IF(AND(display="Plan vs Base",item_in_base),"◆","")),"")</f>
        <v/>
      </c>
      <c r="GD89" s="41" t="str" cm="1">
        <f t="array" aca="1" ref="GD89" ca="1">IF(type="M",IF(item_in_plan,IF(AND(show_progress="Yes",item_in_complete),"⚑","◆"),IF(AND(display="Plan vs Base",item_in_base),"◆","")),"")</f>
        <v/>
      </c>
      <c r="GE89" s="41" t="str" cm="1">
        <f t="array" aca="1" ref="GE89" ca="1">IF(type="M",IF(item_in_plan,IF(AND(show_progress="Yes",item_in_complete),"⚑","◆"),IF(AND(display="Plan vs Base",item_in_base),"◆","")),"")</f>
        <v/>
      </c>
      <c r="GF89" s="41" t="str" cm="1">
        <f t="array" aca="1" ref="GF89" ca="1">IF(type="M",IF(item_in_plan,IF(AND(show_progress="Yes",item_in_complete),"⚑","◆"),IF(AND(display="Plan vs Base",item_in_base),"◆","")),"")</f>
        <v/>
      </c>
      <c r="GG89" s="41" t="str" cm="1">
        <f t="array" aca="1" ref="GG89" ca="1">IF(type="M",IF(item_in_plan,IF(AND(show_progress="Yes",item_in_complete),"⚑","◆"),IF(AND(display="Plan vs Base",item_in_base),"◆","")),"")</f>
        <v/>
      </c>
      <c r="GH89" s="41" t="str" cm="1">
        <f t="array" aca="1" ref="GH89" ca="1">IF(type="M",IF(item_in_plan,IF(AND(show_progress="Yes",item_in_complete),"⚑","◆"),IF(AND(display="Plan vs Base",item_in_base),"◆","")),"")</f>
        <v/>
      </c>
      <c r="GI89" s="41" t="str" cm="1">
        <f t="array" aca="1" ref="GI89" ca="1">IF(type="M",IF(item_in_plan,IF(AND(show_progress="Yes",item_in_complete),"⚑","◆"),IF(AND(display="Plan vs Base",item_in_base),"◆","")),"")</f>
        <v/>
      </c>
      <c r="GJ89" s="41" t="str" cm="1">
        <f t="array" aca="1" ref="GJ89" ca="1">IF(type="M",IF(item_in_plan,IF(AND(show_progress="Yes",item_in_complete),"⚑","◆"),IF(AND(display="Plan vs Base",item_in_base),"◆","")),"")</f>
        <v/>
      </c>
      <c r="GK89" s="41" t="str" cm="1">
        <f t="array" aca="1" ref="GK89" ca="1">IF(type="M",IF(item_in_plan,IF(AND(show_progress="Yes",item_in_complete),"⚑","◆"),IF(AND(display="Plan vs Base",item_in_base),"◆","")),"")</f>
        <v/>
      </c>
      <c r="GL89" s="41" t="str" cm="1">
        <f t="array" aca="1" ref="GL89" ca="1">IF(type="M",IF(item_in_plan,IF(AND(show_progress="Yes",item_in_complete),"⚑","◆"),IF(AND(display="Plan vs Base",item_in_base),"◆","")),"")</f>
        <v/>
      </c>
      <c r="GM89" s="41" t="str" cm="1">
        <f t="array" aca="1" ref="GM89" ca="1">IF(type="M",IF(item_in_plan,IF(AND(show_progress="Yes",item_in_complete),"⚑","◆"),IF(AND(display="Plan vs Base",item_in_base),"◆","")),"")</f>
        <v/>
      </c>
      <c r="GN89" s="41" t="str" cm="1">
        <f t="array" aca="1" ref="GN89" ca="1">IF(type="M",IF(item_in_plan,IF(AND(show_progress="Yes",item_in_complete),"⚑","◆"),IF(AND(display="Plan vs Base",item_in_base),"◆","")),"")</f>
        <v/>
      </c>
      <c r="GO89" s="41" t="str" cm="1">
        <f t="array" aca="1" ref="GO89" ca="1">IF(type="M",IF(item_in_plan,IF(AND(show_progress="Yes",item_in_complete),"⚑","◆"),IF(AND(display="Plan vs Base",item_in_base),"◆","")),"")</f>
        <v/>
      </c>
      <c r="GP89" s="41" t="str" cm="1">
        <f t="array" aca="1" ref="GP89" ca="1">IF(type="M",IF(item_in_plan,IF(AND(show_progress="Yes",item_in_complete),"⚑","◆"),IF(AND(display="Plan vs Base",item_in_base),"◆","")),"")</f>
        <v/>
      </c>
      <c r="GQ89" s="41" t="str" cm="1">
        <f t="array" aca="1" ref="GQ89" ca="1">IF(type="M",IF(item_in_plan,IF(AND(show_progress="Yes",item_in_complete),"⚑","◆"),IF(AND(display="Plan vs Base",item_in_base),"◆","")),"")</f>
        <v/>
      </c>
      <c r="GR89" s="41" t="str" cm="1">
        <f t="array" aca="1" ref="GR89" ca="1">IF(type="M",IF(item_in_plan,IF(AND(show_progress="Yes",item_in_complete),"⚑","◆"),IF(AND(display="Plan vs Base",item_in_base),"◆","")),"")</f>
        <v/>
      </c>
      <c r="GS89" s="41" t="str" cm="1">
        <f t="array" aca="1" ref="GS89" ca="1">IF(type="M",IF(item_in_plan,IF(AND(show_progress="Yes",item_in_complete),"⚑","◆"),IF(AND(display="Plan vs Base",item_in_base),"◆","")),"")</f>
        <v/>
      </c>
      <c r="GT89" s="41" t="str" cm="1">
        <f t="array" aca="1" ref="GT89" ca="1">IF(type="M",IF(item_in_plan,IF(AND(show_progress="Yes",item_in_complete),"⚑","◆"),IF(AND(display="Plan vs Base",item_in_base),"◆","")),"")</f>
        <v/>
      </c>
      <c r="GU89" s="41" t="str" cm="1">
        <f t="array" aca="1" ref="GU89" ca="1">IF(type="M",IF(item_in_plan,IF(AND(show_progress="Yes",item_in_complete),"⚑","◆"),IF(AND(display="Plan vs Base",item_in_base),"◆","")),"")</f>
        <v/>
      </c>
      <c r="GV89" s="41" t="str" cm="1">
        <f t="array" aca="1" ref="GV89" ca="1">IF(type="M",IF(item_in_plan,IF(AND(show_progress="Yes",item_in_complete),"⚑","◆"),IF(AND(display="Plan vs Base",item_in_base),"◆","")),"")</f>
        <v/>
      </c>
      <c r="GW89" s="41" t="str" cm="1">
        <f t="array" aca="1" ref="GW89" ca="1">IF(type="M",IF(item_in_plan,IF(AND(show_progress="Yes",item_in_complete),"⚑","◆"),IF(AND(display="Plan vs Base",item_in_base),"◆","")),"")</f>
        <v/>
      </c>
      <c r="GX89" s="41" t="str" cm="1">
        <f t="array" aca="1" ref="GX89" ca="1">IF(type="M",IF(item_in_plan,IF(AND(show_progress="Yes",item_in_complete),"⚑","◆"),IF(AND(display="Plan vs Base",item_in_base),"◆","")),"")</f>
        <v/>
      </c>
      <c r="GY89" s="41" t="str" cm="1">
        <f t="array" aca="1" ref="GY89" ca="1">IF(type="M",IF(item_in_plan,IF(AND(show_progress="Yes",item_in_complete),"⚑","◆"),IF(AND(display="Plan vs Base",item_in_base),"◆","")),"")</f>
        <v/>
      </c>
      <c r="GZ89" s="41" t="str" cm="1">
        <f t="array" aca="1" ref="GZ89" ca="1">IF(type="M",IF(item_in_plan,IF(AND(show_progress="Yes",item_in_complete),"⚑","◆"),IF(AND(display="Plan vs Base",item_in_base),"◆","")),"")</f>
        <v/>
      </c>
    </row>
    <row r="90" spans="1:208" ht="12.75" customHeight="1">
      <c r="A90" s="81"/>
      <c r="B90" s="42">
        <f t="shared" ca="1" si="9"/>
        <v>76</v>
      </c>
      <c r="C90" s="82">
        <f ca="1">IF(type&lt;&gt;"",IF(ROW(stage_id)=ROW($C$13)+2,1,IF(type="S",MAX(prev_col_range)+1,MAX(prev_col_range))))</f>
        <v>7</v>
      </c>
      <c r="D90" s="83">
        <f ca="1">_xlfn.IFNA(IF(OR(type="T",type="M"),MATCH(role,Setting!$I$9:$I$16,0),-1),-1)</f>
        <v>-1</v>
      </c>
      <c r="E90" s="42" t="s">
        <v>55</v>
      </c>
      <c r="F90" s="41" t="s">
        <v>129</v>
      </c>
      <c r="G90" s="34"/>
      <c r="H90" s="41" t="str">
        <f ca="1">_xlfn.IFNA(INDEX(Setting!$P$9:$P$28,MATCH(team_member,Setting!$N$9:$N$28,0)),"")</f>
        <v/>
      </c>
      <c r="I90" s="41"/>
      <c r="J90" s="43"/>
      <c r="K90" s="95"/>
      <c r="L90" s="71"/>
      <c r="M90" s="91">
        <f ca="1">B89</f>
        <v>75</v>
      </c>
      <c r="N90" s="72" t="str">
        <f t="shared" ca="1" si="10"/>
        <v>↖</v>
      </c>
      <c r="O90" s="73" t="str" cm="1">
        <f t="array" aca="1" ref="O90" ca="1">IFERROR("("&amp;d.type&amp;") "&amp;IF(LEN(d.name)&gt;7,LEFT(d.name,7)&amp;"…",d.name),"")</f>
        <v>(T) P022 Co…</v>
      </c>
      <c r="P90" s="79" t="s">
        <v>62</v>
      </c>
      <c r="Q90" s="92"/>
      <c r="R90" s="94">
        <v>30</v>
      </c>
      <c r="S90" s="70" cm="1">
        <f t="array" aca="1" ref="S90" ca="1">IFERROR(IF(ind.start&gt;0,ind.start,IF(ind.end&lt;&gt;"",plan_start_calculation,IF(d.id&lt;&gt;"",IF(OR(d.conn="FS",d.conn=""),fs_calculation,IF(d.conn="SS",ss_calculation,plan_start_calculation)),""))),"")</f>
        <v>45448</v>
      </c>
      <c r="T90" s="71" cm="1">
        <f t="array" aca="1" ref="T90" ca="1">IFERROR(IF(ind.start&lt;&gt;"",plan_end_calculation,IF(ind.end&lt;&gt;"",ind.end,IF(d.id&lt;&gt;"",IF(d.conn="SF",sf_calculation,IF(d.conn="FF",ff_calculation,plan_end_calculation)),""))),"")</f>
        <v>45477</v>
      </c>
      <c r="U90" s="93"/>
      <c r="V90" s="93"/>
      <c r="W90" s="98"/>
      <c r="X90" s="41" t="str" cm="1">
        <f t="array" aca="1" ref="X90" ca="1">IF(type="M",IF(item_in_plan,IF(AND(show_progress="Yes",item_in_complete),"⚑","◆"),IF(AND(display="Plan vs Base",item_in_base),"◆","")),"")</f>
        <v/>
      </c>
      <c r="Y90" s="41" t="str" cm="1">
        <f t="array" aca="1" ref="Y90" ca="1">IF(type="M",IF(item_in_plan,IF(AND(show_progress="Yes",item_in_complete),"⚑","◆"),IF(AND(display="Plan vs Base",item_in_base),"◆","")),"")</f>
        <v/>
      </c>
      <c r="Z90" s="41" t="str" cm="1">
        <f t="array" aca="1" ref="Z90" ca="1">IF(type="M",IF(item_in_plan,IF(AND(show_progress="Yes",item_in_complete),"⚑","◆"),IF(AND(display="Plan vs Base",item_in_base),"◆","")),"")</f>
        <v/>
      </c>
      <c r="AA90" s="41" t="str" cm="1">
        <f t="array" aca="1" ref="AA90" ca="1">IF(type="M",IF(item_in_plan,IF(AND(show_progress="Yes",item_in_complete),"⚑","◆"),IF(AND(display="Plan vs Base",item_in_base),"◆","")),"")</f>
        <v/>
      </c>
      <c r="AB90" s="41" t="str" cm="1">
        <f t="array" aca="1" ref="AB90" ca="1">IF(type="M",IF(item_in_plan,IF(AND(show_progress="Yes",item_in_complete),"⚑","◆"),IF(AND(display="Plan vs Base",item_in_base),"◆","")),"")</f>
        <v/>
      </c>
      <c r="AC90" s="41" t="str" cm="1">
        <f t="array" aca="1" ref="AC90" ca="1">IF(type="M",IF(item_in_plan,IF(AND(show_progress="Yes",item_in_complete),"⚑","◆"),IF(AND(display="Plan vs Base",item_in_base),"◆","")),"")</f>
        <v/>
      </c>
      <c r="AD90" s="41" t="str" cm="1">
        <f t="array" aca="1" ref="AD90" ca="1">IF(type="M",IF(item_in_plan,IF(AND(show_progress="Yes",item_in_complete),"⚑","◆"),IF(AND(display="Plan vs Base",item_in_base),"◆","")),"")</f>
        <v/>
      </c>
      <c r="AE90" s="41" t="str" cm="1">
        <f t="array" aca="1" ref="AE90" ca="1">IF(type="M",IF(item_in_plan,IF(AND(show_progress="Yes",item_in_complete),"⚑","◆"),IF(AND(display="Plan vs Base",item_in_base),"◆","")),"")</f>
        <v/>
      </c>
      <c r="AF90" s="41" t="str" cm="1">
        <f t="array" aca="1" ref="AF90" ca="1">IF(type="M",IF(item_in_plan,IF(AND(show_progress="Yes",item_in_complete),"⚑","◆"),IF(AND(display="Plan vs Base",item_in_base),"◆","")),"")</f>
        <v/>
      </c>
      <c r="AG90" s="41" t="str" cm="1">
        <f t="array" aca="1" ref="AG90" ca="1">IF(type="M",IF(item_in_plan,IF(AND(show_progress="Yes",item_in_complete),"⚑","◆"),IF(AND(display="Plan vs Base",item_in_base),"◆","")),"")</f>
        <v/>
      </c>
      <c r="AH90" s="41" t="str" cm="1">
        <f t="array" aca="1" ref="AH90" ca="1">IF(type="M",IF(item_in_plan,IF(AND(show_progress="Yes",item_in_complete),"⚑","◆"),IF(AND(display="Plan vs Base",item_in_base),"◆","")),"")</f>
        <v/>
      </c>
      <c r="AI90" s="41" t="str" cm="1">
        <f t="array" aca="1" ref="AI90" ca="1">IF(type="M",IF(item_in_plan,IF(AND(show_progress="Yes",item_in_complete),"⚑","◆"),IF(AND(display="Plan vs Base",item_in_base),"◆","")),"")</f>
        <v/>
      </c>
      <c r="AJ90" s="41" t="str" cm="1">
        <f t="array" aca="1" ref="AJ90" ca="1">IF(type="M",IF(item_in_plan,IF(AND(show_progress="Yes",item_in_complete),"⚑","◆"),IF(AND(display="Plan vs Base",item_in_base),"◆","")),"")</f>
        <v/>
      </c>
      <c r="AK90" s="41" t="str" cm="1">
        <f t="array" aca="1" ref="AK90" ca="1">IF(type="M",IF(item_in_plan,IF(AND(show_progress="Yes",item_in_complete),"⚑","◆"),IF(AND(display="Plan vs Base",item_in_base),"◆","")),"")</f>
        <v/>
      </c>
      <c r="AL90" s="41" t="str" cm="1">
        <f t="array" aca="1" ref="AL90" ca="1">IF(type="M",IF(item_in_plan,IF(AND(show_progress="Yes",item_in_complete),"⚑","◆"),IF(AND(display="Plan vs Base",item_in_base),"◆","")),"")</f>
        <v/>
      </c>
      <c r="AM90" s="41" t="str" cm="1">
        <f t="array" aca="1" ref="AM90" ca="1">IF(type="M",IF(item_in_plan,IF(AND(show_progress="Yes",item_in_complete),"⚑","◆"),IF(AND(display="Plan vs Base",item_in_base),"◆","")),"")</f>
        <v/>
      </c>
      <c r="AN90" s="41" t="str" cm="1">
        <f t="array" aca="1" ref="AN90" ca="1">IF(type="M",IF(item_in_plan,IF(AND(show_progress="Yes",item_in_complete),"⚑","◆"),IF(AND(display="Plan vs Base",item_in_base),"◆","")),"")</f>
        <v/>
      </c>
      <c r="AO90" s="41" t="str" cm="1">
        <f t="array" aca="1" ref="AO90" ca="1">IF(type="M",IF(item_in_plan,IF(AND(show_progress="Yes",item_in_complete),"⚑","◆"),IF(AND(display="Plan vs Base",item_in_base),"◆","")),"")</f>
        <v/>
      </c>
      <c r="AP90" s="41" t="str" cm="1">
        <f t="array" aca="1" ref="AP90" ca="1">IF(type="M",IF(item_in_plan,IF(AND(show_progress="Yes",item_in_complete),"⚑","◆"),IF(AND(display="Plan vs Base",item_in_base),"◆","")),"")</f>
        <v/>
      </c>
      <c r="AQ90" s="41" t="str" cm="1">
        <f t="array" aca="1" ref="AQ90" ca="1">IF(type="M",IF(item_in_plan,IF(AND(show_progress="Yes",item_in_complete),"⚑","◆"),IF(AND(display="Plan vs Base",item_in_base),"◆","")),"")</f>
        <v/>
      </c>
      <c r="AR90" s="41" t="str" cm="1">
        <f t="array" aca="1" ref="AR90" ca="1">IF(type="M",IF(item_in_plan,IF(AND(show_progress="Yes",item_in_complete),"⚑","◆"),IF(AND(display="Plan vs Base",item_in_base),"◆","")),"")</f>
        <v/>
      </c>
      <c r="AS90" s="41" t="str" cm="1">
        <f t="array" aca="1" ref="AS90" ca="1">IF(type="M",IF(item_in_plan,IF(AND(show_progress="Yes",item_in_complete),"⚑","◆"),IF(AND(display="Plan vs Base",item_in_base),"◆","")),"")</f>
        <v/>
      </c>
      <c r="AT90" s="41" t="str" cm="1">
        <f t="array" aca="1" ref="AT90" ca="1">IF(type="M",IF(item_in_plan,IF(AND(show_progress="Yes",item_in_complete),"⚑","◆"),IF(AND(display="Plan vs Base",item_in_base),"◆","")),"")</f>
        <v/>
      </c>
      <c r="AU90" s="41" t="str" cm="1">
        <f t="array" aca="1" ref="AU90" ca="1">IF(type="M",IF(item_in_plan,IF(AND(show_progress="Yes",item_in_complete),"⚑","◆"),IF(AND(display="Plan vs Base",item_in_base),"◆","")),"")</f>
        <v/>
      </c>
      <c r="AV90" s="41" t="str" cm="1">
        <f t="array" aca="1" ref="AV90" ca="1">IF(type="M",IF(item_in_plan,IF(AND(show_progress="Yes",item_in_complete),"⚑","◆"),IF(AND(display="Plan vs Base",item_in_base),"◆","")),"")</f>
        <v/>
      </c>
      <c r="AW90" s="41" t="str" cm="1">
        <f t="array" aca="1" ref="AW90" ca="1">IF(type="M",IF(item_in_plan,IF(AND(show_progress="Yes",item_in_complete),"⚑","◆"),IF(AND(display="Plan vs Base",item_in_base),"◆","")),"")</f>
        <v/>
      </c>
      <c r="AX90" s="41" t="str" cm="1">
        <f t="array" aca="1" ref="AX90" ca="1">IF(type="M",IF(item_in_plan,IF(AND(show_progress="Yes",item_in_complete),"⚑","◆"),IF(AND(display="Plan vs Base",item_in_base),"◆","")),"")</f>
        <v/>
      </c>
      <c r="AY90" s="41" t="str" cm="1">
        <f t="array" aca="1" ref="AY90" ca="1">IF(type="M",IF(item_in_plan,IF(AND(show_progress="Yes",item_in_complete),"⚑","◆"),IF(AND(display="Plan vs Base",item_in_base),"◆","")),"")</f>
        <v/>
      </c>
      <c r="AZ90" s="41" t="str" cm="1">
        <f t="array" aca="1" ref="AZ90" ca="1">IF(type="M",IF(item_in_plan,IF(AND(show_progress="Yes",item_in_complete),"⚑","◆"),IF(AND(display="Plan vs Base",item_in_base),"◆","")),"")</f>
        <v/>
      </c>
      <c r="BA90" s="41" t="str" cm="1">
        <f t="array" aca="1" ref="BA90" ca="1">IF(type="M",IF(item_in_plan,IF(AND(show_progress="Yes",item_in_complete),"⚑","◆"),IF(AND(display="Plan vs Base",item_in_base),"◆","")),"")</f>
        <v/>
      </c>
      <c r="BB90" s="41" t="str" cm="1">
        <f t="array" aca="1" ref="BB90" ca="1">IF(type="M",IF(item_in_plan,IF(AND(show_progress="Yes",item_in_complete),"⚑","◆"),IF(AND(display="Plan vs Base",item_in_base),"◆","")),"")</f>
        <v/>
      </c>
      <c r="BC90" s="41" t="str" cm="1">
        <f t="array" aca="1" ref="BC90" ca="1">IF(type="M",IF(item_in_plan,IF(AND(show_progress="Yes",item_in_complete),"⚑","◆"),IF(AND(display="Plan vs Base",item_in_base),"◆","")),"")</f>
        <v/>
      </c>
      <c r="BD90" s="41" t="str" cm="1">
        <f t="array" aca="1" ref="BD90" ca="1">IF(type="M",IF(item_in_plan,IF(AND(show_progress="Yes",item_in_complete),"⚑","◆"),IF(AND(display="Plan vs Base",item_in_base),"◆","")),"")</f>
        <v/>
      </c>
      <c r="BE90" s="41" t="str" cm="1">
        <f t="array" aca="1" ref="BE90" ca="1">IF(type="M",IF(item_in_plan,IF(AND(show_progress="Yes",item_in_complete),"⚑","◆"),IF(AND(display="Plan vs Base",item_in_base),"◆","")),"")</f>
        <v/>
      </c>
      <c r="BF90" s="41" t="str" cm="1">
        <f t="array" aca="1" ref="BF90" ca="1">IF(type="M",IF(item_in_plan,IF(AND(show_progress="Yes",item_in_complete),"⚑","◆"),IF(AND(display="Plan vs Base",item_in_base),"◆","")),"")</f>
        <v/>
      </c>
      <c r="BG90" s="41" t="str" cm="1">
        <f t="array" aca="1" ref="BG90" ca="1">IF(type="M",IF(item_in_plan,IF(AND(show_progress="Yes",item_in_complete),"⚑","◆"),IF(AND(display="Plan vs Base",item_in_base),"◆","")),"")</f>
        <v/>
      </c>
      <c r="BH90" s="41" t="str" cm="1">
        <f t="array" aca="1" ref="BH90" ca="1">IF(type="M",IF(item_in_plan,IF(AND(show_progress="Yes",item_in_complete),"⚑","◆"),IF(AND(display="Plan vs Base",item_in_base),"◆","")),"")</f>
        <v/>
      </c>
      <c r="BI90" s="41" t="str" cm="1">
        <f t="array" aca="1" ref="BI90" ca="1">IF(type="M",IF(item_in_plan,IF(AND(show_progress="Yes",item_in_complete),"⚑","◆"),IF(AND(display="Plan vs Base",item_in_base),"◆","")),"")</f>
        <v/>
      </c>
      <c r="BJ90" s="41" t="str" cm="1">
        <f t="array" aca="1" ref="BJ90" ca="1">IF(type="M",IF(item_in_plan,IF(AND(show_progress="Yes",item_in_complete),"⚑","◆"),IF(AND(display="Plan vs Base",item_in_base),"◆","")),"")</f>
        <v/>
      </c>
      <c r="BK90" s="41" t="str" cm="1">
        <f t="array" aca="1" ref="BK90" ca="1">IF(type="M",IF(item_in_plan,IF(AND(show_progress="Yes",item_in_complete),"⚑","◆"),IF(AND(display="Plan vs Base",item_in_base),"◆","")),"")</f>
        <v/>
      </c>
      <c r="BL90" s="41" t="str" cm="1">
        <f t="array" aca="1" ref="BL90" ca="1">IF(type="M",IF(item_in_plan,IF(AND(show_progress="Yes",item_in_complete),"⚑","◆"),IF(AND(display="Plan vs Base",item_in_base),"◆","")),"")</f>
        <v/>
      </c>
      <c r="BM90" s="41" t="str" cm="1">
        <f t="array" aca="1" ref="BM90" ca="1">IF(type="M",IF(item_in_plan,IF(AND(show_progress="Yes",item_in_complete),"⚑","◆"),IF(AND(display="Plan vs Base",item_in_base),"◆","")),"")</f>
        <v/>
      </c>
      <c r="BN90" s="41" t="str" cm="1">
        <f t="array" aca="1" ref="BN90" ca="1">IF(type="M",IF(item_in_plan,IF(AND(show_progress="Yes",item_in_complete),"⚑","◆"),IF(AND(display="Plan vs Base",item_in_base),"◆","")),"")</f>
        <v/>
      </c>
      <c r="BO90" s="41" t="str" cm="1">
        <f t="array" aca="1" ref="BO90" ca="1">IF(type="M",IF(item_in_plan,IF(AND(show_progress="Yes",item_in_complete),"⚑","◆"),IF(AND(display="Plan vs Base",item_in_base),"◆","")),"")</f>
        <v/>
      </c>
      <c r="BP90" s="41" t="str" cm="1">
        <f t="array" aca="1" ref="BP90" ca="1">IF(type="M",IF(item_in_plan,IF(AND(show_progress="Yes",item_in_complete),"⚑","◆"),IF(AND(display="Plan vs Base",item_in_base),"◆","")),"")</f>
        <v/>
      </c>
      <c r="BQ90" s="41" t="str" cm="1">
        <f t="array" aca="1" ref="BQ90" ca="1">IF(type="M",IF(item_in_plan,IF(AND(show_progress="Yes",item_in_complete),"⚑","◆"),IF(AND(display="Plan vs Base",item_in_base),"◆","")),"")</f>
        <v/>
      </c>
      <c r="BR90" s="41" t="str" cm="1">
        <f t="array" aca="1" ref="BR90" ca="1">IF(type="M",IF(item_in_plan,IF(AND(show_progress="Yes",item_in_complete),"⚑","◆"),IF(AND(display="Plan vs Base",item_in_base),"◆","")),"")</f>
        <v/>
      </c>
      <c r="BS90" s="41" t="str" cm="1">
        <f t="array" aca="1" ref="BS90" ca="1">IF(type="M",IF(item_in_plan,IF(AND(show_progress="Yes",item_in_complete),"⚑","◆"),IF(AND(display="Plan vs Base",item_in_base),"◆","")),"")</f>
        <v/>
      </c>
      <c r="BT90" s="41" t="str" cm="1">
        <f t="array" aca="1" ref="BT90" ca="1">IF(type="M",IF(item_in_plan,IF(AND(show_progress="Yes",item_in_complete),"⚑","◆"),IF(AND(display="Plan vs Base",item_in_base),"◆","")),"")</f>
        <v/>
      </c>
      <c r="BU90" s="41" t="str" cm="1">
        <f t="array" aca="1" ref="BU90" ca="1">IF(type="M",IF(item_in_plan,IF(AND(show_progress="Yes",item_in_complete),"⚑","◆"),IF(AND(display="Plan vs Base",item_in_base),"◆","")),"")</f>
        <v/>
      </c>
      <c r="BV90" s="41" t="str" cm="1">
        <f t="array" aca="1" ref="BV90" ca="1">IF(type="M",IF(item_in_plan,IF(AND(show_progress="Yes",item_in_complete),"⚑","◆"),IF(AND(display="Plan vs Base",item_in_base),"◆","")),"")</f>
        <v/>
      </c>
      <c r="BW90" s="41" t="str" cm="1">
        <f t="array" aca="1" ref="BW90" ca="1">IF(type="M",IF(item_in_plan,IF(AND(show_progress="Yes",item_in_complete),"⚑","◆"),IF(AND(display="Plan vs Base",item_in_base),"◆","")),"")</f>
        <v/>
      </c>
      <c r="BX90" s="41" t="str" cm="1">
        <f t="array" aca="1" ref="BX90" ca="1">IF(type="M",IF(item_in_plan,IF(AND(show_progress="Yes",item_in_complete),"⚑","◆"),IF(AND(display="Plan vs Base",item_in_base),"◆","")),"")</f>
        <v/>
      </c>
      <c r="BY90" s="41" t="str" cm="1">
        <f t="array" aca="1" ref="BY90" ca="1">IF(type="M",IF(item_in_plan,IF(AND(show_progress="Yes",item_in_complete),"⚑","◆"),IF(AND(display="Plan vs Base",item_in_base),"◆","")),"")</f>
        <v/>
      </c>
      <c r="BZ90" s="41" t="str" cm="1">
        <f t="array" aca="1" ref="BZ90" ca="1">IF(type="M",IF(item_in_plan,IF(AND(show_progress="Yes",item_in_complete),"⚑","◆"),IF(AND(display="Plan vs Base",item_in_base),"◆","")),"")</f>
        <v/>
      </c>
      <c r="CA90" s="41" t="str" cm="1">
        <f t="array" aca="1" ref="CA90" ca="1">IF(type="M",IF(item_in_plan,IF(AND(show_progress="Yes",item_in_complete),"⚑","◆"),IF(AND(display="Plan vs Base",item_in_base),"◆","")),"")</f>
        <v/>
      </c>
      <c r="CB90" s="41" t="str" cm="1">
        <f t="array" aca="1" ref="CB90" ca="1">IF(type="M",IF(item_in_plan,IF(AND(show_progress="Yes",item_in_complete),"⚑","◆"),IF(AND(display="Plan vs Base",item_in_base),"◆","")),"")</f>
        <v/>
      </c>
      <c r="CC90" s="41" t="str" cm="1">
        <f t="array" aca="1" ref="CC90" ca="1">IF(type="M",IF(item_in_plan,IF(AND(show_progress="Yes",item_in_complete),"⚑","◆"),IF(AND(display="Plan vs Base",item_in_base),"◆","")),"")</f>
        <v/>
      </c>
      <c r="CD90" s="41" t="str" cm="1">
        <f t="array" aca="1" ref="CD90" ca="1">IF(type="M",IF(item_in_plan,IF(AND(show_progress="Yes",item_in_complete),"⚑","◆"),IF(AND(display="Plan vs Base",item_in_base),"◆","")),"")</f>
        <v/>
      </c>
      <c r="CE90" s="41" t="str" cm="1">
        <f t="array" aca="1" ref="CE90" ca="1">IF(type="M",IF(item_in_plan,IF(AND(show_progress="Yes",item_in_complete),"⚑","◆"),IF(AND(display="Plan vs Base",item_in_base),"◆","")),"")</f>
        <v/>
      </c>
      <c r="CF90" s="41" t="str" cm="1">
        <f t="array" aca="1" ref="CF90" ca="1">IF(type="M",IF(item_in_plan,IF(AND(show_progress="Yes",item_in_complete),"⚑","◆"),IF(AND(display="Plan vs Base",item_in_base),"◆","")),"")</f>
        <v/>
      </c>
      <c r="CG90" s="41" t="str" cm="1">
        <f t="array" aca="1" ref="CG90" ca="1">IF(type="M",IF(item_in_plan,IF(AND(show_progress="Yes",item_in_complete),"⚑","◆"),IF(AND(display="Plan vs Base",item_in_base),"◆","")),"")</f>
        <v/>
      </c>
      <c r="CH90" s="41" t="str" cm="1">
        <f t="array" aca="1" ref="CH90" ca="1">IF(type="M",IF(item_in_plan,IF(AND(show_progress="Yes",item_in_complete),"⚑","◆"),IF(AND(display="Plan vs Base",item_in_base),"◆","")),"")</f>
        <v/>
      </c>
      <c r="CI90" s="41" t="str" cm="1">
        <f t="array" aca="1" ref="CI90" ca="1">IF(type="M",IF(item_in_plan,IF(AND(show_progress="Yes",item_in_complete),"⚑","◆"),IF(AND(display="Plan vs Base",item_in_base),"◆","")),"")</f>
        <v/>
      </c>
      <c r="CJ90" s="41" t="str" cm="1">
        <f t="array" aca="1" ref="CJ90" ca="1">IF(type="M",IF(item_in_plan,IF(AND(show_progress="Yes",item_in_complete),"⚑","◆"),IF(AND(display="Plan vs Base",item_in_base),"◆","")),"")</f>
        <v/>
      </c>
      <c r="CK90" s="41" t="str" cm="1">
        <f t="array" aca="1" ref="CK90" ca="1">IF(type="M",IF(item_in_plan,IF(AND(show_progress="Yes",item_in_complete),"⚑","◆"),IF(AND(display="Plan vs Base",item_in_base),"◆","")),"")</f>
        <v/>
      </c>
      <c r="CL90" s="41" t="str" cm="1">
        <f t="array" aca="1" ref="CL90" ca="1">IF(type="M",IF(item_in_plan,IF(AND(show_progress="Yes",item_in_complete),"⚑","◆"),IF(AND(display="Plan vs Base",item_in_base),"◆","")),"")</f>
        <v/>
      </c>
      <c r="CM90" s="41" t="str" cm="1">
        <f t="array" aca="1" ref="CM90" ca="1">IF(type="M",IF(item_in_plan,IF(AND(show_progress="Yes",item_in_complete),"⚑","◆"),IF(AND(display="Plan vs Base",item_in_base),"◆","")),"")</f>
        <v/>
      </c>
      <c r="CN90" s="41" t="str" cm="1">
        <f t="array" aca="1" ref="CN90" ca="1">IF(type="M",IF(item_in_plan,IF(AND(show_progress="Yes",item_in_complete),"⚑","◆"),IF(AND(display="Plan vs Base",item_in_base),"◆","")),"")</f>
        <v/>
      </c>
      <c r="CO90" s="41" t="str" cm="1">
        <f t="array" aca="1" ref="CO90" ca="1">IF(type="M",IF(item_in_plan,IF(AND(show_progress="Yes",item_in_complete),"⚑","◆"),IF(AND(display="Plan vs Base",item_in_base),"◆","")),"")</f>
        <v/>
      </c>
      <c r="CP90" s="41" t="str" cm="1">
        <f t="array" aca="1" ref="CP90" ca="1">IF(type="M",IF(item_in_plan,IF(AND(show_progress="Yes",item_in_complete),"⚑","◆"),IF(AND(display="Plan vs Base",item_in_base),"◆","")),"")</f>
        <v/>
      </c>
      <c r="CQ90" s="41" t="str" cm="1">
        <f t="array" aca="1" ref="CQ90" ca="1">IF(type="M",IF(item_in_plan,IF(AND(show_progress="Yes",item_in_complete),"⚑","◆"),IF(AND(display="Plan vs Base",item_in_base),"◆","")),"")</f>
        <v/>
      </c>
      <c r="CR90" s="41" t="str" cm="1">
        <f t="array" aca="1" ref="CR90" ca="1">IF(type="M",IF(item_in_plan,IF(AND(show_progress="Yes",item_in_complete),"⚑","◆"),IF(AND(display="Plan vs Base",item_in_base),"◆","")),"")</f>
        <v/>
      </c>
      <c r="CS90" s="41" t="str" cm="1">
        <f t="array" aca="1" ref="CS90" ca="1">IF(type="M",IF(item_in_plan,IF(AND(show_progress="Yes",item_in_complete),"⚑","◆"),IF(AND(display="Plan vs Base",item_in_base),"◆","")),"")</f>
        <v/>
      </c>
      <c r="CT90" s="41" t="str" cm="1">
        <f t="array" aca="1" ref="CT90" ca="1">IF(type="M",IF(item_in_plan,IF(AND(show_progress="Yes",item_in_complete),"⚑","◆"),IF(AND(display="Plan vs Base",item_in_base),"◆","")),"")</f>
        <v/>
      </c>
      <c r="CU90" s="41" t="str" cm="1">
        <f t="array" aca="1" ref="CU90" ca="1">IF(type="M",IF(item_in_plan,IF(AND(show_progress="Yes",item_in_complete),"⚑","◆"),IF(AND(display="Plan vs Base",item_in_base),"◆","")),"")</f>
        <v/>
      </c>
      <c r="CV90" s="41" t="str" cm="1">
        <f t="array" aca="1" ref="CV90" ca="1">IF(type="M",IF(item_in_plan,IF(AND(show_progress="Yes",item_in_complete),"⚑","◆"),IF(AND(display="Plan vs Base",item_in_base),"◆","")),"")</f>
        <v/>
      </c>
      <c r="CW90" s="41" t="str" cm="1">
        <f t="array" aca="1" ref="CW90" ca="1">IF(type="M",IF(item_in_plan,IF(AND(show_progress="Yes",item_in_complete),"⚑","◆"),IF(AND(display="Plan vs Base",item_in_base),"◆","")),"")</f>
        <v/>
      </c>
      <c r="CX90" s="41" t="str" cm="1">
        <f t="array" aca="1" ref="CX90" ca="1">IF(type="M",IF(item_in_plan,IF(AND(show_progress="Yes",item_in_complete),"⚑","◆"),IF(AND(display="Plan vs Base",item_in_base),"◆","")),"")</f>
        <v/>
      </c>
      <c r="CY90" s="41" t="str" cm="1">
        <f t="array" aca="1" ref="CY90" ca="1">IF(type="M",IF(item_in_plan,IF(AND(show_progress="Yes",item_in_complete),"⚑","◆"),IF(AND(display="Plan vs Base",item_in_base),"◆","")),"")</f>
        <v/>
      </c>
      <c r="CZ90" s="41" t="str" cm="1">
        <f t="array" aca="1" ref="CZ90" ca="1">IF(type="M",IF(item_in_plan,IF(AND(show_progress="Yes",item_in_complete),"⚑","◆"),IF(AND(display="Plan vs Base",item_in_base),"◆","")),"")</f>
        <v/>
      </c>
      <c r="DA90" s="41" t="str" cm="1">
        <f t="array" aca="1" ref="DA90" ca="1">IF(type="M",IF(item_in_plan,IF(AND(show_progress="Yes",item_in_complete),"⚑","◆"),IF(AND(display="Plan vs Base",item_in_base),"◆","")),"")</f>
        <v/>
      </c>
      <c r="DB90" s="41" t="str" cm="1">
        <f t="array" aca="1" ref="DB90" ca="1">IF(type="M",IF(item_in_plan,IF(AND(show_progress="Yes",item_in_complete),"⚑","◆"),IF(AND(display="Plan vs Base",item_in_base),"◆","")),"")</f>
        <v/>
      </c>
      <c r="DC90" s="41" t="str" cm="1">
        <f t="array" aca="1" ref="DC90" ca="1">IF(type="M",IF(item_in_plan,IF(AND(show_progress="Yes",item_in_complete),"⚑","◆"),IF(AND(display="Plan vs Base",item_in_base),"◆","")),"")</f>
        <v/>
      </c>
      <c r="DD90" s="41" t="str" cm="1">
        <f t="array" aca="1" ref="DD90" ca="1">IF(type="M",IF(item_in_plan,IF(AND(show_progress="Yes",item_in_complete),"⚑","◆"),IF(AND(display="Plan vs Base",item_in_base),"◆","")),"")</f>
        <v/>
      </c>
      <c r="DE90" s="41" t="str" cm="1">
        <f t="array" aca="1" ref="DE90" ca="1">IF(type="M",IF(item_in_plan,IF(AND(show_progress="Yes",item_in_complete),"⚑","◆"),IF(AND(display="Plan vs Base",item_in_base),"◆","")),"")</f>
        <v/>
      </c>
      <c r="DF90" s="41" t="str" cm="1">
        <f t="array" aca="1" ref="DF90" ca="1">IF(type="M",IF(item_in_plan,IF(AND(show_progress="Yes",item_in_complete),"⚑","◆"),IF(AND(display="Plan vs Base",item_in_base),"◆","")),"")</f>
        <v/>
      </c>
      <c r="DG90" s="41" t="str" cm="1">
        <f t="array" aca="1" ref="DG90" ca="1">IF(type="M",IF(item_in_plan,IF(AND(show_progress="Yes",item_in_complete),"⚑","◆"),IF(AND(display="Plan vs Base",item_in_base),"◆","")),"")</f>
        <v/>
      </c>
      <c r="DH90" s="41" t="str" cm="1">
        <f t="array" aca="1" ref="DH90" ca="1">IF(type="M",IF(item_in_plan,IF(AND(show_progress="Yes",item_in_complete),"⚑","◆"),IF(AND(display="Plan vs Base",item_in_base),"◆","")),"")</f>
        <v/>
      </c>
      <c r="DI90" s="41" t="str" cm="1">
        <f t="array" aca="1" ref="DI90" ca="1">IF(type="M",IF(item_in_plan,IF(AND(show_progress="Yes",item_in_complete),"⚑","◆"),IF(AND(display="Plan vs Base",item_in_base),"◆","")),"")</f>
        <v/>
      </c>
      <c r="DJ90" s="41" t="str" cm="1">
        <f t="array" aca="1" ref="DJ90" ca="1">IF(type="M",IF(item_in_plan,IF(AND(show_progress="Yes",item_in_complete),"⚑","◆"),IF(AND(display="Plan vs Base",item_in_base),"◆","")),"")</f>
        <v/>
      </c>
      <c r="DK90" s="41" t="str" cm="1">
        <f t="array" aca="1" ref="DK90" ca="1">IF(type="M",IF(item_in_plan,IF(AND(show_progress="Yes",item_in_complete),"⚑","◆"),IF(AND(display="Plan vs Base",item_in_base),"◆","")),"")</f>
        <v/>
      </c>
      <c r="DL90" s="41" t="str" cm="1">
        <f t="array" aca="1" ref="DL90" ca="1">IF(type="M",IF(item_in_plan,IF(AND(show_progress="Yes",item_in_complete),"⚑","◆"),IF(AND(display="Plan vs Base",item_in_base),"◆","")),"")</f>
        <v/>
      </c>
      <c r="DM90" s="41" t="str" cm="1">
        <f t="array" aca="1" ref="DM90" ca="1">IF(type="M",IF(item_in_plan,IF(AND(show_progress="Yes",item_in_complete),"⚑","◆"),IF(AND(display="Plan vs Base",item_in_base),"◆","")),"")</f>
        <v/>
      </c>
      <c r="DN90" s="41" t="str" cm="1">
        <f t="array" aca="1" ref="DN90" ca="1">IF(type="M",IF(item_in_plan,IF(AND(show_progress="Yes",item_in_complete),"⚑","◆"),IF(AND(display="Plan vs Base",item_in_base),"◆","")),"")</f>
        <v/>
      </c>
      <c r="DO90" s="41" t="str" cm="1">
        <f t="array" aca="1" ref="DO90" ca="1">IF(type="M",IF(item_in_plan,IF(AND(show_progress="Yes",item_in_complete),"⚑","◆"),IF(AND(display="Plan vs Base",item_in_base),"◆","")),"")</f>
        <v/>
      </c>
      <c r="DP90" s="41" t="str" cm="1">
        <f t="array" aca="1" ref="DP90" ca="1">IF(type="M",IF(item_in_plan,IF(AND(show_progress="Yes",item_in_complete),"⚑","◆"),IF(AND(display="Plan vs Base",item_in_base),"◆","")),"")</f>
        <v/>
      </c>
      <c r="DQ90" s="41" t="str" cm="1">
        <f t="array" aca="1" ref="DQ90" ca="1">IF(type="M",IF(item_in_plan,IF(AND(show_progress="Yes",item_in_complete),"⚑","◆"),IF(AND(display="Plan vs Base",item_in_base),"◆","")),"")</f>
        <v/>
      </c>
      <c r="DR90" s="41" t="str" cm="1">
        <f t="array" aca="1" ref="DR90" ca="1">IF(type="M",IF(item_in_plan,IF(AND(show_progress="Yes",item_in_complete),"⚑","◆"),IF(AND(display="Plan vs Base",item_in_base),"◆","")),"")</f>
        <v/>
      </c>
      <c r="DS90" s="41" t="str" cm="1">
        <f t="array" aca="1" ref="DS90" ca="1">IF(type="M",IF(item_in_plan,IF(AND(show_progress="Yes",item_in_complete),"⚑","◆"),IF(AND(display="Plan vs Base",item_in_base),"◆","")),"")</f>
        <v/>
      </c>
      <c r="DT90" s="41" t="str" cm="1">
        <f t="array" aca="1" ref="DT90" ca="1">IF(type="M",IF(item_in_plan,IF(AND(show_progress="Yes",item_in_complete),"⚑","◆"),IF(AND(display="Plan vs Base",item_in_base),"◆","")),"")</f>
        <v/>
      </c>
      <c r="DU90" s="41" t="str" cm="1">
        <f t="array" aca="1" ref="DU90" ca="1">IF(type="M",IF(item_in_plan,IF(AND(show_progress="Yes",item_in_complete),"⚑","◆"),IF(AND(display="Plan vs Base",item_in_base),"◆","")),"")</f>
        <v/>
      </c>
      <c r="DV90" s="41" t="str" cm="1">
        <f t="array" aca="1" ref="DV90" ca="1">IF(type="M",IF(item_in_plan,IF(AND(show_progress="Yes",item_in_complete),"⚑","◆"),IF(AND(display="Plan vs Base",item_in_base),"◆","")),"")</f>
        <v/>
      </c>
      <c r="DW90" s="41" t="str" cm="1">
        <f t="array" aca="1" ref="DW90" ca="1">IF(type="M",IF(item_in_plan,IF(AND(show_progress="Yes",item_in_complete),"⚑","◆"),IF(AND(display="Plan vs Base",item_in_base),"◆","")),"")</f>
        <v/>
      </c>
      <c r="DX90" s="41" t="str" cm="1">
        <f t="array" aca="1" ref="DX90" ca="1">IF(type="M",IF(item_in_plan,IF(AND(show_progress="Yes",item_in_complete),"⚑","◆"),IF(AND(display="Plan vs Base",item_in_base),"◆","")),"")</f>
        <v/>
      </c>
      <c r="DY90" s="41" t="str" cm="1">
        <f t="array" aca="1" ref="DY90" ca="1">IF(type="M",IF(item_in_plan,IF(AND(show_progress="Yes",item_in_complete),"⚑","◆"),IF(AND(display="Plan vs Base",item_in_base),"◆","")),"")</f>
        <v/>
      </c>
      <c r="DZ90" s="41" t="str" cm="1">
        <f t="array" aca="1" ref="DZ90" ca="1">IF(type="M",IF(item_in_plan,IF(AND(show_progress="Yes",item_in_complete),"⚑","◆"),IF(AND(display="Plan vs Base",item_in_base),"◆","")),"")</f>
        <v/>
      </c>
      <c r="EA90" s="41" t="str" cm="1">
        <f t="array" aca="1" ref="EA90" ca="1">IF(type="M",IF(item_in_plan,IF(AND(show_progress="Yes",item_in_complete),"⚑","◆"),IF(AND(display="Plan vs Base",item_in_base),"◆","")),"")</f>
        <v/>
      </c>
      <c r="EB90" s="41" t="str" cm="1">
        <f t="array" aca="1" ref="EB90" ca="1">IF(type="M",IF(item_in_plan,IF(AND(show_progress="Yes",item_in_complete),"⚑","◆"),IF(AND(display="Plan vs Base",item_in_base),"◆","")),"")</f>
        <v/>
      </c>
      <c r="EC90" s="41" t="str" cm="1">
        <f t="array" aca="1" ref="EC90" ca="1">IF(type="M",IF(item_in_plan,IF(AND(show_progress="Yes",item_in_complete),"⚑","◆"),IF(AND(display="Plan vs Base",item_in_base),"◆","")),"")</f>
        <v/>
      </c>
      <c r="ED90" s="41" t="str" cm="1">
        <f t="array" aca="1" ref="ED90" ca="1">IF(type="M",IF(item_in_plan,IF(AND(show_progress="Yes",item_in_complete),"⚑","◆"),IF(AND(display="Plan vs Base",item_in_base),"◆","")),"")</f>
        <v/>
      </c>
      <c r="EE90" s="41" t="str" cm="1">
        <f t="array" aca="1" ref="EE90" ca="1">IF(type="M",IF(item_in_plan,IF(AND(show_progress="Yes",item_in_complete),"⚑","◆"),IF(AND(display="Plan vs Base",item_in_base),"◆","")),"")</f>
        <v/>
      </c>
      <c r="EF90" s="41" t="str" cm="1">
        <f t="array" aca="1" ref="EF90" ca="1">IF(type="M",IF(item_in_plan,IF(AND(show_progress="Yes",item_in_complete),"⚑","◆"),IF(AND(display="Plan vs Base",item_in_base),"◆","")),"")</f>
        <v/>
      </c>
      <c r="EG90" s="41" t="str" cm="1">
        <f t="array" aca="1" ref="EG90" ca="1">IF(type="M",IF(item_in_plan,IF(AND(show_progress="Yes",item_in_complete),"⚑","◆"),IF(AND(display="Plan vs Base",item_in_base),"◆","")),"")</f>
        <v/>
      </c>
      <c r="EH90" s="41" t="str" cm="1">
        <f t="array" aca="1" ref="EH90" ca="1">IF(type="M",IF(item_in_plan,IF(AND(show_progress="Yes",item_in_complete),"⚑","◆"),IF(AND(display="Plan vs Base",item_in_base),"◆","")),"")</f>
        <v/>
      </c>
      <c r="EI90" s="41" t="str" cm="1">
        <f t="array" aca="1" ref="EI90" ca="1">IF(type="M",IF(item_in_plan,IF(AND(show_progress="Yes",item_in_complete),"⚑","◆"),IF(AND(display="Plan vs Base",item_in_base),"◆","")),"")</f>
        <v/>
      </c>
      <c r="EJ90" s="41" t="str" cm="1">
        <f t="array" aca="1" ref="EJ90" ca="1">IF(type="M",IF(item_in_plan,IF(AND(show_progress="Yes",item_in_complete),"⚑","◆"),IF(AND(display="Plan vs Base",item_in_base),"◆","")),"")</f>
        <v/>
      </c>
      <c r="EK90" s="41" t="str" cm="1">
        <f t="array" aca="1" ref="EK90" ca="1">IF(type="M",IF(item_in_plan,IF(AND(show_progress="Yes",item_in_complete),"⚑","◆"),IF(AND(display="Plan vs Base",item_in_base),"◆","")),"")</f>
        <v/>
      </c>
      <c r="EL90" s="41" t="str" cm="1">
        <f t="array" aca="1" ref="EL90" ca="1">IF(type="M",IF(item_in_plan,IF(AND(show_progress="Yes",item_in_complete),"⚑","◆"),IF(AND(display="Plan vs Base",item_in_base),"◆","")),"")</f>
        <v/>
      </c>
      <c r="EM90" s="41" t="str" cm="1">
        <f t="array" aca="1" ref="EM90" ca="1">IF(type="M",IF(item_in_plan,IF(AND(show_progress="Yes",item_in_complete),"⚑","◆"),IF(AND(display="Plan vs Base",item_in_base),"◆","")),"")</f>
        <v/>
      </c>
      <c r="EN90" s="41" t="str" cm="1">
        <f t="array" aca="1" ref="EN90" ca="1">IF(type="M",IF(item_in_plan,IF(AND(show_progress="Yes",item_in_complete),"⚑","◆"),IF(AND(display="Plan vs Base",item_in_base),"◆","")),"")</f>
        <v/>
      </c>
      <c r="EO90" s="41" t="str" cm="1">
        <f t="array" aca="1" ref="EO90" ca="1">IF(type="M",IF(item_in_plan,IF(AND(show_progress="Yes",item_in_complete),"⚑","◆"),IF(AND(display="Plan vs Base",item_in_base),"◆","")),"")</f>
        <v/>
      </c>
      <c r="EP90" s="41" t="str" cm="1">
        <f t="array" aca="1" ref="EP90" ca="1">IF(type="M",IF(item_in_plan,IF(AND(show_progress="Yes",item_in_complete),"⚑","◆"),IF(AND(display="Plan vs Base",item_in_base),"◆","")),"")</f>
        <v/>
      </c>
      <c r="EQ90" s="41" t="str" cm="1">
        <f t="array" aca="1" ref="EQ90" ca="1">IF(type="M",IF(item_in_plan,IF(AND(show_progress="Yes",item_in_complete),"⚑","◆"),IF(AND(display="Plan vs Base",item_in_base),"◆","")),"")</f>
        <v/>
      </c>
      <c r="ER90" s="41" t="str" cm="1">
        <f t="array" aca="1" ref="ER90" ca="1">IF(type="M",IF(item_in_plan,IF(AND(show_progress="Yes",item_in_complete),"⚑","◆"),IF(AND(display="Plan vs Base",item_in_base),"◆","")),"")</f>
        <v/>
      </c>
      <c r="ES90" s="41" t="str" cm="1">
        <f t="array" aca="1" ref="ES90" ca="1">IF(type="M",IF(item_in_plan,IF(AND(show_progress="Yes",item_in_complete),"⚑","◆"),IF(AND(display="Plan vs Base",item_in_base),"◆","")),"")</f>
        <v/>
      </c>
      <c r="ET90" s="41" t="str" cm="1">
        <f t="array" aca="1" ref="ET90" ca="1">IF(type="M",IF(item_in_plan,IF(AND(show_progress="Yes",item_in_complete),"⚑","◆"),IF(AND(display="Plan vs Base",item_in_base),"◆","")),"")</f>
        <v/>
      </c>
      <c r="EU90" s="41" t="str" cm="1">
        <f t="array" aca="1" ref="EU90" ca="1">IF(type="M",IF(item_in_plan,IF(AND(show_progress="Yes",item_in_complete),"⚑","◆"),IF(AND(display="Plan vs Base",item_in_base),"◆","")),"")</f>
        <v/>
      </c>
      <c r="EV90" s="41" t="str" cm="1">
        <f t="array" aca="1" ref="EV90" ca="1">IF(type="M",IF(item_in_plan,IF(AND(show_progress="Yes",item_in_complete),"⚑","◆"),IF(AND(display="Plan vs Base",item_in_base),"◆","")),"")</f>
        <v/>
      </c>
      <c r="EW90" s="41" t="str" cm="1">
        <f t="array" aca="1" ref="EW90" ca="1">IF(type="M",IF(item_in_plan,IF(AND(show_progress="Yes",item_in_complete),"⚑","◆"),IF(AND(display="Plan vs Base",item_in_base),"◆","")),"")</f>
        <v/>
      </c>
      <c r="EX90" s="41" t="str" cm="1">
        <f t="array" aca="1" ref="EX90" ca="1">IF(type="M",IF(item_in_plan,IF(AND(show_progress="Yes",item_in_complete),"⚑","◆"),IF(AND(display="Plan vs Base",item_in_base),"◆","")),"")</f>
        <v/>
      </c>
      <c r="EY90" s="41" t="str" cm="1">
        <f t="array" aca="1" ref="EY90" ca="1">IF(type="M",IF(item_in_plan,IF(AND(show_progress="Yes",item_in_complete),"⚑","◆"),IF(AND(display="Plan vs Base",item_in_base),"◆","")),"")</f>
        <v/>
      </c>
      <c r="EZ90" s="41" t="str" cm="1">
        <f t="array" aca="1" ref="EZ90" ca="1">IF(type="M",IF(item_in_plan,IF(AND(show_progress="Yes",item_in_complete),"⚑","◆"),IF(AND(display="Plan vs Base",item_in_base),"◆","")),"")</f>
        <v/>
      </c>
      <c r="FA90" s="41" t="str" cm="1">
        <f t="array" aca="1" ref="FA90" ca="1">IF(type="M",IF(item_in_plan,IF(AND(show_progress="Yes",item_in_complete),"⚑","◆"),IF(AND(display="Plan vs Base",item_in_base),"◆","")),"")</f>
        <v/>
      </c>
      <c r="FB90" s="41" t="str" cm="1">
        <f t="array" aca="1" ref="FB90" ca="1">IF(type="M",IF(item_in_plan,IF(AND(show_progress="Yes",item_in_complete),"⚑","◆"),IF(AND(display="Plan vs Base",item_in_base),"◆","")),"")</f>
        <v/>
      </c>
      <c r="FC90" s="41" t="str" cm="1">
        <f t="array" aca="1" ref="FC90" ca="1">IF(type="M",IF(item_in_plan,IF(AND(show_progress="Yes",item_in_complete),"⚑","◆"),IF(AND(display="Plan vs Base",item_in_base),"◆","")),"")</f>
        <v/>
      </c>
      <c r="FD90" s="41" t="str" cm="1">
        <f t="array" aca="1" ref="FD90" ca="1">IF(type="M",IF(item_in_plan,IF(AND(show_progress="Yes",item_in_complete),"⚑","◆"),IF(AND(display="Plan vs Base",item_in_base),"◆","")),"")</f>
        <v/>
      </c>
      <c r="FE90" s="41" t="str" cm="1">
        <f t="array" aca="1" ref="FE90" ca="1">IF(type="M",IF(item_in_plan,IF(AND(show_progress="Yes",item_in_complete),"⚑","◆"),IF(AND(display="Plan vs Base",item_in_base),"◆","")),"")</f>
        <v/>
      </c>
      <c r="FF90" s="41" t="str" cm="1">
        <f t="array" aca="1" ref="FF90" ca="1">IF(type="M",IF(item_in_plan,IF(AND(show_progress="Yes",item_in_complete),"⚑","◆"),IF(AND(display="Plan vs Base",item_in_base),"◆","")),"")</f>
        <v/>
      </c>
      <c r="FG90" s="41" t="str" cm="1">
        <f t="array" aca="1" ref="FG90" ca="1">IF(type="M",IF(item_in_plan,IF(AND(show_progress="Yes",item_in_complete),"⚑","◆"),IF(AND(display="Plan vs Base",item_in_base),"◆","")),"")</f>
        <v/>
      </c>
      <c r="FH90" s="41" t="str" cm="1">
        <f t="array" aca="1" ref="FH90" ca="1">IF(type="M",IF(item_in_plan,IF(AND(show_progress="Yes",item_in_complete),"⚑","◆"),IF(AND(display="Plan vs Base",item_in_base),"◆","")),"")</f>
        <v/>
      </c>
      <c r="FI90" s="41" t="str" cm="1">
        <f t="array" aca="1" ref="FI90" ca="1">IF(type="M",IF(item_in_plan,IF(AND(show_progress="Yes",item_in_complete),"⚑","◆"),IF(AND(display="Plan vs Base",item_in_base),"◆","")),"")</f>
        <v/>
      </c>
      <c r="FJ90" s="41" t="str" cm="1">
        <f t="array" aca="1" ref="FJ90" ca="1">IF(type="M",IF(item_in_plan,IF(AND(show_progress="Yes",item_in_complete),"⚑","◆"),IF(AND(display="Plan vs Base",item_in_base),"◆","")),"")</f>
        <v/>
      </c>
      <c r="FK90" s="41" t="str" cm="1">
        <f t="array" aca="1" ref="FK90" ca="1">IF(type="M",IF(item_in_plan,IF(AND(show_progress="Yes",item_in_complete),"⚑","◆"),IF(AND(display="Plan vs Base",item_in_base),"◆","")),"")</f>
        <v/>
      </c>
      <c r="FL90" s="41" t="str" cm="1">
        <f t="array" aca="1" ref="FL90" ca="1">IF(type="M",IF(item_in_plan,IF(AND(show_progress="Yes",item_in_complete),"⚑","◆"),IF(AND(display="Plan vs Base",item_in_base),"◆","")),"")</f>
        <v/>
      </c>
      <c r="FM90" s="41" t="str" cm="1">
        <f t="array" aca="1" ref="FM90" ca="1">IF(type="M",IF(item_in_plan,IF(AND(show_progress="Yes",item_in_complete),"⚑","◆"),IF(AND(display="Plan vs Base",item_in_base),"◆","")),"")</f>
        <v/>
      </c>
      <c r="FN90" s="41" t="str" cm="1">
        <f t="array" aca="1" ref="FN90" ca="1">IF(type="M",IF(item_in_plan,IF(AND(show_progress="Yes",item_in_complete),"⚑","◆"),IF(AND(display="Plan vs Base",item_in_base),"◆","")),"")</f>
        <v/>
      </c>
      <c r="FO90" s="41" t="str" cm="1">
        <f t="array" aca="1" ref="FO90" ca="1">IF(type="M",IF(item_in_plan,IF(AND(show_progress="Yes",item_in_complete),"⚑","◆"),IF(AND(display="Plan vs Base",item_in_base),"◆","")),"")</f>
        <v/>
      </c>
      <c r="FP90" s="41" t="str" cm="1">
        <f t="array" aca="1" ref="FP90" ca="1">IF(type="M",IF(item_in_plan,IF(AND(show_progress="Yes",item_in_complete),"⚑","◆"),IF(AND(display="Plan vs Base",item_in_base),"◆","")),"")</f>
        <v/>
      </c>
      <c r="FQ90" s="41" t="str" cm="1">
        <f t="array" aca="1" ref="FQ90" ca="1">IF(type="M",IF(item_in_plan,IF(AND(show_progress="Yes",item_in_complete),"⚑","◆"),IF(AND(display="Plan vs Base",item_in_base),"◆","")),"")</f>
        <v/>
      </c>
      <c r="FR90" s="41" t="str" cm="1">
        <f t="array" aca="1" ref="FR90" ca="1">IF(type="M",IF(item_in_plan,IF(AND(show_progress="Yes",item_in_complete),"⚑","◆"),IF(AND(display="Plan vs Base",item_in_base),"◆","")),"")</f>
        <v/>
      </c>
      <c r="FS90" s="41" t="str" cm="1">
        <f t="array" aca="1" ref="FS90" ca="1">IF(type="M",IF(item_in_plan,IF(AND(show_progress="Yes",item_in_complete),"⚑","◆"),IF(AND(display="Plan vs Base",item_in_base),"◆","")),"")</f>
        <v/>
      </c>
      <c r="FT90" s="41" t="str" cm="1">
        <f t="array" aca="1" ref="FT90" ca="1">IF(type="M",IF(item_in_plan,IF(AND(show_progress="Yes",item_in_complete),"⚑","◆"),IF(AND(display="Plan vs Base",item_in_base),"◆","")),"")</f>
        <v/>
      </c>
      <c r="FU90" s="41" t="str" cm="1">
        <f t="array" aca="1" ref="FU90" ca="1">IF(type="M",IF(item_in_plan,IF(AND(show_progress="Yes",item_in_complete),"⚑","◆"),IF(AND(display="Plan vs Base",item_in_base),"◆","")),"")</f>
        <v/>
      </c>
      <c r="FV90" s="41" t="str" cm="1">
        <f t="array" aca="1" ref="FV90" ca="1">IF(type="M",IF(item_in_plan,IF(AND(show_progress="Yes",item_in_complete),"⚑","◆"),IF(AND(display="Plan vs Base",item_in_base),"◆","")),"")</f>
        <v/>
      </c>
      <c r="FW90" s="41" t="str" cm="1">
        <f t="array" aca="1" ref="FW90" ca="1">IF(type="M",IF(item_in_plan,IF(AND(show_progress="Yes",item_in_complete),"⚑","◆"),IF(AND(display="Plan vs Base",item_in_base),"◆","")),"")</f>
        <v/>
      </c>
      <c r="FX90" s="41" t="str" cm="1">
        <f t="array" aca="1" ref="FX90" ca="1">IF(type="M",IF(item_in_plan,IF(AND(show_progress="Yes",item_in_complete),"⚑","◆"),IF(AND(display="Plan vs Base",item_in_base),"◆","")),"")</f>
        <v/>
      </c>
      <c r="FY90" s="41" t="str" cm="1">
        <f t="array" aca="1" ref="FY90" ca="1">IF(type="M",IF(item_in_plan,IF(AND(show_progress="Yes",item_in_complete),"⚑","◆"),IF(AND(display="Plan vs Base",item_in_base),"◆","")),"")</f>
        <v/>
      </c>
      <c r="FZ90" s="41" t="str" cm="1">
        <f t="array" aca="1" ref="FZ90" ca="1">IF(type="M",IF(item_in_plan,IF(AND(show_progress="Yes",item_in_complete),"⚑","◆"),IF(AND(display="Plan vs Base",item_in_base),"◆","")),"")</f>
        <v/>
      </c>
      <c r="GA90" s="41" t="str" cm="1">
        <f t="array" aca="1" ref="GA90" ca="1">IF(type="M",IF(item_in_plan,IF(AND(show_progress="Yes",item_in_complete),"⚑","◆"),IF(AND(display="Plan vs Base",item_in_base),"◆","")),"")</f>
        <v/>
      </c>
      <c r="GB90" s="41" t="str" cm="1">
        <f t="array" aca="1" ref="GB90" ca="1">IF(type="M",IF(item_in_plan,IF(AND(show_progress="Yes",item_in_complete),"⚑","◆"),IF(AND(display="Plan vs Base",item_in_base),"◆","")),"")</f>
        <v/>
      </c>
      <c r="GC90" s="41" t="str" cm="1">
        <f t="array" aca="1" ref="GC90" ca="1">IF(type="M",IF(item_in_plan,IF(AND(show_progress="Yes",item_in_complete),"⚑","◆"),IF(AND(display="Plan vs Base",item_in_base),"◆","")),"")</f>
        <v/>
      </c>
      <c r="GD90" s="41" t="str" cm="1">
        <f t="array" aca="1" ref="GD90" ca="1">IF(type="M",IF(item_in_plan,IF(AND(show_progress="Yes",item_in_complete),"⚑","◆"),IF(AND(display="Plan vs Base",item_in_base),"◆","")),"")</f>
        <v/>
      </c>
      <c r="GE90" s="41" t="str" cm="1">
        <f t="array" aca="1" ref="GE90" ca="1">IF(type="M",IF(item_in_plan,IF(AND(show_progress="Yes",item_in_complete),"⚑","◆"),IF(AND(display="Plan vs Base",item_in_base),"◆","")),"")</f>
        <v/>
      </c>
      <c r="GF90" s="41" t="str" cm="1">
        <f t="array" aca="1" ref="GF90" ca="1">IF(type="M",IF(item_in_plan,IF(AND(show_progress="Yes",item_in_complete),"⚑","◆"),IF(AND(display="Plan vs Base",item_in_base),"◆","")),"")</f>
        <v/>
      </c>
      <c r="GG90" s="41" t="str" cm="1">
        <f t="array" aca="1" ref="GG90" ca="1">IF(type="M",IF(item_in_plan,IF(AND(show_progress="Yes",item_in_complete),"⚑","◆"),IF(AND(display="Plan vs Base",item_in_base),"◆","")),"")</f>
        <v/>
      </c>
      <c r="GH90" s="41" t="str" cm="1">
        <f t="array" aca="1" ref="GH90" ca="1">IF(type="M",IF(item_in_plan,IF(AND(show_progress="Yes",item_in_complete),"⚑","◆"),IF(AND(display="Plan vs Base",item_in_base),"◆","")),"")</f>
        <v/>
      </c>
      <c r="GI90" s="41" t="str" cm="1">
        <f t="array" aca="1" ref="GI90" ca="1">IF(type="M",IF(item_in_plan,IF(AND(show_progress="Yes",item_in_complete),"⚑","◆"),IF(AND(display="Plan vs Base",item_in_base),"◆","")),"")</f>
        <v/>
      </c>
      <c r="GJ90" s="41" t="str" cm="1">
        <f t="array" aca="1" ref="GJ90" ca="1">IF(type="M",IF(item_in_plan,IF(AND(show_progress="Yes",item_in_complete),"⚑","◆"),IF(AND(display="Plan vs Base",item_in_base),"◆","")),"")</f>
        <v/>
      </c>
      <c r="GK90" s="41" t="str" cm="1">
        <f t="array" aca="1" ref="GK90" ca="1">IF(type="M",IF(item_in_plan,IF(AND(show_progress="Yes",item_in_complete),"⚑","◆"),IF(AND(display="Plan vs Base",item_in_base),"◆","")),"")</f>
        <v/>
      </c>
      <c r="GL90" s="41" t="str" cm="1">
        <f t="array" aca="1" ref="GL90" ca="1">IF(type="M",IF(item_in_plan,IF(AND(show_progress="Yes",item_in_complete),"⚑","◆"),IF(AND(display="Plan vs Base",item_in_base),"◆","")),"")</f>
        <v/>
      </c>
      <c r="GM90" s="41" t="str" cm="1">
        <f t="array" aca="1" ref="GM90" ca="1">IF(type="M",IF(item_in_plan,IF(AND(show_progress="Yes",item_in_complete),"⚑","◆"),IF(AND(display="Plan vs Base",item_in_base),"◆","")),"")</f>
        <v/>
      </c>
      <c r="GN90" s="41" t="str" cm="1">
        <f t="array" aca="1" ref="GN90" ca="1">IF(type="M",IF(item_in_plan,IF(AND(show_progress="Yes",item_in_complete),"⚑","◆"),IF(AND(display="Plan vs Base",item_in_base),"◆","")),"")</f>
        <v/>
      </c>
      <c r="GO90" s="41" t="str" cm="1">
        <f t="array" aca="1" ref="GO90" ca="1">IF(type="M",IF(item_in_plan,IF(AND(show_progress="Yes",item_in_complete),"⚑","◆"),IF(AND(display="Plan vs Base",item_in_base),"◆","")),"")</f>
        <v/>
      </c>
      <c r="GP90" s="41" t="str" cm="1">
        <f t="array" aca="1" ref="GP90" ca="1">IF(type="M",IF(item_in_plan,IF(AND(show_progress="Yes",item_in_complete),"⚑","◆"),IF(AND(display="Plan vs Base",item_in_base),"◆","")),"")</f>
        <v/>
      </c>
      <c r="GQ90" s="41" t="str" cm="1">
        <f t="array" aca="1" ref="GQ90" ca="1">IF(type="M",IF(item_in_plan,IF(AND(show_progress="Yes",item_in_complete),"⚑","◆"),IF(AND(display="Plan vs Base",item_in_base),"◆","")),"")</f>
        <v/>
      </c>
      <c r="GR90" s="41" t="str" cm="1">
        <f t="array" aca="1" ref="GR90" ca="1">IF(type="M",IF(item_in_plan,IF(AND(show_progress="Yes",item_in_complete),"⚑","◆"),IF(AND(display="Plan vs Base",item_in_base),"◆","")),"")</f>
        <v/>
      </c>
      <c r="GS90" s="41" t="str" cm="1">
        <f t="array" aca="1" ref="GS90" ca="1">IF(type="M",IF(item_in_plan,IF(AND(show_progress="Yes",item_in_complete),"⚑","◆"),IF(AND(display="Plan vs Base",item_in_base),"◆","")),"")</f>
        <v/>
      </c>
      <c r="GT90" s="41" t="str" cm="1">
        <f t="array" aca="1" ref="GT90" ca="1">IF(type="M",IF(item_in_plan,IF(AND(show_progress="Yes",item_in_complete),"⚑","◆"),IF(AND(display="Plan vs Base",item_in_base),"◆","")),"")</f>
        <v/>
      </c>
      <c r="GU90" s="41" t="str" cm="1">
        <f t="array" aca="1" ref="GU90" ca="1">IF(type="M",IF(item_in_plan,IF(AND(show_progress="Yes",item_in_complete),"⚑","◆"),IF(AND(display="Plan vs Base",item_in_base),"◆","")),"")</f>
        <v/>
      </c>
      <c r="GV90" s="41" t="str" cm="1">
        <f t="array" aca="1" ref="GV90" ca="1">IF(type="M",IF(item_in_plan,IF(AND(show_progress="Yes",item_in_complete),"⚑","◆"),IF(AND(display="Plan vs Base",item_in_base),"◆","")),"")</f>
        <v/>
      </c>
      <c r="GW90" s="41" t="str" cm="1">
        <f t="array" aca="1" ref="GW90" ca="1">IF(type="M",IF(item_in_plan,IF(AND(show_progress="Yes",item_in_complete),"⚑","◆"),IF(AND(display="Plan vs Base",item_in_base),"◆","")),"")</f>
        <v/>
      </c>
      <c r="GX90" s="41" t="str" cm="1">
        <f t="array" aca="1" ref="GX90" ca="1">IF(type="M",IF(item_in_plan,IF(AND(show_progress="Yes",item_in_complete),"⚑","◆"),IF(AND(display="Plan vs Base",item_in_base),"◆","")),"")</f>
        <v/>
      </c>
      <c r="GY90" s="41" t="str" cm="1">
        <f t="array" aca="1" ref="GY90" ca="1">IF(type="M",IF(item_in_plan,IF(AND(show_progress="Yes",item_in_complete),"⚑","◆"),IF(AND(display="Plan vs Base",item_in_base),"◆","")),"")</f>
        <v/>
      </c>
      <c r="GZ90" s="41" t="str" cm="1">
        <f t="array" aca="1" ref="GZ90" ca="1">IF(type="M",IF(item_in_plan,IF(AND(show_progress="Yes",item_in_complete),"⚑","◆"),IF(AND(display="Plan vs Base",item_in_base),"◆","")),"")</f>
        <v/>
      </c>
    </row>
    <row r="91" spans="1:208" ht="12.75" customHeight="1">
      <c r="A91" s="81"/>
      <c r="B91" s="42">
        <f t="shared" ca="1" si="9"/>
        <v>77</v>
      </c>
      <c r="C91" s="82">
        <f ca="1">IF(type&lt;&gt;"",IF(ROW(stage_id)=ROW($C$13)+2,1,IF(type="S",MAX(prev_col_range)+1,MAX(prev_col_range))))</f>
        <v>7</v>
      </c>
      <c r="D91" s="83">
        <f ca="1">_xlfn.IFNA(IF(OR(type="T",type="M"),MATCH(role,Setting!$I$9:$I$16,0),-1),-1)</f>
        <v>-1</v>
      </c>
      <c r="E91" s="42" t="s">
        <v>55</v>
      </c>
      <c r="F91" s="41" t="s">
        <v>130</v>
      </c>
      <c r="G91" s="34"/>
      <c r="H91" s="41" t="str">
        <f ca="1">_xlfn.IFNA(INDEX(Setting!$P$9:$P$28,MATCH(team_member,Setting!$N$9:$N$28,0)),"")</f>
        <v/>
      </c>
      <c r="I91" s="41"/>
      <c r="J91" s="43"/>
      <c r="K91" s="95"/>
      <c r="L91" s="71"/>
      <c r="M91" s="91">
        <f ca="1">B88</f>
        <v>74</v>
      </c>
      <c r="N91" s="72" t="str">
        <f t="shared" ca="1" si="10"/>
        <v>↖</v>
      </c>
      <c r="O91" s="73" t="str" cm="1">
        <f t="array" aca="1" ref="O91" ca="1">IFERROR("("&amp;d.type&amp;") "&amp;IF(LEN(d.name)&gt;7,LEFT(d.name,7)&amp;"…",d.name),"")</f>
        <v>(T) P022 Dr…</v>
      </c>
      <c r="P91" s="79" t="s">
        <v>54</v>
      </c>
      <c r="Q91" s="92">
        <v>7</v>
      </c>
      <c r="R91" s="94">
        <v>45</v>
      </c>
      <c r="S91" s="70" cm="1">
        <f t="array" aca="1" ref="S91" ca="1">IFERROR(IF(ind.start&gt;0,ind.start,IF(ind.end&lt;&gt;"",plan_start_calculation,IF(d.id&lt;&gt;"",IF(OR(d.conn="FS",d.conn=""),fs_calculation,IF(d.conn="SS",ss_calculation,plan_start_calculation)),""))),"")</f>
        <v>45445</v>
      </c>
      <c r="T91" s="71" cm="1">
        <f t="array" aca="1" ref="T91" ca="1">IFERROR(IF(ind.start&lt;&gt;"",plan_end_calculation,IF(ind.end&lt;&gt;"",ind.end,IF(d.id&lt;&gt;"",IF(d.conn="SF",sf_calculation,IF(d.conn="FF",ff_calculation,plan_end_calculation)),""))),"")</f>
        <v>45489</v>
      </c>
      <c r="U91" s="93"/>
      <c r="V91" s="93"/>
      <c r="W91" s="98"/>
      <c r="X91" s="41" t="str" cm="1">
        <f t="array" aca="1" ref="X91" ca="1">IF(type="M",IF(item_in_plan,IF(AND(show_progress="Yes",item_in_complete),"⚑","◆"),IF(AND(display="Plan vs Base",item_in_base),"◆","")),"")</f>
        <v/>
      </c>
      <c r="Y91" s="41" t="str" cm="1">
        <f t="array" aca="1" ref="Y91" ca="1">IF(type="M",IF(item_in_plan,IF(AND(show_progress="Yes",item_in_complete),"⚑","◆"),IF(AND(display="Plan vs Base",item_in_base),"◆","")),"")</f>
        <v/>
      </c>
      <c r="Z91" s="41" t="str" cm="1">
        <f t="array" aca="1" ref="Z91" ca="1">IF(type="M",IF(item_in_plan,IF(AND(show_progress="Yes",item_in_complete),"⚑","◆"),IF(AND(display="Plan vs Base",item_in_base),"◆","")),"")</f>
        <v/>
      </c>
      <c r="AA91" s="41" t="str" cm="1">
        <f t="array" aca="1" ref="AA91" ca="1">IF(type="M",IF(item_in_plan,IF(AND(show_progress="Yes",item_in_complete),"⚑","◆"),IF(AND(display="Plan vs Base",item_in_base),"◆","")),"")</f>
        <v/>
      </c>
      <c r="AB91" s="41" t="str" cm="1">
        <f t="array" aca="1" ref="AB91" ca="1">IF(type="M",IF(item_in_plan,IF(AND(show_progress="Yes",item_in_complete),"⚑","◆"),IF(AND(display="Plan vs Base",item_in_base),"◆","")),"")</f>
        <v/>
      </c>
      <c r="AC91" s="41" t="str" cm="1">
        <f t="array" aca="1" ref="AC91" ca="1">IF(type="M",IF(item_in_plan,IF(AND(show_progress="Yes",item_in_complete),"⚑","◆"),IF(AND(display="Plan vs Base",item_in_base),"◆","")),"")</f>
        <v/>
      </c>
      <c r="AD91" s="41" t="str" cm="1">
        <f t="array" aca="1" ref="AD91" ca="1">IF(type="M",IF(item_in_plan,IF(AND(show_progress="Yes",item_in_complete),"⚑","◆"),IF(AND(display="Plan vs Base",item_in_base),"◆","")),"")</f>
        <v/>
      </c>
      <c r="AE91" s="41" t="str" cm="1">
        <f t="array" aca="1" ref="AE91" ca="1">IF(type="M",IF(item_in_plan,IF(AND(show_progress="Yes",item_in_complete),"⚑","◆"),IF(AND(display="Plan vs Base",item_in_base),"◆","")),"")</f>
        <v/>
      </c>
      <c r="AF91" s="41" t="str" cm="1">
        <f t="array" aca="1" ref="AF91" ca="1">IF(type="M",IF(item_in_plan,IF(AND(show_progress="Yes",item_in_complete),"⚑","◆"),IF(AND(display="Plan vs Base",item_in_base),"◆","")),"")</f>
        <v/>
      </c>
      <c r="AG91" s="41" t="str" cm="1">
        <f t="array" aca="1" ref="AG91" ca="1">IF(type="M",IF(item_in_plan,IF(AND(show_progress="Yes",item_in_complete),"⚑","◆"),IF(AND(display="Plan vs Base",item_in_base),"◆","")),"")</f>
        <v/>
      </c>
      <c r="AH91" s="41" t="str" cm="1">
        <f t="array" aca="1" ref="AH91" ca="1">IF(type="M",IF(item_in_plan,IF(AND(show_progress="Yes",item_in_complete),"⚑","◆"),IF(AND(display="Plan vs Base",item_in_base),"◆","")),"")</f>
        <v/>
      </c>
      <c r="AI91" s="41" t="str" cm="1">
        <f t="array" aca="1" ref="AI91" ca="1">IF(type="M",IF(item_in_plan,IF(AND(show_progress="Yes",item_in_complete),"⚑","◆"),IF(AND(display="Plan vs Base",item_in_base),"◆","")),"")</f>
        <v/>
      </c>
      <c r="AJ91" s="41" t="str" cm="1">
        <f t="array" aca="1" ref="AJ91" ca="1">IF(type="M",IF(item_in_plan,IF(AND(show_progress="Yes",item_in_complete),"⚑","◆"),IF(AND(display="Plan vs Base",item_in_base),"◆","")),"")</f>
        <v/>
      </c>
      <c r="AK91" s="41" t="str" cm="1">
        <f t="array" aca="1" ref="AK91" ca="1">IF(type="M",IF(item_in_plan,IF(AND(show_progress="Yes",item_in_complete),"⚑","◆"),IF(AND(display="Plan vs Base",item_in_base),"◆","")),"")</f>
        <v/>
      </c>
      <c r="AL91" s="41" t="str" cm="1">
        <f t="array" aca="1" ref="AL91" ca="1">IF(type="M",IF(item_in_plan,IF(AND(show_progress="Yes",item_in_complete),"⚑","◆"),IF(AND(display="Plan vs Base",item_in_base),"◆","")),"")</f>
        <v/>
      </c>
      <c r="AM91" s="41" t="str" cm="1">
        <f t="array" aca="1" ref="AM91" ca="1">IF(type="M",IF(item_in_plan,IF(AND(show_progress="Yes",item_in_complete),"⚑","◆"),IF(AND(display="Plan vs Base",item_in_base),"◆","")),"")</f>
        <v/>
      </c>
      <c r="AN91" s="41" t="str" cm="1">
        <f t="array" aca="1" ref="AN91" ca="1">IF(type="M",IF(item_in_plan,IF(AND(show_progress="Yes",item_in_complete),"⚑","◆"),IF(AND(display="Plan vs Base",item_in_base),"◆","")),"")</f>
        <v/>
      </c>
      <c r="AO91" s="41" t="str" cm="1">
        <f t="array" aca="1" ref="AO91" ca="1">IF(type="M",IF(item_in_plan,IF(AND(show_progress="Yes",item_in_complete),"⚑","◆"),IF(AND(display="Plan vs Base",item_in_base),"◆","")),"")</f>
        <v/>
      </c>
      <c r="AP91" s="41" t="str" cm="1">
        <f t="array" aca="1" ref="AP91" ca="1">IF(type="M",IF(item_in_plan,IF(AND(show_progress="Yes",item_in_complete),"⚑","◆"),IF(AND(display="Plan vs Base",item_in_base),"◆","")),"")</f>
        <v/>
      </c>
      <c r="AQ91" s="41" t="str" cm="1">
        <f t="array" aca="1" ref="AQ91" ca="1">IF(type="M",IF(item_in_plan,IF(AND(show_progress="Yes",item_in_complete),"⚑","◆"),IF(AND(display="Plan vs Base",item_in_base),"◆","")),"")</f>
        <v/>
      </c>
      <c r="AR91" s="41" t="str" cm="1">
        <f t="array" aca="1" ref="AR91" ca="1">IF(type="M",IF(item_in_plan,IF(AND(show_progress="Yes",item_in_complete),"⚑","◆"),IF(AND(display="Plan vs Base",item_in_base),"◆","")),"")</f>
        <v/>
      </c>
      <c r="AS91" s="41" t="str" cm="1">
        <f t="array" aca="1" ref="AS91" ca="1">IF(type="M",IF(item_in_plan,IF(AND(show_progress="Yes",item_in_complete),"⚑","◆"),IF(AND(display="Plan vs Base",item_in_base),"◆","")),"")</f>
        <v/>
      </c>
      <c r="AT91" s="41" t="str" cm="1">
        <f t="array" aca="1" ref="AT91" ca="1">IF(type="M",IF(item_in_plan,IF(AND(show_progress="Yes",item_in_complete),"⚑","◆"),IF(AND(display="Plan vs Base",item_in_base),"◆","")),"")</f>
        <v/>
      </c>
      <c r="AU91" s="41" t="str" cm="1">
        <f t="array" aca="1" ref="AU91" ca="1">IF(type="M",IF(item_in_plan,IF(AND(show_progress="Yes",item_in_complete),"⚑","◆"),IF(AND(display="Plan vs Base",item_in_base),"◆","")),"")</f>
        <v/>
      </c>
      <c r="AV91" s="41" t="str" cm="1">
        <f t="array" aca="1" ref="AV91" ca="1">IF(type="M",IF(item_in_plan,IF(AND(show_progress="Yes",item_in_complete),"⚑","◆"),IF(AND(display="Plan vs Base",item_in_base),"◆","")),"")</f>
        <v/>
      </c>
      <c r="AW91" s="41" t="str" cm="1">
        <f t="array" aca="1" ref="AW91" ca="1">IF(type="M",IF(item_in_plan,IF(AND(show_progress="Yes",item_in_complete),"⚑","◆"),IF(AND(display="Plan vs Base",item_in_base),"◆","")),"")</f>
        <v/>
      </c>
      <c r="AX91" s="41" t="str" cm="1">
        <f t="array" aca="1" ref="AX91" ca="1">IF(type="M",IF(item_in_plan,IF(AND(show_progress="Yes",item_in_complete),"⚑","◆"),IF(AND(display="Plan vs Base",item_in_base),"◆","")),"")</f>
        <v/>
      </c>
      <c r="AY91" s="41" t="str" cm="1">
        <f t="array" aca="1" ref="AY91" ca="1">IF(type="M",IF(item_in_plan,IF(AND(show_progress="Yes",item_in_complete),"⚑","◆"),IF(AND(display="Plan vs Base",item_in_base),"◆","")),"")</f>
        <v/>
      </c>
      <c r="AZ91" s="41" t="str" cm="1">
        <f t="array" aca="1" ref="AZ91" ca="1">IF(type="M",IF(item_in_plan,IF(AND(show_progress="Yes",item_in_complete),"⚑","◆"),IF(AND(display="Plan vs Base",item_in_base),"◆","")),"")</f>
        <v/>
      </c>
      <c r="BA91" s="41" t="str" cm="1">
        <f t="array" aca="1" ref="BA91" ca="1">IF(type="M",IF(item_in_plan,IF(AND(show_progress="Yes",item_in_complete),"⚑","◆"),IF(AND(display="Plan vs Base",item_in_base),"◆","")),"")</f>
        <v/>
      </c>
      <c r="BB91" s="41" t="str" cm="1">
        <f t="array" aca="1" ref="BB91" ca="1">IF(type="M",IF(item_in_plan,IF(AND(show_progress="Yes",item_in_complete),"⚑","◆"),IF(AND(display="Plan vs Base",item_in_base),"◆","")),"")</f>
        <v/>
      </c>
      <c r="BC91" s="41" t="str" cm="1">
        <f t="array" aca="1" ref="BC91" ca="1">IF(type="M",IF(item_in_plan,IF(AND(show_progress="Yes",item_in_complete),"⚑","◆"),IF(AND(display="Plan vs Base",item_in_base),"◆","")),"")</f>
        <v/>
      </c>
      <c r="BD91" s="41" t="str" cm="1">
        <f t="array" aca="1" ref="BD91" ca="1">IF(type="M",IF(item_in_plan,IF(AND(show_progress="Yes",item_in_complete),"⚑","◆"),IF(AND(display="Plan vs Base",item_in_base),"◆","")),"")</f>
        <v/>
      </c>
      <c r="BE91" s="41" t="str" cm="1">
        <f t="array" aca="1" ref="BE91" ca="1">IF(type="M",IF(item_in_plan,IF(AND(show_progress="Yes",item_in_complete),"⚑","◆"),IF(AND(display="Plan vs Base",item_in_base),"◆","")),"")</f>
        <v/>
      </c>
      <c r="BF91" s="41" t="str" cm="1">
        <f t="array" aca="1" ref="BF91" ca="1">IF(type="M",IF(item_in_plan,IF(AND(show_progress="Yes",item_in_complete),"⚑","◆"),IF(AND(display="Plan vs Base",item_in_base),"◆","")),"")</f>
        <v/>
      </c>
      <c r="BG91" s="41" t="str" cm="1">
        <f t="array" aca="1" ref="BG91" ca="1">IF(type="M",IF(item_in_plan,IF(AND(show_progress="Yes",item_in_complete),"⚑","◆"),IF(AND(display="Plan vs Base",item_in_base),"◆","")),"")</f>
        <v/>
      </c>
      <c r="BH91" s="41" t="str" cm="1">
        <f t="array" aca="1" ref="BH91" ca="1">IF(type="M",IF(item_in_plan,IF(AND(show_progress="Yes",item_in_complete),"⚑","◆"),IF(AND(display="Plan vs Base",item_in_base),"◆","")),"")</f>
        <v/>
      </c>
      <c r="BI91" s="41" t="str" cm="1">
        <f t="array" aca="1" ref="BI91" ca="1">IF(type="M",IF(item_in_plan,IF(AND(show_progress="Yes",item_in_complete),"⚑","◆"),IF(AND(display="Plan vs Base",item_in_base),"◆","")),"")</f>
        <v/>
      </c>
      <c r="BJ91" s="41" t="str" cm="1">
        <f t="array" aca="1" ref="BJ91" ca="1">IF(type="M",IF(item_in_plan,IF(AND(show_progress="Yes",item_in_complete),"⚑","◆"),IF(AND(display="Plan vs Base",item_in_base),"◆","")),"")</f>
        <v/>
      </c>
      <c r="BK91" s="41" t="str" cm="1">
        <f t="array" aca="1" ref="BK91" ca="1">IF(type="M",IF(item_in_plan,IF(AND(show_progress="Yes",item_in_complete),"⚑","◆"),IF(AND(display="Plan vs Base",item_in_base),"◆","")),"")</f>
        <v/>
      </c>
      <c r="BL91" s="41" t="str" cm="1">
        <f t="array" aca="1" ref="BL91" ca="1">IF(type="M",IF(item_in_plan,IF(AND(show_progress="Yes",item_in_complete),"⚑","◆"),IF(AND(display="Plan vs Base",item_in_base),"◆","")),"")</f>
        <v/>
      </c>
      <c r="BM91" s="41" t="str" cm="1">
        <f t="array" aca="1" ref="BM91" ca="1">IF(type="M",IF(item_in_plan,IF(AND(show_progress="Yes",item_in_complete),"⚑","◆"),IF(AND(display="Plan vs Base",item_in_base),"◆","")),"")</f>
        <v/>
      </c>
      <c r="BN91" s="41" t="str" cm="1">
        <f t="array" aca="1" ref="BN91" ca="1">IF(type="M",IF(item_in_plan,IF(AND(show_progress="Yes",item_in_complete),"⚑","◆"),IF(AND(display="Plan vs Base",item_in_base),"◆","")),"")</f>
        <v/>
      </c>
      <c r="BO91" s="41" t="str" cm="1">
        <f t="array" aca="1" ref="BO91" ca="1">IF(type="M",IF(item_in_plan,IF(AND(show_progress="Yes",item_in_complete),"⚑","◆"),IF(AND(display="Plan vs Base",item_in_base),"◆","")),"")</f>
        <v/>
      </c>
      <c r="BP91" s="41" t="str" cm="1">
        <f t="array" aca="1" ref="BP91" ca="1">IF(type="M",IF(item_in_plan,IF(AND(show_progress="Yes",item_in_complete),"⚑","◆"),IF(AND(display="Plan vs Base",item_in_base),"◆","")),"")</f>
        <v/>
      </c>
      <c r="BQ91" s="41" t="str" cm="1">
        <f t="array" aca="1" ref="BQ91" ca="1">IF(type="M",IF(item_in_plan,IF(AND(show_progress="Yes",item_in_complete),"⚑","◆"),IF(AND(display="Plan vs Base",item_in_base),"◆","")),"")</f>
        <v/>
      </c>
      <c r="BR91" s="41" t="str" cm="1">
        <f t="array" aca="1" ref="BR91" ca="1">IF(type="M",IF(item_in_plan,IF(AND(show_progress="Yes",item_in_complete),"⚑","◆"),IF(AND(display="Plan vs Base",item_in_base),"◆","")),"")</f>
        <v/>
      </c>
      <c r="BS91" s="41" t="str" cm="1">
        <f t="array" aca="1" ref="BS91" ca="1">IF(type="M",IF(item_in_plan,IF(AND(show_progress="Yes",item_in_complete),"⚑","◆"),IF(AND(display="Plan vs Base",item_in_base),"◆","")),"")</f>
        <v/>
      </c>
      <c r="BT91" s="41" t="str" cm="1">
        <f t="array" aca="1" ref="BT91" ca="1">IF(type="M",IF(item_in_plan,IF(AND(show_progress="Yes",item_in_complete),"⚑","◆"),IF(AND(display="Plan vs Base",item_in_base),"◆","")),"")</f>
        <v/>
      </c>
      <c r="BU91" s="41" t="str" cm="1">
        <f t="array" aca="1" ref="BU91" ca="1">IF(type="M",IF(item_in_plan,IF(AND(show_progress="Yes",item_in_complete),"⚑","◆"),IF(AND(display="Plan vs Base",item_in_base),"◆","")),"")</f>
        <v/>
      </c>
      <c r="BV91" s="41" t="str" cm="1">
        <f t="array" aca="1" ref="BV91" ca="1">IF(type="M",IF(item_in_plan,IF(AND(show_progress="Yes",item_in_complete),"⚑","◆"),IF(AND(display="Plan vs Base",item_in_base),"◆","")),"")</f>
        <v/>
      </c>
      <c r="BW91" s="41" t="str" cm="1">
        <f t="array" aca="1" ref="BW91" ca="1">IF(type="M",IF(item_in_plan,IF(AND(show_progress="Yes",item_in_complete),"⚑","◆"),IF(AND(display="Plan vs Base",item_in_base),"◆","")),"")</f>
        <v/>
      </c>
      <c r="BX91" s="41" t="str" cm="1">
        <f t="array" aca="1" ref="BX91" ca="1">IF(type="M",IF(item_in_plan,IF(AND(show_progress="Yes",item_in_complete),"⚑","◆"),IF(AND(display="Plan vs Base",item_in_base),"◆","")),"")</f>
        <v/>
      </c>
      <c r="BY91" s="41" t="str" cm="1">
        <f t="array" aca="1" ref="BY91" ca="1">IF(type="M",IF(item_in_plan,IF(AND(show_progress="Yes",item_in_complete),"⚑","◆"),IF(AND(display="Plan vs Base",item_in_base),"◆","")),"")</f>
        <v/>
      </c>
      <c r="BZ91" s="41" t="str" cm="1">
        <f t="array" aca="1" ref="BZ91" ca="1">IF(type="M",IF(item_in_plan,IF(AND(show_progress="Yes",item_in_complete),"⚑","◆"),IF(AND(display="Plan vs Base",item_in_base),"◆","")),"")</f>
        <v/>
      </c>
      <c r="CA91" s="41" t="str" cm="1">
        <f t="array" aca="1" ref="CA91" ca="1">IF(type="M",IF(item_in_plan,IF(AND(show_progress="Yes",item_in_complete),"⚑","◆"),IF(AND(display="Plan vs Base",item_in_base),"◆","")),"")</f>
        <v/>
      </c>
      <c r="CB91" s="41" t="str" cm="1">
        <f t="array" aca="1" ref="CB91" ca="1">IF(type="M",IF(item_in_plan,IF(AND(show_progress="Yes",item_in_complete),"⚑","◆"),IF(AND(display="Plan vs Base",item_in_base),"◆","")),"")</f>
        <v/>
      </c>
      <c r="CC91" s="41" t="str" cm="1">
        <f t="array" aca="1" ref="CC91" ca="1">IF(type="M",IF(item_in_plan,IF(AND(show_progress="Yes",item_in_complete),"⚑","◆"),IF(AND(display="Plan vs Base",item_in_base),"◆","")),"")</f>
        <v/>
      </c>
      <c r="CD91" s="41" t="str" cm="1">
        <f t="array" aca="1" ref="CD91" ca="1">IF(type="M",IF(item_in_plan,IF(AND(show_progress="Yes",item_in_complete),"⚑","◆"),IF(AND(display="Plan vs Base",item_in_base),"◆","")),"")</f>
        <v/>
      </c>
      <c r="CE91" s="41" t="str" cm="1">
        <f t="array" aca="1" ref="CE91" ca="1">IF(type="M",IF(item_in_plan,IF(AND(show_progress="Yes",item_in_complete),"⚑","◆"),IF(AND(display="Plan vs Base",item_in_base),"◆","")),"")</f>
        <v/>
      </c>
      <c r="CF91" s="41" t="str" cm="1">
        <f t="array" aca="1" ref="CF91" ca="1">IF(type="M",IF(item_in_plan,IF(AND(show_progress="Yes",item_in_complete),"⚑","◆"),IF(AND(display="Plan vs Base",item_in_base),"◆","")),"")</f>
        <v/>
      </c>
      <c r="CG91" s="41" t="str" cm="1">
        <f t="array" aca="1" ref="CG91" ca="1">IF(type="M",IF(item_in_plan,IF(AND(show_progress="Yes",item_in_complete),"⚑","◆"),IF(AND(display="Plan vs Base",item_in_base),"◆","")),"")</f>
        <v/>
      </c>
      <c r="CH91" s="41" t="str" cm="1">
        <f t="array" aca="1" ref="CH91" ca="1">IF(type="M",IF(item_in_plan,IF(AND(show_progress="Yes",item_in_complete),"⚑","◆"),IF(AND(display="Plan vs Base",item_in_base),"◆","")),"")</f>
        <v/>
      </c>
      <c r="CI91" s="41" t="str" cm="1">
        <f t="array" aca="1" ref="CI91" ca="1">IF(type="M",IF(item_in_plan,IF(AND(show_progress="Yes",item_in_complete),"⚑","◆"),IF(AND(display="Plan vs Base",item_in_base),"◆","")),"")</f>
        <v/>
      </c>
      <c r="CJ91" s="41" t="str" cm="1">
        <f t="array" aca="1" ref="CJ91" ca="1">IF(type="M",IF(item_in_plan,IF(AND(show_progress="Yes",item_in_complete),"⚑","◆"),IF(AND(display="Plan vs Base",item_in_base),"◆","")),"")</f>
        <v/>
      </c>
      <c r="CK91" s="41" t="str" cm="1">
        <f t="array" aca="1" ref="CK91" ca="1">IF(type="M",IF(item_in_plan,IF(AND(show_progress="Yes",item_in_complete),"⚑","◆"),IF(AND(display="Plan vs Base",item_in_base),"◆","")),"")</f>
        <v/>
      </c>
      <c r="CL91" s="41" t="str" cm="1">
        <f t="array" aca="1" ref="CL91" ca="1">IF(type="M",IF(item_in_plan,IF(AND(show_progress="Yes",item_in_complete),"⚑","◆"),IF(AND(display="Plan vs Base",item_in_base),"◆","")),"")</f>
        <v/>
      </c>
      <c r="CM91" s="41" t="str" cm="1">
        <f t="array" aca="1" ref="CM91" ca="1">IF(type="M",IF(item_in_plan,IF(AND(show_progress="Yes",item_in_complete),"⚑","◆"),IF(AND(display="Plan vs Base",item_in_base),"◆","")),"")</f>
        <v/>
      </c>
      <c r="CN91" s="41" t="str" cm="1">
        <f t="array" aca="1" ref="CN91" ca="1">IF(type="M",IF(item_in_plan,IF(AND(show_progress="Yes",item_in_complete),"⚑","◆"),IF(AND(display="Plan vs Base",item_in_base),"◆","")),"")</f>
        <v/>
      </c>
      <c r="CO91" s="41" t="str" cm="1">
        <f t="array" aca="1" ref="CO91" ca="1">IF(type="M",IF(item_in_plan,IF(AND(show_progress="Yes",item_in_complete),"⚑","◆"),IF(AND(display="Plan vs Base",item_in_base),"◆","")),"")</f>
        <v/>
      </c>
      <c r="CP91" s="41" t="str" cm="1">
        <f t="array" aca="1" ref="CP91" ca="1">IF(type="M",IF(item_in_plan,IF(AND(show_progress="Yes",item_in_complete),"⚑","◆"),IF(AND(display="Plan vs Base",item_in_base),"◆","")),"")</f>
        <v/>
      </c>
      <c r="CQ91" s="41" t="str" cm="1">
        <f t="array" aca="1" ref="CQ91" ca="1">IF(type="M",IF(item_in_plan,IF(AND(show_progress="Yes",item_in_complete),"⚑","◆"),IF(AND(display="Plan vs Base",item_in_base),"◆","")),"")</f>
        <v/>
      </c>
      <c r="CR91" s="41" t="str" cm="1">
        <f t="array" aca="1" ref="CR91" ca="1">IF(type="M",IF(item_in_plan,IF(AND(show_progress="Yes",item_in_complete),"⚑","◆"),IF(AND(display="Plan vs Base",item_in_base),"◆","")),"")</f>
        <v/>
      </c>
      <c r="CS91" s="41" t="str" cm="1">
        <f t="array" aca="1" ref="CS91" ca="1">IF(type="M",IF(item_in_plan,IF(AND(show_progress="Yes",item_in_complete),"⚑","◆"),IF(AND(display="Plan vs Base",item_in_base),"◆","")),"")</f>
        <v/>
      </c>
      <c r="CT91" s="41" t="str" cm="1">
        <f t="array" aca="1" ref="CT91" ca="1">IF(type="M",IF(item_in_plan,IF(AND(show_progress="Yes",item_in_complete),"⚑","◆"),IF(AND(display="Plan vs Base",item_in_base),"◆","")),"")</f>
        <v/>
      </c>
      <c r="CU91" s="41" t="str" cm="1">
        <f t="array" aca="1" ref="CU91" ca="1">IF(type="M",IF(item_in_plan,IF(AND(show_progress="Yes",item_in_complete),"⚑","◆"),IF(AND(display="Plan vs Base",item_in_base),"◆","")),"")</f>
        <v/>
      </c>
      <c r="CV91" s="41" t="str" cm="1">
        <f t="array" aca="1" ref="CV91" ca="1">IF(type="M",IF(item_in_plan,IF(AND(show_progress="Yes",item_in_complete),"⚑","◆"),IF(AND(display="Plan vs Base",item_in_base),"◆","")),"")</f>
        <v/>
      </c>
      <c r="CW91" s="41" t="str" cm="1">
        <f t="array" aca="1" ref="CW91" ca="1">IF(type="M",IF(item_in_plan,IF(AND(show_progress="Yes",item_in_complete),"⚑","◆"),IF(AND(display="Plan vs Base",item_in_base),"◆","")),"")</f>
        <v/>
      </c>
      <c r="CX91" s="41" t="str" cm="1">
        <f t="array" aca="1" ref="CX91" ca="1">IF(type="M",IF(item_in_plan,IF(AND(show_progress="Yes",item_in_complete),"⚑","◆"),IF(AND(display="Plan vs Base",item_in_base),"◆","")),"")</f>
        <v/>
      </c>
      <c r="CY91" s="41" t="str" cm="1">
        <f t="array" aca="1" ref="CY91" ca="1">IF(type="M",IF(item_in_plan,IF(AND(show_progress="Yes",item_in_complete),"⚑","◆"),IF(AND(display="Plan vs Base",item_in_base),"◆","")),"")</f>
        <v/>
      </c>
      <c r="CZ91" s="41" t="str" cm="1">
        <f t="array" aca="1" ref="CZ91" ca="1">IF(type="M",IF(item_in_plan,IF(AND(show_progress="Yes",item_in_complete),"⚑","◆"),IF(AND(display="Plan vs Base",item_in_base),"◆","")),"")</f>
        <v/>
      </c>
      <c r="DA91" s="41" t="str" cm="1">
        <f t="array" aca="1" ref="DA91" ca="1">IF(type="M",IF(item_in_plan,IF(AND(show_progress="Yes",item_in_complete),"⚑","◆"),IF(AND(display="Plan vs Base",item_in_base),"◆","")),"")</f>
        <v/>
      </c>
      <c r="DB91" s="41" t="str" cm="1">
        <f t="array" aca="1" ref="DB91" ca="1">IF(type="M",IF(item_in_plan,IF(AND(show_progress="Yes",item_in_complete),"⚑","◆"),IF(AND(display="Plan vs Base",item_in_base),"◆","")),"")</f>
        <v/>
      </c>
      <c r="DC91" s="41" t="str" cm="1">
        <f t="array" aca="1" ref="DC91" ca="1">IF(type="M",IF(item_in_plan,IF(AND(show_progress="Yes",item_in_complete),"⚑","◆"),IF(AND(display="Plan vs Base",item_in_base),"◆","")),"")</f>
        <v/>
      </c>
      <c r="DD91" s="41" t="str" cm="1">
        <f t="array" aca="1" ref="DD91" ca="1">IF(type="M",IF(item_in_plan,IF(AND(show_progress="Yes",item_in_complete),"⚑","◆"),IF(AND(display="Plan vs Base",item_in_base),"◆","")),"")</f>
        <v/>
      </c>
      <c r="DE91" s="41" t="str" cm="1">
        <f t="array" aca="1" ref="DE91" ca="1">IF(type="M",IF(item_in_plan,IF(AND(show_progress="Yes",item_in_complete),"⚑","◆"),IF(AND(display="Plan vs Base",item_in_base),"◆","")),"")</f>
        <v/>
      </c>
      <c r="DF91" s="41" t="str" cm="1">
        <f t="array" aca="1" ref="DF91" ca="1">IF(type="M",IF(item_in_plan,IF(AND(show_progress="Yes",item_in_complete),"⚑","◆"),IF(AND(display="Plan vs Base",item_in_base),"◆","")),"")</f>
        <v/>
      </c>
      <c r="DG91" s="41" t="str" cm="1">
        <f t="array" aca="1" ref="DG91" ca="1">IF(type="M",IF(item_in_plan,IF(AND(show_progress="Yes",item_in_complete),"⚑","◆"),IF(AND(display="Plan vs Base",item_in_base),"◆","")),"")</f>
        <v/>
      </c>
      <c r="DH91" s="41" t="str" cm="1">
        <f t="array" aca="1" ref="DH91" ca="1">IF(type="M",IF(item_in_plan,IF(AND(show_progress="Yes",item_in_complete),"⚑","◆"),IF(AND(display="Plan vs Base",item_in_base),"◆","")),"")</f>
        <v/>
      </c>
      <c r="DI91" s="41" t="str" cm="1">
        <f t="array" aca="1" ref="DI91" ca="1">IF(type="M",IF(item_in_plan,IF(AND(show_progress="Yes",item_in_complete),"⚑","◆"),IF(AND(display="Plan vs Base",item_in_base),"◆","")),"")</f>
        <v/>
      </c>
      <c r="DJ91" s="41" t="str" cm="1">
        <f t="array" aca="1" ref="DJ91" ca="1">IF(type="M",IF(item_in_plan,IF(AND(show_progress="Yes",item_in_complete),"⚑","◆"),IF(AND(display="Plan vs Base",item_in_base),"◆","")),"")</f>
        <v/>
      </c>
      <c r="DK91" s="41" t="str" cm="1">
        <f t="array" aca="1" ref="DK91" ca="1">IF(type="M",IF(item_in_plan,IF(AND(show_progress="Yes",item_in_complete),"⚑","◆"),IF(AND(display="Plan vs Base",item_in_base),"◆","")),"")</f>
        <v/>
      </c>
      <c r="DL91" s="41" t="str" cm="1">
        <f t="array" aca="1" ref="DL91" ca="1">IF(type="M",IF(item_in_plan,IF(AND(show_progress="Yes",item_in_complete),"⚑","◆"),IF(AND(display="Plan vs Base",item_in_base),"◆","")),"")</f>
        <v/>
      </c>
      <c r="DM91" s="41" t="str" cm="1">
        <f t="array" aca="1" ref="DM91" ca="1">IF(type="M",IF(item_in_plan,IF(AND(show_progress="Yes",item_in_complete),"⚑","◆"),IF(AND(display="Plan vs Base",item_in_base),"◆","")),"")</f>
        <v/>
      </c>
      <c r="DN91" s="41" t="str" cm="1">
        <f t="array" aca="1" ref="DN91" ca="1">IF(type="M",IF(item_in_plan,IF(AND(show_progress="Yes",item_in_complete),"⚑","◆"),IF(AND(display="Plan vs Base",item_in_base),"◆","")),"")</f>
        <v/>
      </c>
      <c r="DO91" s="41" t="str" cm="1">
        <f t="array" aca="1" ref="DO91" ca="1">IF(type="M",IF(item_in_plan,IF(AND(show_progress="Yes",item_in_complete),"⚑","◆"),IF(AND(display="Plan vs Base",item_in_base),"◆","")),"")</f>
        <v/>
      </c>
      <c r="DP91" s="41" t="str" cm="1">
        <f t="array" aca="1" ref="DP91" ca="1">IF(type="M",IF(item_in_plan,IF(AND(show_progress="Yes",item_in_complete),"⚑","◆"),IF(AND(display="Plan vs Base",item_in_base),"◆","")),"")</f>
        <v/>
      </c>
      <c r="DQ91" s="41" t="str" cm="1">
        <f t="array" aca="1" ref="DQ91" ca="1">IF(type="M",IF(item_in_plan,IF(AND(show_progress="Yes",item_in_complete),"⚑","◆"),IF(AND(display="Plan vs Base",item_in_base),"◆","")),"")</f>
        <v/>
      </c>
      <c r="DR91" s="41" t="str" cm="1">
        <f t="array" aca="1" ref="DR91" ca="1">IF(type="M",IF(item_in_plan,IF(AND(show_progress="Yes",item_in_complete),"⚑","◆"),IF(AND(display="Plan vs Base",item_in_base),"◆","")),"")</f>
        <v/>
      </c>
      <c r="DS91" s="41" t="str" cm="1">
        <f t="array" aca="1" ref="DS91" ca="1">IF(type="M",IF(item_in_plan,IF(AND(show_progress="Yes",item_in_complete),"⚑","◆"),IF(AND(display="Plan vs Base",item_in_base),"◆","")),"")</f>
        <v/>
      </c>
      <c r="DT91" s="41" t="str" cm="1">
        <f t="array" aca="1" ref="DT91" ca="1">IF(type="M",IF(item_in_plan,IF(AND(show_progress="Yes",item_in_complete),"⚑","◆"),IF(AND(display="Plan vs Base",item_in_base),"◆","")),"")</f>
        <v/>
      </c>
      <c r="DU91" s="41" t="str" cm="1">
        <f t="array" aca="1" ref="DU91" ca="1">IF(type="M",IF(item_in_plan,IF(AND(show_progress="Yes",item_in_complete),"⚑","◆"),IF(AND(display="Plan vs Base",item_in_base),"◆","")),"")</f>
        <v/>
      </c>
      <c r="DV91" s="41" t="str" cm="1">
        <f t="array" aca="1" ref="DV91" ca="1">IF(type="M",IF(item_in_plan,IF(AND(show_progress="Yes",item_in_complete),"⚑","◆"),IF(AND(display="Plan vs Base",item_in_base),"◆","")),"")</f>
        <v/>
      </c>
      <c r="DW91" s="41" t="str" cm="1">
        <f t="array" aca="1" ref="DW91" ca="1">IF(type="M",IF(item_in_plan,IF(AND(show_progress="Yes",item_in_complete),"⚑","◆"),IF(AND(display="Plan vs Base",item_in_base),"◆","")),"")</f>
        <v/>
      </c>
      <c r="DX91" s="41" t="str" cm="1">
        <f t="array" aca="1" ref="DX91" ca="1">IF(type="M",IF(item_in_plan,IF(AND(show_progress="Yes",item_in_complete),"⚑","◆"),IF(AND(display="Plan vs Base",item_in_base),"◆","")),"")</f>
        <v/>
      </c>
      <c r="DY91" s="41" t="str" cm="1">
        <f t="array" aca="1" ref="DY91" ca="1">IF(type="M",IF(item_in_plan,IF(AND(show_progress="Yes",item_in_complete),"⚑","◆"),IF(AND(display="Plan vs Base",item_in_base),"◆","")),"")</f>
        <v/>
      </c>
      <c r="DZ91" s="41" t="str" cm="1">
        <f t="array" aca="1" ref="DZ91" ca="1">IF(type="M",IF(item_in_plan,IF(AND(show_progress="Yes",item_in_complete),"⚑","◆"),IF(AND(display="Plan vs Base",item_in_base),"◆","")),"")</f>
        <v/>
      </c>
      <c r="EA91" s="41" t="str" cm="1">
        <f t="array" aca="1" ref="EA91" ca="1">IF(type="M",IF(item_in_plan,IF(AND(show_progress="Yes",item_in_complete),"⚑","◆"),IF(AND(display="Plan vs Base",item_in_base),"◆","")),"")</f>
        <v/>
      </c>
      <c r="EB91" s="41" t="str" cm="1">
        <f t="array" aca="1" ref="EB91" ca="1">IF(type="M",IF(item_in_plan,IF(AND(show_progress="Yes",item_in_complete),"⚑","◆"),IF(AND(display="Plan vs Base",item_in_base),"◆","")),"")</f>
        <v/>
      </c>
      <c r="EC91" s="41" t="str" cm="1">
        <f t="array" aca="1" ref="EC91" ca="1">IF(type="M",IF(item_in_plan,IF(AND(show_progress="Yes",item_in_complete),"⚑","◆"),IF(AND(display="Plan vs Base",item_in_base),"◆","")),"")</f>
        <v/>
      </c>
      <c r="ED91" s="41" t="str" cm="1">
        <f t="array" aca="1" ref="ED91" ca="1">IF(type="M",IF(item_in_plan,IF(AND(show_progress="Yes",item_in_complete),"⚑","◆"),IF(AND(display="Plan vs Base",item_in_base),"◆","")),"")</f>
        <v/>
      </c>
      <c r="EE91" s="41" t="str" cm="1">
        <f t="array" aca="1" ref="EE91" ca="1">IF(type="M",IF(item_in_plan,IF(AND(show_progress="Yes",item_in_complete),"⚑","◆"),IF(AND(display="Plan vs Base",item_in_base),"◆","")),"")</f>
        <v/>
      </c>
      <c r="EF91" s="41" t="str" cm="1">
        <f t="array" aca="1" ref="EF91" ca="1">IF(type="M",IF(item_in_plan,IF(AND(show_progress="Yes",item_in_complete),"⚑","◆"),IF(AND(display="Plan vs Base",item_in_base),"◆","")),"")</f>
        <v/>
      </c>
      <c r="EG91" s="41" t="str" cm="1">
        <f t="array" aca="1" ref="EG91" ca="1">IF(type="M",IF(item_in_plan,IF(AND(show_progress="Yes",item_in_complete),"⚑","◆"),IF(AND(display="Plan vs Base",item_in_base),"◆","")),"")</f>
        <v/>
      </c>
      <c r="EH91" s="41" t="str" cm="1">
        <f t="array" aca="1" ref="EH91" ca="1">IF(type="M",IF(item_in_plan,IF(AND(show_progress="Yes",item_in_complete),"⚑","◆"),IF(AND(display="Plan vs Base",item_in_base),"◆","")),"")</f>
        <v/>
      </c>
      <c r="EI91" s="41" t="str" cm="1">
        <f t="array" aca="1" ref="EI91" ca="1">IF(type="M",IF(item_in_plan,IF(AND(show_progress="Yes",item_in_complete),"⚑","◆"),IF(AND(display="Plan vs Base",item_in_base),"◆","")),"")</f>
        <v/>
      </c>
      <c r="EJ91" s="41" t="str" cm="1">
        <f t="array" aca="1" ref="EJ91" ca="1">IF(type="M",IF(item_in_plan,IF(AND(show_progress="Yes",item_in_complete),"⚑","◆"),IF(AND(display="Plan vs Base",item_in_base),"◆","")),"")</f>
        <v/>
      </c>
      <c r="EK91" s="41" t="str" cm="1">
        <f t="array" aca="1" ref="EK91" ca="1">IF(type="M",IF(item_in_plan,IF(AND(show_progress="Yes",item_in_complete),"⚑","◆"),IF(AND(display="Plan vs Base",item_in_base),"◆","")),"")</f>
        <v/>
      </c>
      <c r="EL91" s="41" t="str" cm="1">
        <f t="array" aca="1" ref="EL91" ca="1">IF(type="M",IF(item_in_plan,IF(AND(show_progress="Yes",item_in_complete),"⚑","◆"),IF(AND(display="Plan vs Base",item_in_base),"◆","")),"")</f>
        <v/>
      </c>
      <c r="EM91" s="41" t="str" cm="1">
        <f t="array" aca="1" ref="EM91" ca="1">IF(type="M",IF(item_in_plan,IF(AND(show_progress="Yes",item_in_complete),"⚑","◆"),IF(AND(display="Plan vs Base",item_in_base),"◆","")),"")</f>
        <v/>
      </c>
      <c r="EN91" s="41" t="str" cm="1">
        <f t="array" aca="1" ref="EN91" ca="1">IF(type="M",IF(item_in_plan,IF(AND(show_progress="Yes",item_in_complete),"⚑","◆"),IF(AND(display="Plan vs Base",item_in_base),"◆","")),"")</f>
        <v/>
      </c>
      <c r="EO91" s="41" t="str" cm="1">
        <f t="array" aca="1" ref="EO91" ca="1">IF(type="M",IF(item_in_plan,IF(AND(show_progress="Yes",item_in_complete),"⚑","◆"),IF(AND(display="Plan vs Base",item_in_base),"◆","")),"")</f>
        <v/>
      </c>
      <c r="EP91" s="41" t="str" cm="1">
        <f t="array" aca="1" ref="EP91" ca="1">IF(type="M",IF(item_in_plan,IF(AND(show_progress="Yes",item_in_complete),"⚑","◆"),IF(AND(display="Plan vs Base",item_in_base),"◆","")),"")</f>
        <v/>
      </c>
      <c r="EQ91" s="41" t="str" cm="1">
        <f t="array" aca="1" ref="EQ91" ca="1">IF(type="M",IF(item_in_plan,IF(AND(show_progress="Yes",item_in_complete),"⚑","◆"),IF(AND(display="Plan vs Base",item_in_base),"◆","")),"")</f>
        <v/>
      </c>
      <c r="ER91" s="41" t="str" cm="1">
        <f t="array" aca="1" ref="ER91" ca="1">IF(type="M",IF(item_in_plan,IF(AND(show_progress="Yes",item_in_complete),"⚑","◆"),IF(AND(display="Plan vs Base",item_in_base),"◆","")),"")</f>
        <v/>
      </c>
      <c r="ES91" s="41" t="str" cm="1">
        <f t="array" aca="1" ref="ES91" ca="1">IF(type="M",IF(item_in_plan,IF(AND(show_progress="Yes",item_in_complete),"⚑","◆"),IF(AND(display="Plan vs Base",item_in_base),"◆","")),"")</f>
        <v/>
      </c>
      <c r="ET91" s="41" t="str" cm="1">
        <f t="array" aca="1" ref="ET91" ca="1">IF(type="M",IF(item_in_plan,IF(AND(show_progress="Yes",item_in_complete),"⚑","◆"),IF(AND(display="Plan vs Base",item_in_base),"◆","")),"")</f>
        <v/>
      </c>
      <c r="EU91" s="41" t="str" cm="1">
        <f t="array" aca="1" ref="EU91" ca="1">IF(type="M",IF(item_in_plan,IF(AND(show_progress="Yes",item_in_complete),"⚑","◆"),IF(AND(display="Plan vs Base",item_in_base),"◆","")),"")</f>
        <v/>
      </c>
      <c r="EV91" s="41" t="str" cm="1">
        <f t="array" aca="1" ref="EV91" ca="1">IF(type="M",IF(item_in_plan,IF(AND(show_progress="Yes",item_in_complete),"⚑","◆"),IF(AND(display="Plan vs Base",item_in_base),"◆","")),"")</f>
        <v/>
      </c>
      <c r="EW91" s="41" t="str" cm="1">
        <f t="array" aca="1" ref="EW91" ca="1">IF(type="M",IF(item_in_plan,IF(AND(show_progress="Yes",item_in_complete),"⚑","◆"),IF(AND(display="Plan vs Base",item_in_base),"◆","")),"")</f>
        <v/>
      </c>
      <c r="EX91" s="41" t="str" cm="1">
        <f t="array" aca="1" ref="EX91" ca="1">IF(type="M",IF(item_in_plan,IF(AND(show_progress="Yes",item_in_complete),"⚑","◆"),IF(AND(display="Plan vs Base",item_in_base),"◆","")),"")</f>
        <v/>
      </c>
      <c r="EY91" s="41" t="str" cm="1">
        <f t="array" aca="1" ref="EY91" ca="1">IF(type="M",IF(item_in_plan,IF(AND(show_progress="Yes",item_in_complete),"⚑","◆"),IF(AND(display="Plan vs Base",item_in_base),"◆","")),"")</f>
        <v/>
      </c>
      <c r="EZ91" s="41" t="str" cm="1">
        <f t="array" aca="1" ref="EZ91" ca="1">IF(type="M",IF(item_in_plan,IF(AND(show_progress="Yes",item_in_complete),"⚑","◆"),IF(AND(display="Plan vs Base",item_in_base),"◆","")),"")</f>
        <v/>
      </c>
      <c r="FA91" s="41" t="str" cm="1">
        <f t="array" aca="1" ref="FA91" ca="1">IF(type="M",IF(item_in_plan,IF(AND(show_progress="Yes",item_in_complete),"⚑","◆"),IF(AND(display="Plan vs Base",item_in_base),"◆","")),"")</f>
        <v/>
      </c>
      <c r="FB91" s="41" t="str" cm="1">
        <f t="array" aca="1" ref="FB91" ca="1">IF(type="M",IF(item_in_plan,IF(AND(show_progress="Yes",item_in_complete),"⚑","◆"),IF(AND(display="Plan vs Base",item_in_base),"◆","")),"")</f>
        <v/>
      </c>
      <c r="FC91" s="41" t="str" cm="1">
        <f t="array" aca="1" ref="FC91" ca="1">IF(type="M",IF(item_in_plan,IF(AND(show_progress="Yes",item_in_complete),"⚑","◆"),IF(AND(display="Plan vs Base",item_in_base),"◆","")),"")</f>
        <v/>
      </c>
      <c r="FD91" s="41" t="str" cm="1">
        <f t="array" aca="1" ref="FD91" ca="1">IF(type="M",IF(item_in_plan,IF(AND(show_progress="Yes",item_in_complete),"⚑","◆"),IF(AND(display="Plan vs Base",item_in_base),"◆","")),"")</f>
        <v/>
      </c>
      <c r="FE91" s="41" t="str" cm="1">
        <f t="array" aca="1" ref="FE91" ca="1">IF(type="M",IF(item_in_plan,IF(AND(show_progress="Yes",item_in_complete),"⚑","◆"),IF(AND(display="Plan vs Base",item_in_base),"◆","")),"")</f>
        <v/>
      </c>
      <c r="FF91" s="41" t="str" cm="1">
        <f t="array" aca="1" ref="FF91" ca="1">IF(type="M",IF(item_in_plan,IF(AND(show_progress="Yes",item_in_complete),"⚑","◆"),IF(AND(display="Plan vs Base",item_in_base),"◆","")),"")</f>
        <v/>
      </c>
      <c r="FG91" s="41" t="str" cm="1">
        <f t="array" aca="1" ref="FG91" ca="1">IF(type="M",IF(item_in_plan,IF(AND(show_progress="Yes",item_in_complete),"⚑","◆"),IF(AND(display="Plan vs Base",item_in_base),"◆","")),"")</f>
        <v/>
      </c>
      <c r="FH91" s="41" t="str" cm="1">
        <f t="array" aca="1" ref="FH91" ca="1">IF(type="M",IF(item_in_plan,IF(AND(show_progress="Yes",item_in_complete),"⚑","◆"),IF(AND(display="Plan vs Base",item_in_base),"◆","")),"")</f>
        <v/>
      </c>
      <c r="FI91" s="41" t="str" cm="1">
        <f t="array" aca="1" ref="FI91" ca="1">IF(type="M",IF(item_in_plan,IF(AND(show_progress="Yes",item_in_complete),"⚑","◆"),IF(AND(display="Plan vs Base",item_in_base),"◆","")),"")</f>
        <v/>
      </c>
      <c r="FJ91" s="41" t="str" cm="1">
        <f t="array" aca="1" ref="FJ91" ca="1">IF(type="M",IF(item_in_plan,IF(AND(show_progress="Yes",item_in_complete),"⚑","◆"),IF(AND(display="Plan vs Base",item_in_base),"◆","")),"")</f>
        <v/>
      </c>
      <c r="FK91" s="41" t="str" cm="1">
        <f t="array" aca="1" ref="FK91" ca="1">IF(type="M",IF(item_in_plan,IF(AND(show_progress="Yes",item_in_complete),"⚑","◆"),IF(AND(display="Plan vs Base",item_in_base),"◆","")),"")</f>
        <v/>
      </c>
      <c r="FL91" s="41" t="str" cm="1">
        <f t="array" aca="1" ref="FL91" ca="1">IF(type="M",IF(item_in_plan,IF(AND(show_progress="Yes",item_in_complete),"⚑","◆"),IF(AND(display="Plan vs Base",item_in_base),"◆","")),"")</f>
        <v/>
      </c>
      <c r="FM91" s="41" t="str" cm="1">
        <f t="array" aca="1" ref="FM91" ca="1">IF(type="M",IF(item_in_plan,IF(AND(show_progress="Yes",item_in_complete),"⚑","◆"),IF(AND(display="Plan vs Base",item_in_base),"◆","")),"")</f>
        <v/>
      </c>
      <c r="FN91" s="41" t="str" cm="1">
        <f t="array" aca="1" ref="FN91" ca="1">IF(type="M",IF(item_in_plan,IF(AND(show_progress="Yes",item_in_complete),"⚑","◆"),IF(AND(display="Plan vs Base",item_in_base),"◆","")),"")</f>
        <v/>
      </c>
      <c r="FO91" s="41" t="str" cm="1">
        <f t="array" aca="1" ref="FO91" ca="1">IF(type="M",IF(item_in_plan,IF(AND(show_progress="Yes",item_in_complete),"⚑","◆"),IF(AND(display="Plan vs Base",item_in_base),"◆","")),"")</f>
        <v/>
      </c>
      <c r="FP91" s="41" t="str" cm="1">
        <f t="array" aca="1" ref="FP91" ca="1">IF(type="M",IF(item_in_plan,IF(AND(show_progress="Yes",item_in_complete),"⚑","◆"),IF(AND(display="Plan vs Base",item_in_base),"◆","")),"")</f>
        <v/>
      </c>
      <c r="FQ91" s="41" t="str" cm="1">
        <f t="array" aca="1" ref="FQ91" ca="1">IF(type="M",IF(item_in_plan,IF(AND(show_progress="Yes",item_in_complete),"⚑","◆"),IF(AND(display="Plan vs Base",item_in_base),"◆","")),"")</f>
        <v/>
      </c>
      <c r="FR91" s="41" t="str" cm="1">
        <f t="array" aca="1" ref="FR91" ca="1">IF(type="M",IF(item_in_plan,IF(AND(show_progress="Yes",item_in_complete),"⚑","◆"),IF(AND(display="Plan vs Base",item_in_base),"◆","")),"")</f>
        <v/>
      </c>
      <c r="FS91" s="41" t="str" cm="1">
        <f t="array" aca="1" ref="FS91" ca="1">IF(type="M",IF(item_in_plan,IF(AND(show_progress="Yes",item_in_complete),"⚑","◆"),IF(AND(display="Plan vs Base",item_in_base),"◆","")),"")</f>
        <v/>
      </c>
      <c r="FT91" s="41" t="str" cm="1">
        <f t="array" aca="1" ref="FT91" ca="1">IF(type="M",IF(item_in_plan,IF(AND(show_progress="Yes",item_in_complete),"⚑","◆"),IF(AND(display="Plan vs Base",item_in_base),"◆","")),"")</f>
        <v/>
      </c>
      <c r="FU91" s="41" t="str" cm="1">
        <f t="array" aca="1" ref="FU91" ca="1">IF(type="M",IF(item_in_plan,IF(AND(show_progress="Yes",item_in_complete),"⚑","◆"),IF(AND(display="Plan vs Base",item_in_base),"◆","")),"")</f>
        <v/>
      </c>
      <c r="FV91" s="41" t="str" cm="1">
        <f t="array" aca="1" ref="FV91" ca="1">IF(type="M",IF(item_in_plan,IF(AND(show_progress="Yes",item_in_complete),"⚑","◆"),IF(AND(display="Plan vs Base",item_in_base),"◆","")),"")</f>
        <v/>
      </c>
      <c r="FW91" s="41" t="str" cm="1">
        <f t="array" aca="1" ref="FW91" ca="1">IF(type="M",IF(item_in_plan,IF(AND(show_progress="Yes",item_in_complete),"⚑","◆"),IF(AND(display="Plan vs Base",item_in_base),"◆","")),"")</f>
        <v/>
      </c>
      <c r="FX91" s="41" t="str" cm="1">
        <f t="array" aca="1" ref="FX91" ca="1">IF(type="M",IF(item_in_plan,IF(AND(show_progress="Yes",item_in_complete),"⚑","◆"),IF(AND(display="Plan vs Base",item_in_base),"◆","")),"")</f>
        <v/>
      </c>
      <c r="FY91" s="41" t="str" cm="1">
        <f t="array" aca="1" ref="FY91" ca="1">IF(type="M",IF(item_in_plan,IF(AND(show_progress="Yes",item_in_complete),"⚑","◆"),IF(AND(display="Plan vs Base",item_in_base),"◆","")),"")</f>
        <v/>
      </c>
      <c r="FZ91" s="41" t="str" cm="1">
        <f t="array" aca="1" ref="FZ91" ca="1">IF(type="M",IF(item_in_plan,IF(AND(show_progress="Yes",item_in_complete),"⚑","◆"),IF(AND(display="Plan vs Base",item_in_base),"◆","")),"")</f>
        <v/>
      </c>
      <c r="GA91" s="41" t="str" cm="1">
        <f t="array" aca="1" ref="GA91" ca="1">IF(type="M",IF(item_in_plan,IF(AND(show_progress="Yes",item_in_complete),"⚑","◆"),IF(AND(display="Plan vs Base",item_in_base),"◆","")),"")</f>
        <v/>
      </c>
      <c r="GB91" s="41" t="str" cm="1">
        <f t="array" aca="1" ref="GB91" ca="1">IF(type="M",IF(item_in_plan,IF(AND(show_progress="Yes",item_in_complete),"⚑","◆"),IF(AND(display="Plan vs Base",item_in_base),"◆","")),"")</f>
        <v/>
      </c>
      <c r="GC91" s="41" t="str" cm="1">
        <f t="array" aca="1" ref="GC91" ca="1">IF(type="M",IF(item_in_plan,IF(AND(show_progress="Yes",item_in_complete),"⚑","◆"),IF(AND(display="Plan vs Base",item_in_base),"◆","")),"")</f>
        <v/>
      </c>
      <c r="GD91" s="41" t="str" cm="1">
        <f t="array" aca="1" ref="GD91" ca="1">IF(type="M",IF(item_in_plan,IF(AND(show_progress="Yes",item_in_complete),"⚑","◆"),IF(AND(display="Plan vs Base",item_in_base),"◆","")),"")</f>
        <v/>
      </c>
      <c r="GE91" s="41" t="str" cm="1">
        <f t="array" aca="1" ref="GE91" ca="1">IF(type="M",IF(item_in_plan,IF(AND(show_progress="Yes",item_in_complete),"⚑","◆"),IF(AND(display="Plan vs Base",item_in_base),"◆","")),"")</f>
        <v/>
      </c>
      <c r="GF91" s="41" t="str" cm="1">
        <f t="array" aca="1" ref="GF91" ca="1">IF(type="M",IF(item_in_plan,IF(AND(show_progress="Yes",item_in_complete),"⚑","◆"),IF(AND(display="Plan vs Base",item_in_base),"◆","")),"")</f>
        <v/>
      </c>
      <c r="GG91" s="41" t="str" cm="1">
        <f t="array" aca="1" ref="GG91" ca="1">IF(type="M",IF(item_in_plan,IF(AND(show_progress="Yes",item_in_complete),"⚑","◆"),IF(AND(display="Plan vs Base",item_in_base),"◆","")),"")</f>
        <v/>
      </c>
      <c r="GH91" s="41" t="str" cm="1">
        <f t="array" aca="1" ref="GH91" ca="1">IF(type="M",IF(item_in_plan,IF(AND(show_progress="Yes",item_in_complete),"⚑","◆"),IF(AND(display="Plan vs Base",item_in_base),"◆","")),"")</f>
        <v/>
      </c>
      <c r="GI91" s="41" t="str" cm="1">
        <f t="array" aca="1" ref="GI91" ca="1">IF(type="M",IF(item_in_plan,IF(AND(show_progress="Yes",item_in_complete),"⚑","◆"),IF(AND(display="Plan vs Base",item_in_base),"◆","")),"")</f>
        <v/>
      </c>
      <c r="GJ91" s="41" t="str" cm="1">
        <f t="array" aca="1" ref="GJ91" ca="1">IF(type="M",IF(item_in_plan,IF(AND(show_progress="Yes",item_in_complete),"⚑","◆"),IF(AND(display="Plan vs Base",item_in_base),"◆","")),"")</f>
        <v/>
      </c>
      <c r="GK91" s="41" t="str" cm="1">
        <f t="array" aca="1" ref="GK91" ca="1">IF(type="M",IF(item_in_plan,IF(AND(show_progress="Yes",item_in_complete),"⚑","◆"),IF(AND(display="Plan vs Base",item_in_base),"◆","")),"")</f>
        <v/>
      </c>
      <c r="GL91" s="41" t="str" cm="1">
        <f t="array" aca="1" ref="GL91" ca="1">IF(type="M",IF(item_in_plan,IF(AND(show_progress="Yes",item_in_complete),"⚑","◆"),IF(AND(display="Plan vs Base",item_in_base),"◆","")),"")</f>
        <v/>
      </c>
      <c r="GM91" s="41" t="str" cm="1">
        <f t="array" aca="1" ref="GM91" ca="1">IF(type="M",IF(item_in_plan,IF(AND(show_progress="Yes",item_in_complete),"⚑","◆"),IF(AND(display="Plan vs Base",item_in_base),"◆","")),"")</f>
        <v/>
      </c>
      <c r="GN91" s="41" t="str" cm="1">
        <f t="array" aca="1" ref="GN91" ca="1">IF(type="M",IF(item_in_plan,IF(AND(show_progress="Yes",item_in_complete),"⚑","◆"),IF(AND(display="Plan vs Base",item_in_base),"◆","")),"")</f>
        <v/>
      </c>
      <c r="GO91" s="41" t="str" cm="1">
        <f t="array" aca="1" ref="GO91" ca="1">IF(type="M",IF(item_in_plan,IF(AND(show_progress="Yes",item_in_complete),"⚑","◆"),IF(AND(display="Plan vs Base",item_in_base),"◆","")),"")</f>
        <v/>
      </c>
      <c r="GP91" s="41" t="str" cm="1">
        <f t="array" aca="1" ref="GP91" ca="1">IF(type="M",IF(item_in_plan,IF(AND(show_progress="Yes",item_in_complete),"⚑","◆"),IF(AND(display="Plan vs Base",item_in_base),"◆","")),"")</f>
        <v/>
      </c>
      <c r="GQ91" s="41" t="str" cm="1">
        <f t="array" aca="1" ref="GQ91" ca="1">IF(type="M",IF(item_in_plan,IF(AND(show_progress="Yes",item_in_complete),"⚑","◆"),IF(AND(display="Plan vs Base",item_in_base),"◆","")),"")</f>
        <v/>
      </c>
      <c r="GR91" s="41" t="str" cm="1">
        <f t="array" aca="1" ref="GR91" ca="1">IF(type="M",IF(item_in_plan,IF(AND(show_progress="Yes",item_in_complete),"⚑","◆"),IF(AND(display="Plan vs Base",item_in_base),"◆","")),"")</f>
        <v/>
      </c>
      <c r="GS91" s="41" t="str" cm="1">
        <f t="array" aca="1" ref="GS91" ca="1">IF(type="M",IF(item_in_plan,IF(AND(show_progress="Yes",item_in_complete),"⚑","◆"),IF(AND(display="Plan vs Base",item_in_base),"◆","")),"")</f>
        <v/>
      </c>
      <c r="GT91" s="41" t="str" cm="1">
        <f t="array" aca="1" ref="GT91" ca="1">IF(type="M",IF(item_in_plan,IF(AND(show_progress="Yes",item_in_complete),"⚑","◆"),IF(AND(display="Plan vs Base",item_in_base),"◆","")),"")</f>
        <v/>
      </c>
      <c r="GU91" s="41" t="str" cm="1">
        <f t="array" aca="1" ref="GU91" ca="1">IF(type="M",IF(item_in_plan,IF(AND(show_progress="Yes",item_in_complete),"⚑","◆"),IF(AND(display="Plan vs Base",item_in_base),"◆","")),"")</f>
        <v/>
      </c>
      <c r="GV91" s="41" t="str" cm="1">
        <f t="array" aca="1" ref="GV91" ca="1">IF(type="M",IF(item_in_plan,IF(AND(show_progress="Yes",item_in_complete),"⚑","◆"),IF(AND(display="Plan vs Base",item_in_base),"◆","")),"")</f>
        <v/>
      </c>
      <c r="GW91" s="41" t="str" cm="1">
        <f t="array" aca="1" ref="GW91" ca="1">IF(type="M",IF(item_in_plan,IF(AND(show_progress="Yes",item_in_complete),"⚑","◆"),IF(AND(display="Plan vs Base",item_in_base),"◆","")),"")</f>
        <v/>
      </c>
      <c r="GX91" s="41" t="str" cm="1">
        <f t="array" aca="1" ref="GX91" ca="1">IF(type="M",IF(item_in_plan,IF(AND(show_progress="Yes",item_in_complete),"⚑","◆"),IF(AND(display="Plan vs Base",item_in_base),"◆","")),"")</f>
        <v/>
      </c>
      <c r="GY91" s="41" t="str" cm="1">
        <f t="array" aca="1" ref="GY91" ca="1">IF(type="M",IF(item_in_plan,IF(AND(show_progress="Yes",item_in_complete),"⚑","◆"),IF(AND(display="Plan vs Base",item_in_base),"◆","")),"")</f>
        <v/>
      </c>
      <c r="GZ91" s="41" t="str" cm="1">
        <f t="array" aca="1" ref="GZ91" ca="1">IF(type="M",IF(item_in_plan,IF(AND(show_progress="Yes",item_in_complete),"⚑","◆"),IF(AND(display="Plan vs Base",item_in_base),"◆","")),"")</f>
        <v/>
      </c>
    </row>
    <row r="92" spans="1:208" ht="12.75" customHeight="1">
      <c r="A92" s="81"/>
      <c r="B92" s="42">
        <f t="shared" ca="1" si="9"/>
        <v>78</v>
      </c>
      <c r="C92" s="82">
        <f ca="1">IF(type&lt;&gt;"",IF(ROW(stage_id)=ROW($C$13)+2,1,IF(type="S",MAX(prev_col_range)+1,MAX(prev_col_range))))</f>
        <v>7</v>
      </c>
      <c r="D92" s="83">
        <f ca="1">_xlfn.IFNA(IF(OR(type="T",type="M"),MATCH(role,Setting!$I$9:$I$16,0),-1),-1)</f>
        <v>-1</v>
      </c>
      <c r="E92" s="42" t="s">
        <v>55</v>
      </c>
      <c r="F92" s="41" t="s">
        <v>131</v>
      </c>
      <c r="G92" s="34"/>
      <c r="H92" s="41" t="str">
        <f ca="1">_xlfn.IFNA(INDEX(Setting!$P$9:$P$28,MATCH(team_member,Setting!$N$9:$N$28,0)),"")</f>
        <v/>
      </c>
      <c r="I92" s="41"/>
      <c r="J92" s="43"/>
      <c r="K92" s="95"/>
      <c r="L92" s="71"/>
      <c r="M92" s="91">
        <f ca="1">B91</f>
        <v>77</v>
      </c>
      <c r="N92" s="72" t="str">
        <f t="shared" ca="1" si="10"/>
        <v>↖</v>
      </c>
      <c r="O92" s="73" t="str" cm="1">
        <f t="array" aca="1" ref="O92" ca="1">IFERROR("("&amp;d.type&amp;") "&amp;IF(LEN(d.name)&gt;7,LEFT(d.name,7)&amp;"…",d.name),"")</f>
        <v>(T) P032 Dr…</v>
      </c>
      <c r="P92" s="79" t="s">
        <v>54</v>
      </c>
      <c r="Q92" s="92">
        <v>10</v>
      </c>
      <c r="R92" s="94">
        <v>30</v>
      </c>
      <c r="S92" s="70" cm="1">
        <f t="array" aca="1" ref="S92" ca="1">IFERROR(IF(ind.start&gt;0,ind.start,IF(ind.end&lt;&gt;"",plan_start_calculation,IF(d.id&lt;&gt;"",IF(OR(d.conn="FS",d.conn=""),fs_calculation,IF(d.conn="SS",ss_calculation,plan_start_calculation)),""))),"")</f>
        <v>45500</v>
      </c>
      <c r="T92" s="71" cm="1">
        <f t="array" aca="1" ref="T92" ca="1">IFERROR(IF(ind.start&lt;&gt;"",plan_end_calculation,IF(ind.end&lt;&gt;"",ind.end,IF(d.id&lt;&gt;"",IF(d.conn="SF",sf_calculation,IF(d.conn="FF",ff_calculation,plan_end_calculation)),""))),"")</f>
        <v>45529</v>
      </c>
      <c r="U92" s="93"/>
      <c r="V92" s="93"/>
      <c r="W92" s="98"/>
      <c r="X92" s="41" t="str" cm="1">
        <f t="array" aca="1" ref="X92" ca="1">IF(type="M",IF(item_in_plan,IF(AND(show_progress="Yes",item_in_complete),"⚑","◆"),IF(AND(display="Plan vs Base",item_in_base),"◆","")),"")</f>
        <v/>
      </c>
      <c r="Y92" s="41" t="str" cm="1">
        <f t="array" aca="1" ref="Y92" ca="1">IF(type="M",IF(item_in_plan,IF(AND(show_progress="Yes",item_in_complete),"⚑","◆"),IF(AND(display="Plan vs Base",item_in_base),"◆","")),"")</f>
        <v/>
      </c>
      <c r="Z92" s="41" t="str" cm="1">
        <f t="array" aca="1" ref="Z92" ca="1">IF(type="M",IF(item_in_plan,IF(AND(show_progress="Yes",item_in_complete),"⚑","◆"),IF(AND(display="Plan vs Base",item_in_base),"◆","")),"")</f>
        <v/>
      </c>
      <c r="AA92" s="41" t="str" cm="1">
        <f t="array" aca="1" ref="AA92" ca="1">IF(type="M",IF(item_in_plan,IF(AND(show_progress="Yes",item_in_complete),"⚑","◆"),IF(AND(display="Plan vs Base",item_in_base),"◆","")),"")</f>
        <v/>
      </c>
      <c r="AB92" s="41" t="str" cm="1">
        <f t="array" aca="1" ref="AB92" ca="1">IF(type="M",IF(item_in_plan,IF(AND(show_progress="Yes",item_in_complete),"⚑","◆"),IF(AND(display="Plan vs Base",item_in_base),"◆","")),"")</f>
        <v/>
      </c>
      <c r="AC92" s="41" t="str" cm="1">
        <f t="array" aca="1" ref="AC92" ca="1">IF(type="M",IF(item_in_plan,IF(AND(show_progress="Yes",item_in_complete),"⚑","◆"),IF(AND(display="Plan vs Base",item_in_base),"◆","")),"")</f>
        <v/>
      </c>
      <c r="AD92" s="41" t="str" cm="1">
        <f t="array" aca="1" ref="AD92" ca="1">IF(type="M",IF(item_in_plan,IF(AND(show_progress="Yes",item_in_complete),"⚑","◆"),IF(AND(display="Plan vs Base",item_in_base),"◆","")),"")</f>
        <v/>
      </c>
      <c r="AE92" s="41" t="str" cm="1">
        <f t="array" aca="1" ref="AE92" ca="1">IF(type="M",IF(item_in_plan,IF(AND(show_progress="Yes",item_in_complete),"⚑","◆"),IF(AND(display="Plan vs Base",item_in_base),"◆","")),"")</f>
        <v/>
      </c>
      <c r="AF92" s="41" t="str" cm="1">
        <f t="array" aca="1" ref="AF92" ca="1">IF(type="M",IF(item_in_plan,IF(AND(show_progress="Yes",item_in_complete),"⚑","◆"),IF(AND(display="Plan vs Base",item_in_base),"◆","")),"")</f>
        <v/>
      </c>
      <c r="AG92" s="41" t="str" cm="1">
        <f t="array" aca="1" ref="AG92" ca="1">IF(type="M",IF(item_in_plan,IF(AND(show_progress="Yes",item_in_complete),"⚑","◆"),IF(AND(display="Plan vs Base",item_in_base),"◆","")),"")</f>
        <v/>
      </c>
      <c r="AH92" s="41" t="str" cm="1">
        <f t="array" aca="1" ref="AH92" ca="1">IF(type="M",IF(item_in_plan,IF(AND(show_progress="Yes",item_in_complete),"⚑","◆"),IF(AND(display="Plan vs Base",item_in_base),"◆","")),"")</f>
        <v/>
      </c>
      <c r="AI92" s="41" t="str" cm="1">
        <f t="array" aca="1" ref="AI92" ca="1">IF(type="M",IF(item_in_plan,IF(AND(show_progress="Yes",item_in_complete),"⚑","◆"),IF(AND(display="Plan vs Base",item_in_base),"◆","")),"")</f>
        <v/>
      </c>
      <c r="AJ92" s="41" t="str" cm="1">
        <f t="array" aca="1" ref="AJ92" ca="1">IF(type="M",IF(item_in_plan,IF(AND(show_progress="Yes",item_in_complete),"⚑","◆"),IF(AND(display="Plan vs Base",item_in_base),"◆","")),"")</f>
        <v/>
      </c>
      <c r="AK92" s="41" t="str" cm="1">
        <f t="array" aca="1" ref="AK92" ca="1">IF(type="M",IF(item_in_plan,IF(AND(show_progress="Yes",item_in_complete),"⚑","◆"),IF(AND(display="Plan vs Base",item_in_base),"◆","")),"")</f>
        <v/>
      </c>
      <c r="AL92" s="41" t="str" cm="1">
        <f t="array" aca="1" ref="AL92" ca="1">IF(type="M",IF(item_in_plan,IF(AND(show_progress="Yes",item_in_complete),"⚑","◆"),IF(AND(display="Plan vs Base",item_in_base),"◆","")),"")</f>
        <v/>
      </c>
      <c r="AM92" s="41" t="str" cm="1">
        <f t="array" aca="1" ref="AM92" ca="1">IF(type="M",IF(item_in_plan,IF(AND(show_progress="Yes",item_in_complete),"⚑","◆"),IF(AND(display="Plan vs Base",item_in_base),"◆","")),"")</f>
        <v/>
      </c>
      <c r="AN92" s="41" t="str" cm="1">
        <f t="array" aca="1" ref="AN92" ca="1">IF(type="M",IF(item_in_plan,IF(AND(show_progress="Yes",item_in_complete),"⚑","◆"),IF(AND(display="Plan vs Base",item_in_base),"◆","")),"")</f>
        <v/>
      </c>
      <c r="AO92" s="41" t="str" cm="1">
        <f t="array" aca="1" ref="AO92" ca="1">IF(type="M",IF(item_in_plan,IF(AND(show_progress="Yes",item_in_complete),"⚑","◆"),IF(AND(display="Plan vs Base",item_in_base),"◆","")),"")</f>
        <v/>
      </c>
      <c r="AP92" s="41" t="str" cm="1">
        <f t="array" aca="1" ref="AP92" ca="1">IF(type="M",IF(item_in_plan,IF(AND(show_progress="Yes",item_in_complete),"⚑","◆"),IF(AND(display="Plan vs Base",item_in_base),"◆","")),"")</f>
        <v/>
      </c>
      <c r="AQ92" s="41" t="str" cm="1">
        <f t="array" aca="1" ref="AQ92" ca="1">IF(type="M",IF(item_in_plan,IF(AND(show_progress="Yes",item_in_complete),"⚑","◆"),IF(AND(display="Plan vs Base",item_in_base),"◆","")),"")</f>
        <v/>
      </c>
      <c r="AR92" s="41" t="str" cm="1">
        <f t="array" aca="1" ref="AR92" ca="1">IF(type="M",IF(item_in_plan,IF(AND(show_progress="Yes",item_in_complete),"⚑","◆"),IF(AND(display="Plan vs Base",item_in_base),"◆","")),"")</f>
        <v/>
      </c>
      <c r="AS92" s="41" t="str" cm="1">
        <f t="array" aca="1" ref="AS92" ca="1">IF(type="M",IF(item_in_plan,IF(AND(show_progress="Yes",item_in_complete),"⚑","◆"),IF(AND(display="Plan vs Base",item_in_base),"◆","")),"")</f>
        <v/>
      </c>
      <c r="AT92" s="41" t="str" cm="1">
        <f t="array" aca="1" ref="AT92" ca="1">IF(type="M",IF(item_in_plan,IF(AND(show_progress="Yes",item_in_complete),"⚑","◆"),IF(AND(display="Plan vs Base",item_in_base),"◆","")),"")</f>
        <v/>
      </c>
      <c r="AU92" s="41" t="str" cm="1">
        <f t="array" aca="1" ref="AU92" ca="1">IF(type="M",IF(item_in_plan,IF(AND(show_progress="Yes",item_in_complete),"⚑","◆"),IF(AND(display="Plan vs Base",item_in_base),"◆","")),"")</f>
        <v/>
      </c>
      <c r="AV92" s="41" t="str" cm="1">
        <f t="array" aca="1" ref="AV92" ca="1">IF(type="M",IF(item_in_plan,IF(AND(show_progress="Yes",item_in_complete),"⚑","◆"),IF(AND(display="Plan vs Base",item_in_base),"◆","")),"")</f>
        <v/>
      </c>
      <c r="AW92" s="41" t="str" cm="1">
        <f t="array" aca="1" ref="AW92" ca="1">IF(type="M",IF(item_in_plan,IF(AND(show_progress="Yes",item_in_complete),"⚑","◆"),IF(AND(display="Plan vs Base",item_in_base),"◆","")),"")</f>
        <v/>
      </c>
      <c r="AX92" s="41" t="str" cm="1">
        <f t="array" aca="1" ref="AX92" ca="1">IF(type="M",IF(item_in_plan,IF(AND(show_progress="Yes",item_in_complete),"⚑","◆"),IF(AND(display="Plan vs Base",item_in_base),"◆","")),"")</f>
        <v/>
      </c>
      <c r="AY92" s="41" t="str" cm="1">
        <f t="array" aca="1" ref="AY92" ca="1">IF(type="M",IF(item_in_plan,IF(AND(show_progress="Yes",item_in_complete),"⚑","◆"),IF(AND(display="Plan vs Base",item_in_base),"◆","")),"")</f>
        <v/>
      </c>
      <c r="AZ92" s="41" t="str" cm="1">
        <f t="array" aca="1" ref="AZ92" ca="1">IF(type="M",IF(item_in_plan,IF(AND(show_progress="Yes",item_in_complete),"⚑","◆"),IF(AND(display="Plan vs Base",item_in_base),"◆","")),"")</f>
        <v/>
      </c>
      <c r="BA92" s="41" t="str" cm="1">
        <f t="array" aca="1" ref="BA92" ca="1">IF(type="M",IF(item_in_plan,IF(AND(show_progress="Yes",item_in_complete),"⚑","◆"),IF(AND(display="Plan vs Base",item_in_base),"◆","")),"")</f>
        <v/>
      </c>
      <c r="BB92" s="41" t="str" cm="1">
        <f t="array" aca="1" ref="BB92" ca="1">IF(type="M",IF(item_in_plan,IF(AND(show_progress="Yes",item_in_complete),"⚑","◆"),IF(AND(display="Plan vs Base",item_in_base),"◆","")),"")</f>
        <v/>
      </c>
      <c r="BC92" s="41" t="str" cm="1">
        <f t="array" aca="1" ref="BC92" ca="1">IF(type="M",IF(item_in_plan,IF(AND(show_progress="Yes",item_in_complete),"⚑","◆"),IF(AND(display="Plan vs Base",item_in_base),"◆","")),"")</f>
        <v/>
      </c>
      <c r="BD92" s="41" t="str" cm="1">
        <f t="array" aca="1" ref="BD92" ca="1">IF(type="M",IF(item_in_plan,IF(AND(show_progress="Yes",item_in_complete),"⚑","◆"),IF(AND(display="Plan vs Base",item_in_base),"◆","")),"")</f>
        <v/>
      </c>
      <c r="BE92" s="41" t="str" cm="1">
        <f t="array" aca="1" ref="BE92" ca="1">IF(type="M",IF(item_in_plan,IF(AND(show_progress="Yes",item_in_complete),"⚑","◆"),IF(AND(display="Plan vs Base",item_in_base),"◆","")),"")</f>
        <v/>
      </c>
      <c r="BF92" s="41" t="str" cm="1">
        <f t="array" aca="1" ref="BF92" ca="1">IF(type="M",IF(item_in_plan,IF(AND(show_progress="Yes",item_in_complete),"⚑","◆"),IF(AND(display="Plan vs Base",item_in_base),"◆","")),"")</f>
        <v/>
      </c>
      <c r="BG92" s="41" t="str" cm="1">
        <f t="array" aca="1" ref="BG92" ca="1">IF(type="M",IF(item_in_plan,IF(AND(show_progress="Yes",item_in_complete),"⚑","◆"),IF(AND(display="Plan vs Base",item_in_base),"◆","")),"")</f>
        <v/>
      </c>
      <c r="BH92" s="41" t="str" cm="1">
        <f t="array" aca="1" ref="BH92" ca="1">IF(type="M",IF(item_in_plan,IF(AND(show_progress="Yes",item_in_complete),"⚑","◆"),IF(AND(display="Plan vs Base",item_in_base),"◆","")),"")</f>
        <v/>
      </c>
      <c r="BI92" s="41" t="str" cm="1">
        <f t="array" aca="1" ref="BI92" ca="1">IF(type="M",IF(item_in_plan,IF(AND(show_progress="Yes",item_in_complete),"⚑","◆"),IF(AND(display="Plan vs Base",item_in_base),"◆","")),"")</f>
        <v/>
      </c>
      <c r="BJ92" s="41" t="str" cm="1">
        <f t="array" aca="1" ref="BJ92" ca="1">IF(type="M",IF(item_in_plan,IF(AND(show_progress="Yes",item_in_complete),"⚑","◆"),IF(AND(display="Plan vs Base",item_in_base),"◆","")),"")</f>
        <v/>
      </c>
      <c r="BK92" s="41" t="str" cm="1">
        <f t="array" aca="1" ref="BK92" ca="1">IF(type="M",IF(item_in_plan,IF(AND(show_progress="Yes",item_in_complete),"⚑","◆"),IF(AND(display="Plan vs Base",item_in_base),"◆","")),"")</f>
        <v/>
      </c>
      <c r="BL92" s="41" t="str" cm="1">
        <f t="array" aca="1" ref="BL92" ca="1">IF(type="M",IF(item_in_plan,IF(AND(show_progress="Yes",item_in_complete),"⚑","◆"),IF(AND(display="Plan vs Base",item_in_base),"◆","")),"")</f>
        <v/>
      </c>
      <c r="BM92" s="41" t="str" cm="1">
        <f t="array" aca="1" ref="BM92" ca="1">IF(type="M",IF(item_in_plan,IF(AND(show_progress="Yes",item_in_complete),"⚑","◆"),IF(AND(display="Plan vs Base",item_in_base),"◆","")),"")</f>
        <v/>
      </c>
      <c r="BN92" s="41" t="str" cm="1">
        <f t="array" aca="1" ref="BN92" ca="1">IF(type="M",IF(item_in_plan,IF(AND(show_progress="Yes",item_in_complete),"⚑","◆"),IF(AND(display="Plan vs Base",item_in_base),"◆","")),"")</f>
        <v/>
      </c>
      <c r="BO92" s="41" t="str" cm="1">
        <f t="array" aca="1" ref="BO92" ca="1">IF(type="M",IF(item_in_plan,IF(AND(show_progress="Yes",item_in_complete),"⚑","◆"),IF(AND(display="Plan vs Base",item_in_base),"◆","")),"")</f>
        <v/>
      </c>
      <c r="BP92" s="41" t="str" cm="1">
        <f t="array" aca="1" ref="BP92" ca="1">IF(type="M",IF(item_in_plan,IF(AND(show_progress="Yes",item_in_complete),"⚑","◆"),IF(AND(display="Plan vs Base",item_in_base),"◆","")),"")</f>
        <v/>
      </c>
      <c r="BQ92" s="41" t="str" cm="1">
        <f t="array" aca="1" ref="BQ92" ca="1">IF(type="M",IF(item_in_plan,IF(AND(show_progress="Yes",item_in_complete),"⚑","◆"),IF(AND(display="Plan vs Base",item_in_base),"◆","")),"")</f>
        <v/>
      </c>
      <c r="BR92" s="41" t="str" cm="1">
        <f t="array" aca="1" ref="BR92" ca="1">IF(type="M",IF(item_in_plan,IF(AND(show_progress="Yes",item_in_complete),"⚑","◆"),IF(AND(display="Plan vs Base",item_in_base),"◆","")),"")</f>
        <v/>
      </c>
      <c r="BS92" s="41" t="str" cm="1">
        <f t="array" aca="1" ref="BS92" ca="1">IF(type="M",IF(item_in_plan,IF(AND(show_progress="Yes",item_in_complete),"⚑","◆"),IF(AND(display="Plan vs Base",item_in_base),"◆","")),"")</f>
        <v/>
      </c>
      <c r="BT92" s="41" t="str" cm="1">
        <f t="array" aca="1" ref="BT92" ca="1">IF(type="M",IF(item_in_plan,IF(AND(show_progress="Yes",item_in_complete),"⚑","◆"),IF(AND(display="Plan vs Base",item_in_base),"◆","")),"")</f>
        <v/>
      </c>
      <c r="BU92" s="41" t="str" cm="1">
        <f t="array" aca="1" ref="BU92" ca="1">IF(type="M",IF(item_in_plan,IF(AND(show_progress="Yes",item_in_complete),"⚑","◆"),IF(AND(display="Plan vs Base",item_in_base),"◆","")),"")</f>
        <v/>
      </c>
      <c r="BV92" s="41" t="str" cm="1">
        <f t="array" aca="1" ref="BV92" ca="1">IF(type="M",IF(item_in_plan,IF(AND(show_progress="Yes",item_in_complete),"⚑","◆"),IF(AND(display="Plan vs Base",item_in_base),"◆","")),"")</f>
        <v/>
      </c>
      <c r="BW92" s="41" t="str" cm="1">
        <f t="array" aca="1" ref="BW92" ca="1">IF(type="M",IF(item_in_plan,IF(AND(show_progress="Yes",item_in_complete),"⚑","◆"),IF(AND(display="Plan vs Base",item_in_base),"◆","")),"")</f>
        <v/>
      </c>
      <c r="BX92" s="41" t="str" cm="1">
        <f t="array" aca="1" ref="BX92" ca="1">IF(type="M",IF(item_in_plan,IF(AND(show_progress="Yes",item_in_complete),"⚑","◆"),IF(AND(display="Plan vs Base",item_in_base),"◆","")),"")</f>
        <v/>
      </c>
      <c r="BY92" s="41" t="str" cm="1">
        <f t="array" aca="1" ref="BY92" ca="1">IF(type="M",IF(item_in_plan,IF(AND(show_progress="Yes",item_in_complete),"⚑","◆"),IF(AND(display="Plan vs Base",item_in_base),"◆","")),"")</f>
        <v/>
      </c>
      <c r="BZ92" s="41" t="str" cm="1">
        <f t="array" aca="1" ref="BZ92" ca="1">IF(type="M",IF(item_in_plan,IF(AND(show_progress="Yes",item_in_complete),"⚑","◆"),IF(AND(display="Plan vs Base",item_in_base),"◆","")),"")</f>
        <v/>
      </c>
      <c r="CA92" s="41" t="str" cm="1">
        <f t="array" aca="1" ref="CA92" ca="1">IF(type="M",IF(item_in_plan,IF(AND(show_progress="Yes",item_in_complete),"⚑","◆"),IF(AND(display="Plan vs Base",item_in_base),"◆","")),"")</f>
        <v/>
      </c>
      <c r="CB92" s="41" t="str" cm="1">
        <f t="array" aca="1" ref="CB92" ca="1">IF(type="M",IF(item_in_plan,IF(AND(show_progress="Yes",item_in_complete),"⚑","◆"),IF(AND(display="Plan vs Base",item_in_base),"◆","")),"")</f>
        <v/>
      </c>
      <c r="CC92" s="41" t="str" cm="1">
        <f t="array" aca="1" ref="CC92" ca="1">IF(type="M",IF(item_in_plan,IF(AND(show_progress="Yes",item_in_complete),"⚑","◆"),IF(AND(display="Plan vs Base",item_in_base),"◆","")),"")</f>
        <v/>
      </c>
      <c r="CD92" s="41" t="str" cm="1">
        <f t="array" aca="1" ref="CD92" ca="1">IF(type="M",IF(item_in_plan,IF(AND(show_progress="Yes",item_in_complete),"⚑","◆"),IF(AND(display="Plan vs Base",item_in_base),"◆","")),"")</f>
        <v/>
      </c>
      <c r="CE92" s="41" t="str" cm="1">
        <f t="array" aca="1" ref="CE92" ca="1">IF(type="M",IF(item_in_plan,IF(AND(show_progress="Yes",item_in_complete),"⚑","◆"),IF(AND(display="Plan vs Base",item_in_base),"◆","")),"")</f>
        <v/>
      </c>
      <c r="CF92" s="41" t="str" cm="1">
        <f t="array" aca="1" ref="CF92" ca="1">IF(type="M",IF(item_in_plan,IF(AND(show_progress="Yes",item_in_complete),"⚑","◆"),IF(AND(display="Plan vs Base",item_in_base),"◆","")),"")</f>
        <v/>
      </c>
      <c r="CG92" s="41" t="str" cm="1">
        <f t="array" aca="1" ref="CG92" ca="1">IF(type="M",IF(item_in_plan,IF(AND(show_progress="Yes",item_in_complete),"⚑","◆"),IF(AND(display="Plan vs Base",item_in_base),"◆","")),"")</f>
        <v/>
      </c>
      <c r="CH92" s="41" t="str" cm="1">
        <f t="array" aca="1" ref="CH92" ca="1">IF(type="M",IF(item_in_plan,IF(AND(show_progress="Yes",item_in_complete),"⚑","◆"),IF(AND(display="Plan vs Base",item_in_base),"◆","")),"")</f>
        <v/>
      </c>
      <c r="CI92" s="41" t="str" cm="1">
        <f t="array" aca="1" ref="CI92" ca="1">IF(type="M",IF(item_in_plan,IF(AND(show_progress="Yes",item_in_complete),"⚑","◆"),IF(AND(display="Plan vs Base",item_in_base),"◆","")),"")</f>
        <v/>
      </c>
      <c r="CJ92" s="41" t="str" cm="1">
        <f t="array" aca="1" ref="CJ92" ca="1">IF(type="M",IF(item_in_plan,IF(AND(show_progress="Yes",item_in_complete),"⚑","◆"),IF(AND(display="Plan vs Base",item_in_base),"◆","")),"")</f>
        <v/>
      </c>
      <c r="CK92" s="41" t="str" cm="1">
        <f t="array" aca="1" ref="CK92" ca="1">IF(type="M",IF(item_in_plan,IF(AND(show_progress="Yes",item_in_complete),"⚑","◆"),IF(AND(display="Plan vs Base",item_in_base),"◆","")),"")</f>
        <v/>
      </c>
      <c r="CL92" s="41" t="str" cm="1">
        <f t="array" aca="1" ref="CL92" ca="1">IF(type="M",IF(item_in_plan,IF(AND(show_progress="Yes",item_in_complete),"⚑","◆"),IF(AND(display="Plan vs Base",item_in_base),"◆","")),"")</f>
        <v/>
      </c>
      <c r="CM92" s="41" t="str" cm="1">
        <f t="array" aca="1" ref="CM92" ca="1">IF(type="M",IF(item_in_plan,IF(AND(show_progress="Yes",item_in_complete),"⚑","◆"),IF(AND(display="Plan vs Base",item_in_base),"◆","")),"")</f>
        <v/>
      </c>
      <c r="CN92" s="41" t="str" cm="1">
        <f t="array" aca="1" ref="CN92" ca="1">IF(type="M",IF(item_in_plan,IF(AND(show_progress="Yes",item_in_complete),"⚑","◆"),IF(AND(display="Plan vs Base",item_in_base),"◆","")),"")</f>
        <v/>
      </c>
      <c r="CO92" s="41" t="str" cm="1">
        <f t="array" aca="1" ref="CO92" ca="1">IF(type="M",IF(item_in_plan,IF(AND(show_progress="Yes",item_in_complete),"⚑","◆"),IF(AND(display="Plan vs Base",item_in_base),"◆","")),"")</f>
        <v/>
      </c>
      <c r="CP92" s="41" t="str" cm="1">
        <f t="array" aca="1" ref="CP92" ca="1">IF(type="M",IF(item_in_plan,IF(AND(show_progress="Yes",item_in_complete),"⚑","◆"),IF(AND(display="Plan vs Base",item_in_base),"◆","")),"")</f>
        <v/>
      </c>
      <c r="CQ92" s="41" t="str" cm="1">
        <f t="array" aca="1" ref="CQ92" ca="1">IF(type="M",IF(item_in_plan,IF(AND(show_progress="Yes",item_in_complete),"⚑","◆"),IF(AND(display="Plan vs Base",item_in_base),"◆","")),"")</f>
        <v/>
      </c>
      <c r="CR92" s="41" t="str" cm="1">
        <f t="array" aca="1" ref="CR92" ca="1">IF(type="M",IF(item_in_plan,IF(AND(show_progress="Yes",item_in_complete),"⚑","◆"),IF(AND(display="Plan vs Base",item_in_base),"◆","")),"")</f>
        <v/>
      </c>
      <c r="CS92" s="41" t="str" cm="1">
        <f t="array" aca="1" ref="CS92" ca="1">IF(type="M",IF(item_in_plan,IF(AND(show_progress="Yes",item_in_complete),"⚑","◆"),IF(AND(display="Plan vs Base",item_in_base),"◆","")),"")</f>
        <v/>
      </c>
      <c r="CT92" s="41" t="str" cm="1">
        <f t="array" aca="1" ref="CT92" ca="1">IF(type="M",IF(item_in_plan,IF(AND(show_progress="Yes",item_in_complete),"⚑","◆"),IF(AND(display="Plan vs Base",item_in_base),"◆","")),"")</f>
        <v/>
      </c>
      <c r="CU92" s="41" t="str" cm="1">
        <f t="array" aca="1" ref="CU92" ca="1">IF(type="M",IF(item_in_plan,IF(AND(show_progress="Yes",item_in_complete),"⚑","◆"),IF(AND(display="Plan vs Base",item_in_base),"◆","")),"")</f>
        <v/>
      </c>
      <c r="CV92" s="41" t="str" cm="1">
        <f t="array" aca="1" ref="CV92" ca="1">IF(type="M",IF(item_in_plan,IF(AND(show_progress="Yes",item_in_complete),"⚑","◆"),IF(AND(display="Plan vs Base",item_in_base),"◆","")),"")</f>
        <v/>
      </c>
      <c r="CW92" s="41" t="str" cm="1">
        <f t="array" aca="1" ref="CW92" ca="1">IF(type="M",IF(item_in_plan,IF(AND(show_progress="Yes",item_in_complete),"⚑","◆"),IF(AND(display="Plan vs Base",item_in_base),"◆","")),"")</f>
        <v/>
      </c>
      <c r="CX92" s="41" t="str" cm="1">
        <f t="array" aca="1" ref="CX92" ca="1">IF(type="M",IF(item_in_plan,IF(AND(show_progress="Yes",item_in_complete),"⚑","◆"),IF(AND(display="Plan vs Base",item_in_base),"◆","")),"")</f>
        <v/>
      </c>
      <c r="CY92" s="41" t="str" cm="1">
        <f t="array" aca="1" ref="CY92" ca="1">IF(type="M",IF(item_in_plan,IF(AND(show_progress="Yes",item_in_complete),"⚑","◆"),IF(AND(display="Plan vs Base",item_in_base),"◆","")),"")</f>
        <v/>
      </c>
      <c r="CZ92" s="41" t="str" cm="1">
        <f t="array" aca="1" ref="CZ92" ca="1">IF(type="M",IF(item_in_plan,IF(AND(show_progress="Yes",item_in_complete),"⚑","◆"),IF(AND(display="Plan vs Base",item_in_base),"◆","")),"")</f>
        <v/>
      </c>
      <c r="DA92" s="41" t="str" cm="1">
        <f t="array" aca="1" ref="DA92" ca="1">IF(type="M",IF(item_in_plan,IF(AND(show_progress="Yes",item_in_complete),"⚑","◆"),IF(AND(display="Plan vs Base",item_in_base),"◆","")),"")</f>
        <v/>
      </c>
      <c r="DB92" s="41" t="str" cm="1">
        <f t="array" aca="1" ref="DB92" ca="1">IF(type="M",IF(item_in_plan,IF(AND(show_progress="Yes",item_in_complete),"⚑","◆"),IF(AND(display="Plan vs Base",item_in_base),"◆","")),"")</f>
        <v/>
      </c>
      <c r="DC92" s="41" t="str" cm="1">
        <f t="array" aca="1" ref="DC92" ca="1">IF(type="M",IF(item_in_plan,IF(AND(show_progress="Yes",item_in_complete),"⚑","◆"),IF(AND(display="Plan vs Base",item_in_base),"◆","")),"")</f>
        <v/>
      </c>
      <c r="DD92" s="41" t="str" cm="1">
        <f t="array" aca="1" ref="DD92" ca="1">IF(type="M",IF(item_in_plan,IF(AND(show_progress="Yes",item_in_complete),"⚑","◆"),IF(AND(display="Plan vs Base",item_in_base),"◆","")),"")</f>
        <v/>
      </c>
      <c r="DE92" s="41" t="str" cm="1">
        <f t="array" aca="1" ref="DE92" ca="1">IF(type="M",IF(item_in_plan,IF(AND(show_progress="Yes",item_in_complete),"⚑","◆"),IF(AND(display="Plan vs Base",item_in_base),"◆","")),"")</f>
        <v/>
      </c>
      <c r="DF92" s="41" t="str" cm="1">
        <f t="array" aca="1" ref="DF92" ca="1">IF(type="M",IF(item_in_plan,IF(AND(show_progress="Yes",item_in_complete),"⚑","◆"),IF(AND(display="Plan vs Base",item_in_base),"◆","")),"")</f>
        <v/>
      </c>
      <c r="DG92" s="41" t="str" cm="1">
        <f t="array" aca="1" ref="DG92" ca="1">IF(type="M",IF(item_in_plan,IF(AND(show_progress="Yes",item_in_complete),"⚑","◆"),IF(AND(display="Plan vs Base",item_in_base),"◆","")),"")</f>
        <v/>
      </c>
      <c r="DH92" s="41" t="str" cm="1">
        <f t="array" aca="1" ref="DH92" ca="1">IF(type="M",IF(item_in_plan,IF(AND(show_progress="Yes",item_in_complete),"⚑","◆"),IF(AND(display="Plan vs Base",item_in_base),"◆","")),"")</f>
        <v/>
      </c>
      <c r="DI92" s="41" t="str" cm="1">
        <f t="array" aca="1" ref="DI92" ca="1">IF(type="M",IF(item_in_plan,IF(AND(show_progress="Yes",item_in_complete),"⚑","◆"),IF(AND(display="Plan vs Base",item_in_base),"◆","")),"")</f>
        <v/>
      </c>
      <c r="DJ92" s="41" t="str" cm="1">
        <f t="array" aca="1" ref="DJ92" ca="1">IF(type="M",IF(item_in_plan,IF(AND(show_progress="Yes",item_in_complete),"⚑","◆"),IF(AND(display="Plan vs Base",item_in_base),"◆","")),"")</f>
        <v/>
      </c>
      <c r="DK92" s="41" t="str" cm="1">
        <f t="array" aca="1" ref="DK92" ca="1">IF(type="M",IF(item_in_plan,IF(AND(show_progress="Yes",item_in_complete),"⚑","◆"),IF(AND(display="Plan vs Base",item_in_base),"◆","")),"")</f>
        <v/>
      </c>
      <c r="DL92" s="41" t="str" cm="1">
        <f t="array" aca="1" ref="DL92" ca="1">IF(type="M",IF(item_in_plan,IF(AND(show_progress="Yes",item_in_complete),"⚑","◆"),IF(AND(display="Plan vs Base",item_in_base),"◆","")),"")</f>
        <v/>
      </c>
      <c r="DM92" s="41" t="str" cm="1">
        <f t="array" aca="1" ref="DM92" ca="1">IF(type="M",IF(item_in_plan,IF(AND(show_progress="Yes",item_in_complete),"⚑","◆"),IF(AND(display="Plan vs Base",item_in_base),"◆","")),"")</f>
        <v/>
      </c>
      <c r="DN92" s="41" t="str" cm="1">
        <f t="array" aca="1" ref="DN92" ca="1">IF(type="M",IF(item_in_plan,IF(AND(show_progress="Yes",item_in_complete),"⚑","◆"),IF(AND(display="Plan vs Base",item_in_base),"◆","")),"")</f>
        <v/>
      </c>
      <c r="DO92" s="41" t="str" cm="1">
        <f t="array" aca="1" ref="DO92" ca="1">IF(type="M",IF(item_in_plan,IF(AND(show_progress="Yes",item_in_complete),"⚑","◆"),IF(AND(display="Plan vs Base",item_in_base),"◆","")),"")</f>
        <v/>
      </c>
      <c r="DP92" s="41" t="str" cm="1">
        <f t="array" aca="1" ref="DP92" ca="1">IF(type="M",IF(item_in_plan,IF(AND(show_progress="Yes",item_in_complete),"⚑","◆"),IF(AND(display="Plan vs Base",item_in_base),"◆","")),"")</f>
        <v/>
      </c>
      <c r="DQ92" s="41" t="str" cm="1">
        <f t="array" aca="1" ref="DQ92" ca="1">IF(type="M",IF(item_in_plan,IF(AND(show_progress="Yes",item_in_complete),"⚑","◆"),IF(AND(display="Plan vs Base",item_in_base),"◆","")),"")</f>
        <v/>
      </c>
      <c r="DR92" s="41" t="str" cm="1">
        <f t="array" aca="1" ref="DR92" ca="1">IF(type="M",IF(item_in_plan,IF(AND(show_progress="Yes",item_in_complete),"⚑","◆"),IF(AND(display="Plan vs Base",item_in_base),"◆","")),"")</f>
        <v/>
      </c>
      <c r="DS92" s="41" t="str" cm="1">
        <f t="array" aca="1" ref="DS92" ca="1">IF(type="M",IF(item_in_plan,IF(AND(show_progress="Yes",item_in_complete),"⚑","◆"),IF(AND(display="Plan vs Base",item_in_base),"◆","")),"")</f>
        <v/>
      </c>
      <c r="DT92" s="41" t="str" cm="1">
        <f t="array" aca="1" ref="DT92" ca="1">IF(type="M",IF(item_in_plan,IF(AND(show_progress="Yes",item_in_complete),"⚑","◆"),IF(AND(display="Plan vs Base",item_in_base),"◆","")),"")</f>
        <v/>
      </c>
      <c r="DU92" s="41" t="str" cm="1">
        <f t="array" aca="1" ref="DU92" ca="1">IF(type="M",IF(item_in_plan,IF(AND(show_progress="Yes",item_in_complete),"⚑","◆"),IF(AND(display="Plan vs Base",item_in_base),"◆","")),"")</f>
        <v/>
      </c>
      <c r="DV92" s="41" t="str" cm="1">
        <f t="array" aca="1" ref="DV92" ca="1">IF(type="M",IF(item_in_plan,IF(AND(show_progress="Yes",item_in_complete),"⚑","◆"),IF(AND(display="Plan vs Base",item_in_base),"◆","")),"")</f>
        <v/>
      </c>
      <c r="DW92" s="41" t="str" cm="1">
        <f t="array" aca="1" ref="DW92" ca="1">IF(type="M",IF(item_in_plan,IF(AND(show_progress="Yes",item_in_complete),"⚑","◆"),IF(AND(display="Plan vs Base",item_in_base),"◆","")),"")</f>
        <v/>
      </c>
      <c r="DX92" s="41" t="str" cm="1">
        <f t="array" aca="1" ref="DX92" ca="1">IF(type="M",IF(item_in_plan,IF(AND(show_progress="Yes",item_in_complete),"⚑","◆"),IF(AND(display="Plan vs Base",item_in_base),"◆","")),"")</f>
        <v/>
      </c>
      <c r="DY92" s="41" t="str" cm="1">
        <f t="array" aca="1" ref="DY92" ca="1">IF(type="M",IF(item_in_plan,IF(AND(show_progress="Yes",item_in_complete),"⚑","◆"),IF(AND(display="Plan vs Base",item_in_base),"◆","")),"")</f>
        <v/>
      </c>
      <c r="DZ92" s="41" t="str" cm="1">
        <f t="array" aca="1" ref="DZ92" ca="1">IF(type="M",IF(item_in_plan,IF(AND(show_progress="Yes",item_in_complete),"⚑","◆"),IF(AND(display="Plan vs Base",item_in_base),"◆","")),"")</f>
        <v/>
      </c>
      <c r="EA92" s="41" t="str" cm="1">
        <f t="array" aca="1" ref="EA92" ca="1">IF(type="M",IF(item_in_plan,IF(AND(show_progress="Yes",item_in_complete),"⚑","◆"),IF(AND(display="Plan vs Base",item_in_base),"◆","")),"")</f>
        <v/>
      </c>
      <c r="EB92" s="41" t="str" cm="1">
        <f t="array" aca="1" ref="EB92" ca="1">IF(type="M",IF(item_in_plan,IF(AND(show_progress="Yes",item_in_complete),"⚑","◆"),IF(AND(display="Plan vs Base",item_in_base),"◆","")),"")</f>
        <v/>
      </c>
      <c r="EC92" s="41" t="str" cm="1">
        <f t="array" aca="1" ref="EC92" ca="1">IF(type="M",IF(item_in_plan,IF(AND(show_progress="Yes",item_in_complete),"⚑","◆"),IF(AND(display="Plan vs Base",item_in_base),"◆","")),"")</f>
        <v/>
      </c>
      <c r="ED92" s="41" t="str" cm="1">
        <f t="array" aca="1" ref="ED92" ca="1">IF(type="M",IF(item_in_plan,IF(AND(show_progress="Yes",item_in_complete),"⚑","◆"),IF(AND(display="Plan vs Base",item_in_base),"◆","")),"")</f>
        <v/>
      </c>
      <c r="EE92" s="41" t="str" cm="1">
        <f t="array" aca="1" ref="EE92" ca="1">IF(type="M",IF(item_in_plan,IF(AND(show_progress="Yes",item_in_complete),"⚑","◆"),IF(AND(display="Plan vs Base",item_in_base),"◆","")),"")</f>
        <v/>
      </c>
      <c r="EF92" s="41" t="str" cm="1">
        <f t="array" aca="1" ref="EF92" ca="1">IF(type="M",IF(item_in_plan,IF(AND(show_progress="Yes",item_in_complete),"⚑","◆"),IF(AND(display="Plan vs Base",item_in_base),"◆","")),"")</f>
        <v/>
      </c>
      <c r="EG92" s="41" t="str" cm="1">
        <f t="array" aca="1" ref="EG92" ca="1">IF(type="M",IF(item_in_plan,IF(AND(show_progress="Yes",item_in_complete),"⚑","◆"),IF(AND(display="Plan vs Base",item_in_base),"◆","")),"")</f>
        <v/>
      </c>
      <c r="EH92" s="41" t="str" cm="1">
        <f t="array" aca="1" ref="EH92" ca="1">IF(type="M",IF(item_in_plan,IF(AND(show_progress="Yes",item_in_complete),"⚑","◆"),IF(AND(display="Plan vs Base",item_in_base),"◆","")),"")</f>
        <v/>
      </c>
      <c r="EI92" s="41" t="str" cm="1">
        <f t="array" aca="1" ref="EI92" ca="1">IF(type="M",IF(item_in_plan,IF(AND(show_progress="Yes",item_in_complete),"⚑","◆"),IF(AND(display="Plan vs Base",item_in_base),"◆","")),"")</f>
        <v/>
      </c>
      <c r="EJ92" s="41" t="str" cm="1">
        <f t="array" aca="1" ref="EJ92" ca="1">IF(type="M",IF(item_in_plan,IF(AND(show_progress="Yes",item_in_complete),"⚑","◆"),IF(AND(display="Plan vs Base",item_in_base),"◆","")),"")</f>
        <v/>
      </c>
      <c r="EK92" s="41" t="str" cm="1">
        <f t="array" aca="1" ref="EK92" ca="1">IF(type="M",IF(item_in_plan,IF(AND(show_progress="Yes",item_in_complete),"⚑","◆"),IF(AND(display="Plan vs Base",item_in_base),"◆","")),"")</f>
        <v/>
      </c>
      <c r="EL92" s="41" t="str" cm="1">
        <f t="array" aca="1" ref="EL92" ca="1">IF(type="M",IF(item_in_plan,IF(AND(show_progress="Yes",item_in_complete),"⚑","◆"),IF(AND(display="Plan vs Base",item_in_base),"◆","")),"")</f>
        <v/>
      </c>
      <c r="EM92" s="41" t="str" cm="1">
        <f t="array" aca="1" ref="EM92" ca="1">IF(type="M",IF(item_in_plan,IF(AND(show_progress="Yes",item_in_complete),"⚑","◆"),IF(AND(display="Plan vs Base",item_in_base),"◆","")),"")</f>
        <v/>
      </c>
      <c r="EN92" s="41" t="str" cm="1">
        <f t="array" aca="1" ref="EN92" ca="1">IF(type="M",IF(item_in_plan,IF(AND(show_progress="Yes",item_in_complete),"⚑","◆"),IF(AND(display="Plan vs Base",item_in_base),"◆","")),"")</f>
        <v/>
      </c>
      <c r="EO92" s="41" t="str" cm="1">
        <f t="array" aca="1" ref="EO92" ca="1">IF(type="M",IF(item_in_plan,IF(AND(show_progress="Yes",item_in_complete),"⚑","◆"),IF(AND(display="Plan vs Base",item_in_base),"◆","")),"")</f>
        <v/>
      </c>
      <c r="EP92" s="41" t="str" cm="1">
        <f t="array" aca="1" ref="EP92" ca="1">IF(type="M",IF(item_in_plan,IF(AND(show_progress="Yes",item_in_complete),"⚑","◆"),IF(AND(display="Plan vs Base",item_in_base),"◆","")),"")</f>
        <v/>
      </c>
      <c r="EQ92" s="41" t="str" cm="1">
        <f t="array" aca="1" ref="EQ92" ca="1">IF(type="M",IF(item_in_plan,IF(AND(show_progress="Yes",item_in_complete),"⚑","◆"),IF(AND(display="Plan vs Base",item_in_base),"◆","")),"")</f>
        <v/>
      </c>
      <c r="ER92" s="41" t="str" cm="1">
        <f t="array" aca="1" ref="ER92" ca="1">IF(type="M",IF(item_in_plan,IF(AND(show_progress="Yes",item_in_complete),"⚑","◆"),IF(AND(display="Plan vs Base",item_in_base),"◆","")),"")</f>
        <v/>
      </c>
      <c r="ES92" s="41" t="str" cm="1">
        <f t="array" aca="1" ref="ES92" ca="1">IF(type="M",IF(item_in_plan,IF(AND(show_progress="Yes",item_in_complete),"⚑","◆"),IF(AND(display="Plan vs Base",item_in_base),"◆","")),"")</f>
        <v/>
      </c>
      <c r="ET92" s="41" t="str" cm="1">
        <f t="array" aca="1" ref="ET92" ca="1">IF(type="M",IF(item_in_plan,IF(AND(show_progress="Yes",item_in_complete),"⚑","◆"),IF(AND(display="Plan vs Base",item_in_base),"◆","")),"")</f>
        <v/>
      </c>
      <c r="EU92" s="41" t="str" cm="1">
        <f t="array" aca="1" ref="EU92" ca="1">IF(type="M",IF(item_in_plan,IF(AND(show_progress="Yes",item_in_complete),"⚑","◆"),IF(AND(display="Plan vs Base",item_in_base),"◆","")),"")</f>
        <v/>
      </c>
      <c r="EV92" s="41" t="str" cm="1">
        <f t="array" aca="1" ref="EV92" ca="1">IF(type="M",IF(item_in_plan,IF(AND(show_progress="Yes",item_in_complete),"⚑","◆"),IF(AND(display="Plan vs Base",item_in_base),"◆","")),"")</f>
        <v/>
      </c>
      <c r="EW92" s="41" t="str" cm="1">
        <f t="array" aca="1" ref="EW92" ca="1">IF(type="M",IF(item_in_plan,IF(AND(show_progress="Yes",item_in_complete),"⚑","◆"),IF(AND(display="Plan vs Base",item_in_base),"◆","")),"")</f>
        <v/>
      </c>
      <c r="EX92" s="41" t="str" cm="1">
        <f t="array" aca="1" ref="EX92" ca="1">IF(type="M",IF(item_in_plan,IF(AND(show_progress="Yes",item_in_complete),"⚑","◆"),IF(AND(display="Plan vs Base",item_in_base),"◆","")),"")</f>
        <v/>
      </c>
      <c r="EY92" s="41" t="str" cm="1">
        <f t="array" aca="1" ref="EY92" ca="1">IF(type="M",IF(item_in_plan,IF(AND(show_progress="Yes",item_in_complete),"⚑","◆"),IF(AND(display="Plan vs Base",item_in_base),"◆","")),"")</f>
        <v/>
      </c>
      <c r="EZ92" s="41" t="str" cm="1">
        <f t="array" aca="1" ref="EZ92" ca="1">IF(type="M",IF(item_in_plan,IF(AND(show_progress="Yes",item_in_complete),"⚑","◆"),IF(AND(display="Plan vs Base",item_in_base),"◆","")),"")</f>
        <v/>
      </c>
      <c r="FA92" s="41" t="str" cm="1">
        <f t="array" aca="1" ref="FA92" ca="1">IF(type="M",IF(item_in_plan,IF(AND(show_progress="Yes",item_in_complete),"⚑","◆"),IF(AND(display="Plan vs Base",item_in_base),"◆","")),"")</f>
        <v/>
      </c>
      <c r="FB92" s="41" t="str" cm="1">
        <f t="array" aca="1" ref="FB92" ca="1">IF(type="M",IF(item_in_plan,IF(AND(show_progress="Yes",item_in_complete),"⚑","◆"),IF(AND(display="Plan vs Base",item_in_base),"◆","")),"")</f>
        <v/>
      </c>
      <c r="FC92" s="41" t="str" cm="1">
        <f t="array" aca="1" ref="FC92" ca="1">IF(type="M",IF(item_in_plan,IF(AND(show_progress="Yes",item_in_complete),"⚑","◆"),IF(AND(display="Plan vs Base",item_in_base),"◆","")),"")</f>
        <v/>
      </c>
      <c r="FD92" s="41" t="str" cm="1">
        <f t="array" aca="1" ref="FD92" ca="1">IF(type="M",IF(item_in_plan,IF(AND(show_progress="Yes",item_in_complete),"⚑","◆"),IF(AND(display="Plan vs Base",item_in_base),"◆","")),"")</f>
        <v/>
      </c>
      <c r="FE92" s="41" t="str" cm="1">
        <f t="array" aca="1" ref="FE92" ca="1">IF(type="M",IF(item_in_plan,IF(AND(show_progress="Yes",item_in_complete),"⚑","◆"),IF(AND(display="Plan vs Base",item_in_base),"◆","")),"")</f>
        <v/>
      </c>
      <c r="FF92" s="41" t="str" cm="1">
        <f t="array" aca="1" ref="FF92" ca="1">IF(type="M",IF(item_in_plan,IF(AND(show_progress="Yes",item_in_complete),"⚑","◆"),IF(AND(display="Plan vs Base",item_in_base),"◆","")),"")</f>
        <v/>
      </c>
      <c r="FG92" s="41" t="str" cm="1">
        <f t="array" aca="1" ref="FG92" ca="1">IF(type="M",IF(item_in_plan,IF(AND(show_progress="Yes",item_in_complete),"⚑","◆"),IF(AND(display="Plan vs Base",item_in_base),"◆","")),"")</f>
        <v/>
      </c>
      <c r="FH92" s="41" t="str" cm="1">
        <f t="array" aca="1" ref="FH92" ca="1">IF(type="M",IF(item_in_plan,IF(AND(show_progress="Yes",item_in_complete),"⚑","◆"),IF(AND(display="Plan vs Base",item_in_base),"◆","")),"")</f>
        <v/>
      </c>
      <c r="FI92" s="41" t="str" cm="1">
        <f t="array" aca="1" ref="FI92" ca="1">IF(type="M",IF(item_in_plan,IF(AND(show_progress="Yes",item_in_complete),"⚑","◆"),IF(AND(display="Plan vs Base",item_in_base),"◆","")),"")</f>
        <v/>
      </c>
      <c r="FJ92" s="41" t="str" cm="1">
        <f t="array" aca="1" ref="FJ92" ca="1">IF(type="M",IF(item_in_plan,IF(AND(show_progress="Yes",item_in_complete),"⚑","◆"),IF(AND(display="Plan vs Base",item_in_base),"◆","")),"")</f>
        <v/>
      </c>
      <c r="FK92" s="41" t="str" cm="1">
        <f t="array" aca="1" ref="FK92" ca="1">IF(type="M",IF(item_in_plan,IF(AND(show_progress="Yes",item_in_complete),"⚑","◆"),IF(AND(display="Plan vs Base",item_in_base),"◆","")),"")</f>
        <v/>
      </c>
      <c r="FL92" s="41" t="str" cm="1">
        <f t="array" aca="1" ref="FL92" ca="1">IF(type="M",IF(item_in_plan,IF(AND(show_progress="Yes",item_in_complete),"⚑","◆"),IF(AND(display="Plan vs Base",item_in_base),"◆","")),"")</f>
        <v/>
      </c>
      <c r="FM92" s="41" t="str" cm="1">
        <f t="array" aca="1" ref="FM92" ca="1">IF(type="M",IF(item_in_plan,IF(AND(show_progress="Yes",item_in_complete),"⚑","◆"),IF(AND(display="Plan vs Base",item_in_base),"◆","")),"")</f>
        <v/>
      </c>
      <c r="FN92" s="41" t="str" cm="1">
        <f t="array" aca="1" ref="FN92" ca="1">IF(type="M",IF(item_in_plan,IF(AND(show_progress="Yes",item_in_complete),"⚑","◆"),IF(AND(display="Plan vs Base",item_in_base),"◆","")),"")</f>
        <v/>
      </c>
      <c r="FO92" s="41" t="str" cm="1">
        <f t="array" aca="1" ref="FO92" ca="1">IF(type="M",IF(item_in_plan,IF(AND(show_progress="Yes",item_in_complete),"⚑","◆"),IF(AND(display="Plan vs Base",item_in_base),"◆","")),"")</f>
        <v/>
      </c>
      <c r="FP92" s="41" t="str" cm="1">
        <f t="array" aca="1" ref="FP92" ca="1">IF(type="M",IF(item_in_plan,IF(AND(show_progress="Yes",item_in_complete),"⚑","◆"),IF(AND(display="Plan vs Base",item_in_base),"◆","")),"")</f>
        <v/>
      </c>
      <c r="FQ92" s="41" t="str" cm="1">
        <f t="array" aca="1" ref="FQ92" ca="1">IF(type="M",IF(item_in_plan,IF(AND(show_progress="Yes",item_in_complete),"⚑","◆"),IF(AND(display="Plan vs Base",item_in_base),"◆","")),"")</f>
        <v/>
      </c>
      <c r="FR92" s="41" t="str" cm="1">
        <f t="array" aca="1" ref="FR92" ca="1">IF(type="M",IF(item_in_plan,IF(AND(show_progress="Yes",item_in_complete),"⚑","◆"),IF(AND(display="Plan vs Base",item_in_base),"◆","")),"")</f>
        <v/>
      </c>
      <c r="FS92" s="41" t="str" cm="1">
        <f t="array" aca="1" ref="FS92" ca="1">IF(type="M",IF(item_in_plan,IF(AND(show_progress="Yes",item_in_complete),"⚑","◆"),IF(AND(display="Plan vs Base",item_in_base),"◆","")),"")</f>
        <v/>
      </c>
      <c r="FT92" s="41" t="str" cm="1">
        <f t="array" aca="1" ref="FT92" ca="1">IF(type="M",IF(item_in_plan,IF(AND(show_progress="Yes",item_in_complete),"⚑","◆"),IF(AND(display="Plan vs Base",item_in_base),"◆","")),"")</f>
        <v/>
      </c>
      <c r="FU92" s="41" t="str" cm="1">
        <f t="array" aca="1" ref="FU92" ca="1">IF(type="M",IF(item_in_plan,IF(AND(show_progress="Yes",item_in_complete),"⚑","◆"),IF(AND(display="Plan vs Base",item_in_base),"◆","")),"")</f>
        <v/>
      </c>
      <c r="FV92" s="41" t="str" cm="1">
        <f t="array" aca="1" ref="FV92" ca="1">IF(type="M",IF(item_in_plan,IF(AND(show_progress="Yes",item_in_complete),"⚑","◆"),IF(AND(display="Plan vs Base",item_in_base),"◆","")),"")</f>
        <v/>
      </c>
      <c r="FW92" s="41" t="str" cm="1">
        <f t="array" aca="1" ref="FW92" ca="1">IF(type="M",IF(item_in_plan,IF(AND(show_progress="Yes",item_in_complete),"⚑","◆"),IF(AND(display="Plan vs Base",item_in_base),"◆","")),"")</f>
        <v/>
      </c>
      <c r="FX92" s="41" t="str" cm="1">
        <f t="array" aca="1" ref="FX92" ca="1">IF(type="M",IF(item_in_plan,IF(AND(show_progress="Yes",item_in_complete),"⚑","◆"),IF(AND(display="Plan vs Base",item_in_base),"◆","")),"")</f>
        <v/>
      </c>
      <c r="FY92" s="41" t="str" cm="1">
        <f t="array" aca="1" ref="FY92" ca="1">IF(type="M",IF(item_in_plan,IF(AND(show_progress="Yes",item_in_complete),"⚑","◆"),IF(AND(display="Plan vs Base",item_in_base),"◆","")),"")</f>
        <v/>
      </c>
      <c r="FZ92" s="41" t="str" cm="1">
        <f t="array" aca="1" ref="FZ92" ca="1">IF(type="M",IF(item_in_plan,IF(AND(show_progress="Yes",item_in_complete),"⚑","◆"),IF(AND(display="Plan vs Base",item_in_base),"◆","")),"")</f>
        <v/>
      </c>
      <c r="GA92" s="41" t="str" cm="1">
        <f t="array" aca="1" ref="GA92" ca="1">IF(type="M",IF(item_in_plan,IF(AND(show_progress="Yes",item_in_complete),"⚑","◆"),IF(AND(display="Plan vs Base",item_in_base),"◆","")),"")</f>
        <v/>
      </c>
      <c r="GB92" s="41" t="str" cm="1">
        <f t="array" aca="1" ref="GB92" ca="1">IF(type="M",IF(item_in_plan,IF(AND(show_progress="Yes",item_in_complete),"⚑","◆"),IF(AND(display="Plan vs Base",item_in_base),"◆","")),"")</f>
        <v/>
      </c>
      <c r="GC92" s="41" t="str" cm="1">
        <f t="array" aca="1" ref="GC92" ca="1">IF(type="M",IF(item_in_plan,IF(AND(show_progress="Yes",item_in_complete),"⚑","◆"),IF(AND(display="Plan vs Base",item_in_base),"◆","")),"")</f>
        <v/>
      </c>
      <c r="GD92" s="41" t="str" cm="1">
        <f t="array" aca="1" ref="GD92" ca="1">IF(type="M",IF(item_in_plan,IF(AND(show_progress="Yes",item_in_complete),"⚑","◆"),IF(AND(display="Plan vs Base",item_in_base),"◆","")),"")</f>
        <v/>
      </c>
      <c r="GE92" s="41" t="str" cm="1">
        <f t="array" aca="1" ref="GE92" ca="1">IF(type="M",IF(item_in_plan,IF(AND(show_progress="Yes",item_in_complete),"⚑","◆"),IF(AND(display="Plan vs Base",item_in_base),"◆","")),"")</f>
        <v/>
      </c>
      <c r="GF92" s="41" t="str" cm="1">
        <f t="array" aca="1" ref="GF92" ca="1">IF(type="M",IF(item_in_plan,IF(AND(show_progress="Yes",item_in_complete),"⚑","◆"),IF(AND(display="Plan vs Base",item_in_base),"◆","")),"")</f>
        <v/>
      </c>
      <c r="GG92" s="41" t="str" cm="1">
        <f t="array" aca="1" ref="GG92" ca="1">IF(type="M",IF(item_in_plan,IF(AND(show_progress="Yes",item_in_complete),"⚑","◆"),IF(AND(display="Plan vs Base",item_in_base),"◆","")),"")</f>
        <v/>
      </c>
      <c r="GH92" s="41" t="str" cm="1">
        <f t="array" aca="1" ref="GH92" ca="1">IF(type="M",IF(item_in_plan,IF(AND(show_progress="Yes",item_in_complete),"⚑","◆"),IF(AND(display="Plan vs Base",item_in_base),"◆","")),"")</f>
        <v/>
      </c>
      <c r="GI92" s="41" t="str" cm="1">
        <f t="array" aca="1" ref="GI92" ca="1">IF(type="M",IF(item_in_plan,IF(AND(show_progress="Yes",item_in_complete),"⚑","◆"),IF(AND(display="Plan vs Base",item_in_base),"◆","")),"")</f>
        <v/>
      </c>
      <c r="GJ92" s="41" t="str" cm="1">
        <f t="array" aca="1" ref="GJ92" ca="1">IF(type="M",IF(item_in_plan,IF(AND(show_progress="Yes",item_in_complete),"⚑","◆"),IF(AND(display="Plan vs Base",item_in_base),"◆","")),"")</f>
        <v/>
      </c>
      <c r="GK92" s="41" t="str" cm="1">
        <f t="array" aca="1" ref="GK92" ca="1">IF(type="M",IF(item_in_plan,IF(AND(show_progress="Yes",item_in_complete),"⚑","◆"),IF(AND(display="Plan vs Base",item_in_base),"◆","")),"")</f>
        <v/>
      </c>
      <c r="GL92" s="41" t="str" cm="1">
        <f t="array" aca="1" ref="GL92" ca="1">IF(type="M",IF(item_in_plan,IF(AND(show_progress="Yes",item_in_complete),"⚑","◆"),IF(AND(display="Plan vs Base",item_in_base),"◆","")),"")</f>
        <v/>
      </c>
      <c r="GM92" s="41" t="str" cm="1">
        <f t="array" aca="1" ref="GM92" ca="1">IF(type="M",IF(item_in_plan,IF(AND(show_progress="Yes",item_in_complete),"⚑","◆"),IF(AND(display="Plan vs Base",item_in_base),"◆","")),"")</f>
        <v/>
      </c>
      <c r="GN92" s="41" t="str" cm="1">
        <f t="array" aca="1" ref="GN92" ca="1">IF(type="M",IF(item_in_plan,IF(AND(show_progress="Yes",item_in_complete),"⚑","◆"),IF(AND(display="Plan vs Base",item_in_base),"◆","")),"")</f>
        <v/>
      </c>
      <c r="GO92" s="41" t="str" cm="1">
        <f t="array" aca="1" ref="GO92" ca="1">IF(type="M",IF(item_in_plan,IF(AND(show_progress="Yes",item_in_complete),"⚑","◆"),IF(AND(display="Plan vs Base",item_in_base),"◆","")),"")</f>
        <v/>
      </c>
      <c r="GP92" s="41" t="str" cm="1">
        <f t="array" aca="1" ref="GP92" ca="1">IF(type="M",IF(item_in_plan,IF(AND(show_progress="Yes",item_in_complete),"⚑","◆"),IF(AND(display="Plan vs Base",item_in_base),"◆","")),"")</f>
        <v/>
      </c>
      <c r="GQ92" s="41" t="str" cm="1">
        <f t="array" aca="1" ref="GQ92" ca="1">IF(type="M",IF(item_in_plan,IF(AND(show_progress="Yes",item_in_complete),"⚑","◆"),IF(AND(display="Plan vs Base",item_in_base),"◆","")),"")</f>
        <v/>
      </c>
      <c r="GR92" s="41" t="str" cm="1">
        <f t="array" aca="1" ref="GR92" ca="1">IF(type="M",IF(item_in_plan,IF(AND(show_progress="Yes",item_in_complete),"⚑","◆"),IF(AND(display="Plan vs Base",item_in_base),"◆","")),"")</f>
        <v/>
      </c>
      <c r="GS92" s="41" t="str" cm="1">
        <f t="array" aca="1" ref="GS92" ca="1">IF(type="M",IF(item_in_plan,IF(AND(show_progress="Yes",item_in_complete),"⚑","◆"),IF(AND(display="Plan vs Base",item_in_base),"◆","")),"")</f>
        <v/>
      </c>
      <c r="GT92" s="41" t="str" cm="1">
        <f t="array" aca="1" ref="GT92" ca="1">IF(type="M",IF(item_in_plan,IF(AND(show_progress="Yes",item_in_complete),"⚑","◆"),IF(AND(display="Plan vs Base",item_in_base),"◆","")),"")</f>
        <v/>
      </c>
      <c r="GU92" s="41" t="str" cm="1">
        <f t="array" aca="1" ref="GU92" ca="1">IF(type="M",IF(item_in_plan,IF(AND(show_progress="Yes",item_in_complete),"⚑","◆"),IF(AND(display="Plan vs Base",item_in_base),"◆","")),"")</f>
        <v/>
      </c>
      <c r="GV92" s="41" t="str" cm="1">
        <f t="array" aca="1" ref="GV92" ca="1">IF(type="M",IF(item_in_plan,IF(AND(show_progress="Yes",item_in_complete),"⚑","◆"),IF(AND(display="Plan vs Base",item_in_base),"◆","")),"")</f>
        <v/>
      </c>
      <c r="GW92" s="41" t="str" cm="1">
        <f t="array" aca="1" ref="GW92" ca="1">IF(type="M",IF(item_in_plan,IF(AND(show_progress="Yes",item_in_complete),"⚑","◆"),IF(AND(display="Plan vs Base",item_in_base),"◆","")),"")</f>
        <v/>
      </c>
      <c r="GX92" s="41" t="str" cm="1">
        <f t="array" aca="1" ref="GX92" ca="1">IF(type="M",IF(item_in_plan,IF(AND(show_progress="Yes",item_in_complete),"⚑","◆"),IF(AND(display="Plan vs Base",item_in_base),"◆","")),"")</f>
        <v/>
      </c>
      <c r="GY92" s="41" t="str" cm="1">
        <f t="array" aca="1" ref="GY92" ca="1">IF(type="M",IF(item_in_plan,IF(AND(show_progress="Yes",item_in_complete),"⚑","◆"),IF(AND(display="Plan vs Base",item_in_base),"◆","")),"")</f>
        <v/>
      </c>
      <c r="GZ92" s="41" t="str" cm="1">
        <f t="array" aca="1" ref="GZ92" ca="1">IF(type="M",IF(item_in_plan,IF(AND(show_progress="Yes",item_in_complete),"⚑","◆"),IF(AND(display="Plan vs Base",item_in_base),"◆","")),"")</f>
        <v/>
      </c>
    </row>
    <row r="93" spans="1:208" ht="12.75" customHeight="1">
      <c r="A93" s="81"/>
      <c r="B93" s="42">
        <f t="shared" ca="1" si="9"/>
        <v>79</v>
      </c>
      <c r="C93" s="82">
        <f ca="1">IF(type&lt;&gt;"",IF(ROW(stage_id)=ROW($C$13)+2,1,IF(type="S",MAX(prev_col_range)+1,MAX(prev_col_range))))</f>
        <v>7</v>
      </c>
      <c r="D93" s="83">
        <f ca="1">_xlfn.IFNA(IF(OR(type="T",type="M"),MATCH(role,Setting!$I$9:$I$16,0),-1),-1)</f>
        <v>-1</v>
      </c>
      <c r="E93" s="42" t="s">
        <v>55</v>
      </c>
      <c r="F93" s="41" t="s">
        <v>132</v>
      </c>
      <c r="G93" s="34"/>
      <c r="H93" s="41" t="str">
        <f ca="1">_xlfn.IFNA(INDEX(Setting!$P$9:$P$28,MATCH(team_member,Setting!$N$9:$N$28,0)),"")</f>
        <v/>
      </c>
      <c r="I93" s="41"/>
      <c r="J93" s="43"/>
      <c r="K93" s="95"/>
      <c r="L93" s="71"/>
      <c r="M93" s="91">
        <f ca="1">B92</f>
        <v>78</v>
      </c>
      <c r="N93" s="72" t="str">
        <f t="shared" ca="1" si="10"/>
        <v>↖</v>
      </c>
      <c r="O93" s="73" t="str" cm="1">
        <f t="array" aca="1" ref="O93" ca="1">IFERROR("("&amp;d.type&amp;") "&amp;IF(LEN(d.name)&gt;7,LEFT(d.name,7)&amp;"…",d.name),"")</f>
        <v>(T) P032 Co…</v>
      </c>
      <c r="P93" s="79" t="s">
        <v>62</v>
      </c>
      <c r="Q93" s="92"/>
      <c r="R93" s="94">
        <v>30</v>
      </c>
      <c r="S93" s="70" cm="1">
        <f t="array" aca="1" ref="S93" ca="1">IFERROR(IF(ind.start&gt;0,ind.start,IF(ind.end&lt;&gt;"",plan_start_calculation,IF(d.id&lt;&gt;"",IF(OR(d.conn="FS",d.conn=""),fs_calculation,IF(d.conn="SS",ss_calculation,plan_start_calculation)),""))),"")</f>
        <v>45500</v>
      </c>
      <c r="T93" s="71" cm="1">
        <f t="array" aca="1" ref="T93" ca="1">IFERROR(IF(ind.start&lt;&gt;"",plan_end_calculation,IF(ind.end&lt;&gt;"",ind.end,IF(d.id&lt;&gt;"",IF(d.conn="SF",sf_calculation,IF(d.conn="FF",ff_calculation,plan_end_calculation)),""))),"")</f>
        <v>45529</v>
      </c>
      <c r="U93" s="93"/>
      <c r="V93" s="93"/>
      <c r="W93" s="98"/>
      <c r="X93" s="41" t="str" cm="1">
        <f t="array" aca="1" ref="X93" ca="1">IF(type="M",IF(item_in_plan,IF(AND(show_progress="Yes",item_in_complete),"⚑","◆"),IF(AND(display="Plan vs Base",item_in_base),"◆","")),"")</f>
        <v/>
      </c>
      <c r="Y93" s="41" t="str" cm="1">
        <f t="array" aca="1" ref="Y93" ca="1">IF(type="M",IF(item_in_plan,IF(AND(show_progress="Yes",item_in_complete),"⚑","◆"),IF(AND(display="Plan vs Base",item_in_base),"◆","")),"")</f>
        <v/>
      </c>
      <c r="Z93" s="41" t="str" cm="1">
        <f t="array" aca="1" ref="Z93" ca="1">IF(type="M",IF(item_in_plan,IF(AND(show_progress="Yes",item_in_complete),"⚑","◆"),IF(AND(display="Plan vs Base",item_in_base),"◆","")),"")</f>
        <v/>
      </c>
      <c r="AA93" s="41" t="str" cm="1">
        <f t="array" aca="1" ref="AA93" ca="1">IF(type="M",IF(item_in_plan,IF(AND(show_progress="Yes",item_in_complete),"⚑","◆"),IF(AND(display="Plan vs Base",item_in_base),"◆","")),"")</f>
        <v/>
      </c>
      <c r="AB93" s="41" t="str" cm="1">
        <f t="array" aca="1" ref="AB93" ca="1">IF(type="M",IF(item_in_plan,IF(AND(show_progress="Yes",item_in_complete),"⚑","◆"),IF(AND(display="Plan vs Base",item_in_base),"◆","")),"")</f>
        <v/>
      </c>
      <c r="AC93" s="41" t="str" cm="1">
        <f t="array" aca="1" ref="AC93" ca="1">IF(type="M",IF(item_in_plan,IF(AND(show_progress="Yes",item_in_complete),"⚑","◆"),IF(AND(display="Plan vs Base",item_in_base),"◆","")),"")</f>
        <v/>
      </c>
      <c r="AD93" s="41" t="str" cm="1">
        <f t="array" aca="1" ref="AD93" ca="1">IF(type="M",IF(item_in_plan,IF(AND(show_progress="Yes",item_in_complete),"⚑","◆"),IF(AND(display="Plan vs Base",item_in_base),"◆","")),"")</f>
        <v/>
      </c>
      <c r="AE93" s="41" t="str" cm="1">
        <f t="array" aca="1" ref="AE93" ca="1">IF(type="M",IF(item_in_plan,IF(AND(show_progress="Yes",item_in_complete),"⚑","◆"),IF(AND(display="Plan vs Base",item_in_base),"◆","")),"")</f>
        <v/>
      </c>
      <c r="AF93" s="41" t="str" cm="1">
        <f t="array" aca="1" ref="AF93" ca="1">IF(type="M",IF(item_in_plan,IF(AND(show_progress="Yes",item_in_complete),"⚑","◆"),IF(AND(display="Plan vs Base",item_in_base),"◆","")),"")</f>
        <v/>
      </c>
      <c r="AG93" s="41" t="str" cm="1">
        <f t="array" aca="1" ref="AG93" ca="1">IF(type="M",IF(item_in_plan,IF(AND(show_progress="Yes",item_in_complete),"⚑","◆"),IF(AND(display="Plan vs Base",item_in_base),"◆","")),"")</f>
        <v/>
      </c>
      <c r="AH93" s="41" t="str" cm="1">
        <f t="array" aca="1" ref="AH93" ca="1">IF(type="M",IF(item_in_plan,IF(AND(show_progress="Yes",item_in_complete),"⚑","◆"),IF(AND(display="Plan vs Base",item_in_base),"◆","")),"")</f>
        <v/>
      </c>
      <c r="AI93" s="41" t="str" cm="1">
        <f t="array" aca="1" ref="AI93" ca="1">IF(type="M",IF(item_in_plan,IF(AND(show_progress="Yes",item_in_complete),"⚑","◆"),IF(AND(display="Plan vs Base",item_in_base),"◆","")),"")</f>
        <v/>
      </c>
      <c r="AJ93" s="41" t="str" cm="1">
        <f t="array" aca="1" ref="AJ93" ca="1">IF(type="M",IF(item_in_plan,IF(AND(show_progress="Yes",item_in_complete),"⚑","◆"),IF(AND(display="Plan vs Base",item_in_base),"◆","")),"")</f>
        <v/>
      </c>
      <c r="AK93" s="41" t="str" cm="1">
        <f t="array" aca="1" ref="AK93" ca="1">IF(type="M",IF(item_in_plan,IF(AND(show_progress="Yes",item_in_complete),"⚑","◆"),IF(AND(display="Plan vs Base",item_in_base),"◆","")),"")</f>
        <v/>
      </c>
      <c r="AL93" s="41" t="str" cm="1">
        <f t="array" aca="1" ref="AL93" ca="1">IF(type="M",IF(item_in_plan,IF(AND(show_progress="Yes",item_in_complete),"⚑","◆"),IF(AND(display="Plan vs Base",item_in_base),"◆","")),"")</f>
        <v/>
      </c>
      <c r="AM93" s="41" t="str" cm="1">
        <f t="array" aca="1" ref="AM93" ca="1">IF(type="M",IF(item_in_plan,IF(AND(show_progress="Yes",item_in_complete),"⚑","◆"),IF(AND(display="Plan vs Base",item_in_base),"◆","")),"")</f>
        <v/>
      </c>
      <c r="AN93" s="41" t="str" cm="1">
        <f t="array" aca="1" ref="AN93" ca="1">IF(type="M",IF(item_in_plan,IF(AND(show_progress="Yes",item_in_complete),"⚑","◆"),IF(AND(display="Plan vs Base",item_in_base),"◆","")),"")</f>
        <v/>
      </c>
      <c r="AO93" s="41" t="str" cm="1">
        <f t="array" aca="1" ref="AO93" ca="1">IF(type="M",IF(item_in_plan,IF(AND(show_progress="Yes",item_in_complete),"⚑","◆"),IF(AND(display="Plan vs Base",item_in_base),"◆","")),"")</f>
        <v/>
      </c>
      <c r="AP93" s="41" t="str" cm="1">
        <f t="array" aca="1" ref="AP93" ca="1">IF(type="M",IF(item_in_plan,IF(AND(show_progress="Yes",item_in_complete),"⚑","◆"),IF(AND(display="Plan vs Base",item_in_base),"◆","")),"")</f>
        <v/>
      </c>
      <c r="AQ93" s="41" t="str" cm="1">
        <f t="array" aca="1" ref="AQ93" ca="1">IF(type="M",IF(item_in_plan,IF(AND(show_progress="Yes",item_in_complete),"⚑","◆"),IF(AND(display="Plan vs Base",item_in_base),"◆","")),"")</f>
        <v/>
      </c>
      <c r="AR93" s="41" t="str" cm="1">
        <f t="array" aca="1" ref="AR93" ca="1">IF(type="M",IF(item_in_plan,IF(AND(show_progress="Yes",item_in_complete),"⚑","◆"),IF(AND(display="Plan vs Base",item_in_base),"◆","")),"")</f>
        <v/>
      </c>
      <c r="AS93" s="41" t="str" cm="1">
        <f t="array" aca="1" ref="AS93" ca="1">IF(type="M",IF(item_in_plan,IF(AND(show_progress="Yes",item_in_complete),"⚑","◆"),IF(AND(display="Plan vs Base",item_in_base),"◆","")),"")</f>
        <v/>
      </c>
      <c r="AT93" s="41" t="str" cm="1">
        <f t="array" aca="1" ref="AT93" ca="1">IF(type="M",IF(item_in_plan,IF(AND(show_progress="Yes",item_in_complete),"⚑","◆"),IF(AND(display="Plan vs Base",item_in_base),"◆","")),"")</f>
        <v/>
      </c>
      <c r="AU93" s="41" t="str" cm="1">
        <f t="array" aca="1" ref="AU93" ca="1">IF(type="M",IF(item_in_plan,IF(AND(show_progress="Yes",item_in_complete),"⚑","◆"),IF(AND(display="Plan vs Base",item_in_base),"◆","")),"")</f>
        <v/>
      </c>
      <c r="AV93" s="41" t="str" cm="1">
        <f t="array" aca="1" ref="AV93" ca="1">IF(type="M",IF(item_in_plan,IF(AND(show_progress="Yes",item_in_complete),"⚑","◆"),IF(AND(display="Plan vs Base",item_in_base),"◆","")),"")</f>
        <v/>
      </c>
      <c r="AW93" s="41" t="str" cm="1">
        <f t="array" aca="1" ref="AW93" ca="1">IF(type="M",IF(item_in_plan,IF(AND(show_progress="Yes",item_in_complete),"⚑","◆"),IF(AND(display="Plan vs Base",item_in_base),"◆","")),"")</f>
        <v/>
      </c>
      <c r="AX93" s="41" t="str" cm="1">
        <f t="array" aca="1" ref="AX93" ca="1">IF(type="M",IF(item_in_plan,IF(AND(show_progress="Yes",item_in_complete),"⚑","◆"),IF(AND(display="Plan vs Base",item_in_base),"◆","")),"")</f>
        <v/>
      </c>
      <c r="AY93" s="41" t="str" cm="1">
        <f t="array" aca="1" ref="AY93" ca="1">IF(type="M",IF(item_in_plan,IF(AND(show_progress="Yes",item_in_complete),"⚑","◆"),IF(AND(display="Plan vs Base",item_in_base),"◆","")),"")</f>
        <v/>
      </c>
      <c r="AZ93" s="41" t="str" cm="1">
        <f t="array" aca="1" ref="AZ93" ca="1">IF(type="M",IF(item_in_plan,IF(AND(show_progress="Yes",item_in_complete),"⚑","◆"),IF(AND(display="Plan vs Base",item_in_base),"◆","")),"")</f>
        <v/>
      </c>
      <c r="BA93" s="41" t="str" cm="1">
        <f t="array" aca="1" ref="BA93" ca="1">IF(type="M",IF(item_in_plan,IF(AND(show_progress="Yes",item_in_complete),"⚑","◆"),IF(AND(display="Plan vs Base",item_in_base),"◆","")),"")</f>
        <v/>
      </c>
      <c r="BB93" s="41" t="str" cm="1">
        <f t="array" aca="1" ref="BB93" ca="1">IF(type="M",IF(item_in_plan,IF(AND(show_progress="Yes",item_in_complete),"⚑","◆"),IF(AND(display="Plan vs Base",item_in_base),"◆","")),"")</f>
        <v/>
      </c>
      <c r="BC93" s="41" t="str" cm="1">
        <f t="array" aca="1" ref="BC93" ca="1">IF(type="M",IF(item_in_plan,IF(AND(show_progress="Yes",item_in_complete),"⚑","◆"),IF(AND(display="Plan vs Base",item_in_base),"◆","")),"")</f>
        <v/>
      </c>
      <c r="BD93" s="41" t="str" cm="1">
        <f t="array" aca="1" ref="BD93" ca="1">IF(type="M",IF(item_in_plan,IF(AND(show_progress="Yes",item_in_complete),"⚑","◆"),IF(AND(display="Plan vs Base",item_in_base),"◆","")),"")</f>
        <v/>
      </c>
      <c r="BE93" s="41" t="str" cm="1">
        <f t="array" aca="1" ref="BE93" ca="1">IF(type="M",IF(item_in_plan,IF(AND(show_progress="Yes",item_in_complete),"⚑","◆"),IF(AND(display="Plan vs Base",item_in_base),"◆","")),"")</f>
        <v/>
      </c>
      <c r="BF93" s="41" t="str" cm="1">
        <f t="array" aca="1" ref="BF93" ca="1">IF(type="M",IF(item_in_plan,IF(AND(show_progress="Yes",item_in_complete),"⚑","◆"),IF(AND(display="Plan vs Base",item_in_base),"◆","")),"")</f>
        <v/>
      </c>
      <c r="BG93" s="41" t="str" cm="1">
        <f t="array" aca="1" ref="BG93" ca="1">IF(type="M",IF(item_in_plan,IF(AND(show_progress="Yes",item_in_complete),"⚑","◆"),IF(AND(display="Plan vs Base",item_in_base),"◆","")),"")</f>
        <v/>
      </c>
      <c r="BH93" s="41" t="str" cm="1">
        <f t="array" aca="1" ref="BH93" ca="1">IF(type="M",IF(item_in_plan,IF(AND(show_progress="Yes",item_in_complete),"⚑","◆"),IF(AND(display="Plan vs Base",item_in_base),"◆","")),"")</f>
        <v/>
      </c>
      <c r="BI93" s="41" t="str" cm="1">
        <f t="array" aca="1" ref="BI93" ca="1">IF(type="M",IF(item_in_plan,IF(AND(show_progress="Yes",item_in_complete),"⚑","◆"),IF(AND(display="Plan vs Base",item_in_base),"◆","")),"")</f>
        <v/>
      </c>
      <c r="BJ93" s="41" t="str" cm="1">
        <f t="array" aca="1" ref="BJ93" ca="1">IF(type="M",IF(item_in_plan,IF(AND(show_progress="Yes",item_in_complete),"⚑","◆"),IF(AND(display="Plan vs Base",item_in_base),"◆","")),"")</f>
        <v/>
      </c>
      <c r="BK93" s="41" t="str" cm="1">
        <f t="array" aca="1" ref="BK93" ca="1">IF(type="M",IF(item_in_plan,IF(AND(show_progress="Yes",item_in_complete),"⚑","◆"),IF(AND(display="Plan vs Base",item_in_base),"◆","")),"")</f>
        <v/>
      </c>
      <c r="BL93" s="41" t="str" cm="1">
        <f t="array" aca="1" ref="BL93" ca="1">IF(type="M",IF(item_in_plan,IF(AND(show_progress="Yes",item_in_complete),"⚑","◆"),IF(AND(display="Plan vs Base",item_in_base),"◆","")),"")</f>
        <v/>
      </c>
      <c r="BM93" s="41" t="str" cm="1">
        <f t="array" aca="1" ref="BM93" ca="1">IF(type="M",IF(item_in_plan,IF(AND(show_progress="Yes",item_in_complete),"⚑","◆"),IF(AND(display="Plan vs Base",item_in_base),"◆","")),"")</f>
        <v/>
      </c>
      <c r="BN93" s="41" t="str" cm="1">
        <f t="array" aca="1" ref="BN93" ca="1">IF(type="M",IF(item_in_plan,IF(AND(show_progress="Yes",item_in_complete),"⚑","◆"),IF(AND(display="Plan vs Base",item_in_base),"◆","")),"")</f>
        <v/>
      </c>
      <c r="BO93" s="41" t="str" cm="1">
        <f t="array" aca="1" ref="BO93" ca="1">IF(type="M",IF(item_in_plan,IF(AND(show_progress="Yes",item_in_complete),"⚑","◆"),IF(AND(display="Plan vs Base",item_in_base),"◆","")),"")</f>
        <v/>
      </c>
      <c r="BP93" s="41" t="str" cm="1">
        <f t="array" aca="1" ref="BP93" ca="1">IF(type="M",IF(item_in_plan,IF(AND(show_progress="Yes",item_in_complete),"⚑","◆"),IF(AND(display="Plan vs Base",item_in_base),"◆","")),"")</f>
        <v/>
      </c>
      <c r="BQ93" s="41" t="str" cm="1">
        <f t="array" aca="1" ref="BQ93" ca="1">IF(type="M",IF(item_in_plan,IF(AND(show_progress="Yes",item_in_complete),"⚑","◆"),IF(AND(display="Plan vs Base",item_in_base),"◆","")),"")</f>
        <v/>
      </c>
      <c r="BR93" s="41" t="str" cm="1">
        <f t="array" aca="1" ref="BR93" ca="1">IF(type="M",IF(item_in_plan,IF(AND(show_progress="Yes",item_in_complete),"⚑","◆"),IF(AND(display="Plan vs Base",item_in_base),"◆","")),"")</f>
        <v/>
      </c>
      <c r="BS93" s="41" t="str" cm="1">
        <f t="array" aca="1" ref="BS93" ca="1">IF(type="M",IF(item_in_plan,IF(AND(show_progress="Yes",item_in_complete),"⚑","◆"),IF(AND(display="Plan vs Base",item_in_base),"◆","")),"")</f>
        <v/>
      </c>
      <c r="BT93" s="41" t="str" cm="1">
        <f t="array" aca="1" ref="BT93" ca="1">IF(type="M",IF(item_in_plan,IF(AND(show_progress="Yes",item_in_complete),"⚑","◆"),IF(AND(display="Plan vs Base",item_in_base),"◆","")),"")</f>
        <v/>
      </c>
      <c r="BU93" s="41" t="str" cm="1">
        <f t="array" aca="1" ref="BU93" ca="1">IF(type="M",IF(item_in_plan,IF(AND(show_progress="Yes",item_in_complete),"⚑","◆"),IF(AND(display="Plan vs Base",item_in_base),"◆","")),"")</f>
        <v/>
      </c>
      <c r="BV93" s="41" t="str" cm="1">
        <f t="array" aca="1" ref="BV93" ca="1">IF(type="M",IF(item_in_plan,IF(AND(show_progress="Yes",item_in_complete),"⚑","◆"),IF(AND(display="Plan vs Base",item_in_base),"◆","")),"")</f>
        <v/>
      </c>
      <c r="BW93" s="41" t="str" cm="1">
        <f t="array" aca="1" ref="BW93" ca="1">IF(type="M",IF(item_in_plan,IF(AND(show_progress="Yes",item_in_complete),"⚑","◆"),IF(AND(display="Plan vs Base",item_in_base),"◆","")),"")</f>
        <v/>
      </c>
      <c r="BX93" s="41" t="str" cm="1">
        <f t="array" aca="1" ref="BX93" ca="1">IF(type="M",IF(item_in_plan,IF(AND(show_progress="Yes",item_in_complete),"⚑","◆"),IF(AND(display="Plan vs Base",item_in_base),"◆","")),"")</f>
        <v/>
      </c>
      <c r="BY93" s="41" t="str" cm="1">
        <f t="array" aca="1" ref="BY93" ca="1">IF(type="M",IF(item_in_plan,IF(AND(show_progress="Yes",item_in_complete),"⚑","◆"),IF(AND(display="Plan vs Base",item_in_base),"◆","")),"")</f>
        <v/>
      </c>
      <c r="BZ93" s="41" t="str" cm="1">
        <f t="array" aca="1" ref="BZ93" ca="1">IF(type="M",IF(item_in_plan,IF(AND(show_progress="Yes",item_in_complete),"⚑","◆"),IF(AND(display="Plan vs Base",item_in_base),"◆","")),"")</f>
        <v/>
      </c>
      <c r="CA93" s="41" t="str" cm="1">
        <f t="array" aca="1" ref="CA93" ca="1">IF(type="M",IF(item_in_plan,IF(AND(show_progress="Yes",item_in_complete),"⚑","◆"),IF(AND(display="Plan vs Base",item_in_base),"◆","")),"")</f>
        <v/>
      </c>
      <c r="CB93" s="41" t="str" cm="1">
        <f t="array" aca="1" ref="CB93" ca="1">IF(type="M",IF(item_in_plan,IF(AND(show_progress="Yes",item_in_complete),"⚑","◆"),IF(AND(display="Plan vs Base",item_in_base),"◆","")),"")</f>
        <v/>
      </c>
      <c r="CC93" s="41" t="str" cm="1">
        <f t="array" aca="1" ref="CC93" ca="1">IF(type="M",IF(item_in_plan,IF(AND(show_progress="Yes",item_in_complete),"⚑","◆"),IF(AND(display="Plan vs Base",item_in_base),"◆","")),"")</f>
        <v/>
      </c>
      <c r="CD93" s="41" t="str" cm="1">
        <f t="array" aca="1" ref="CD93" ca="1">IF(type="M",IF(item_in_plan,IF(AND(show_progress="Yes",item_in_complete),"⚑","◆"),IF(AND(display="Plan vs Base",item_in_base),"◆","")),"")</f>
        <v/>
      </c>
      <c r="CE93" s="41" t="str" cm="1">
        <f t="array" aca="1" ref="CE93" ca="1">IF(type="M",IF(item_in_plan,IF(AND(show_progress="Yes",item_in_complete),"⚑","◆"),IF(AND(display="Plan vs Base",item_in_base),"◆","")),"")</f>
        <v/>
      </c>
      <c r="CF93" s="41" t="str" cm="1">
        <f t="array" aca="1" ref="CF93" ca="1">IF(type="M",IF(item_in_plan,IF(AND(show_progress="Yes",item_in_complete),"⚑","◆"),IF(AND(display="Plan vs Base",item_in_base),"◆","")),"")</f>
        <v/>
      </c>
      <c r="CG93" s="41" t="str" cm="1">
        <f t="array" aca="1" ref="CG93" ca="1">IF(type="M",IF(item_in_plan,IF(AND(show_progress="Yes",item_in_complete),"⚑","◆"),IF(AND(display="Plan vs Base",item_in_base),"◆","")),"")</f>
        <v/>
      </c>
      <c r="CH93" s="41" t="str" cm="1">
        <f t="array" aca="1" ref="CH93" ca="1">IF(type="M",IF(item_in_plan,IF(AND(show_progress="Yes",item_in_complete),"⚑","◆"),IF(AND(display="Plan vs Base",item_in_base),"◆","")),"")</f>
        <v/>
      </c>
      <c r="CI93" s="41" t="str" cm="1">
        <f t="array" aca="1" ref="CI93" ca="1">IF(type="M",IF(item_in_plan,IF(AND(show_progress="Yes",item_in_complete),"⚑","◆"),IF(AND(display="Plan vs Base",item_in_base),"◆","")),"")</f>
        <v/>
      </c>
      <c r="CJ93" s="41" t="str" cm="1">
        <f t="array" aca="1" ref="CJ93" ca="1">IF(type="M",IF(item_in_plan,IF(AND(show_progress="Yes",item_in_complete),"⚑","◆"),IF(AND(display="Plan vs Base",item_in_base),"◆","")),"")</f>
        <v/>
      </c>
      <c r="CK93" s="41" t="str" cm="1">
        <f t="array" aca="1" ref="CK93" ca="1">IF(type="M",IF(item_in_plan,IF(AND(show_progress="Yes",item_in_complete),"⚑","◆"),IF(AND(display="Plan vs Base",item_in_base),"◆","")),"")</f>
        <v/>
      </c>
      <c r="CL93" s="41" t="str" cm="1">
        <f t="array" aca="1" ref="CL93" ca="1">IF(type="M",IF(item_in_plan,IF(AND(show_progress="Yes",item_in_complete),"⚑","◆"),IF(AND(display="Plan vs Base",item_in_base),"◆","")),"")</f>
        <v/>
      </c>
      <c r="CM93" s="41" t="str" cm="1">
        <f t="array" aca="1" ref="CM93" ca="1">IF(type="M",IF(item_in_plan,IF(AND(show_progress="Yes",item_in_complete),"⚑","◆"),IF(AND(display="Plan vs Base",item_in_base),"◆","")),"")</f>
        <v/>
      </c>
      <c r="CN93" s="41" t="str" cm="1">
        <f t="array" aca="1" ref="CN93" ca="1">IF(type="M",IF(item_in_plan,IF(AND(show_progress="Yes",item_in_complete),"⚑","◆"),IF(AND(display="Plan vs Base",item_in_base),"◆","")),"")</f>
        <v/>
      </c>
      <c r="CO93" s="41" t="str" cm="1">
        <f t="array" aca="1" ref="CO93" ca="1">IF(type="M",IF(item_in_plan,IF(AND(show_progress="Yes",item_in_complete),"⚑","◆"),IF(AND(display="Plan vs Base",item_in_base),"◆","")),"")</f>
        <v/>
      </c>
      <c r="CP93" s="41" t="str" cm="1">
        <f t="array" aca="1" ref="CP93" ca="1">IF(type="M",IF(item_in_plan,IF(AND(show_progress="Yes",item_in_complete),"⚑","◆"),IF(AND(display="Plan vs Base",item_in_base),"◆","")),"")</f>
        <v/>
      </c>
      <c r="CQ93" s="41" t="str" cm="1">
        <f t="array" aca="1" ref="CQ93" ca="1">IF(type="M",IF(item_in_plan,IF(AND(show_progress="Yes",item_in_complete),"⚑","◆"),IF(AND(display="Plan vs Base",item_in_base),"◆","")),"")</f>
        <v/>
      </c>
      <c r="CR93" s="41" t="str" cm="1">
        <f t="array" aca="1" ref="CR93" ca="1">IF(type="M",IF(item_in_plan,IF(AND(show_progress="Yes",item_in_complete),"⚑","◆"),IF(AND(display="Plan vs Base",item_in_base),"◆","")),"")</f>
        <v/>
      </c>
      <c r="CS93" s="41" t="str" cm="1">
        <f t="array" aca="1" ref="CS93" ca="1">IF(type="M",IF(item_in_plan,IF(AND(show_progress="Yes",item_in_complete),"⚑","◆"),IF(AND(display="Plan vs Base",item_in_base),"◆","")),"")</f>
        <v/>
      </c>
      <c r="CT93" s="41" t="str" cm="1">
        <f t="array" aca="1" ref="CT93" ca="1">IF(type="M",IF(item_in_plan,IF(AND(show_progress="Yes",item_in_complete),"⚑","◆"),IF(AND(display="Plan vs Base",item_in_base),"◆","")),"")</f>
        <v/>
      </c>
      <c r="CU93" s="41" t="str" cm="1">
        <f t="array" aca="1" ref="CU93" ca="1">IF(type="M",IF(item_in_plan,IF(AND(show_progress="Yes",item_in_complete),"⚑","◆"),IF(AND(display="Plan vs Base",item_in_base),"◆","")),"")</f>
        <v/>
      </c>
      <c r="CV93" s="41" t="str" cm="1">
        <f t="array" aca="1" ref="CV93" ca="1">IF(type="M",IF(item_in_plan,IF(AND(show_progress="Yes",item_in_complete),"⚑","◆"),IF(AND(display="Plan vs Base",item_in_base),"◆","")),"")</f>
        <v/>
      </c>
      <c r="CW93" s="41" t="str" cm="1">
        <f t="array" aca="1" ref="CW93" ca="1">IF(type="M",IF(item_in_plan,IF(AND(show_progress="Yes",item_in_complete),"⚑","◆"),IF(AND(display="Plan vs Base",item_in_base),"◆","")),"")</f>
        <v/>
      </c>
      <c r="CX93" s="41" t="str" cm="1">
        <f t="array" aca="1" ref="CX93" ca="1">IF(type="M",IF(item_in_plan,IF(AND(show_progress="Yes",item_in_complete),"⚑","◆"),IF(AND(display="Plan vs Base",item_in_base),"◆","")),"")</f>
        <v/>
      </c>
      <c r="CY93" s="41" t="str" cm="1">
        <f t="array" aca="1" ref="CY93" ca="1">IF(type="M",IF(item_in_plan,IF(AND(show_progress="Yes",item_in_complete),"⚑","◆"),IF(AND(display="Plan vs Base",item_in_base),"◆","")),"")</f>
        <v/>
      </c>
      <c r="CZ93" s="41" t="str" cm="1">
        <f t="array" aca="1" ref="CZ93" ca="1">IF(type="M",IF(item_in_plan,IF(AND(show_progress="Yes",item_in_complete),"⚑","◆"),IF(AND(display="Plan vs Base",item_in_base),"◆","")),"")</f>
        <v/>
      </c>
      <c r="DA93" s="41" t="str" cm="1">
        <f t="array" aca="1" ref="DA93" ca="1">IF(type="M",IF(item_in_plan,IF(AND(show_progress="Yes",item_in_complete),"⚑","◆"),IF(AND(display="Plan vs Base",item_in_base),"◆","")),"")</f>
        <v/>
      </c>
      <c r="DB93" s="41" t="str" cm="1">
        <f t="array" aca="1" ref="DB93" ca="1">IF(type="M",IF(item_in_plan,IF(AND(show_progress="Yes",item_in_complete),"⚑","◆"),IF(AND(display="Plan vs Base",item_in_base),"◆","")),"")</f>
        <v/>
      </c>
      <c r="DC93" s="41" t="str" cm="1">
        <f t="array" aca="1" ref="DC93" ca="1">IF(type="M",IF(item_in_plan,IF(AND(show_progress="Yes",item_in_complete),"⚑","◆"),IF(AND(display="Plan vs Base",item_in_base),"◆","")),"")</f>
        <v/>
      </c>
      <c r="DD93" s="41" t="str" cm="1">
        <f t="array" aca="1" ref="DD93" ca="1">IF(type="M",IF(item_in_plan,IF(AND(show_progress="Yes",item_in_complete),"⚑","◆"),IF(AND(display="Plan vs Base",item_in_base),"◆","")),"")</f>
        <v/>
      </c>
      <c r="DE93" s="41" t="str" cm="1">
        <f t="array" aca="1" ref="DE93" ca="1">IF(type="M",IF(item_in_plan,IF(AND(show_progress="Yes",item_in_complete),"⚑","◆"),IF(AND(display="Plan vs Base",item_in_base),"◆","")),"")</f>
        <v/>
      </c>
      <c r="DF93" s="41" t="str" cm="1">
        <f t="array" aca="1" ref="DF93" ca="1">IF(type="M",IF(item_in_plan,IF(AND(show_progress="Yes",item_in_complete),"⚑","◆"),IF(AND(display="Plan vs Base",item_in_base),"◆","")),"")</f>
        <v/>
      </c>
      <c r="DG93" s="41" t="str" cm="1">
        <f t="array" aca="1" ref="DG93" ca="1">IF(type="M",IF(item_in_plan,IF(AND(show_progress="Yes",item_in_complete),"⚑","◆"),IF(AND(display="Plan vs Base",item_in_base),"◆","")),"")</f>
        <v/>
      </c>
      <c r="DH93" s="41" t="str" cm="1">
        <f t="array" aca="1" ref="DH93" ca="1">IF(type="M",IF(item_in_plan,IF(AND(show_progress="Yes",item_in_complete),"⚑","◆"),IF(AND(display="Plan vs Base",item_in_base),"◆","")),"")</f>
        <v/>
      </c>
      <c r="DI93" s="41" t="str" cm="1">
        <f t="array" aca="1" ref="DI93" ca="1">IF(type="M",IF(item_in_plan,IF(AND(show_progress="Yes",item_in_complete),"⚑","◆"),IF(AND(display="Plan vs Base",item_in_base),"◆","")),"")</f>
        <v/>
      </c>
      <c r="DJ93" s="41" t="str" cm="1">
        <f t="array" aca="1" ref="DJ93" ca="1">IF(type="M",IF(item_in_plan,IF(AND(show_progress="Yes",item_in_complete),"⚑","◆"),IF(AND(display="Plan vs Base",item_in_base),"◆","")),"")</f>
        <v/>
      </c>
      <c r="DK93" s="41" t="str" cm="1">
        <f t="array" aca="1" ref="DK93" ca="1">IF(type="M",IF(item_in_plan,IF(AND(show_progress="Yes",item_in_complete),"⚑","◆"),IF(AND(display="Plan vs Base",item_in_base),"◆","")),"")</f>
        <v/>
      </c>
      <c r="DL93" s="41" t="str" cm="1">
        <f t="array" aca="1" ref="DL93" ca="1">IF(type="M",IF(item_in_plan,IF(AND(show_progress="Yes",item_in_complete),"⚑","◆"),IF(AND(display="Plan vs Base",item_in_base),"◆","")),"")</f>
        <v/>
      </c>
      <c r="DM93" s="41" t="str" cm="1">
        <f t="array" aca="1" ref="DM93" ca="1">IF(type="M",IF(item_in_plan,IF(AND(show_progress="Yes",item_in_complete),"⚑","◆"),IF(AND(display="Plan vs Base",item_in_base),"◆","")),"")</f>
        <v/>
      </c>
      <c r="DN93" s="41" t="str" cm="1">
        <f t="array" aca="1" ref="DN93" ca="1">IF(type="M",IF(item_in_plan,IF(AND(show_progress="Yes",item_in_complete),"⚑","◆"),IF(AND(display="Plan vs Base",item_in_base),"◆","")),"")</f>
        <v/>
      </c>
      <c r="DO93" s="41" t="str" cm="1">
        <f t="array" aca="1" ref="DO93" ca="1">IF(type="M",IF(item_in_plan,IF(AND(show_progress="Yes",item_in_complete),"⚑","◆"),IF(AND(display="Plan vs Base",item_in_base),"◆","")),"")</f>
        <v/>
      </c>
      <c r="DP93" s="41" t="str" cm="1">
        <f t="array" aca="1" ref="DP93" ca="1">IF(type="M",IF(item_in_plan,IF(AND(show_progress="Yes",item_in_complete),"⚑","◆"),IF(AND(display="Plan vs Base",item_in_base),"◆","")),"")</f>
        <v/>
      </c>
      <c r="DQ93" s="41" t="str" cm="1">
        <f t="array" aca="1" ref="DQ93" ca="1">IF(type="M",IF(item_in_plan,IF(AND(show_progress="Yes",item_in_complete),"⚑","◆"),IF(AND(display="Plan vs Base",item_in_base),"◆","")),"")</f>
        <v/>
      </c>
      <c r="DR93" s="41" t="str" cm="1">
        <f t="array" aca="1" ref="DR93" ca="1">IF(type="M",IF(item_in_plan,IF(AND(show_progress="Yes",item_in_complete),"⚑","◆"),IF(AND(display="Plan vs Base",item_in_base),"◆","")),"")</f>
        <v/>
      </c>
      <c r="DS93" s="41" t="str" cm="1">
        <f t="array" aca="1" ref="DS93" ca="1">IF(type="M",IF(item_in_plan,IF(AND(show_progress="Yes",item_in_complete),"⚑","◆"),IF(AND(display="Plan vs Base",item_in_base),"◆","")),"")</f>
        <v/>
      </c>
      <c r="DT93" s="41" t="str" cm="1">
        <f t="array" aca="1" ref="DT93" ca="1">IF(type="M",IF(item_in_plan,IF(AND(show_progress="Yes",item_in_complete),"⚑","◆"),IF(AND(display="Plan vs Base",item_in_base),"◆","")),"")</f>
        <v/>
      </c>
      <c r="DU93" s="41" t="str" cm="1">
        <f t="array" aca="1" ref="DU93" ca="1">IF(type="M",IF(item_in_plan,IF(AND(show_progress="Yes",item_in_complete),"⚑","◆"),IF(AND(display="Plan vs Base",item_in_base),"◆","")),"")</f>
        <v/>
      </c>
      <c r="DV93" s="41" t="str" cm="1">
        <f t="array" aca="1" ref="DV93" ca="1">IF(type="M",IF(item_in_plan,IF(AND(show_progress="Yes",item_in_complete),"⚑","◆"),IF(AND(display="Plan vs Base",item_in_base),"◆","")),"")</f>
        <v/>
      </c>
      <c r="DW93" s="41" t="str" cm="1">
        <f t="array" aca="1" ref="DW93" ca="1">IF(type="M",IF(item_in_plan,IF(AND(show_progress="Yes",item_in_complete),"⚑","◆"),IF(AND(display="Plan vs Base",item_in_base),"◆","")),"")</f>
        <v/>
      </c>
      <c r="DX93" s="41" t="str" cm="1">
        <f t="array" aca="1" ref="DX93" ca="1">IF(type="M",IF(item_in_plan,IF(AND(show_progress="Yes",item_in_complete),"⚑","◆"),IF(AND(display="Plan vs Base",item_in_base),"◆","")),"")</f>
        <v/>
      </c>
      <c r="DY93" s="41" t="str" cm="1">
        <f t="array" aca="1" ref="DY93" ca="1">IF(type="M",IF(item_in_plan,IF(AND(show_progress="Yes",item_in_complete),"⚑","◆"),IF(AND(display="Plan vs Base",item_in_base),"◆","")),"")</f>
        <v/>
      </c>
      <c r="DZ93" s="41" t="str" cm="1">
        <f t="array" aca="1" ref="DZ93" ca="1">IF(type="M",IF(item_in_plan,IF(AND(show_progress="Yes",item_in_complete),"⚑","◆"),IF(AND(display="Plan vs Base",item_in_base),"◆","")),"")</f>
        <v/>
      </c>
      <c r="EA93" s="41" t="str" cm="1">
        <f t="array" aca="1" ref="EA93" ca="1">IF(type="M",IF(item_in_plan,IF(AND(show_progress="Yes",item_in_complete),"⚑","◆"),IF(AND(display="Plan vs Base",item_in_base),"◆","")),"")</f>
        <v/>
      </c>
      <c r="EB93" s="41" t="str" cm="1">
        <f t="array" aca="1" ref="EB93" ca="1">IF(type="M",IF(item_in_plan,IF(AND(show_progress="Yes",item_in_complete),"⚑","◆"),IF(AND(display="Plan vs Base",item_in_base),"◆","")),"")</f>
        <v/>
      </c>
      <c r="EC93" s="41" t="str" cm="1">
        <f t="array" aca="1" ref="EC93" ca="1">IF(type="M",IF(item_in_plan,IF(AND(show_progress="Yes",item_in_complete),"⚑","◆"),IF(AND(display="Plan vs Base",item_in_base),"◆","")),"")</f>
        <v/>
      </c>
      <c r="ED93" s="41" t="str" cm="1">
        <f t="array" aca="1" ref="ED93" ca="1">IF(type="M",IF(item_in_plan,IF(AND(show_progress="Yes",item_in_complete),"⚑","◆"),IF(AND(display="Plan vs Base",item_in_base),"◆","")),"")</f>
        <v/>
      </c>
      <c r="EE93" s="41" t="str" cm="1">
        <f t="array" aca="1" ref="EE93" ca="1">IF(type="M",IF(item_in_plan,IF(AND(show_progress="Yes",item_in_complete),"⚑","◆"),IF(AND(display="Plan vs Base",item_in_base),"◆","")),"")</f>
        <v/>
      </c>
      <c r="EF93" s="41" t="str" cm="1">
        <f t="array" aca="1" ref="EF93" ca="1">IF(type="M",IF(item_in_plan,IF(AND(show_progress="Yes",item_in_complete),"⚑","◆"),IF(AND(display="Plan vs Base",item_in_base),"◆","")),"")</f>
        <v/>
      </c>
      <c r="EG93" s="41" t="str" cm="1">
        <f t="array" aca="1" ref="EG93" ca="1">IF(type="M",IF(item_in_plan,IF(AND(show_progress="Yes",item_in_complete),"⚑","◆"),IF(AND(display="Plan vs Base",item_in_base),"◆","")),"")</f>
        <v/>
      </c>
      <c r="EH93" s="41" t="str" cm="1">
        <f t="array" aca="1" ref="EH93" ca="1">IF(type="M",IF(item_in_plan,IF(AND(show_progress="Yes",item_in_complete),"⚑","◆"),IF(AND(display="Plan vs Base",item_in_base),"◆","")),"")</f>
        <v/>
      </c>
      <c r="EI93" s="41" t="str" cm="1">
        <f t="array" aca="1" ref="EI93" ca="1">IF(type="M",IF(item_in_plan,IF(AND(show_progress="Yes",item_in_complete),"⚑","◆"),IF(AND(display="Plan vs Base",item_in_base),"◆","")),"")</f>
        <v/>
      </c>
      <c r="EJ93" s="41" t="str" cm="1">
        <f t="array" aca="1" ref="EJ93" ca="1">IF(type="M",IF(item_in_plan,IF(AND(show_progress="Yes",item_in_complete),"⚑","◆"),IF(AND(display="Plan vs Base",item_in_base),"◆","")),"")</f>
        <v/>
      </c>
      <c r="EK93" s="41" t="str" cm="1">
        <f t="array" aca="1" ref="EK93" ca="1">IF(type="M",IF(item_in_plan,IF(AND(show_progress="Yes",item_in_complete),"⚑","◆"),IF(AND(display="Plan vs Base",item_in_base),"◆","")),"")</f>
        <v/>
      </c>
      <c r="EL93" s="41" t="str" cm="1">
        <f t="array" aca="1" ref="EL93" ca="1">IF(type="M",IF(item_in_plan,IF(AND(show_progress="Yes",item_in_complete),"⚑","◆"),IF(AND(display="Plan vs Base",item_in_base),"◆","")),"")</f>
        <v/>
      </c>
      <c r="EM93" s="41" t="str" cm="1">
        <f t="array" aca="1" ref="EM93" ca="1">IF(type="M",IF(item_in_plan,IF(AND(show_progress="Yes",item_in_complete),"⚑","◆"),IF(AND(display="Plan vs Base",item_in_base),"◆","")),"")</f>
        <v/>
      </c>
      <c r="EN93" s="41" t="str" cm="1">
        <f t="array" aca="1" ref="EN93" ca="1">IF(type="M",IF(item_in_plan,IF(AND(show_progress="Yes",item_in_complete),"⚑","◆"),IF(AND(display="Plan vs Base",item_in_base),"◆","")),"")</f>
        <v/>
      </c>
      <c r="EO93" s="41" t="str" cm="1">
        <f t="array" aca="1" ref="EO93" ca="1">IF(type="M",IF(item_in_plan,IF(AND(show_progress="Yes",item_in_complete),"⚑","◆"),IF(AND(display="Plan vs Base",item_in_base),"◆","")),"")</f>
        <v/>
      </c>
      <c r="EP93" s="41" t="str" cm="1">
        <f t="array" aca="1" ref="EP93" ca="1">IF(type="M",IF(item_in_plan,IF(AND(show_progress="Yes",item_in_complete),"⚑","◆"),IF(AND(display="Plan vs Base",item_in_base),"◆","")),"")</f>
        <v/>
      </c>
      <c r="EQ93" s="41" t="str" cm="1">
        <f t="array" aca="1" ref="EQ93" ca="1">IF(type="M",IF(item_in_plan,IF(AND(show_progress="Yes",item_in_complete),"⚑","◆"),IF(AND(display="Plan vs Base",item_in_base),"◆","")),"")</f>
        <v/>
      </c>
      <c r="ER93" s="41" t="str" cm="1">
        <f t="array" aca="1" ref="ER93" ca="1">IF(type="M",IF(item_in_plan,IF(AND(show_progress="Yes",item_in_complete),"⚑","◆"),IF(AND(display="Plan vs Base",item_in_base),"◆","")),"")</f>
        <v/>
      </c>
      <c r="ES93" s="41" t="str" cm="1">
        <f t="array" aca="1" ref="ES93" ca="1">IF(type="M",IF(item_in_plan,IF(AND(show_progress="Yes",item_in_complete),"⚑","◆"),IF(AND(display="Plan vs Base",item_in_base),"◆","")),"")</f>
        <v/>
      </c>
      <c r="ET93" s="41" t="str" cm="1">
        <f t="array" aca="1" ref="ET93" ca="1">IF(type="M",IF(item_in_plan,IF(AND(show_progress="Yes",item_in_complete),"⚑","◆"),IF(AND(display="Plan vs Base",item_in_base),"◆","")),"")</f>
        <v/>
      </c>
      <c r="EU93" s="41" t="str" cm="1">
        <f t="array" aca="1" ref="EU93" ca="1">IF(type="M",IF(item_in_plan,IF(AND(show_progress="Yes",item_in_complete),"⚑","◆"),IF(AND(display="Plan vs Base",item_in_base),"◆","")),"")</f>
        <v/>
      </c>
      <c r="EV93" s="41" t="str" cm="1">
        <f t="array" aca="1" ref="EV93" ca="1">IF(type="M",IF(item_in_plan,IF(AND(show_progress="Yes",item_in_complete),"⚑","◆"),IF(AND(display="Plan vs Base",item_in_base),"◆","")),"")</f>
        <v/>
      </c>
      <c r="EW93" s="41" t="str" cm="1">
        <f t="array" aca="1" ref="EW93" ca="1">IF(type="M",IF(item_in_plan,IF(AND(show_progress="Yes",item_in_complete),"⚑","◆"),IF(AND(display="Plan vs Base",item_in_base),"◆","")),"")</f>
        <v/>
      </c>
      <c r="EX93" s="41" t="str" cm="1">
        <f t="array" aca="1" ref="EX93" ca="1">IF(type="M",IF(item_in_plan,IF(AND(show_progress="Yes",item_in_complete),"⚑","◆"),IF(AND(display="Plan vs Base",item_in_base),"◆","")),"")</f>
        <v/>
      </c>
      <c r="EY93" s="41" t="str" cm="1">
        <f t="array" aca="1" ref="EY93" ca="1">IF(type="M",IF(item_in_plan,IF(AND(show_progress="Yes",item_in_complete),"⚑","◆"),IF(AND(display="Plan vs Base",item_in_base),"◆","")),"")</f>
        <v/>
      </c>
      <c r="EZ93" s="41" t="str" cm="1">
        <f t="array" aca="1" ref="EZ93" ca="1">IF(type="M",IF(item_in_plan,IF(AND(show_progress="Yes",item_in_complete),"⚑","◆"),IF(AND(display="Plan vs Base",item_in_base),"◆","")),"")</f>
        <v/>
      </c>
      <c r="FA93" s="41" t="str" cm="1">
        <f t="array" aca="1" ref="FA93" ca="1">IF(type="M",IF(item_in_plan,IF(AND(show_progress="Yes",item_in_complete),"⚑","◆"),IF(AND(display="Plan vs Base",item_in_base),"◆","")),"")</f>
        <v/>
      </c>
      <c r="FB93" s="41" t="str" cm="1">
        <f t="array" aca="1" ref="FB93" ca="1">IF(type="M",IF(item_in_plan,IF(AND(show_progress="Yes",item_in_complete),"⚑","◆"),IF(AND(display="Plan vs Base",item_in_base),"◆","")),"")</f>
        <v/>
      </c>
      <c r="FC93" s="41" t="str" cm="1">
        <f t="array" aca="1" ref="FC93" ca="1">IF(type="M",IF(item_in_plan,IF(AND(show_progress="Yes",item_in_complete),"⚑","◆"),IF(AND(display="Plan vs Base",item_in_base),"◆","")),"")</f>
        <v/>
      </c>
      <c r="FD93" s="41" t="str" cm="1">
        <f t="array" aca="1" ref="FD93" ca="1">IF(type="M",IF(item_in_plan,IF(AND(show_progress="Yes",item_in_complete),"⚑","◆"),IF(AND(display="Plan vs Base",item_in_base),"◆","")),"")</f>
        <v/>
      </c>
      <c r="FE93" s="41" t="str" cm="1">
        <f t="array" aca="1" ref="FE93" ca="1">IF(type="M",IF(item_in_plan,IF(AND(show_progress="Yes",item_in_complete),"⚑","◆"),IF(AND(display="Plan vs Base",item_in_base),"◆","")),"")</f>
        <v/>
      </c>
      <c r="FF93" s="41" t="str" cm="1">
        <f t="array" aca="1" ref="FF93" ca="1">IF(type="M",IF(item_in_plan,IF(AND(show_progress="Yes",item_in_complete),"⚑","◆"),IF(AND(display="Plan vs Base",item_in_base),"◆","")),"")</f>
        <v/>
      </c>
      <c r="FG93" s="41" t="str" cm="1">
        <f t="array" aca="1" ref="FG93" ca="1">IF(type="M",IF(item_in_plan,IF(AND(show_progress="Yes",item_in_complete),"⚑","◆"),IF(AND(display="Plan vs Base",item_in_base),"◆","")),"")</f>
        <v/>
      </c>
      <c r="FH93" s="41" t="str" cm="1">
        <f t="array" aca="1" ref="FH93" ca="1">IF(type="M",IF(item_in_plan,IF(AND(show_progress="Yes",item_in_complete),"⚑","◆"),IF(AND(display="Plan vs Base",item_in_base),"◆","")),"")</f>
        <v/>
      </c>
      <c r="FI93" s="41" t="str" cm="1">
        <f t="array" aca="1" ref="FI93" ca="1">IF(type="M",IF(item_in_plan,IF(AND(show_progress="Yes",item_in_complete),"⚑","◆"),IF(AND(display="Plan vs Base",item_in_base),"◆","")),"")</f>
        <v/>
      </c>
      <c r="FJ93" s="41" t="str" cm="1">
        <f t="array" aca="1" ref="FJ93" ca="1">IF(type="M",IF(item_in_plan,IF(AND(show_progress="Yes",item_in_complete),"⚑","◆"),IF(AND(display="Plan vs Base",item_in_base),"◆","")),"")</f>
        <v/>
      </c>
      <c r="FK93" s="41" t="str" cm="1">
        <f t="array" aca="1" ref="FK93" ca="1">IF(type="M",IF(item_in_plan,IF(AND(show_progress="Yes",item_in_complete),"⚑","◆"),IF(AND(display="Plan vs Base",item_in_base),"◆","")),"")</f>
        <v/>
      </c>
      <c r="FL93" s="41" t="str" cm="1">
        <f t="array" aca="1" ref="FL93" ca="1">IF(type="M",IF(item_in_plan,IF(AND(show_progress="Yes",item_in_complete),"⚑","◆"),IF(AND(display="Plan vs Base",item_in_base),"◆","")),"")</f>
        <v/>
      </c>
      <c r="FM93" s="41" t="str" cm="1">
        <f t="array" aca="1" ref="FM93" ca="1">IF(type="M",IF(item_in_plan,IF(AND(show_progress="Yes",item_in_complete),"⚑","◆"),IF(AND(display="Plan vs Base",item_in_base),"◆","")),"")</f>
        <v/>
      </c>
      <c r="FN93" s="41" t="str" cm="1">
        <f t="array" aca="1" ref="FN93" ca="1">IF(type="M",IF(item_in_plan,IF(AND(show_progress="Yes",item_in_complete),"⚑","◆"),IF(AND(display="Plan vs Base",item_in_base),"◆","")),"")</f>
        <v/>
      </c>
      <c r="FO93" s="41" t="str" cm="1">
        <f t="array" aca="1" ref="FO93" ca="1">IF(type="M",IF(item_in_plan,IF(AND(show_progress="Yes",item_in_complete),"⚑","◆"),IF(AND(display="Plan vs Base",item_in_base),"◆","")),"")</f>
        <v/>
      </c>
      <c r="FP93" s="41" t="str" cm="1">
        <f t="array" aca="1" ref="FP93" ca="1">IF(type="M",IF(item_in_plan,IF(AND(show_progress="Yes",item_in_complete),"⚑","◆"),IF(AND(display="Plan vs Base",item_in_base),"◆","")),"")</f>
        <v/>
      </c>
      <c r="FQ93" s="41" t="str" cm="1">
        <f t="array" aca="1" ref="FQ93" ca="1">IF(type="M",IF(item_in_plan,IF(AND(show_progress="Yes",item_in_complete),"⚑","◆"),IF(AND(display="Plan vs Base",item_in_base),"◆","")),"")</f>
        <v/>
      </c>
      <c r="FR93" s="41" t="str" cm="1">
        <f t="array" aca="1" ref="FR93" ca="1">IF(type="M",IF(item_in_plan,IF(AND(show_progress="Yes",item_in_complete),"⚑","◆"),IF(AND(display="Plan vs Base",item_in_base),"◆","")),"")</f>
        <v/>
      </c>
      <c r="FS93" s="41" t="str" cm="1">
        <f t="array" aca="1" ref="FS93" ca="1">IF(type="M",IF(item_in_plan,IF(AND(show_progress="Yes",item_in_complete),"⚑","◆"),IF(AND(display="Plan vs Base",item_in_base),"◆","")),"")</f>
        <v/>
      </c>
      <c r="FT93" s="41" t="str" cm="1">
        <f t="array" aca="1" ref="FT93" ca="1">IF(type="M",IF(item_in_plan,IF(AND(show_progress="Yes",item_in_complete),"⚑","◆"),IF(AND(display="Plan vs Base",item_in_base),"◆","")),"")</f>
        <v/>
      </c>
      <c r="FU93" s="41" t="str" cm="1">
        <f t="array" aca="1" ref="FU93" ca="1">IF(type="M",IF(item_in_plan,IF(AND(show_progress="Yes",item_in_complete),"⚑","◆"),IF(AND(display="Plan vs Base",item_in_base),"◆","")),"")</f>
        <v/>
      </c>
      <c r="FV93" s="41" t="str" cm="1">
        <f t="array" aca="1" ref="FV93" ca="1">IF(type="M",IF(item_in_plan,IF(AND(show_progress="Yes",item_in_complete),"⚑","◆"),IF(AND(display="Plan vs Base",item_in_base),"◆","")),"")</f>
        <v/>
      </c>
      <c r="FW93" s="41" t="str" cm="1">
        <f t="array" aca="1" ref="FW93" ca="1">IF(type="M",IF(item_in_plan,IF(AND(show_progress="Yes",item_in_complete),"⚑","◆"),IF(AND(display="Plan vs Base",item_in_base),"◆","")),"")</f>
        <v/>
      </c>
      <c r="FX93" s="41" t="str" cm="1">
        <f t="array" aca="1" ref="FX93" ca="1">IF(type="M",IF(item_in_plan,IF(AND(show_progress="Yes",item_in_complete),"⚑","◆"),IF(AND(display="Plan vs Base",item_in_base),"◆","")),"")</f>
        <v/>
      </c>
      <c r="FY93" s="41" t="str" cm="1">
        <f t="array" aca="1" ref="FY93" ca="1">IF(type="M",IF(item_in_plan,IF(AND(show_progress="Yes",item_in_complete),"⚑","◆"),IF(AND(display="Plan vs Base",item_in_base),"◆","")),"")</f>
        <v/>
      </c>
      <c r="FZ93" s="41" t="str" cm="1">
        <f t="array" aca="1" ref="FZ93" ca="1">IF(type="M",IF(item_in_plan,IF(AND(show_progress="Yes",item_in_complete),"⚑","◆"),IF(AND(display="Plan vs Base",item_in_base),"◆","")),"")</f>
        <v/>
      </c>
      <c r="GA93" s="41" t="str" cm="1">
        <f t="array" aca="1" ref="GA93" ca="1">IF(type="M",IF(item_in_plan,IF(AND(show_progress="Yes",item_in_complete),"⚑","◆"),IF(AND(display="Plan vs Base",item_in_base),"◆","")),"")</f>
        <v/>
      </c>
      <c r="GB93" s="41" t="str" cm="1">
        <f t="array" aca="1" ref="GB93" ca="1">IF(type="M",IF(item_in_plan,IF(AND(show_progress="Yes",item_in_complete),"⚑","◆"),IF(AND(display="Plan vs Base",item_in_base),"◆","")),"")</f>
        <v/>
      </c>
      <c r="GC93" s="41" t="str" cm="1">
        <f t="array" aca="1" ref="GC93" ca="1">IF(type="M",IF(item_in_plan,IF(AND(show_progress="Yes",item_in_complete),"⚑","◆"),IF(AND(display="Plan vs Base",item_in_base),"◆","")),"")</f>
        <v/>
      </c>
      <c r="GD93" s="41" t="str" cm="1">
        <f t="array" aca="1" ref="GD93" ca="1">IF(type="M",IF(item_in_plan,IF(AND(show_progress="Yes",item_in_complete),"⚑","◆"),IF(AND(display="Plan vs Base",item_in_base),"◆","")),"")</f>
        <v/>
      </c>
      <c r="GE93" s="41" t="str" cm="1">
        <f t="array" aca="1" ref="GE93" ca="1">IF(type="M",IF(item_in_plan,IF(AND(show_progress="Yes",item_in_complete),"⚑","◆"),IF(AND(display="Plan vs Base",item_in_base),"◆","")),"")</f>
        <v/>
      </c>
      <c r="GF93" s="41" t="str" cm="1">
        <f t="array" aca="1" ref="GF93" ca="1">IF(type="M",IF(item_in_plan,IF(AND(show_progress="Yes",item_in_complete),"⚑","◆"),IF(AND(display="Plan vs Base",item_in_base),"◆","")),"")</f>
        <v/>
      </c>
      <c r="GG93" s="41" t="str" cm="1">
        <f t="array" aca="1" ref="GG93" ca="1">IF(type="M",IF(item_in_plan,IF(AND(show_progress="Yes",item_in_complete),"⚑","◆"),IF(AND(display="Plan vs Base",item_in_base),"◆","")),"")</f>
        <v/>
      </c>
      <c r="GH93" s="41" t="str" cm="1">
        <f t="array" aca="1" ref="GH93" ca="1">IF(type="M",IF(item_in_plan,IF(AND(show_progress="Yes",item_in_complete),"⚑","◆"),IF(AND(display="Plan vs Base",item_in_base),"◆","")),"")</f>
        <v/>
      </c>
      <c r="GI93" s="41" t="str" cm="1">
        <f t="array" aca="1" ref="GI93" ca="1">IF(type="M",IF(item_in_plan,IF(AND(show_progress="Yes",item_in_complete),"⚑","◆"),IF(AND(display="Plan vs Base",item_in_base),"◆","")),"")</f>
        <v/>
      </c>
      <c r="GJ93" s="41" t="str" cm="1">
        <f t="array" aca="1" ref="GJ93" ca="1">IF(type="M",IF(item_in_plan,IF(AND(show_progress="Yes",item_in_complete),"⚑","◆"),IF(AND(display="Plan vs Base",item_in_base),"◆","")),"")</f>
        <v/>
      </c>
      <c r="GK93" s="41" t="str" cm="1">
        <f t="array" aca="1" ref="GK93" ca="1">IF(type="M",IF(item_in_plan,IF(AND(show_progress="Yes",item_in_complete),"⚑","◆"),IF(AND(display="Plan vs Base",item_in_base),"◆","")),"")</f>
        <v/>
      </c>
      <c r="GL93" s="41" t="str" cm="1">
        <f t="array" aca="1" ref="GL93" ca="1">IF(type="M",IF(item_in_plan,IF(AND(show_progress="Yes",item_in_complete),"⚑","◆"),IF(AND(display="Plan vs Base",item_in_base),"◆","")),"")</f>
        <v/>
      </c>
      <c r="GM93" s="41" t="str" cm="1">
        <f t="array" aca="1" ref="GM93" ca="1">IF(type="M",IF(item_in_plan,IF(AND(show_progress="Yes",item_in_complete),"⚑","◆"),IF(AND(display="Plan vs Base",item_in_base),"◆","")),"")</f>
        <v/>
      </c>
      <c r="GN93" s="41" t="str" cm="1">
        <f t="array" aca="1" ref="GN93" ca="1">IF(type="M",IF(item_in_plan,IF(AND(show_progress="Yes",item_in_complete),"⚑","◆"),IF(AND(display="Plan vs Base",item_in_base),"◆","")),"")</f>
        <v/>
      </c>
      <c r="GO93" s="41" t="str" cm="1">
        <f t="array" aca="1" ref="GO93" ca="1">IF(type="M",IF(item_in_plan,IF(AND(show_progress="Yes",item_in_complete),"⚑","◆"),IF(AND(display="Plan vs Base",item_in_base),"◆","")),"")</f>
        <v/>
      </c>
      <c r="GP93" s="41" t="str" cm="1">
        <f t="array" aca="1" ref="GP93" ca="1">IF(type="M",IF(item_in_plan,IF(AND(show_progress="Yes",item_in_complete),"⚑","◆"),IF(AND(display="Plan vs Base",item_in_base),"◆","")),"")</f>
        <v/>
      </c>
      <c r="GQ93" s="41" t="str" cm="1">
        <f t="array" aca="1" ref="GQ93" ca="1">IF(type="M",IF(item_in_plan,IF(AND(show_progress="Yes",item_in_complete),"⚑","◆"),IF(AND(display="Plan vs Base",item_in_base),"◆","")),"")</f>
        <v/>
      </c>
      <c r="GR93" s="41" t="str" cm="1">
        <f t="array" aca="1" ref="GR93" ca="1">IF(type="M",IF(item_in_plan,IF(AND(show_progress="Yes",item_in_complete),"⚑","◆"),IF(AND(display="Plan vs Base",item_in_base),"◆","")),"")</f>
        <v/>
      </c>
      <c r="GS93" s="41" t="str" cm="1">
        <f t="array" aca="1" ref="GS93" ca="1">IF(type="M",IF(item_in_plan,IF(AND(show_progress="Yes",item_in_complete),"⚑","◆"),IF(AND(display="Plan vs Base",item_in_base),"◆","")),"")</f>
        <v/>
      </c>
      <c r="GT93" s="41" t="str" cm="1">
        <f t="array" aca="1" ref="GT93" ca="1">IF(type="M",IF(item_in_plan,IF(AND(show_progress="Yes",item_in_complete),"⚑","◆"),IF(AND(display="Plan vs Base",item_in_base),"◆","")),"")</f>
        <v/>
      </c>
      <c r="GU93" s="41" t="str" cm="1">
        <f t="array" aca="1" ref="GU93" ca="1">IF(type="M",IF(item_in_plan,IF(AND(show_progress="Yes",item_in_complete),"⚑","◆"),IF(AND(display="Plan vs Base",item_in_base),"◆","")),"")</f>
        <v/>
      </c>
      <c r="GV93" s="41" t="str" cm="1">
        <f t="array" aca="1" ref="GV93" ca="1">IF(type="M",IF(item_in_plan,IF(AND(show_progress="Yes",item_in_complete),"⚑","◆"),IF(AND(display="Plan vs Base",item_in_base),"◆","")),"")</f>
        <v/>
      </c>
      <c r="GW93" s="41" t="str" cm="1">
        <f t="array" aca="1" ref="GW93" ca="1">IF(type="M",IF(item_in_plan,IF(AND(show_progress="Yes",item_in_complete),"⚑","◆"),IF(AND(display="Plan vs Base",item_in_base),"◆","")),"")</f>
        <v/>
      </c>
      <c r="GX93" s="41" t="str" cm="1">
        <f t="array" aca="1" ref="GX93" ca="1">IF(type="M",IF(item_in_plan,IF(AND(show_progress="Yes",item_in_complete),"⚑","◆"),IF(AND(display="Plan vs Base",item_in_base),"◆","")),"")</f>
        <v/>
      </c>
      <c r="GY93" s="41" t="str" cm="1">
        <f t="array" aca="1" ref="GY93" ca="1">IF(type="M",IF(item_in_plan,IF(AND(show_progress="Yes",item_in_complete),"⚑","◆"),IF(AND(display="Plan vs Base",item_in_base),"◆","")),"")</f>
        <v/>
      </c>
      <c r="GZ93" s="41" t="str" cm="1">
        <f t="array" aca="1" ref="GZ93" ca="1">IF(type="M",IF(item_in_plan,IF(AND(show_progress="Yes",item_in_complete),"⚑","◆"),IF(AND(display="Plan vs Base",item_in_base),"◆","")),"")</f>
        <v/>
      </c>
    </row>
    <row r="94" spans="1:208" ht="12.75" customHeight="1">
      <c r="A94" s="81"/>
      <c r="B94" s="42">
        <f t="shared" ca="1" si="9"/>
        <v>80</v>
      </c>
      <c r="C94" s="82">
        <f ca="1">IF(type&lt;&gt;"",IF(ROW(stage_id)=ROW($C$13)+2,1,IF(type="S",MAX(prev_col_range)+1,MAX(prev_col_range))))</f>
        <v>7</v>
      </c>
      <c r="D94" s="83">
        <f ca="1">_xlfn.IFNA(IF(OR(type="T",type="M"),MATCH(role,Setting!$I$9:$I$16,0),-1),-1)</f>
        <v>-1</v>
      </c>
      <c r="E94" s="42" t="s">
        <v>55</v>
      </c>
      <c r="F94" s="41" t="s">
        <v>133</v>
      </c>
      <c r="G94" s="34"/>
      <c r="H94" s="41" t="str">
        <f ca="1">_xlfn.IFNA(INDEX(Setting!$P$9:$P$28,MATCH(team_member,Setting!$N$9:$N$28,0)),"")</f>
        <v/>
      </c>
      <c r="I94" s="41"/>
      <c r="J94" s="43"/>
      <c r="K94" s="95"/>
      <c r="L94" s="71"/>
      <c r="M94" s="91">
        <f ca="1">B91</f>
        <v>77</v>
      </c>
      <c r="N94" s="72" t="str">
        <f t="shared" ca="1" si="10"/>
        <v>↖</v>
      </c>
      <c r="O94" s="73" t="str" cm="1">
        <f t="array" aca="1" ref="O94" ca="1">IFERROR("("&amp;d.type&amp;") "&amp;IF(LEN(d.name)&gt;7,LEFT(d.name,7)&amp;"…",d.name),"")</f>
        <v>(T) P032 Dr…</v>
      </c>
      <c r="P94" s="79" t="s">
        <v>54</v>
      </c>
      <c r="Q94" s="92">
        <v>7</v>
      </c>
      <c r="R94" s="94">
        <v>45</v>
      </c>
      <c r="S94" s="70" cm="1">
        <f t="array" aca="1" ref="S94" ca="1">IFERROR(IF(ind.start&gt;0,ind.start,IF(ind.end&lt;&gt;"",plan_start_calculation,IF(d.id&lt;&gt;"",IF(OR(d.conn="FS",d.conn=""),fs_calculation,IF(d.conn="SS",ss_calculation,plan_start_calculation)),""))),"")</f>
        <v>45497</v>
      </c>
      <c r="T94" s="71" cm="1">
        <f t="array" aca="1" ref="T94" ca="1">IFERROR(IF(ind.start&lt;&gt;"",plan_end_calculation,IF(ind.end&lt;&gt;"",ind.end,IF(d.id&lt;&gt;"",IF(d.conn="SF",sf_calculation,IF(d.conn="FF",ff_calculation,plan_end_calculation)),""))),"")</f>
        <v>45541</v>
      </c>
      <c r="U94" s="93"/>
      <c r="V94" s="93"/>
      <c r="W94" s="98"/>
      <c r="X94" s="41" t="str" cm="1">
        <f t="array" aca="1" ref="X94" ca="1">IF(type="M",IF(item_in_plan,IF(AND(show_progress="Yes",item_in_complete),"⚑","◆"),IF(AND(display="Plan vs Base",item_in_base),"◆","")),"")</f>
        <v/>
      </c>
      <c r="Y94" s="41" t="str" cm="1">
        <f t="array" aca="1" ref="Y94" ca="1">IF(type="M",IF(item_in_plan,IF(AND(show_progress="Yes",item_in_complete),"⚑","◆"),IF(AND(display="Plan vs Base",item_in_base),"◆","")),"")</f>
        <v/>
      </c>
      <c r="Z94" s="41" t="str" cm="1">
        <f t="array" aca="1" ref="Z94" ca="1">IF(type="M",IF(item_in_plan,IF(AND(show_progress="Yes",item_in_complete),"⚑","◆"),IF(AND(display="Plan vs Base",item_in_base),"◆","")),"")</f>
        <v/>
      </c>
      <c r="AA94" s="41" t="str" cm="1">
        <f t="array" aca="1" ref="AA94" ca="1">IF(type="M",IF(item_in_plan,IF(AND(show_progress="Yes",item_in_complete),"⚑","◆"),IF(AND(display="Plan vs Base",item_in_base),"◆","")),"")</f>
        <v/>
      </c>
      <c r="AB94" s="41" t="str" cm="1">
        <f t="array" aca="1" ref="AB94" ca="1">IF(type="M",IF(item_in_plan,IF(AND(show_progress="Yes",item_in_complete),"⚑","◆"),IF(AND(display="Plan vs Base",item_in_base),"◆","")),"")</f>
        <v/>
      </c>
      <c r="AC94" s="41" t="str" cm="1">
        <f t="array" aca="1" ref="AC94" ca="1">IF(type="M",IF(item_in_plan,IF(AND(show_progress="Yes",item_in_complete),"⚑","◆"),IF(AND(display="Plan vs Base",item_in_base),"◆","")),"")</f>
        <v/>
      </c>
      <c r="AD94" s="41" t="str" cm="1">
        <f t="array" aca="1" ref="AD94" ca="1">IF(type="M",IF(item_in_plan,IF(AND(show_progress="Yes",item_in_complete),"⚑","◆"),IF(AND(display="Plan vs Base",item_in_base),"◆","")),"")</f>
        <v/>
      </c>
      <c r="AE94" s="41" t="str" cm="1">
        <f t="array" aca="1" ref="AE94" ca="1">IF(type="M",IF(item_in_plan,IF(AND(show_progress="Yes",item_in_complete),"⚑","◆"),IF(AND(display="Plan vs Base",item_in_base),"◆","")),"")</f>
        <v/>
      </c>
      <c r="AF94" s="41" t="str" cm="1">
        <f t="array" aca="1" ref="AF94" ca="1">IF(type="M",IF(item_in_plan,IF(AND(show_progress="Yes",item_in_complete),"⚑","◆"),IF(AND(display="Plan vs Base",item_in_base),"◆","")),"")</f>
        <v/>
      </c>
      <c r="AG94" s="41" t="str" cm="1">
        <f t="array" aca="1" ref="AG94" ca="1">IF(type="M",IF(item_in_plan,IF(AND(show_progress="Yes",item_in_complete),"⚑","◆"),IF(AND(display="Plan vs Base",item_in_base),"◆","")),"")</f>
        <v/>
      </c>
      <c r="AH94" s="41" t="str" cm="1">
        <f t="array" aca="1" ref="AH94" ca="1">IF(type="M",IF(item_in_plan,IF(AND(show_progress="Yes",item_in_complete),"⚑","◆"),IF(AND(display="Plan vs Base",item_in_base),"◆","")),"")</f>
        <v/>
      </c>
      <c r="AI94" s="41" t="str" cm="1">
        <f t="array" aca="1" ref="AI94" ca="1">IF(type="M",IF(item_in_plan,IF(AND(show_progress="Yes",item_in_complete),"⚑","◆"),IF(AND(display="Plan vs Base",item_in_base),"◆","")),"")</f>
        <v/>
      </c>
      <c r="AJ94" s="41" t="str" cm="1">
        <f t="array" aca="1" ref="AJ94" ca="1">IF(type="M",IF(item_in_plan,IF(AND(show_progress="Yes",item_in_complete),"⚑","◆"),IF(AND(display="Plan vs Base",item_in_base),"◆","")),"")</f>
        <v/>
      </c>
      <c r="AK94" s="41" t="str" cm="1">
        <f t="array" aca="1" ref="AK94" ca="1">IF(type="M",IF(item_in_plan,IF(AND(show_progress="Yes",item_in_complete),"⚑","◆"),IF(AND(display="Plan vs Base",item_in_base),"◆","")),"")</f>
        <v/>
      </c>
      <c r="AL94" s="41" t="str" cm="1">
        <f t="array" aca="1" ref="AL94" ca="1">IF(type="M",IF(item_in_plan,IF(AND(show_progress="Yes",item_in_complete),"⚑","◆"),IF(AND(display="Plan vs Base",item_in_base),"◆","")),"")</f>
        <v/>
      </c>
      <c r="AM94" s="41" t="str" cm="1">
        <f t="array" aca="1" ref="AM94" ca="1">IF(type="M",IF(item_in_plan,IF(AND(show_progress="Yes",item_in_complete),"⚑","◆"),IF(AND(display="Plan vs Base",item_in_base),"◆","")),"")</f>
        <v/>
      </c>
      <c r="AN94" s="41" t="str" cm="1">
        <f t="array" aca="1" ref="AN94" ca="1">IF(type="M",IF(item_in_plan,IF(AND(show_progress="Yes",item_in_complete),"⚑","◆"),IF(AND(display="Plan vs Base",item_in_base),"◆","")),"")</f>
        <v/>
      </c>
      <c r="AO94" s="41" t="str" cm="1">
        <f t="array" aca="1" ref="AO94" ca="1">IF(type="M",IF(item_in_plan,IF(AND(show_progress="Yes",item_in_complete),"⚑","◆"),IF(AND(display="Plan vs Base",item_in_base),"◆","")),"")</f>
        <v/>
      </c>
      <c r="AP94" s="41" t="str" cm="1">
        <f t="array" aca="1" ref="AP94" ca="1">IF(type="M",IF(item_in_plan,IF(AND(show_progress="Yes",item_in_complete),"⚑","◆"),IF(AND(display="Plan vs Base",item_in_base),"◆","")),"")</f>
        <v/>
      </c>
      <c r="AQ94" s="41" t="str" cm="1">
        <f t="array" aca="1" ref="AQ94" ca="1">IF(type="M",IF(item_in_plan,IF(AND(show_progress="Yes",item_in_complete),"⚑","◆"),IF(AND(display="Plan vs Base",item_in_base),"◆","")),"")</f>
        <v/>
      </c>
      <c r="AR94" s="41" t="str" cm="1">
        <f t="array" aca="1" ref="AR94" ca="1">IF(type="M",IF(item_in_plan,IF(AND(show_progress="Yes",item_in_complete),"⚑","◆"),IF(AND(display="Plan vs Base",item_in_base),"◆","")),"")</f>
        <v/>
      </c>
      <c r="AS94" s="41" t="str" cm="1">
        <f t="array" aca="1" ref="AS94" ca="1">IF(type="M",IF(item_in_plan,IF(AND(show_progress="Yes",item_in_complete),"⚑","◆"),IF(AND(display="Plan vs Base",item_in_base),"◆","")),"")</f>
        <v/>
      </c>
      <c r="AT94" s="41" t="str" cm="1">
        <f t="array" aca="1" ref="AT94" ca="1">IF(type="M",IF(item_in_plan,IF(AND(show_progress="Yes",item_in_complete),"⚑","◆"),IF(AND(display="Plan vs Base",item_in_base),"◆","")),"")</f>
        <v/>
      </c>
      <c r="AU94" s="41" t="str" cm="1">
        <f t="array" aca="1" ref="AU94" ca="1">IF(type="M",IF(item_in_plan,IF(AND(show_progress="Yes",item_in_complete),"⚑","◆"),IF(AND(display="Plan vs Base",item_in_base),"◆","")),"")</f>
        <v/>
      </c>
      <c r="AV94" s="41" t="str" cm="1">
        <f t="array" aca="1" ref="AV94" ca="1">IF(type="M",IF(item_in_plan,IF(AND(show_progress="Yes",item_in_complete),"⚑","◆"),IF(AND(display="Plan vs Base",item_in_base),"◆","")),"")</f>
        <v/>
      </c>
      <c r="AW94" s="41" t="str" cm="1">
        <f t="array" aca="1" ref="AW94" ca="1">IF(type="M",IF(item_in_plan,IF(AND(show_progress="Yes",item_in_complete),"⚑","◆"),IF(AND(display="Plan vs Base",item_in_base),"◆","")),"")</f>
        <v/>
      </c>
      <c r="AX94" s="41" t="str" cm="1">
        <f t="array" aca="1" ref="AX94" ca="1">IF(type="M",IF(item_in_plan,IF(AND(show_progress="Yes",item_in_complete),"⚑","◆"),IF(AND(display="Plan vs Base",item_in_base),"◆","")),"")</f>
        <v/>
      </c>
      <c r="AY94" s="41" t="str" cm="1">
        <f t="array" aca="1" ref="AY94" ca="1">IF(type="M",IF(item_in_plan,IF(AND(show_progress="Yes",item_in_complete),"⚑","◆"),IF(AND(display="Plan vs Base",item_in_base),"◆","")),"")</f>
        <v/>
      </c>
      <c r="AZ94" s="41" t="str" cm="1">
        <f t="array" aca="1" ref="AZ94" ca="1">IF(type="M",IF(item_in_plan,IF(AND(show_progress="Yes",item_in_complete),"⚑","◆"),IF(AND(display="Plan vs Base",item_in_base),"◆","")),"")</f>
        <v/>
      </c>
      <c r="BA94" s="41" t="str" cm="1">
        <f t="array" aca="1" ref="BA94" ca="1">IF(type="M",IF(item_in_plan,IF(AND(show_progress="Yes",item_in_complete),"⚑","◆"),IF(AND(display="Plan vs Base",item_in_base),"◆","")),"")</f>
        <v/>
      </c>
      <c r="BB94" s="41" t="str" cm="1">
        <f t="array" aca="1" ref="BB94" ca="1">IF(type="M",IF(item_in_plan,IF(AND(show_progress="Yes",item_in_complete),"⚑","◆"),IF(AND(display="Plan vs Base",item_in_base),"◆","")),"")</f>
        <v/>
      </c>
      <c r="BC94" s="41" t="str" cm="1">
        <f t="array" aca="1" ref="BC94" ca="1">IF(type="M",IF(item_in_plan,IF(AND(show_progress="Yes",item_in_complete),"⚑","◆"),IF(AND(display="Plan vs Base",item_in_base),"◆","")),"")</f>
        <v/>
      </c>
      <c r="BD94" s="41" t="str" cm="1">
        <f t="array" aca="1" ref="BD94" ca="1">IF(type="M",IF(item_in_plan,IF(AND(show_progress="Yes",item_in_complete),"⚑","◆"),IF(AND(display="Plan vs Base",item_in_base),"◆","")),"")</f>
        <v/>
      </c>
      <c r="BE94" s="41" t="str" cm="1">
        <f t="array" aca="1" ref="BE94" ca="1">IF(type="M",IF(item_in_plan,IF(AND(show_progress="Yes",item_in_complete),"⚑","◆"),IF(AND(display="Plan vs Base",item_in_base),"◆","")),"")</f>
        <v/>
      </c>
      <c r="BF94" s="41" t="str" cm="1">
        <f t="array" aca="1" ref="BF94" ca="1">IF(type="M",IF(item_in_plan,IF(AND(show_progress="Yes",item_in_complete),"⚑","◆"),IF(AND(display="Plan vs Base",item_in_base),"◆","")),"")</f>
        <v/>
      </c>
      <c r="BG94" s="41" t="str" cm="1">
        <f t="array" aca="1" ref="BG94" ca="1">IF(type="M",IF(item_in_plan,IF(AND(show_progress="Yes",item_in_complete),"⚑","◆"),IF(AND(display="Plan vs Base",item_in_base),"◆","")),"")</f>
        <v/>
      </c>
      <c r="BH94" s="41" t="str" cm="1">
        <f t="array" aca="1" ref="BH94" ca="1">IF(type="M",IF(item_in_plan,IF(AND(show_progress="Yes",item_in_complete),"⚑","◆"),IF(AND(display="Plan vs Base",item_in_base),"◆","")),"")</f>
        <v/>
      </c>
      <c r="BI94" s="41" t="str" cm="1">
        <f t="array" aca="1" ref="BI94" ca="1">IF(type="M",IF(item_in_plan,IF(AND(show_progress="Yes",item_in_complete),"⚑","◆"),IF(AND(display="Plan vs Base",item_in_base),"◆","")),"")</f>
        <v/>
      </c>
      <c r="BJ94" s="41" t="str" cm="1">
        <f t="array" aca="1" ref="BJ94" ca="1">IF(type="M",IF(item_in_plan,IF(AND(show_progress="Yes",item_in_complete),"⚑","◆"),IF(AND(display="Plan vs Base",item_in_base),"◆","")),"")</f>
        <v/>
      </c>
      <c r="BK94" s="41" t="str" cm="1">
        <f t="array" aca="1" ref="BK94" ca="1">IF(type="M",IF(item_in_plan,IF(AND(show_progress="Yes",item_in_complete),"⚑","◆"),IF(AND(display="Plan vs Base",item_in_base),"◆","")),"")</f>
        <v/>
      </c>
      <c r="BL94" s="41" t="str" cm="1">
        <f t="array" aca="1" ref="BL94" ca="1">IF(type="M",IF(item_in_plan,IF(AND(show_progress="Yes",item_in_complete),"⚑","◆"),IF(AND(display="Plan vs Base",item_in_base),"◆","")),"")</f>
        <v/>
      </c>
      <c r="BM94" s="41" t="str" cm="1">
        <f t="array" aca="1" ref="BM94" ca="1">IF(type="M",IF(item_in_plan,IF(AND(show_progress="Yes",item_in_complete),"⚑","◆"),IF(AND(display="Plan vs Base",item_in_base),"◆","")),"")</f>
        <v/>
      </c>
      <c r="BN94" s="41" t="str" cm="1">
        <f t="array" aca="1" ref="BN94" ca="1">IF(type="M",IF(item_in_plan,IF(AND(show_progress="Yes",item_in_complete),"⚑","◆"),IF(AND(display="Plan vs Base",item_in_base),"◆","")),"")</f>
        <v/>
      </c>
      <c r="BO94" s="41" t="str" cm="1">
        <f t="array" aca="1" ref="BO94" ca="1">IF(type="M",IF(item_in_plan,IF(AND(show_progress="Yes",item_in_complete),"⚑","◆"),IF(AND(display="Plan vs Base",item_in_base),"◆","")),"")</f>
        <v/>
      </c>
      <c r="BP94" s="41" t="str" cm="1">
        <f t="array" aca="1" ref="BP94" ca="1">IF(type="M",IF(item_in_plan,IF(AND(show_progress="Yes",item_in_complete),"⚑","◆"),IF(AND(display="Plan vs Base",item_in_base),"◆","")),"")</f>
        <v/>
      </c>
      <c r="BQ94" s="41" t="str" cm="1">
        <f t="array" aca="1" ref="BQ94" ca="1">IF(type="M",IF(item_in_plan,IF(AND(show_progress="Yes",item_in_complete),"⚑","◆"),IF(AND(display="Plan vs Base",item_in_base),"◆","")),"")</f>
        <v/>
      </c>
      <c r="BR94" s="41" t="str" cm="1">
        <f t="array" aca="1" ref="BR94" ca="1">IF(type="M",IF(item_in_plan,IF(AND(show_progress="Yes",item_in_complete),"⚑","◆"),IF(AND(display="Plan vs Base",item_in_base),"◆","")),"")</f>
        <v/>
      </c>
      <c r="BS94" s="41" t="str" cm="1">
        <f t="array" aca="1" ref="BS94" ca="1">IF(type="M",IF(item_in_plan,IF(AND(show_progress="Yes",item_in_complete),"⚑","◆"),IF(AND(display="Plan vs Base",item_in_base),"◆","")),"")</f>
        <v/>
      </c>
      <c r="BT94" s="41" t="str" cm="1">
        <f t="array" aca="1" ref="BT94" ca="1">IF(type="M",IF(item_in_plan,IF(AND(show_progress="Yes",item_in_complete),"⚑","◆"),IF(AND(display="Plan vs Base",item_in_base),"◆","")),"")</f>
        <v/>
      </c>
      <c r="BU94" s="41" t="str" cm="1">
        <f t="array" aca="1" ref="BU94" ca="1">IF(type="M",IF(item_in_plan,IF(AND(show_progress="Yes",item_in_complete),"⚑","◆"),IF(AND(display="Plan vs Base",item_in_base),"◆","")),"")</f>
        <v/>
      </c>
      <c r="BV94" s="41" t="str" cm="1">
        <f t="array" aca="1" ref="BV94" ca="1">IF(type="M",IF(item_in_plan,IF(AND(show_progress="Yes",item_in_complete),"⚑","◆"),IF(AND(display="Plan vs Base",item_in_base),"◆","")),"")</f>
        <v/>
      </c>
      <c r="BW94" s="41" t="str" cm="1">
        <f t="array" aca="1" ref="BW94" ca="1">IF(type="M",IF(item_in_plan,IF(AND(show_progress="Yes",item_in_complete),"⚑","◆"),IF(AND(display="Plan vs Base",item_in_base),"◆","")),"")</f>
        <v/>
      </c>
      <c r="BX94" s="41" t="str" cm="1">
        <f t="array" aca="1" ref="BX94" ca="1">IF(type="M",IF(item_in_plan,IF(AND(show_progress="Yes",item_in_complete),"⚑","◆"),IF(AND(display="Plan vs Base",item_in_base),"◆","")),"")</f>
        <v/>
      </c>
      <c r="BY94" s="41" t="str" cm="1">
        <f t="array" aca="1" ref="BY94" ca="1">IF(type="M",IF(item_in_plan,IF(AND(show_progress="Yes",item_in_complete),"⚑","◆"),IF(AND(display="Plan vs Base",item_in_base),"◆","")),"")</f>
        <v/>
      </c>
      <c r="BZ94" s="41" t="str" cm="1">
        <f t="array" aca="1" ref="BZ94" ca="1">IF(type="M",IF(item_in_plan,IF(AND(show_progress="Yes",item_in_complete),"⚑","◆"),IF(AND(display="Plan vs Base",item_in_base),"◆","")),"")</f>
        <v/>
      </c>
      <c r="CA94" s="41" t="str" cm="1">
        <f t="array" aca="1" ref="CA94" ca="1">IF(type="M",IF(item_in_plan,IF(AND(show_progress="Yes",item_in_complete),"⚑","◆"),IF(AND(display="Plan vs Base",item_in_base),"◆","")),"")</f>
        <v/>
      </c>
      <c r="CB94" s="41" t="str" cm="1">
        <f t="array" aca="1" ref="CB94" ca="1">IF(type="M",IF(item_in_plan,IF(AND(show_progress="Yes",item_in_complete),"⚑","◆"),IF(AND(display="Plan vs Base",item_in_base),"◆","")),"")</f>
        <v/>
      </c>
      <c r="CC94" s="41" t="str" cm="1">
        <f t="array" aca="1" ref="CC94" ca="1">IF(type="M",IF(item_in_plan,IF(AND(show_progress="Yes",item_in_complete),"⚑","◆"),IF(AND(display="Plan vs Base",item_in_base),"◆","")),"")</f>
        <v/>
      </c>
      <c r="CD94" s="41" t="str" cm="1">
        <f t="array" aca="1" ref="CD94" ca="1">IF(type="M",IF(item_in_plan,IF(AND(show_progress="Yes",item_in_complete),"⚑","◆"),IF(AND(display="Plan vs Base",item_in_base),"◆","")),"")</f>
        <v/>
      </c>
      <c r="CE94" s="41" t="str" cm="1">
        <f t="array" aca="1" ref="CE94" ca="1">IF(type="M",IF(item_in_plan,IF(AND(show_progress="Yes",item_in_complete),"⚑","◆"),IF(AND(display="Plan vs Base",item_in_base),"◆","")),"")</f>
        <v/>
      </c>
      <c r="CF94" s="41" t="str" cm="1">
        <f t="array" aca="1" ref="CF94" ca="1">IF(type="M",IF(item_in_plan,IF(AND(show_progress="Yes",item_in_complete),"⚑","◆"),IF(AND(display="Plan vs Base",item_in_base),"◆","")),"")</f>
        <v/>
      </c>
      <c r="CG94" s="41" t="str" cm="1">
        <f t="array" aca="1" ref="CG94" ca="1">IF(type="M",IF(item_in_plan,IF(AND(show_progress="Yes",item_in_complete),"⚑","◆"),IF(AND(display="Plan vs Base",item_in_base),"◆","")),"")</f>
        <v/>
      </c>
      <c r="CH94" s="41" t="str" cm="1">
        <f t="array" aca="1" ref="CH94" ca="1">IF(type="M",IF(item_in_plan,IF(AND(show_progress="Yes",item_in_complete),"⚑","◆"),IF(AND(display="Plan vs Base",item_in_base),"◆","")),"")</f>
        <v/>
      </c>
      <c r="CI94" s="41" t="str" cm="1">
        <f t="array" aca="1" ref="CI94" ca="1">IF(type="M",IF(item_in_plan,IF(AND(show_progress="Yes",item_in_complete),"⚑","◆"),IF(AND(display="Plan vs Base",item_in_base),"◆","")),"")</f>
        <v/>
      </c>
      <c r="CJ94" s="41" t="str" cm="1">
        <f t="array" aca="1" ref="CJ94" ca="1">IF(type="M",IF(item_in_plan,IF(AND(show_progress="Yes",item_in_complete),"⚑","◆"),IF(AND(display="Plan vs Base",item_in_base),"◆","")),"")</f>
        <v/>
      </c>
      <c r="CK94" s="41" t="str" cm="1">
        <f t="array" aca="1" ref="CK94" ca="1">IF(type="M",IF(item_in_plan,IF(AND(show_progress="Yes",item_in_complete),"⚑","◆"),IF(AND(display="Plan vs Base",item_in_base),"◆","")),"")</f>
        <v/>
      </c>
      <c r="CL94" s="41" t="str" cm="1">
        <f t="array" aca="1" ref="CL94" ca="1">IF(type="M",IF(item_in_plan,IF(AND(show_progress="Yes",item_in_complete),"⚑","◆"),IF(AND(display="Plan vs Base",item_in_base),"◆","")),"")</f>
        <v/>
      </c>
      <c r="CM94" s="41" t="str" cm="1">
        <f t="array" aca="1" ref="CM94" ca="1">IF(type="M",IF(item_in_plan,IF(AND(show_progress="Yes",item_in_complete),"⚑","◆"),IF(AND(display="Plan vs Base",item_in_base),"◆","")),"")</f>
        <v/>
      </c>
      <c r="CN94" s="41" t="str" cm="1">
        <f t="array" aca="1" ref="CN94" ca="1">IF(type="M",IF(item_in_plan,IF(AND(show_progress="Yes",item_in_complete),"⚑","◆"),IF(AND(display="Plan vs Base",item_in_base),"◆","")),"")</f>
        <v/>
      </c>
      <c r="CO94" s="41" t="str" cm="1">
        <f t="array" aca="1" ref="CO94" ca="1">IF(type="M",IF(item_in_plan,IF(AND(show_progress="Yes",item_in_complete),"⚑","◆"),IF(AND(display="Plan vs Base",item_in_base),"◆","")),"")</f>
        <v/>
      </c>
      <c r="CP94" s="41" t="str" cm="1">
        <f t="array" aca="1" ref="CP94" ca="1">IF(type="M",IF(item_in_plan,IF(AND(show_progress="Yes",item_in_complete),"⚑","◆"),IF(AND(display="Plan vs Base",item_in_base),"◆","")),"")</f>
        <v/>
      </c>
      <c r="CQ94" s="41" t="str" cm="1">
        <f t="array" aca="1" ref="CQ94" ca="1">IF(type="M",IF(item_in_plan,IF(AND(show_progress="Yes",item_in_complete),"⚑","◆"),IF(AND(display="Plan vs Base",item_in_base),"◆","")),"")</f>
        <v/>
      </c>
      <c r="CR94" s="41" t="str" cm="1">
        <f t="array" aca="1" ref="CR94" ca="1">IF(type="M",IF(item_in_plan,IF(AND(show_progress="Yes",item_in_complete),"⚑","◆"),IF(AND(display="Plan vs Base",item_in_base),"◆","")),"")</f>
        <v/>
      </c>
      <c r="CS94" s="41" t="str" cm="1">
        <f t="array" aca="1" ref="CS94" ca="1">IF(type="M",IF(item_in_plan,IF(AND(show_progress="Yes",item_in_complete),"⚑","◆"),IF(AND(display="Plan vs Base",item_in_base),"◆","")),"")</f>
        <v/>
      </c>
      <c r="CT94" s="41" t="str" cm="1">
        <f t="array" aca="1" ref="CT94" ca="1">IF(type="M",IF(item_in_plan,IF(AND(show_progress="Yes",item_in_complete),"⚑","◆"),IF(AND(display="Plan vs Base",item_in_base),"◆","")),"")</f>
        <v/>
      </c>
      <c r="CU94" s="41" t="str" cm="1">
        <f t="array" aca="1" ref="CU94" ca="1">IF(type="M",IF(item_in_plan,IF(AND(show_progress="Yes",item_in_complete),"⚑","◆"),IF(AND(display="Plan vs Base",item_in_base),"◆","")),"")</f>
        <v/>
      </c>
      <c r="CV94" s="41" t="str" cm="1">
        <f t="array" aca="1" ref="CV94" ca="1">IF(type="M",IF(item_in_plan,IF(AND(show_progress="Yes",item_in_complete),"⚑","◆"),IF(AND(display="Plan vs Base",item_in_base),"◆","")),"")</f>
        <v/>
      </c>
      <c r="CW94" s="41" t="str" cm="1">
        <f t="array" aca="1" ref="CW94" ca="1">IF(type="M",IF(item_in_plan,IF(AND(show_progress="Yes",item_in_complete),"⚑","◆"),IF(AND(display="Plan vs Base",item_in_base),"◆","")),"")</f>
        <v/>
      </c>
      <c r="CX94" s="41" t="str" cm="1">
        <f t="array" aca="1" ref="CX94" ca="1">IF(type="M",IF(item_in_plan,IF(AND(show_progress="Yes",item_in_complete),"⚑","◆"),IF(AND(display="Plan vs Base",item_in_base),"◆","")),"")</f>
        <v/>
      </c>
      <c r="CY94" s="41" t="str" cm="1">
        <f t="array" aca="1" ref="CY94" ca="1">IF(type="M",IF(item_in_plan,IF(AND(show_progress="Yes",item_in_complete),"⚑","◆"),IF(AND(display="Plan vs Base",item_in_base),"◆","")),"")</f>
        <v/>
      </c>
      <c r="CZ94" s="41" t="str" cm="1">
        <f t="array" aca="1" ref="CZ94" ca="1">IF(type="M",IF(item_in_plan,IF(AND(show_progress="Yes",item_in_complete),"⚑","◆"),IF(AND(display="Plan vs Base",item_in_base),"◆","")),"")</f>
        <v/>
      </c>
      <c r="DA94" s="41" t="str" cm="1">
        <f t="array" aca="1" ref="DA94" ca="1">IF(type="M",IF(item_in_plan,IF(AND(show_progress="Yes",item_in_complete),"⚑","◆"),IF(AND(display="Plan vs Base",item_in_base),"◆","")),"")</f>
        <v/>
      </c>
      <c r="DB94" s="41" t="str" cm="1">
        <f t="array" aca="1" ref="DB94" ca="1">IF(type="M",IF(item_in_plan,IF(AND(show_progress="Yes",item_in_complete),"⚑","◆"),IF(AND(display="Plan vs Base",item_in_base),"◆","")),"")</f>
        <v/>
      </c>
      <c r="DC94" s="41" t="str" cm="1">
        <f t="array" aca="1" ref="DC94" ca="1">IF(type="M",IF(item_in_plan,IF(AND(show_progress="Yes",item_in_complete),"⚑","◆"),IF(AND(display="Plan vs Base",item_in_base),"◆","")),"")</f>
        <v/>
      </c>
      <c r="DD94" s="41" t="str" cm="1">
        <f t="array" aca="1" ref="DD94" ca="1">IF(type="M",IF(item_in_plan,IF(AND(show_progress="Yes",item_in_complete),"⚑","◆"),IF(AND(display="Plan vs Base",item_in_base),"◆","")),"")</f>
        <v/>
      </c>
      <c r="DE94" s="41" t="str" cm="1">
        <f t="array" aca="1" ref="DE94" ca="1">IF(type="M",IF(item_in_plan,IF(AND(show_progress="Yes",item_in_complete),"⚑","◆"),IF(AND(display="Plan vs Base",item_in_base),"◆","")),"")</f>
        <v/>
      </c>
      <c r="DF94" s="41" t="str" cm="1">
        <f t="array" aca="1" ref="DF94" ca="1">IF(type="M",IF(item_in_plan,IF(AND(show_progress="Yes",item_in_complete),"⚑","◆"),IF(AND(display="Plan vs Base",item_in_base),"◆","")),"")</f>
        <v/>
      </c>
      <c r="DG94" s="41" t="str" cm="1">
        <f t="array" aca="1" ref="DG94" ca="1">IF(type="M",IF(item_in_plan,IF(AND(show_progress="Yes",item_in_complete),"⚑","◆"),IF(AND(display="Plan vs Base",item_in_base),"◆","")),"")</f>
        <v/>
      </c>
      <c r="DH94" s="41" t="str" cm="1">
        <f t="array" aca="1" ref="DH94" ca="1">IF(type="M",IF(item_in_plan,IF(AND(show_progress="Yes",item_in_complete),"⚑","◆"),IF(AND(display="Plan vs Base",item_in_base),"◆","")),"")</f>
        <v/>
      </c>
      <c r="DI94" s="41" t="str" cm="1">
        <f t="array" aca="1" ref="DI94" ca="1">IF(type="M",IF(item_in_plan,IF(AND(show_progress="Yes",item_in_complete),"⚑","◆"),IF(AND(display="Plan vs Base",item_in_base),"◆","")),"")</f>
        <v/>
      </c>
      <c r="DJ94" s="41" t="str" cm="1">
        <f t="array" aca="1" ref="DJ94" ca="1">IF(type="M",IF(item_in_plan,IF(AND(show_progress="Yes",item_in_complete),"⚑","◆"),IF(AND(display="Plan vs Base",item_in_base),"◆","")),"")</f>
        <v/>
      </c>
      <c r="DK94" s="41" t="str" cm="1">
        <f t="array" aca="1" ref="DK94" ca="1">IF(type="M",IF(item_in_plan,IF(AND(show_progress="Yes",item_in_complete),"⚑","◆"),IF(AND(display="Plan vs Base",item_in_base),"◆","")),"")</f>
        <v/>
      </c>
      <c r="DL94" s="41" t="str" cm="1">
        <f t="array" aca="1" ref="DL94" ca="1">IF(type="M",IF(item_in_plan,IF(AND(show_progress="Yes",item_in_complete),"⚑","◆"),IF(AND(display="Plan vs Base",item_in_base),"◆","")),"")</f>
        <v/>
      </c>
      <c r="DM94" s="41" t="str" cm="1">
        <f t="array" aca="1" ref="DM94" ca="1">IF(type="M",IF(item_in_plan,IF(AND(show_progress="Yes",item_in_complete),"⚑","◆"),IF(AND(display="Plan vs Base",item_in_base),"◆","")),"")</f>
        <v/>
      </c>
      <c r="DN94" s="41" t="str" cm="1">
        <f t="array" aca="1" ref="DN94" ca="1">IF(type="M",IF(item_in_plan,IF(AND(show_progress="Yes",item_in_complete),"⚑","◆"),IF(AND(display="Plan vs Base",item_in_base),"◆","")),"")</f>
        <v/>
      </c>
      <c r="DO94" s="41" t="str" cm="1">
        <f t="array" aca="1" ref="DO94" ca="1">IF(type="M",IF(item_in_plan,IF(AND(show_progress="Yes",item_in_complete),"⚑","◆"),IF(AND(display="Plan vs Base",item_in_base),"◆","")),"")</f>
        <v/>
      </c>
      <c r="DP94" s="41" t="str" cm="1">
        <f t="array" aca="1" ref="DP94" ca="1">IF(type="M",IF(item_in_plan,IF(AND(show_progress="Yes",item_in_complete),"⚑","◆"),IF(AND(display="Plan vs Base",item_in_base),"◆","")),"")</f>
        <v/>
      </c>
      <c r="DQ94" s="41" t="str" cm="1">
        <f t="array" aca="1" ref="DQ94" ca="1">IF(type="M",IF(item_in_plan,IF(AND(show_progress="Yes",item_in_complete),"⚑","◆"),IF(AND(display="Plan vs Base",item_in_base),"◆","")),"")</f>
        <v/>
      </c>
      <c r="DR94" s="41" t="str" cm="1">
        <f t="array" aca="1" ref="DR94" ca="1">IF(type="M",IF(item_in_plan,IF(AND(show_progress="Yes",item_in_complete),"⚑","◆"),IF(AND(display="Plan vs Base",item_in_base),"◆","")),"")</f>
        <v/>
      </c>
      <c r="DS94" s="41" t="str" cm="1">
        <f t="array" aca="1" ref="DS94" ca="1">IF(type="M",IF(item_in_plan,IF(AND(show_progress="Yes",item_in_complete),"⚑","◆"),IF(AND(display="Plan vs Base",item_in_base),"◆","")),"")</f>
        <v/>
      </c>
      <c r="DT94" s="41" t="str" cm="1">
        <f t="array" aca="1" ref="DT94" ca="1">IF(type="M",IF(item_in_plan,IF(AND(show_progress="Yes",item_in_complete),"⚑","◆"),IF(AND(display="Plan vs Base",item_in_base),"◆","")),"")</f>
        <v/>
      </c>
      <c r="DU94" s="41" t="str" cm="1">
        <f t="array" aca="1" ref="DU94" ca="1">IF(type="M",IF(item_in_plan,IF(AND(show_progress="Yes",item_in_complete),"⚑","◆"),IF(AND(display="Plan vs Base",item_in_base),"◆","")),"")</f>
        <v/>
      </c>
      <c r="DV94" s="41" t="str" cm="1">
        <f t="array" aca="1" ref="DV94" ca="1">IF(type="M",IF(item_in_plan,IF(AND(show_progress="Yes",item_in_complete),"⚑","◆"),IF(AND(display="Plan vs Base",item_in_base),"◆","")),"")</f>
        <v/>
      </c>
      <c r="DW94" s="41" t="str" cm="1">
        <f t="array" aca="1" ref="DW94" ca="1">IF(type="M",IF(item_in_plan,IF(AND(show_progress="Yes",item_in_complete),"⚑","◆"),IF(AND(display="Plan vs Base",item_in_base),"◆","")),"")</f>
        <v/>
      </c>
      <c r="DX94" s="41" t="str" cm="1">
        <f t="array" aca="1" ref="DX94" ca="1">IF(type="M",IF(item_in_plan,IF(AND(show_progress="Yes",item_in_complete),"⚑","◆"),IF(AND(display="Plan vs Base",item_in_base),"◆","")),"")</f>
        <v/>
      </c>
      <c r="DY94" s="41" t="str" cm="1">
        <f t="array" aca="1" ref="DY94" ca="1">IF(type="M",IF(item_in_plan,IF(AND(show_progress="Yes",item_in_complete),"⚑","◆"),IF(AND(display="Plan vs Base",item_in_base),"◆","")),"")</f>
        <v/>
      </c>
      <c r="DZ94" s="41" t="str" cm="1">
        <f t="array" aca="1" ref="DZ94" ca="1">IF(type="M",IF(item_in_plan,IF(AND(show_progress="Yes",item_in_complete),"⚑","◆"),IF(AND(display="Plan vs Base",item_in_base),"◆","")),"")</f>
        <v/>
      </c>
      <c r="EA94" s="41" t="str" cm="1">
        <f t="array" aca="1" ref="EA94" ca="1">IF(type="M",IF(item_in_plan,IF(AND(show_progress="Yes",item_in_complete),"⚑","◆"),IF(AND(display="Plan vs Base",item_in_base),"◆","")),"")</f>
        <v/>
      </c>
      <c r="EB94" s="41" t="str" cm="1">
        <f t="array" aca="1" ref="EB94" ca="1">IF(type="M",IF(item_in_plan,IF(AND(show_progress="Yes",item_in_complete),"⚑","◆"),IF(AND(display="Plan vs Base",item_in_base),"◆","")),"")</f>
        <v/>
      </c>
      <c r="EC94" s="41" t="str" cm="1">
        <f t="array" aca="1" ref="EC94" ca="1">IF(type="M",IF(item_in_plan,IF(AND(show_progress="Yes",item_in_complete),"⚑","◆"),IF(AND(display="Plan vs Base",item_in_base),"◆","")),"")</f>
        <v/>
      </c>
      <c r="ED94" s="41" t="str" cm="1">
        <f t="array" aca="1" ref="ED94" ca="1">IF(type="M",IF(item_in_plan,IF(AND(show_progress="Yes",item_in_complete),"⚑","◆"),IF(AND(display="Plan vs Base",item_in_base),"◆","")),"")</f>
        <v/>
      </c>
      <c r="EE94" s="41" t="str" cm="1">
        <f t="array" aca="1" ref="EE94" ca="1">IF(type="M",IF(item_in_plan,IF(AND(show_progress="Yes",item_in_complete),"⚑","◆"),IF(AND(display="Plan vs Base",item_in_base),"◆","")),"")</f>
        <v/>
      </c>
      <c r="EF94" s="41" t="str" cm="1">
        <f t="array" aca="1" ref="EF94" ca="1">IF(type="M",IF(item_in_plan,IF(AND(show_progress="Yes",item_in_complete),"⚑","◆"),IF(AND(display="Plan vs Base",item_in_base),"◆","")),"")</f>
        <v/>
      </c>
      <c r="EG94" s="41" t="str" cm="1">
        <f t="array" aca="1" ref="EG94" ca="1">IF(type="M",IF(item_in_plan,IF(AND(show_progress="Yes",item_in_complete),"⚑","◆"),IF(AND(display="Plan vs Base",item_in_base),"◆","")),"")</f>
        <v/>
      </c>
      <c r="EH94" s="41" t="str" cm="1">
        <f t="array" aca="1" ref="EH94" ca="1">IF(type="M",IF(item_in_plan,IF(AND(show_progress="Yes",item_in_complete),"⚑","◆"),IF(AND(display="Plan vs Base",item_in_base),"◆","")),"")</f>
        <v/>
      </c>
      <c r="EI94" s="41" t="str" cm="1">
        <f t="array" aca="1" ref="EI94" ca="1">IF(type="M",IF(item_in_plan,IF(AND(show_progress="Yes",item_in_complete),"⚑","◆"),IF(AND(display="Plan vs Base",item_in_base),"◆","")),"")</f>
        <v/>
      </c>
      <c r="EJ94" s="41" t="str" cm="1">
        <f t="array" aca="1" ref="EJ94" ca="1">IF(type="M",IF(item_in_plan,IF(AND(show_progress="Yes",item_in_complete),"⚑","◆"),IF(AND(display="Plan vs Base",item_in_base),"◆","")),"")</f>
        <v/>
      </c>
      <c r="EK94" s="41" t="str" cm="1">
        <f t="array" aca="1" ref="EK94" ca="1">IF(type="M",IF(item_in_plan,IF(AND(show_progress="Yes",item_in_complete),"⚑","◆"),IF(AND(display="Plan vs Base",item_in_base),"◆","")),"")</f>
        <v/>
      </c>
      <c r="EL94" s="41" t="str" cm="1">
        <f t="array" aca="1" ref="EL94" ca="1">IF(type="M",IF(item_in_plan,IF(AND(show_progress="Yes",item_in_complete),"⚑","◆"),IF(AND(display="Plan vs Base",item_in_base),"◆","")),"")</f>
        <v/>
      </c>
      <c r="EM94" s="41" t="str" cm="1">
        <f t="array" aca="1" ref="EM94" ca="1">IF(type="M",IF(item_in_plan,IF(AND(show_progress="Yes",item_in_complete),"⚑","◆"),IF(AND(display="Plan vs Base",item_in_base),"◆","")),"")</f>
        <v/>
      </c>
      <c r="EN94" s="41" t="str" cm="1">
        <f t="array" aca="1" ref="EN94" ca="1">IF(type="M",IF(item_in_plan,IF(AND(show_progress="Yes",item_in_complete),"⚑","◆"),IF(AND(display="Plan vs Base",item_in_base),"◆","")),"")</f>
        <v/>
      </c>
      <c r="EO94" s="41" t="str" cm="1">
        <f t="array" aca="1" ref="EO94" ca="1">IF(type="M",IF(item_in_plan,IF(AND(show_progress="Yes",item_in_complete),"⚑","◆"),IF(AND(display="Plan vs Base",item_in_base),"◆","")),"")</f>
        <v/>
      </c>
      <c r="EP94" s="41" t="str" cm="1">
        <f t="array" aca="1" ref="EP94" ca="1">IF(type="M",IF(item_in_plan,IF(AND(show_progress="Yes",item_in_complete),"⚑","◆"),IF(AND(display="Plan vs Base",item_in_base),"◆","")),"")</f>
        <v/>
      </c>
      <c r="EQ94" s="41" t="str" cm="1">
        <f t="array" aca="1" ref="EQ94" ca="1">IF(type="M",IF(item_in_plan,IF(AND(show_progress="Yes",item_in_complete),"⚑","◆"),IF(AND(display="Plan vs Base",item_in_base),"◆","")),"")</f>
        <v/>
      </c>
      <c r="ER94" s="41" t="str" cm="1">
        <f t="array" aca="1" ref="ER94" ca="1">IF(type="M",IF(item_in_plan,IF(AND(show_progress="Yes",item_in_complete),"⚑","◆"),IF(AND(display="Plan vs Base",item_in_base),"◆","")),"")</f>
        <v/>
      </c>
      <c r="ES94" s="41" t="str" cm="1">
        <f t="array" aca="1" ref="ES94" ca="1">IF(type="M",IF(item_in_plan,IF(AND(show_progress="Yes",item_in_complete),"⚑","◆"),IF(AND(display="Plan vs Base",item_in_base),"◆","")),"")</f>
        <v/>
      </c>
      <c r="ET94" s="41" t="str" cm="1">
        <f t="array" aca="1" ref="ET94" ca="1">IF(type="M",IF(item_in_plan,IF(AND(show_progress="Yes",item_in_complete),"⚑","◆"),IF(AND(display="Plan vs Base",item_in_base),"◆","")),"")</f>
        <v/>
      </c>
      <c r="EU94" s="41" t="str" cm="1">
        <f t="array" aca="1" ref="EU94" ca="1">IF(type="M",IF(item_in_plan,IF(AND(show_progress="Yes",item_in_complete),"⚑","◆"),IF(AND(display="Plan vs Base",item_in_base),"◆","")),"")</f>
        <v/>
      </c>
      <c r="EV94" s="41" t="str" cm="1">
        <f t="array" aca="1" ref="EV94" ca="1">IF(type="M",IF(item_in_plan,IF(AND(show_progress="Yes",item_in_complete),"⚑","◆"),IF(AND(display="Plan vs Base",item_in_base),"◆","")),"")</f>
        <v/>
      </c>
      <c r="EW94" s="41" t="str" cm="1">
        <f t="array" aca="1" ref="EW94" ca="1">IF(type="M",IF(item_in_plan,IF(AND(show_progress="Yes",item_in_complete),"⚑","◆"),IF(AND(display="Plan vs Base",item_in_base),"◆","")),"")</f>
        <v/>
      </c>
      <c r="EX94" s="41" t="str" cm="1">
        <f t="array" aca="1" ref="EX94" ca="1">IF(type="M",IF(item_in_plan,IF(AND(show_progress="Yes",item_in_complete),"⚑","◆"),IF(AND(display="Plan vs Base",item_in_base),"◆","")),"")</f>
        <v/>
      </c>
      <c r="EY94" s="41" t="str" cm="1">
        <f t="array" aca="1" ref="EY94" ca="1">IF(type="M",IF(item_in_plan,IF(AND(show_progress="Yes",item_in_complete),"⚑","◆"),IF(AND(display="Plan vs Base",item_in_base),"◆","")),"")</f>
        <v/>
      </c>
      <c r="EZ94" s="41" t="str" cm="1">
        <f t="array" aca="1" ref="EZ94" ca="1">IF(type="M",IF(item_in_plan,IF(AND(show_progress="Yes",item_in_complete),"⚑","◆"),IF(AND(display="Plan vs Base",item_in_base),"◆","")),"")</f>
        <v/>
      </c>
      <c r="FA94" s="41" t="str" cm="1">
        <f t="array" aca="1" ref="FA94" ca="1">IF(type="M",IF(item_in_plan,IF(AND(show_progress="Yes",item_in_complete),"⚑","◆"),IF(AND(display="Plan vs Base",item_in_base),"◆","")),"")</f>
        <v/>
      </c>
      <c r="FB94" s="41" t="str" cm="1">
        <f t="array" aca="1" ref="FB94" ca="1">IF(type="M",IF(item_in_plan,IF(AND(show_progress="Yes",item_in_complete),"⚑","◆"),IF(AND(display="Plan vs Base",item_in_base),"◆","")),"")</f>
        <v/>
      </c>
      <c r="FC94" s="41" t="str" cm="1">
        <f t="array" aca="1" ref="FC94" ca="1">IF(type="M",IF(item_in_plan,IF(AND(show_progress="Yes",item_in_complete),"⚑","◆"),IF(AND(display="Plan vs Base",item_in_base),"◆","")),"")</f>
        <v/>
      </c>
      <c r="FD94" s="41" t="str" cm="1">
        <f t="array" aca="1" ref="FD94" ca="1">IF(type="M",IF(item_in_plan,IF(AND(show_progress="Yes",item_in_complete),"⚑","◆"),IF(AND(display="Plan vs Base",item_in_base),"◆","")),"")</f>
        <v/>
      </c>
      <c r="FE94" s="41" t="str" cm="1">
        <f t="array" aca="1" ref="FE94" ca="1">IF(type="M",IF(item_in_plan,IF(AND(show_progress="Yes",item_in_complete),"⚑","◆"),IF(AND(display="Plan vs Base",item_in_base),"◆","")),"")</f>
        <v/>
      </c>
      <c r="FF94" s="41" t="str" cm="1">
        <f t="array" aca="1" ref="FF94" ca="1">IF(type="M",IF(item_in_plan,IF(AND(show_progress="Yes",item_in_complete),"⚑","◆"),IF(AND(display="Plan vs Base",item_in_base),"◆","")),"")</f>
        <v/>
      </c>
      <c r="FG94" s="41" t="str" cm="1">
        <f t="array" aca="1" ref="FG94" ca="1">IF(type="M",IF(item_in_plan,IF(AND(show_progress="Yes",item_in_complete),"⚑","◆"),IF(AND(display="Plan vs Base",item_in_base),"◆","")),"")</f>
        <v/>
      </c>
      <c r="FH94" s="41" t="str" cm="1">
        <f t="array" aca="1" ref="FH94" ca="1">IF(type="M",IF(item_in_plan,IF(AND(show_progress="Yes",item_in_complete),"⚑","◆"),IF(AND(display="Plan vs Base",item_in_base),"◆","")),"")</f>
        <v/>
      </c>
      <c r="FI94" s="41" t="str" cm="1">
        <f t="array" aca="1" ref="FI94" ca="1">IF(type="M",IF(item_in_plan,IF(AND(show_progress="Yes",item_in_complete),"⚑","◆"),IF(AND(display="Plan vs Base",item_in_base),"◆","")),"")</f>
        <v/>
      </c>
      <c r="FJ94" s="41" t="str" cm="1">
        <f t="array" aca="1" ref="FJ94" ca="1">IF(type="M",IF(item_in_plan,IF(AND(show_progress="Yes",item_in_complete),"⚑","◆"),IF(AND(display="Plan vs Base",item_in_base),"◆","")),"")</f>
        <v/>
      </c>
      <c r="FK94" s="41" t="str" cm="1">
        <f t="array" aca="1" ref="FK94" ca="1">IF(type="M",IF(item_in_plan,IF(AND(show_progress="Yes",item_in_complete),"⚑","◆"),IF(AND(display="Plan vs Base",item_in_base),"◆","")),"")</f>
        <v/>
      </c>
      <c r="FL94" s="41" t="str" cm="1">
        <f t="array" aca="1" ref="FL94" ca="1">IF(type="M",IF(item_in_plan,IF(AND(show_progress="Yes",item_in_complete),"⚑","◆"),IF(AND(display="Plan vs Base",item_in_base),"◆","")),"")</f>
        <v/>
      </c>
      <c r="FM94" s="41" t="str" cm="1">
        <f t="array" aca="1" ref="FM94" ca="1">IF(type="M",IF(item_in_plan,IF(AND(show_progress="Yes",item_in_complete),"⚑","◆"),IF(AND(display="Plan vs Base",item_in_base),"◆","")),"")</f>
        <v/>
      </c>
      <c r="FN94" s="41" t="str" cm="1">
        <f t="array" aca="1" ref="FN94" ca="1">IF(type="M",IF(item_in_plan,IF(AND(show_progress="Yes",item_in_complete),"⚑","◆"),IF(AND(display="Plan vs Base",item_in_base),"◆","")),"")</f>
        <v/>
      </c>
      <c r="FO94" s="41" t="str" cm="1">
        <f t="array" aca="1" ref="FO94" ca="1">IF(type="M",IF(item_in_plan,IF(AND(show_progress="Yes",item_in_complete),"⚑","◆"),IF(AND(display="Plan vs Base",item_in_base),"◆","")),"")</f>
        <v/>
      </c>
      <c r="FP94" s="41" t="str" cm="1">
        <f t="array" aca="1" ref="FP94" ca="1">IF(type="M",IF(item_in_plan,IF(AND(show_progress="Yes",item_in_complete),"⚑","◆"),IF(AND(display="Plan vs Base",item_in_base),"◆","")),"")</f>
        <v/>
      </c>
      <c r="FQ94" s="41" t="str" cm="1">
        <f t="array" aca="1" ref="FQ94" ca="1">IF(type="M",IF(item_in_plan,IF(AND(show_progress="Yes",item_in_complete),"⚑","◆"),IF(AND(display="Plan vs Base",item_in_base),"◆","")),"")</f>
        <v/>
      </c>
      <c r="FR94" s="41" t="str" cm="1">
        <f t="array" aca="1" ref="FR94" ca="1">IF(type="M",IF(item_in_plan,IF(AND(show_progress="Yes",item_in_complete),"⚑","◆"),IF(AND(display="Plan vs Base",item_in_base),"◆","")),"")</f>
        <v/>
      </c>
      <c r="FS94" s="41" t="str" cm="1">
        <f t="array" aca="1" ref="FS94" ca="1">IF(type="M",IF(item_in_plan,IF(AND(show_progress="Yes",item_in_complete),"⚑","◆"),IF(AND(display="Plan vs Base",item_in_base),"◆","")),"")</f>
        <v/>
      </c>
      <c r="FT94" s="41" t="str" cm="1">
        <f t="array" aca="1" ref="FT94" ca="1">IF(type="M",IF(item_in_plan,IF(AND(show_progress="Yes",item_in_complete),"⚑","◆"),IF(AND(display="Plan vs Base",item_in_base),"◆","")),"")</f>
        <v/>
      </c>
      <c r="FU94" s="41" t="str" cm="1">
        <f t="array" aca="1" ref="FU94" ca="1">IF(type="M",IF(item_in_plan,IF(AND(show_progress="Yes",item_in_complete),"⚑","◆"),IF(AND(display="Plan vs Base",item_in_base),"◆","")),"")</f>
        <v/>
      </c>
      <c r="FV94" s="41" t="str" cm="1">
        <f t="array" aca="1" ref="FV94" ca="1">IF(type="M",IF(item_in_plan,IF(AND(show_progress="Yes",item_in_complete),"⚑","◆"),IF(AND(display="Plan vs Base",item_in_base),"◆","")),"")</f>
        <v/>
      </c>
      <c r="FW94" s="41" t="str" cm="1">
        <f t="array" aca="1" ref="FW94" ca="1">IF(type="M",IF(item_in_plan,IF(AND(show_progress="Yes",item_in_complete),"⚑","◆"),IF(AND(display="Plan vs Base",item_in_base),"◆","")),"")</f>
        <v/>
      </c>
      <c r="FX94" s="41" t="str" cm="1">
        <f t="array" aca="1" ref="FX94" ca="1">IF(type="M",IF(item_in_plan,IF(AND(show_progress="Yes",item_in_complete),"⚑","◆"),IF(AND(display="Plan vs Base",item_in_base),"◆","")),"")</f>
        <v/>
      </c>
      <c r="FY94" s="41" t="str" cm="1">
        <f t="array" aca="1" ref="FY94" ca="1">IF(type="M",IF(item_in_plan,IF(AND(show_progress="Yes",item_in_complete),"⚑","◆"),IF(AND(display="Plan vs Base",item_in_base),"◆","")),"")</f>
        <v/>
      </c>
      <c r="FZ94" s="41" t="str" cm="1">
        <f t="array" aca="1" ref="FZ94" ca="1">IF(type="M",IF(item_in_plan,IF(AND(show_progress="Yes",item_in_complete),"⚑","◆"),IF(AND(display="Plan vs Base",item_in_base),"◆","")),"")</f>
        <v/>
      </c>
      <c r="GA94" s="41" t="str" cm="1">
        <f t="array" aca="1" ref="GA94" ca="1">IF(type="M",IF(item_in_plan,IF(AND(show_progress="Yes",item_in_complete),"⚑","◆"),IF(AND(display="Plan vs Base",item_in_base),"◆","")),"")</f>
        <v/>
      </c>
      <c r="GB94" s="41" t="str" cm="1">
        <f t="array" aca="1" ref="GB94" ca="1">IF(type="M",IF(item_in_plan,IF(AND(show_progress="Yes",item_in_complete),"⚑","◆"),IF(AND(display="Plan vs Base",item_in_base),"◆","")),"")</f>
        <v/>
      </c>
      <c r="GC94" s="41" t="str" cm="1">
        <f t="array" aca="1" ref="GC94" ca="1">IF(type="M",IF(item_in_plan,IF(AND(show_progress="Yes",item_in_complete),"⚑","◆"),IF(AND(display="Plan vs Base",item_in_base),"◆","")),"")</f>
        <v/>
      </c>
      <c r="GD94" s="41" t="str" cm="1">
        <f t="array" aca="1" ref="GD94" ca="1">IF(type="M",IF(item_in_plan,IF(AND(show_progress="Yes",item_in_complete),"⚑","◆"),IF(AND(display="Plan vs Base",item_in_base),"◆","")),"")</f>
        <v/>
      </c>
      <c r="GE94" s="41" t="str" cm="1">
        <f t="array" aca="1" ref="GE94" ca="1">IF(type="M",IF(item_in_plan,IF(AND(show_progress="Yes",item_in_complete),"⚑","◆"),IF(AND(display="Plan vs Base",item_in_base),"◆","")),"")</f>
        <v/>
      </c>
      <c r="GF94" s="41" t="str" cm="1">
        <f t="array" aca="1" ref="GF94" ca="1">IF(type="M",IF(item_in_plan,IF(AND(show_progress="Yes",item_in_complete),"⚑","◆"),IF(AND(display="Plan vs Base",item_in_base),"◆","")),"")</f>
        <v/>
      </c>
      <c r="GG94" s="41" t="str" cm="1">
        <f t="array" aca="1" ref="GG94" ca="1">IF(type="M",IF(item_in_plan,IF(AND(show_progress="Yes",item_in_complete),"⚑","◆"),IF(AND(display="Plan vs Base",item_in_base),"◆","")),"")</f>
        <v/>
      </c>
      <c r="GH94" s="41" t="str" cm="1">
        <f t="array" aca="1" ref="GH94" ca="1">IF(type="M",IF(item_in_plan,IF(AND(show_progress="Yes",item_in_complete),"⚑","◆"),IF(AND(display="Plan vs Base",item_in_base),"◆","")),"")</f>
        <v/>
      </c>
      <c r="GI94" s="41" t="str" cm="1">
        <f t="array" aca="1" ref="GI94" ca="1">IF(type="M",IF(item_in_plan,IF(AND(show_progress="Yes",item_in_complete),"⚑","◆"),IF(AND(display="Plan vs Base",item_in_base),"◆","")),"")</f>
        <v/>
      </c>
      <c r="GJ94" s="41" t="str" cm="1">
        <f t="array" aca="1" ref="GJ94" ca="1">IF(type="M",IF(item_in_plan,IF(AND(show_progress="Yes",item_in_complete),"⚑","◆"),IF(AND(display="Plan vs Base",item_in_base),"◆","")),"")</f>
        <v/>
      </c>
      <c r="GK94" s="41" t="str" cm="1">
        <f t="array" aca="1" ref="GK94" ca="1">IF(type="M",IF(item_in_plan,IF(AND(show_progress="Yes",item_in_complete),"⚑","◆"),IF(AND(display="Plan vs Base",item_in_base),"◆","")),"")</f>
        <v/>
      </c>
      <c r="GL94" s="41" t="str" cm="1">
        <f t="array" aca="1" ref="GL94" ca="1">IF(type="M",IF(item_in_plan,IF(AND(show_progress="Yes",item_in_complete),"⚑","◆"),IF(AND(display="Plan vs Base",item_in_base),"◆","")),"")</f>
        <v/>
      </c>
      <c r="GM94" s="41" t="str" cm="1">
        <f t="array" aca="1" ref="GM94" ca="1">IF(type="M",IF(item_in_plan,IF(AND(show_progress="Yes",item_in_complete),"⚑","◆"),IF(AND(display="Plan vs Base",item_in_base),"◆","")),"")</f>
        <v/>
      </c>
      <c r="GN94" s="41" t="str" cm="1">
        <f t="array" aca="1" ref="GN94" ca="1">IF(type="M",IF(item_in_plan,IF(AND(show_progress="Yes",item_in_complete),"⚑","◆"),IF(AND(display="Plan vs Base",item_in_base),"◆","")),"")</f>
        <v/>
      </c>
      <c r="GO94" s="41" t="str" cm="1">
        <f t="array" aca="1" ref="GO94" ca="1">IF(type="M",IF(item_in_plan,IF(AND(show_progress="Yes",item_in_complete),"⚑","◆"),IF(AND(display="Plan vs Base",item_in_base),"◆","")),"")</f>
        <v/>
      </c>
      <c r="GP94" s="41" t="str" cm="1">
        <f t="array" aca="1" ref="GP94" ca="1">IF(type="M",IF(item_in_plan,IF(AND(show_progress="Yes",item_in_complete),"⚑","◆"),IF(AND(display="Plan vs Base",item_in_base),"◆","")),"")</f>
        <v/>
      </c>
      <c r="GQ94" s="41" t="str" cm="1">
        <f t="array" aca="1" ref="GQ94" ca="1">IF(type="M",IF(item_in_plan,IF(AND(show_progress="Yes",item_in_complete),"⚑","◆"),IF(AND(display="Plan vs Base",item_in_base),"◆","")),"")</f>
        <v/>
      </c>
      <c r="GR94" s="41" t="str" cm="1">
        <f t="array" aca="1" ref="GR94" ca="1">IF(type="M",IF(item_in_plan,IF(AND(show_progress="Yes",item_in_complete),"⚑","◆"),IF(AND(display="Plan vs Base",item_in_base),"◆","")),"")</f>
        <v/>
      </c>
      <c r="GS94" s="41" t="str" cm="1">
        <f t="array" aca="1" ref="GS94" ca="1">IF(type="M",IF(item_in_plan,IF(AND(show_progress="Yes",item_in_complete),"⚑","◆"),IF(AND(display="Plan vs Base",item_in_base),"◆","")),"")</f>
        <v/>
      </c>
      <c r="GT94" s="41" t="str" cm="1">
        <f t="array" aca="1" ref="GT94" ca="1">IF(type="M",IF(item_in_plan,IF(AND(show_progress="Yes",item_in_complete),"⚑","◆"),IF(AND(display="Plan vs Base",item_in_base),"◆","")),"")</f>
        <v/>
      </c>
      <c r="GU94" s="41" t="str" cm="1">
        <f t="array" aca="1" ref="GU94" ca="1">IF(type="M",IF(item_in_plan,IF(AND(show_progress="Yes",item_in_complete),"⚑","◆"),IF(AND(display="Plan vs Base",item_in_base),"◆","")),"")</f>
        <v/>
      </c>
      <c r="GV94" s="41" t="str" cm="1">
        <f t="array" aca="1" ref="GV94" ca="1">IF(type="M",IF(item_in_plan,IF(AND(show_progress="Yes",item_in_complete),"⚑","◆"),IF(AND(display="Plan vs Base",item_in_base),"◆","")),"")</f>
        <v/>
      </c>
      <c r="GW94" s="41" t="str" cm="1">
        <f t="array" aca="1" ref="GW94" ca="1">IF(type="M",IF(item_in_plan,IF(AND(show_progress="Yes",item_in_complete),"⚑","◆"),IF(AND(display="Plan vs Base",item_in_base),"◆","")),"")</f>
        <v/>
      </c>
      <c r="GX94" s="41" t="str" cm="1">
        <f t="array" aca="1" ref="GX94" ca="1">IF(type="M",IF(item_in_plan,IF(AND(show_progress="Yes",item_in_complete),"⚑","◆"),IF(AND(display="Plan vs Base",item_in_base),"◆","")),"")</f>
        <v/>
      </c>
      <c r="GY94" s="41" t="str" cm="1">
        <f t="array" aca="1" ref="GY94" ca="1">IF(type="M",IF(item_in_plan,IF(AND(show_progress="Yes",item_in_complete),"⚑","◆"),IF(AND(display="Plan vs Base",item_in_base),"◆","")),"")</f>
        <v/>
      </c>
      <c r="GZ94" s="41" t="str" cm="1">
        <f t="array" aca="1" ref="GZ94" ca="1">IF(type="M",IF(item_in_plan,IF(AND(show_progress="Yes",item_in_complete),"⚑","◆"),IF(AND(display="Plan vs Base",item_in_base),"◆","")),"")</f>
        <v/>
      </c>
    </row>
    <row r="95" spans="1:208" ht="12.75" customHeight="1">
      <c r="A95" s="81"/>
      <c r="B95" s="42">
        <f t="shared" ca="1" si="9"/>
        <v>81</v>
      </c>
      <c r="C95" s="82">
        <f ca="1">IF(type&lt;&gt;"",IF(ROW(stage_id)=ROW($C$13)+2,1,IF(type="S",MAX(prev_col_range)+1,MAX(prev_col_range))))</f>
        <v>7</v>
      </c>
      <c r="D95" s="83">
        <f ca="1">_xlfn.IFNA(IF(OR(type="T",type="M"),MATCH(role,Setting!$I$9:$I$16,0),-1),-1)</f>
        <v>-1</v>
      </c>
      <c r="E95" s="42" t="s">
        <v>55</v>
      </c>
      <c r="F95" s="41" t="s">
        <v>134</v>
      </c>
      <c r="G95" s="34"/>
      <c r="H95" s="41" t="str">
        <f ca="1">_xlfn.IFNA(INDEX(Setting!$P$9:$P$28,MATCH(team_member,Setting!$N$9:$N$28,0)),"")</f>
        <v/>
      </c>
      <c r="I95" s="41"/>
      <c r="J95" s="43"/>
      <c r="K95" s="95"/>
      <c r="L95" s="71"/>
      <c r="M95" s="91">
        <f ca="1">B94</f>
        <v>80</v>
      </c>
      <c r="N95" s="72" t="str">
        <f t="shared" ca="1" si="10"/>
        <v>↖</v>
      </c>
      <c r="O95" s="73" t="str" cm="1">
        <f t="array" aca="1" ref="O95" ca="1">IFERROR("("&amp;d.type&amp;") "&amp;IF(LEN(d.name)&gt;7,LEFT(d.name,7)&amp;"…",d.name),"")</f>
        <v>(T) N042 Dr…</v>
      </c>
      <c r="P95" s="79" t="s">
        <v>54</v>
      </c>
      <c r="Q95" s="92">
        <v>10</v>
      </c>
      <c r="R95" s="94">
        <v>30</v>
      </c>
      <c r="S95" s="70" cm="1">
        <f t="array" aca="1" ref="S95" ca="1">IFERROR(IF(ind.start&gt;0,ind.start,IF(ind.end&lt;&gt;"",plan_start_calculation,IF(d.id&lt;&gt;"",IF(OR(d.conn="FS",d.conn=""),fs_calculation,IF(d.conn="SS",ss_calculation,plan_start_calculation)),""))),"")</f>
        <v>45552</v>
      </c>
      <c r="T95" s="71" cm="1">
        <f t="array" aca="1" ref="T95" ca="1">IFERROR(IF(ind.start&lt;&gt;"",plan_end_calculation,IF(ind.end&lt;&gt;"",ind.end,IF(d.id&lt;&gt;"",IF(d.conn="SF",sf_calculation,IF(d.conn="FF",ff_calculation,plan_end_calculation)),""))),"")</f>
        <v>45581</v>
      </c>
      <c r="U95" s="93"/>
      <c r="V95" s="93"/>
      <c r="W95" s="98"/>
      <c r="X95" s="41" t="str" cm="1">
        <f t="array" aca="1" ref="X95" ca="1">IF(type="M",IF(item_in_plan,IF(AND(show_progress="Yes",item_in_complete),"⚑","◆"),IF(AND(display="Plan vs Base",item_in_base),"◆","")),"")</f>
        <v/>
      </c>
      <c r="Y95" s="41" t="str" cm="1">
        <f t="array" aca="1" ref="Y95" ca="1">IF(type="M",IF(item_in_plan,IF(AND(show_progress="Yes",item_in_complete),"⚑","◆"),IF(AND(display="Plan vs Base",item_in_base),"◆","")),"")</f>
        <v/>
      </c>
      <c r="Z95" s="41" t="str" cm="1">
        <f t="array" aca="1" ref="Z95" ca="1">IF(type="M",IF(item_in_plan,IF(AND(show_progress="Yes",item_in_complete),"⚑","◆"),IF(AND(display="Plan vs Base",item_in_base),"◆","")),"")</f>
        <v/>
      </c>
      <c r="AA95" s="41" t="str" cm="1">
        <f t="array" aca="1" ref="AA95" ca="1">IF(type="M",IF(item_in_plan,IF(AND(show_progress="Yes",item_in_complete),"⚑","◆"),IF(AND(display="Plan vs Base",item_in_base),"◆","")),"")</f>
        <v/>
      </c>
      <c r="AB95" s="41" t="str" cm="1">
        <f t="array" aca="1" ref="AB95" ca="1">IF(type="M",IF(item_in_plan,IF(AND(show_progress="Yes",item_in_complete),"⚑","◆"),IF(AND(display="Plan vs Base",item_in_base),"◆","")),"")</f>
        <v/>
      </c>
      <c r="AC95" s="41" t="str" cm="1">
        <f t="array" aca="1" ref="AC95" ca="1">IF(type="M",IF(item_in_plan,IF(AND(show_progress="Yes",item_in_complete),"⚑","◆"),IF(AND(display="Plan vs Base",item_in_base),"◆","")),"")</f>
        <v/>
      </c>
      <c r="AD95" s="41" t="str" cm="1">
        <f t="array" aca="1" ref="AD95" ca="1">IF(type="M",IF(item_in_plan,IF(AND(show_progress="Yes",item_in_complete),"⚑","◆"),IF(AND(display="Plan vs Base",item_in_base),"◆","")),"")</f>
        <v/>
      </c>
      <c r="AE95" s="41" t="str" cm="1">
        <f t="array" aca="1" ref="AE95" ca="1">IF(type="M",IF(item_in_plan,IF(AND(show_progress="Yes",item_in_complete),"⚑","◆"),IF(AND(display="Plan vs Base",item_in_base),"◆","")),"")</f>
        <v/>
      </c>
      <c r="AF95" s="41" t="str" cm="1">
        <f t="array" aca="1" ref="AF95" ca="1">IF(type="M",IF(item_in_plan,IF(AND(show_progress="Yes",item_in_complete),"⚑","◆"),IF(AND(display="Plan vs Base",item_in_base),"◆","")),"")</f>
        <v/>
      </c>
      <c r="AG95" s="41" t="str" cm="1">
        <f t="array" aca="1" ref="AG95" ca="1">IF(type="M",IF(item_in_plan,IF(AND(show_progress="Yes",item_in_complete),"⚑","◆"),IF(AND(display="Plan vs Base",item_in_base),"◆","")),"")</f>
        <v/>
      </c>
      <c r="AH95" s="41" t="str" cm="1">
        <f t="array" aca="1" ref="AH95" ca="1">IF(type="M",IF(item_in_plan,IF(AND(show_progress="Yes",item_in_complete),"⚑","◆"),IF(AND(display="Plan vs Base",item_in_base),"◆","")),"")</f>
        <v/>
      </c>
      <c r="AI95" s="41" t="str" cm="1">
        <f t="array" aca="1" ref="AI95" ca="1">IF(type="M",IF(item_in_plan,IF(AND(show_progress="Yes",item_in_complete),"⚑","◆"),IF(AND(display="Plan vs Base",item_in_base),"◆","")),"")</f>
        <v/>
      </c>
      <c r="AJ95" s="41" t="str" cm="1">
        <f t="array" aca="1" ref="AJ95" ca="1">IF(type="M",IF(item_in_plan,IF(AND(show_progress="Yes",item_in_complete),"⚑","◆"),IF(AND(display="Plan vs Base",item_in_base),"◆","")),"")</f>
        <v/>
      </c>
      <c r="AK95" s="41" t="str" cm="1">
        <f t="array" aca="1" ref="AK95" ca="1">IF(type="M",IF(item_in_plan,IF(AND(show_progress="Yes",item_in_complete),"⚑","◆"),IF(AND(display="Plan vs Base",item_in_base),"◆","")),"")</f>
        <v/>
      </c>
      <c r="AL95" s="41" t="str" cm="1">
        <f t="array" aca="1" ref="AL95" ca="1">IF(type="M",IF(item_in_plan,IF(AND(show_progress="Yes",item_in_complete),"⚑","◆"),IF(AND(display="Plan vs Base",item_in_base),"◆","")),"")</f>
        <v/>
      </c>
      <c r="AM95" s="41" t="str" cm="1">
        <f t="array" aca="1" ref="AM95" ca="1">IF(type="M",IF(item_in_plan,IF(AND(show_progress="Yes",item_in_complete),"⚑","◆"),IF(AND(display="Plan vs Base",item_in_base),"◆","")),"")</f>
        <v/>
      </c>
      <c r="AN95" s="41" t="str" cm="1">
        <f t="array" aca="1" ref="AN95" ca="1">IF(type="M",IF(item_in_plan,IF(AND(show_progress="Yes",item_in_complete),"⚑","◆"),IF(AND(display="Plan vs Base",item_in_base),"◆","")),"")</f>
        <v/>
      </c>
      <c r="AO95" s="41" t="str" cm="1">
        <f t="array" aca="1" ref="AO95" ca="1">IF(type="M",IF(item_in_plan,IF(AND(show_progress="Yes",item_in_complete),"⚑","◆"),IF(AND(display="Plan vs Base",item_in_base),"◆","")),"")</f>
        <v/>
      </c>
      <c r="AP95" s="41" t="str" cm="1">
        <f t="array" aca="1" ref="AP95" ca="1">IF(type="M",IF(item_in_plan,IF(AND(show_progress="Yes",item_in_complete),"⚑","◆"),IF(AND(display="Plan vs Base",item_in_base),"◆","")),"")</f>
        <v/>
      </c>
      <c r="AQ95" s="41" t="str" cm="1">
        <f t="array" aca="1" ref="AQ95" ca="1">IF(type="M",IF(item_in_plan,IF(AND(show_progress="Yes",item_in_complete),"⚑","◆"),IF(AND(display="Plan vs Base",item_in_base),"◆","")),"")</f>
        <v/>
      </c>
      <c r="AR95" s="41" t="str" cm="1">
        <f t="array" aca="1" ref="AR95" ca="1">IF(type="M",IF(item_in_plan,IF(AND(show_progress="Yes",item_in_complete),"⚑","◆"),IF(AND(display="Plan vs Base",item_in_base),"◆","")),"")</f>
        <v/>
      </c>
      <c r="AS95" s="41" t="str" cm="1">
        <f t="array" aca="1" ref="AS95" ca="1">IF(type="M",IF(item_in_plan,IF(AND(show_progress="Yes",item_in_complete),"⚑","◆"),IF(AND(display="Plan vs Base",item_in_base),"◆","")),"")</f>
        <v/>
      </c>
      <c r="AT95" s="41" t="str" cm="1">
        <f t="array" aca="1" ref="AT95" ca="1">IF(type="M",IF(item_in_plan,IF(AND(show_progress="Yes",item_in_complete),"⚑","◆"),IF(AND(display="Plan vs Base",item_in_base),"◆","")),"")</f>
        <v/>
      </c>
      <c r="AU95" s="41" t="str" cm="1">
        <f t="array" aca="1" ref="AU95" ca="1">IF(type="M",IF(item_in_plan,IF(AND(show_progress="Yes",item_in_complete),"⚑","◆"),IF(AND(display="Plan vs Base",item_in_base),"◆","")),"")</f>
        <v/>
      </c>
      <c r="AV95" s="41" t="str" cm="1">
        <f t="array" aca="1" ref="AV95" ca="1">IF(type="M",IF(item_in_plan,IF(AND(show_progress="Yes",item_in_complete),"⚑","◆"),IF(AND(display="Plan vs Base",item_in_base),"◆","")),"")</f>
        <v/>
      </c>
      <c r="AW95" s="41" t="str" cm="1">
        <f t="array" aca="1" ref="AW95" ca="1">IF(type="M",IF(item_in_plan,IF(AND(show_progress="Yes",item_in_complete),"⚑","◆"),IF(AND(display="Plan vs Base",item_in_base),"◆","")),"")</f>
        <v/>
      </c>
      <c r="AX95" s="41" t="str" cm="1">
        <f t="array" aca="1" ref="AX95" ca="1">IF(type="M",IF(item_in_plan,IF(AND(show_progress="Yes",item_in_complete),"⚑","◆"),IF(AND(display="Plan vs Base",item_in_base),"◆","")),"")</f>
        <v/>
      </c>
      <c r="AY95" s="41" t="str" cm="1">
        <f t="array" aca="1" ref="AY95" ca="1">IF(type="M",IF(item_in_plan,IF(AND(show_progress="Yes",item_in_complete),"⚑","◆"),IF(AND(display="Plan vs Base",item_in_base),"◆","")),"")</f>
        <v/>
      </c>
      <c r="AZ95" s="41" t="str" cm="1">
        <f t="array" aca="1" ref="AZ95" ca="1">IF(type="M",IF(item_in_plan,IF(AND(show_progress="Yes",item_in_complete),"⚑","◆"),IF(AND(display="Plan vs Base",item_in_base),"◆","")),"")</f>
        <v/>
      </c>
      <c r="BA95" s="41" t="str" cm="1">
        <f t="array" aca="1" ref="BA95" ca="1">IF(type="M",IF(item_in_plan,IF(AND(show_progress="Yes",item_in_complete),"⚑","◆"),IF(AND(display="Plan vs Base",item_in_base),"◆","")),"")</f>
        <v/>
      </c>
      <c r="BB95" s="41" t="str" cm="1">
        <f t="array" aca="1" ref="BB95" ca="1">IF(type="M",IF(item_in_plan,IF(AND(show_progress="Yes",item_in_complete),"⚑","◆"),IF(AND(display="Plan vs Base",item_in_base),"◆","")),"")</f>
        <v/>
      </c>
      <c r="BC95" s="41" t="str" cm="1">
        <f t="array" aca="1" ref="BC95" ca="1">IF(type="M",IF(item_in_plan,IF(AND(show_progress="Yes",item_in_complete),"⚑","◆"),IF(AND(display="Plan vs Base",item_in_base),"◆","")),"")</f>
        <v/>
      </c>
      <c r="BD95" s="41" t="str" cm="1">
        <f t="array" aca="1" ref="BD95" ca="1">IF(type="M",IF(item_in_plan,IF(AND(show_progress="Yes",item_in_complete),"⚑","◆"),IF(AND(display="Plan vs Base",item_in_base),"◆","")),"")</f>
        <v/>
      </c>
      <c r="BE95" s="41" t="str" cm="1">
        <f t="array" aca="1" ref="BE95" ca="1">IF(type="M",IF(item_in_plan,IF(AND(show_progress="Yes",item_in_complete),"⚑","◆"),IF(AND(display="Plan vs Base",item_in_base),"◆","")),"")</f>
        <v/>
      </c>
      <c r="BF95" s="41" t="str" cm="1">
        <f t="array" aca="1" ref="BF95" ca="1">IF(type="M",IF(item_in_plan,IF(AND(show_progress="Yes",item_in_complete),"⚑","◆"),IF(AND(display="Plan vs Base",item_in_base),"◆","")),"")</f>
        <v/>
      </c>
      <c r="BG95" s="41" t="str" cm="1">
        <f t="array" aca="1" ref="BG95" ca="1">IF(type="M",IF(item_in_plan,IF(AND(show_progress="Yes",item_in_complete),"⚑","◆"),IF(AND(display="Plan vs Base",item_in_base),"◆","")),"")</f>
        <v/>
      </c>
      <c r="BH95" s="41" t="str" cm="1">
        <f t="array" aca="1" ref="BH95" ca="1">IF(type="M",IF(item_in_plan,IF(AND(show_progress="Yes",item_in_complete),"⚑","◆"),IF(AND(display="Plan vs Base",item_in_base),"◆","")),"")</f>
        <v/>
      </c>
      <c r="BI95" s="41" t="str" cm="1">
        <f t="array" aca="1" ref="BI95" ca="1">IF(type="M",IF(item_in_plan,IF(AND(show_progress="Yes",item_in_complete),"⚑","◆"),IF(AND(display="Plan vs Base",item_in_base),"◆","")),"")</f>
        <v/>
      </c>
      <c r="BJ95" s="41" t="str" cm="1">
        <f t="array" aca="1" ref="BJ95" ca="1">IF(type="M",IF(item_in_plan,IF(AND(show_progress="Yes",item_in_complete),"⚑","◆"),IF(AND(display="Plan vs Base",item_in_base),"◆","")),"")</f>
        <v/>
      </c>
      <c r="BK95" s="41" t="str" cm="1">
        <f t="array" aca="1" ref="BK95" ca="1">IF(type="M",IF(item_in_plan,IF(AND(show_progress="Yes",item_in_complete),"⚑","◆"),IF(AND(display="Plan vs Base",item_in_base),"◆","")),"")</f>
        <v/>
      </c>
      <c r="BL95" s="41" t="str" cm="1">
        <f t="array" aca="1" ref="BL95" ca="1">IF(type="M",IF(item_in_plan,IF(AND(show_progress="Yes",item_in_complete),"⚑","◆"),IF(AND(display="Plan vs Base",item_in_base),"◆","")),"")</f>
        <v/>
      </c>
      <c r="BM95" s="41" t="str" cm="1">
        <f t="array" aca="1" ref="BM95" ca="1">IF(type="M",IF(item_in_plan,IF(AND(show_progress="Yes",item_in_complete),"⚑","◆"),IF(AND(display="Plan vs Base",item_in_base),"◆","")),"")</f>
        <v/>
      </c>
      <c r="BN95" s="41" t="str" cm="1">
        <f t="array" aca="1" ref="BN95" ca="1">IF(type="M",IF(item_in_plan,IF(AND(show_progress="Yes",item_in_complete),"⚑","◆"),IF(AND(display="Plan vs Base",item_in_base),"◆","")),"")</f>
        <v/>
      </c>
      <c r="BO95" s="41" t="str" cm="1">
        <f t="array" aca="1" ref="BO95" ca="1">IF(type="M",IF(item_in_plan,IF(AND(show_progress="Yes",item_in_complete),"⚑","◆"),IF(AND(display="Plan vs Base",item_in_base),"◆","")),"")</f>
        <v/>
      </c>
      <c r="BP95" s="41" t="str" cm="1">
        <f t="array" aca="1" ref="BP95" ca="1">IF(type="M",IF(item_in_plan,IF(AND(show_progress="Yes",item_in_complete),"⚑","◆"),IF(AND(display="Plan vs Base",item_in_base),"◆","")),"")</f>
        <v/>
      </c>
      <c r="BQ95" s="41" t="str" cm="1">
        <f t="array" aca="1" ref="BQ95" ca="1">IF(type="M",IF(item_in_plan,IF(AND(show_progress="Yes",item_in_complete),"⚑","◆"),IF(AND(display="Plan vs Base",item_in_base),"◆","")),"")</f>
        <v/>
      </c>
      <c r="BR95" s="41" t="str" cm="1">
        <f t="array" aca="1" ref="BR95" ca="1">IF(type="M",IF(item_in_plan,IF(AND(show_progress="Yes",item_in_complete),"⚑","◆"),IF(AND(display="Plan vs Base",item_in_base),"◆","")),"")</f>
        <v/>
      </c>
      <c r="BS95" s="41" t="str" cm="1">
        <f t="array" aca="1" ref="BS95" ca="1">IF(type="M",IF(item_in_plan,IF(AND(show_progress="Yes",item_in_complete),"⚑","◆"),IF(AND(display="Plan vs Base",item_in_base),"◆","")),"")</f>
        <v/>
      </c>
      <c r="BT95" s="41" t="str" cm="1">
        <f t="array" aca="1" ref="BT95" ca="1">IF(type="M",IF(item_in_plan,IF(AND(show_progress="Yes",item_in_complete),"⚑","◆"),IF(AND(display="Plan vs Base",item_in_base),"◆","")),"")</f>
        <v/>
      </c>
      <c r="BU95" s="41" t="str" cm="1">
        <f t="array" aca="1" ref="BU95" ca="1">IF(type="M",IF(item_in_plan,IF(AND(show_progress="Yes",item_in_complete),"⚑","◆"),IF(AND(display="Plan vs Base",item_in_base),"◆","")),"")</f>
        <v/>
      </c>
      <c r="BV95" s="41" t="str" cm="1">
        <f t="array" aca="1" ref="BV95" ca="1">IF(type="M",IF(item_in_plan,IF(AND(show_progress="Yes",item_in_complete),"⚑","◆"),IF(AND(display="Plan vs Base",item_in_base),"◆","")),"")</f>
        <v/>
      </c>
      <c r="BW95" s="41" t="str" cm="1">
        <f t="array" aca="1" ref="BW95" ca="1">IF(type="M",IF(item_in_plan,IF(AND(show_progress="Yes",item_in_complete),"⚑","◆"),IF(AND(display="Plan vs Base",item_in_base),"◆","")),"")</f>
        <v/>
      </c>
      <c r="BX95" s="41" t="str" cm="1">
        <f t="array" aca="1" ref="BX95" ca="1">IF(type="M",IF(item_in_plan,IF(AND(show_progress="Yes",item_in_complete),"⚑","◆"),IF(AND(display="Plan vs Base",item_in_base),"◆","")),"")</f>
        <v/>
      </c>
      <c r="BY95" s="41" t="str" cm="1">
        <f t="array" aca="1" ref="BY95" ca="1">IF(type="M",IF(item_in_plan,IF(AND(show_progress="Yes",item_in_complete),"⚑","◆"),IF(AND(display="Plan vs Base",item_in_base),"◆","")),"")</f>
        <v/>
      </c>
      <c r="BZ95" s="41" t="str" cm="1">
        <f t="array" aca="1" ref="BZ95" ca="1">IF(type="M",IF(item_in_plan,IF(AND(show_progress="Yes",item_in_complete),"⚑","◆"),IF(AND(display="Plan vs Base",item_in_base),"◆","")),"")</f>
        <v/>
      </c>
      <c r="CA95" s="41" t="str" cm="1">
        <f t="array" aca="1" ref="CA95" ca="1">IF(type="M",IF(item_in_plan,IF(AND(show_progress="Yes",item_in_complete),"⚑","◆"),IF(AND(display="Plan vs Base",item_in_base),"◆","")),"")</f>
        <v/>
      </c>
      <c r="CB95" s="41" t="str" cm="1">
        <f t="array" aca="1" ref="CB95" ca="1">IF(type="M",IF(item_in_plan,IF(AND(show_progress="Yes",item_in_complete),"⚑","◆"),IF(AND(display="Plan vs Base",item_in_base),"◆","")),"")</f>
        <v/>
      </c>
      <c r="CC95" s="41" t="str" cm="1">
        <f t="array" aca="1" ref="CC95" ca="1">IF(type="M",IF(item_in_plan,IF(AND(show_progress="Yes",item_in_complete),"⚑","◆"),IF(AND(display="Plan vs Base",item_in_base),"◆","")),"")</f>
        <v/>
      </c>
      <c r="CD95" s="41" t="str" cm="1">
        <f t="array" aca="1" ref="CD95" ca="1">IF(type="M",IF(item_in_plan,IF(AND(show_progress="Yes",item_in_complete),"⚑","◆"),IF(AND(display="Plan vs Base",item_in_base),"◆","")),"")</f>
        <v/>
      </c>
      <c r="CE95" s="41" t="str" cm="1">
        <f t="array" aca="1" ref="CE95" ca="1">IF(type="M",IF(item_in_plan,IF(AND(show_progress="Yes",item_in_complete),"⚑","◆"),IF(AND(display="Plan vs Base",item_in_base),"◆","")),"")</f>
        <v/>
      </c>
      <c r="CF95" s="41" t="str" cm="1">
        <f t="array" aca="1" ref="CF95" ca="1">IF(type="M",IF(item_in_plan,IF(AND(show_progress="Yes",item_in_complete),"⚑","◆"),IF(AND(display="Plan vs Base",item_in_base),"◆","")),"")</f>
        <v/>
      </c>
      <c r="CG95" s="41" t="str" cm="1">
        <f t="array" aca="1" ref="CG95" ca="1">IF(type="M",IF(item_in_plan,IF(AND(show_progress="Yes",item_in_complete),"⚑","◆"),IF(AND(display="Plan vs Base",item_in_base),"◆","")),"")</f>
        <v/>
      </c>
      <c r="CH95" s="41" t="str" cm="1">
        <f t="array" aca="1" ref="CH95" ca="1">IF(type="M",IF(item_in_plan,IF(AND(show_progress="Yes",item_in_complete),"⚑","◆"),IF(AND(display="Plan vs Base",item_in_base),"◆","")),"")</f>
        <v/>
      </c>
      <c r="CI95" s="41" t="str" cm="1">
        <f t="array" aca="1" ref="CI95" ca="1">IF(type="M",IF(item_in_plan,IF(AND(show_progress="Yes",item_in_complete),"⚑","◆"),IF(AND(display="Plan vs Base",item_in_base),"◆","")),"")</f>
        <v/>
      </c>
      <c r="CJ95" s="41" t="str" cm="1">
        <f t="array" aca="1" ref="CJ95" ca="1">IF(type="M",IF(item_in_plan,IF(AND(show_progress="Yes",item_in_complete),"⚑","◆"),IF(AND(display="Plan vs Base",item_in_base),"◆","")),"")</f>
        <v/>
      </c>
      <c r="CK95" s="41" t="str" cm="1">
        <f t="array" aca="1" ref="CK95" ca="1">IF(type="M",IF(item_in_plan,IF(AND(show_progress="Yes",item_in_complete),"⚑","◆"),IF(AND(display="Plan vs Base",item_in_base),"◆","")),"")</f>
        <v/>
      </c>
      <c r="CL95" s="41" t="str" cm="1">
        <f t="array" aca="1" ref="CL95" ca="1">IF(type="M",IF(item_in_plan,IF(AND(show_progress="Yes",item_in_complete),"⚑","◆"),IF(AND(display="Plan vs Base",item_in_base),"◆","")),"")</f>
        <v/>
      </c>
      <c r="CM95" s="41" t="str" cm="1">
        <f t="array" aca="1" ref="CM95" ca="1">IF(type="M",IF(item_in_plan,IF(AND(show_progress="Yes",item_in_complete),"⚑","◆"),IF(AND(display="Plan vs Base",item_in_base),"◆","")),"")</f>
        <v/>
      </c>
      <c r="CN95" s="41" t="str" cm="1">
        <f t="array" aca="1" ref="CN95" ca="1">IF(type="M",IF(item_in_plan,IF(AND(show_progress="Yes",item_in_complete),"⚑","◆"),IF(AND(display="Plan vs Base",item_in_base),"◆","")),"")</f>
        <v/>
      </c>
      <c r="CO95" s="41" t="str" cm="1">
        <f t="array" aca="1" ref="CO95" ca="1">IF(type="M",IF(item_in_plan,IF(AND(show_progress="Yes",item_in_complete),"⚑","◆"),IF(AND(display="Plan vs Base",item_in_base),"◆","")),"")</f>
        <v/>
      </c>
      <c r="CP95" s="41" t="str" cm="1">
        <f t="array" aca="1" ref="CP95" ca="1">IF(type="M",IF(item_in_plan,IF(AND(show_progress="Yes",item_in_complete),"⚑","◆"),IF(AND(display="Plan vs Base",item_in_base),"◆","")),"")</f>
        <v/>
      </c>
      <c r="CQ95" s="41" t="str" cm="1">
        <f t="array" aca="1" ref="CQ95" ca="1">IF(type="M",IF(item_in_plan,IF(AND(show_progress="Yes",item_in_complete),"⚑","◆"),IF(AND(display="Plan vs Base",item_in_base),"◆","")),"")</f>
        <v/>
      </c>
      <c r="CR95" s="41" t="str" cm="1">
        <f t="array" aca="1" ref="CR95" ca="1">IF(type="M",IF(item_in_plan,IF(AND(show_progress="Yes",item_in_complete),"⚑","◆"),IF(AND(display="Plan vs Base",item_in_base),"◆","")),"")</f>
        <v/>
      </c>
      <c r="CS95" s="41" t="str" cm="1">
        <f t="array" aca="1" ref="CS95" ca="1">IF(type="M",IF(item_in_plan,IF(AND(show_progress="Yes",item_in_complete),"⚑","◆"),IF(AND(display="Plan vs Base",item_in_base),"◆","")),"")</f>
        <v/>
      </c>
      <c r="CT95" s="41" t="str" cm="1">
        <f t="array" aca="1" ref="CT95" ca="1">IF(type="M",IF(item_in_plan,IF(AND(show_progress="Yes",item_in_complete),"⚑","◆"),IF(AND(display="Plan vs Base",item_in_base),"◆","")),"")</f>
        <v/>
      </c>
      <c r="CU95" s="41" t="str" cm="1">
        <f t="array" aca="1" ref="CU95" ca="1">IF(type="M",IF(item_in_plan,IF(AND(show_progress="Yes",item_in_complete),"⚑","◆"),IF(AND(display="Plan vs Base",item_in_base),"◆","")),"")</f>
        <v/>
      </c>
      <c r="CV95" s="41" t="str" cm="1">
        <f t="array" aca="1" ref="CV95" ca="1">IF(type="M",IF(item_in_plan,IF(AND(show_progress="Yes",item_in_complete),"⚑","◆"),IF(AND(display="Plan vs Base",item_in_base),"◆","")),"")</f>
        <v/>
      </c>
      <c r="CW95" s="41" t="str" cm="1">
        <f t="array" aca="1" ref="CW95" ca="1">IF(type="M",IF(item_in_plan,IF(AND(show_progress="Yes",item_in_complete),"⚑","◆"),IF(AND(display="Plan vs Base",item_in_base),"◆","")),"")</f>
        <v/>
      </c>
      <c r="CX95" s="41" t="str" cm="1">
        <f t="array" aca="1" ref="CX95" ca="1">IF(type="M",IF(item_in_plan,IF(AND(show_progress="Yes",item_in_complete),"⚑","◆"),IF(AND(display="Plan vs Base",item_in_base),"◆","")),"")</f>
        <v/>
      </c>
      <c r="CY95" s="41" t="str" cm="1">
        <f t="array" aca="1" ref="CY95" ca="1">IF(type="M",IF(item_in_plan,IF(AND(show_progress="Yes",item_in_complete),"⚑","◆"),IF(AND(display="Plan vs Base",item_in_base),"◆","")),"")</f>
        <v/>
      </c>
      <c r="CZ95" s="41" t="str" cm="1">
        <f t="array" aca="1" ref="CZ95" ca="1">IF(type="M",IF(item_in_plan,IF(AND(show_progress="Yes",item_in_complete),"⚑","◆"),IF(AND(display="Plan vs Base",item_in_base),"◆","")),"")</f>
        <v/>
      </c>
      <c r="DA95" s="41" t="str" cm="1">
        <f t="array" aca="1" ref="DA95" ca="1">IF(type="M",IF(item_in_plan,IF(AND(show_progress="Yes",item_in_complete),"⚑","◆"),IF(AND(display="Plan vs Base",item_in_base),"◆","")),"")</f>
        <v/>
      </c>
      <c r="DB95" s="41" t="str" cm="1">
        <f t="array" aca="1" ref="DB95" ca="1">IF(type="M",IF(item_in_plan,IF(AND(show_progress="Yes",item_in_complete),"⚑","◆"),IF(AND(display="Plan vs Base",item_in_base),"◆","")),"")</f>
        <v/>
      </c>
      <c r="DC95" s="41" t="str" cm="1">
        <f t="array" aca="1" ref="DC95" ca="1">IF(type="M",IF(item_in_plan,IF(AND(show_progress="Yes",item_in_complete),"⚑","◆"),IF(AND(display="Plan vs Base",item_in_base),"◆","")),"")</f>
        <v/>
      </c>
      <c r="DD95" s="41" t="str" cm="1">
        <f t="array" aca="1" ref="DD95" ca="1">IF(type="M",IF(item_in_plan,IF(AND(show_progress="Yes",item_in_complete),"⚑","◆"),IF(AND(display="Plan vs Base",item_in_base),"◆","")),"")</f>
        <v/>
      </c>
      <c r="DE95" s="41" t="str" cm="1">
        <f t="array" aca="1" ref="DE95" ca="1">IF(type="M",IF(item_in_plan,IF(AND(show_progress="Yes",item_in_complete),"⚑","◆"),IF(AND(display="Plan vs Base",item_in_base),"◆","")),"")</f>
        <v/>
      </c>
      <c r="DF95" s="41" t="str" cm="1">
        <f t="array" aca="1" ref="DF95" ca="1">IF(type="M",IF(item_in_plan,IF(AND(show_progress="Yes",item_in_complete),"⚑","◆"),IF(AND(display="Plan vs Base",item_in_base),"◆","")),"")</f>
        <v/>
      </c>
      <c r="DG95" s="41" t="str" cm="1">
        <f t="array" aca="1" ref="DG95" ca="1">IF(type="M",IF(item_in_plan,IF(AND(show_progress="Yes",item_in_complete),"⚑","◆"),IF(AND(display="Plan vs Base",item_in_base),"◆","")),"")</f>
        <v/>
      </c>
      <c r="DH95" s="41" t="str" cm="1">
        <f t="array" aca="1" ref="DH95" ca="1">IF(type="M",IF(item_in_plan,IF(AND(show_progress="Yes",item_in_complete),"⚑","◆"),IF(AND(display="Plan vs Base",item_in_base),"◆","")),"")</f>
        <v/>
      </c>
      <c r="DI95" s="41" t="str" cm="1">
        <f t="array" aca="1" ref="DI95" ca="1">IF(type="M",IF(item_in_plan,IF(AND(show_progress="Yes",item_in_complete),"⚑","◆"),IF(AND(display="Plan vs Base",item_in_base),"◆","")),"")</f>
        <v/>
      </c>
      <c r="DJ95" s="41" t="str" cm="1">
        <f t="array" aca="1" ref="DJ95" ca="1">IF(type="M",IF(item_in_plan,IF(AND(show_progress="Yes",item_in_complete),"⚑","◆"),IF(AND(display="Plan vs Base",item_in_base),"◆","")),"")</f>
        <v/>
      </c>
      <c r="DK95" s="41" t="str" cm="1">
        <f t="array" aca="1" ref="DK95" ca="1">IF(type="M",IF(item_in_plan,IF(AND(show_progress="Yes",item_in_complete),"⚑","◆"),IF(AND(display="Plan vs Base",item_in_base),"◆","")),"")</f>
        <v/>
      </c>
      <c r="DL95" s="41" t="str" cm="1">
        <f t="array" aca="1" ref="DL95" ca="1">IF(type="M",IF(item_in_plan,IF(AND(show_progress="Yes",item_in_complete),"⚑","◆"),IF(AND(display="Plan vs Base",item_in_base),"◆","")),"")</f>
        <v/>
      </c>
      <c r="DM95" s="41" t="str" cm="1">
        <f t="array" aca="1" ref="DM95" ca="1">IF(type="M",IF(item_in_plan,IF(AND(show_progress="Yes",item_in_complete),"⚑","◆"),IF(AND(display="Plan vs Base",item_in_base),"◆","")),"")</f>
        <v/>
      </c>
      <c r="DN95" s="41" t="str" cm="1">
        <f t="array" aca="1" ref="DN95" ca="1">IF(type="M",IF(item_in_plan,IF(AND(show_progress="Yes",item_in_complete),"⚑","◆"),IF(AND(display="Plan vs Base",item_in_base),"◆","")),"")</f>
        <v/>
      </c>
      <c r="DO95" s="41" t="str" cm="1">
        <f t="array" aca="1" ref="DO95" ca="1">IF(type="M",IF(item_in_plan,IF(AND(show_progress="Yes",item_in_complete),"⚑","◆"),IF(AND(display="Plan vs Base",item_in_base),"◆","")),"")</f>
        <v/>
      </c>
      <c r="DP95" s="41" t="str" cm="1">
        <f t="array" aca="1" ref="DP95" ca="1">IF(type="M",IF(item_in_plan,IF(AND(show_progress="Yes",item_in_complete),"⚑","◆"),IF(AND(display="Plan vs Base",item_in_base),"◆","")),"")</f>
        <v/>
      </c>
      <c r="DQ95" s="41" t="str" cm="1">
        <f t="array" aca="1" ref="DQ95" ca="1">IF(type="M",IF(item_in_plan,IF(AND(show_progress="Yes",item_in_complete),"⚑","◆"),IF(AND(display="Plan vs Base",item_in_base),"◆","")),"")</f>
        <v/>
      </c>
      <c r="DR95" s="41" t="str" cm="1">
        <f t="array" aca="1" ref="DR95" ca="1">IF(type="M",IF(item_in_plan,IF(AND(show_progress="Yes",item_in_complete),"⚑","◆"),IF(AND(display="Plan vs Base",item_in_base),"◆","")),"")</f>
        <v/>
      </c>
      <c r="DS95" s="41" t="str" cm="1">
        <f t="array" aca="1" ref="DS95" ca="1">IF(type="M",IF(item_in_plan,IF(AND(show_progress="Yes",item_in_complete),"⚑","◆"),IF(AND(display="Plan vs Base",item_in_base),"◆","")),"")</f>
        <v/>
      </c>
      <c r="DT95" s="41" t="str" cm="1">
        <f t="array" aca="1" ref="DT95" ca="1">IF(type="M",IF(item_in_plan,IF(AND(show_progress="Yes",item_in_complete),"⚑","◆"),IF(AND(display="Plan vs Base",item_in_base),"◆","")),"")</f>
        <v/>
      </c>
      <c r="DU95" s="41" t="str" cm="1">
        <f t="array" aca="1" ref="DU95" ca="1">IF(type="M",IF(item_in_plan,IF(AND(show_progress="Yes",item_in_complete),"⚑","◆"),IF(AND(display="Plan vs Base",item_in_base),"◆","")),"")</f>
        <v/>
      </c>
      <c r="DV95" s="41" t="str" cm="1">
        <f t="array" aca="1" ref="DV95" ca="1">IF(type="M",IF(item_in_plan,IF(AND(show_progress="Yes",item_in_complete),"⚑","◆"),IF(AND(display="Plan vs Base",item_in_base),"◆","")),"")</f>
        <v/>
      </c>
      <c r="DW95" s="41" t="str" cm="1">
        <f t="array" aca="1" ref="DW95" ca="1">IF(type="M",IF(item_in_plan,IF(AND(show_progress="Yes",item_in_complete),"⚑","◆"),IF(AND(display="Plan vs Base",item_in_base),"◆","")),"")</f>
        <v/>
      </c>
      <c r="DX95" s="41" t="str" cm="1">
        <f t="array" aca="1" ref="DX95" ca="1">IF(type="M",IF(item_in_plan,IF(AND(show_progress="Yes",item_in_complete),"⚑","◆"),IF(AND(display="Plan vs Base",item_in_base),"◆","")),"")</f>
        <v/>
      </c>
      <c r="DY95" s="41" t="str" cm="1">
        <f t="array" aca="1" ref="DY95" ca="1">IF(type="M",IF(item_in_plan,IF(AND(show_progress="Yes",item_in_complete),"⚑","◆"),IF(AND(display="Plan vs Base",item_in_base),"◆","")),"")</f>
        <v/>
      </c>
      <c r="DZ95" s="41" t="str" cm="1">
        <f t="array" aca="1" ref="DZ95" ca="1">IF(type="M",IF(item_in_plan,IF(AND(show_progress="Yes",item_in_complete),"⚑","◆"),IF(AND(display="Plan vs Base",item_in_base),"◆","")),"")</f>
        <v/>
      </c>
      <c r="EA95" s="41" t="str" cm="1">
        <f t="array" aca="1" ref="EA95" ca="1">IF(type="M",IF(item_in_plan,IF(AND(show_progress="Yes",item_in_complete),"⚑","◆"),IF(AND(display="Plan vs Base",item_in_base),"◆","")),"")</f>
        <v/>
      </c>
      <c r="EB95" s="41" t="str" cm="1">
        <f t="array" aca="1" ref="EB95" ca="1">IF(type="M",IF(item_in_plan,IF(AND(show_progress="Yes",item_in_complete),"⚑","◆"),IF(AND(display="Plan vs Base",item_in_base),"◆","")),"")</f>
        <v/>
      </c>
      <c r="EC95" s="41" t="str" cm="1">
        <f t="array" aca="1" ref="EC95" ca="1">IF(type="M",IF(item_in_plan,IF(AND(show_progress="Yes",item_in_complete),"⚑","◆"),IF(AND(display="Plan vs Base",item_in_base),"◆","")),"")</f>
        <v/>
      </c>
      <c r="ED95" s="41" t="str" cm="1">
        <f t="array" aca="1" ref="ED95" ca="1">IF(type="M",IF(item_in_plan,IF(AND(show_progress="Yes",item_in_complete),"⚑","◆"),IF(AND(display="Plan vs Base",item_in_base),"◆","")),"")</f>
        <v/>
      </c>
      <c r="EE95" s="41" t="str" cm="1">
        <f t="array" aca="1" ref="EE95" ca="1">IF(type="M",IF(item_in_plan,IF(AND(show_progress="Yes",item_in_complete),"⚑","◆"),IF(AND(display="Plan vs Base",item_in_base),"◆","")),"")</f>
        <v/>
      </c>
      <c r="EF95" s="41" t="str" cm="1">
        <f t="array" aca="1" ref="EF95" ca="1">IF(type="M",IF(item_in_plan,IF(AND(show_progress="Yes",item_in_complete),"⚑","◆"),IF(AND(display="Plan vs Base",item_in_base),"◆","")),"")</f>
        <v/>
      </c>
      <c r="EG95" s="41" t="str" cm="1">
        <f t="array" aca="1" ref="EG95" ca="1">IF(type="M",IF(item_in_plan,IF(AND(show_progress="Yes",item_in_complete),"⚑","◆"),IF(AND(display="Plan vs Base",item_in_base),"◆","")),"")</f>
        <v/>
      </c>
      <c r="EH95" s="41" t="str" cm="1">
        <f t="array" aca="1" ref="EH95" ca="1">IF(type="M",IF(item_in_plan,IF(AND(show_progress="Yes",item_in_complete),"⚑","◆"),IF(AND(display="Plan vs Base",item_in_base),"◆","")),"")</f>
        <v/>
      </c>
      <c r="EI95" s="41" t="str" cm="1">
        <f t="array" aca="1" ref="EI95" ca="1">IF(type="M",IF(item_in_plan,IF(AND(show_progress="Yes",item_in_complete),"⚑","◆"),IF(AND(display="Plan vs Base",item_in_base),"◆","")),"")</f>
        <v/>
      </c>
      <c r="EJ95" s="41" t="str" cm="1">
        <f t="array" aca="1" ref="EJ95" ca="1">IF(type="M",IF(item_in_plan,IF(AND(show_progress="Yes",item_in_complete),"⚑","◆"),IF(AND(display="Plan vs Base",item_in_base),"◆","")),"")</f>
        <v/>
      </c>
      <c r="EK95" s="41" t="str" cm="1">
        <f t="array" aca="1" ref="EK95" ca="1">IF(type="M",IF(item_in_plan,IF(AND(show_progress="Yes",item_in_complete),"⚑","◆"),IF(AND(display="Plan vs Base",item_in_base),"◆","")),"")</f>
        <v/>
      </c>
      <c r="EL95" s="41" t="str" cm="1">
        <f t="array" aca="1" ref="EL95" ca="1">IF(type="M",IF(item_in_plan,IF(AND(show_progress="Yes",item_in_complete),"⚑","◆"),IF(AND(display="Plan vs Base",item_in_base),"◆","")),"")</f>
        <v/>
      </c>
      <c r="EM95" s="41" t="str" cm="1">
        <f t="array" aca="1" ref="EM95" ca="1">IF(type="M",IF(item_in_plan,IF(AND(show_progress="Yes",item_in_complete),"⚑","◆"),IF(AND(display="Plan vs Base",item_in_base),"◆","")),"")</f>
        <v/>
      </c>
      <c r="EN95" s="41" t="str" cm="1">
        <f t="array" aca="1" ref="EN95" ca="1">IF(type="M",IF(item_in_plan,IF(AND(show_progress="Yes",item_in_complete),"⚑","◆"),IF(AND(display="Plan vs Base",item_in_base),"◆","")),"")</f>
        <v/>
      </c>
      <c r="EO95" s="41" t="str" cm="1">
        <f t="array" aca="1" ref="EO95" ca="1">IF(type="M",IF(item_in_plan,IF(AND(show_progress="Yes",item_in_complete),"⚑","◆"),IF(AND(display="Plan vs Base",item_in_base),"◆","")),"")</f>
        <v/>
      </c>
      <c r="EP95" s="41" t="str" cm="1">
        <f t="array" aca="1" ref="EP95" ca="1">IF(type="M",IF(item_in_plan,IF(AND(show_progress="Yes",item_in_complete),"⚑","◆"),IF(AND(display="Plan vs Base",item_in_base),"◆","")),"")</f>
        <v/>
      </c>
      <c r="EQ95" s="41" t="str" cm="1">
        <f t="array" aca="1" ref="EQ95" ca="1">IF(type="M",IF(item_in_plan,IF(AND(show_progress="Yes",item_in_complete),"⚑","◆"),IF(AND(display="Plan vs Base",item_in_base),"◆","")),"")</f>
        <v/>
      </c>
      <c r="ER95" s="41" t="str" cm="1">
        <f t="array" aca="1" ref="ER95" ca="1">IF(type="M",IF(item_in_plan,IF(AND(show_progress="Yes",item_in_complete),"⚑","◆"),IF(AND(display="Plan vs Base",item_in_base),"◆","")),"")</f>
        <v/>
      </c>
      <c r="ES95" s="41" t="str" cm="1">
        <f t="array" aca="1" ref="ES95" ca="1">IF(type="M",IF(item_in_plan,IF(AND(show_progress="Yes",item_in_complete),"⚑","◆"),IF(AND(display="Plan vs Base",item_in_base),"◆","")),"")</f>
        <v/>
      </c>
      <c r="ET95" s="41" t="str" cm="1">
        <f t="array" aca="1" ref="ET95" ca="1">IF(type="M",IF(item_in_plan,IF(AND(show_progress="Yes",item_in_complete),"⚑","◆"),IF(AND(display="Plan vs Base",item_in_base),"◆","")),"")</f>
        <v/>
      </c>
      <c r="EU95" s="41" t="str" cm="1">
        <f t="array" aca="1" ref="EU95" ca="1">IF(type="M",IF(item_in_plan,IF(AND(show_progress="Yes",item_in_complete),"⚑","◆"),IF(AND(display="Plan vs Base",item_in_base),"◆","")),"")</f>
        <v/>
      </c>
      <c r="EV95" s="41" t="str" cm="1">
        <f t="array" aca="1" ref="EV95" ca="1">IF(type="M",IF(item_in_plan,IF(AND(show_progress="Yes",item_in_complete),"⚑","◆"),IF(AND(display="Plan vs Base",item_in_base),"◆","")),"")</f>
        <v/>
      </c>
      <c r="EW95" s="41" t="str" cm="1">
        <f t="array" aca="1" ref="EW95" ca="1">IF(type="M",IF(item_in_plan,IF(AND(show_progress="Yes",item_in_complete),"⚑","◆"),IF(AND(display="Plan vs Base",item_in_base),"◆","")),"")</f>
        <v/>
      </c>
      <c r="EX95" s="41" t="str" cm="1">
        <f t="array" aca="1" ref="EX95" ca="1">IF(type="M",IF(item_in_plan,IF(AND(show_progress="Yes",item_in_complete),"⚑","◆"),IF(AND(display="Plan vs Base",item_in_base),"◆","")),"")</f>
        <v/>
      </c>
      <c r="EY95" s="41" t="str" cm="1">
        <f t="array" aca="1" ref="EY95" ca="1">IF(type="M",IF(item_in_plan,IF(AND(show_progress="Yes",item_in_complete),"⚑","◆"),IF(AND(display="Plan vs Base",item_in_base),"◆","")),"")</f>
        <v/>
      </c>
      <c r="EZ95" s="41" t="str" cm="1">
        <f t="array" aca="1" ref="EZ95" ca="1">IF(type="M",IF(item_in_plan,IF(AND(show_progress="Yes",item_in_complete),"⚑","◆"),IF(AND(display="Plan vs Base",item_in_base),"◆","")),"")</f>
        <v/>
      </c>
      <c r="FA95" s="41" t="str" cm="1">
        <f t="array" aca="1" ref="FA95" ca="1">IF(type="M",IF(item_in_plan,IF(AND(show_progress="Yes",item_in_complete),"⚑","◆"),IF(AND(display="Plan vs Base",item_in_base),"◆","")),"")</f>
        <v/>
      </c>
      <c r="FB95" s="41" t="str" cm="1">
        <f t="array" aca="1" ref="FB95" ca="1">IF(type="M",IF(item_in_plan,IF(AND(show_progress="Yes",item_in_complete),"⚑","◆"),IF(AND(display="Plan vs Base",item_in_base),"◆","")),"")</f>
        <v/>
      </c>
      <c r="FC95" s="41" t="str" cm="1">
        <f t="array" aca="1" ref="FC95" ca="1">IF(type="M",IF(item_in_plan,IF(AND(show_progress="Yes",item_in_complete),"⚑","◆"),IF(AND(display="Plan vs Base",item_in_base),"◆","")),"")</f>
        <v/>
      </c>
      <c r="FD95" s="41" t="str" cm="1">
        <f t="array" aca="1" ref="FD95" ca="1">IF(type="M",IF(item_in_plan,IF(AND(show_progress="Yes",item_in_complete),"⚑","◆"),IF(AND(display="Plan vs Base",item_in_base),"◆","")),"")</f>
        <v/>
      </c>
      <c r="FE95" s="41" t="str" cm="1">
        <f t="array" aca="1" ref="FE95" ca="1">IF(type="M",IF(item_in_plan,IF(AND(show_progress="Yes",item_in_complete),"⚑","◆"),IF(AND(display="Plan vs Base",item_in_base),"◆","")),"")</f>
        <v/>
      </c>
      <c r="FF95" s="41" t="str" cm="1">
        <f t="array" aca="1" ref="FF95" ca="1">IF(type="M",IF(item_in_plan,IF(AND(show_progress="Yes",item_in_complete),"⚑","◆"),IF(AND(display="Plan vs Base",item_in_base),"◆","")),"")</f>
        <v/>
      </c>
      <c r="FG95" s="41" t="str" cm="1">
        <f t="array" aca="1" ref="FG95" ca="1">IF(type="M",IF(item_in_plan,IF(AND(show_progress="Yes",item_in_complete),"⚑","◆"),IF(AND(display="Plan vs Base",item_in_base),"◆","")),"")</f>
        <v/>
      </c>
      <c r="FH95" s="41" t="str" cm="1">
        <f t="array" aca="1" ref="FH95" ca="1">IF(type="M",IF(item_in_plan,IF(AND(show_progress="Yes",item_in_complete),"⚑","◆"),IF(AND(display="Plan vs Base",item_in_base),"◆","")),"")</f>
        <v/>
      </c>
      <c r="FI95" s="41" t="str" cm="1">
        <f t="array" aca="1" ref="FI95" ca="1">IF(type="M",IF(item_in_plan,IF(AND(show_progress="Yes",item_in_complete),"⚑","◆"),IF(AND(display="Plan vs Base",item_in_base),"◆","")),"")</f>
        <v/>
      </c>
      <c r="FJ95" s="41" t="str" cm="1">
        <f t="array" aca="1" ref="FJ95" ca="1">IF(type="M",IF(item_in_plan,IF(AND(show_progress="Yes",item_in_complete),"⚑","◆"),IF(AND(display="Plan vs Base",item_in_base),"◆","")),"")</f>
        <v/>
      </c>
      <c r="FK95" s="41" t="str" cm="1">
        <f t="array" aca="1" ref="FK95" ca="1">IF(type="M",IF(item_in_plan,IF(AND(show_progress="Yes",item_in_complete),"⚑","◆"),IF(AND(display="Plan vs Base",item_in_base),"◆","")),"")</f>
        <v/>
      </c>
      <c r="FL95" s="41" t="str" cm="1">
        <f t="array" aca="1" ref="FL95" ca="1">IF(type="M",IF(item_in_plan,IF(AND(show_progress="Yes",item_in_complete),"⚑","◆"),IF(AND(display="Plan vs Base",item_in_base),"◆","")),"")</f>
        <v/>
      </c>
      <c r="FM95" s="41" t="str" cm="1">
        <f t="array" aca="1" ref="FM95" ca="1">IF(type="M",IF(item_in_plan,IF(AND(show_progress="Yes",item_in_complete),"⚑","◆"),IF(AND(display="Plan vs Base",item_in_base),"◆","")),"")</f>
        <v/>
      </c>
      <c r="FN95" s="41" t="str" cm="1">
        <f t="array" aca="1" ref="FN95" ca="1">IF(type="M",IF(item_in_plan,IF(AND(show_progress="Yes",item_in_complete),"⚑","◆"),IF(AND(display="Plan vs Base",item_in_base),"◆","")),"")</f>
        <v/>
      </c>
      <c r="FO95" s="41" t="str" cm="1">
        <f t="array" aca="1" ref="FO95" ca="1">IF(type="M",IF(item_in_plan,IF(AND(show_progress="Yes",item_in_complete),"⚑","◆"),IF(AND(display="Plan vs Base",item_in_base),"◆","")),"")</f>
        <v/>
      </c>
      <c r="FP95" s="41" t="str" cm="1">
        <f t="array" aca="1" ref="FP95" ca="1">IF(type="M",IF(item_in_plan,IF(AND(show_progress="Yes",item_in_complete),"⚑","◆"),IF(AND(display="Plan vs Base",item_in_base),"◆","")),"")</f>
        <v/>
      </c>
      <c r="FQ95" s="41" t="str" cm="1">
        <f t="array" aca="1" ref="FQ95" ca="1">IF(type="M",IF(item_in_plan,IF(AND(show_progress="Yes",item_in_complete),"⚑","◆"),IF(AND(display="Plan vs Base",item_in_base),"◆","")),"")</f>
        <v/>
      </c>
      <c r="FR95" s="41" t="str" cm="1">
        <f t="array" aca="1" ref="FR95" ca="1">IF(type="M",IF(item_in_plan,IF(AND(show_progress="Yes",item_in_complete),"⚑","◆"),IF(AND(display="Plan vs Base",item_in_base),"◆","")),"")</f>
        <v/>
      </c>
      <c r="FS95" s="41" t="str" cm="1">
        <f t="array" aca="1" ref="FS95" ca="1">IF(type="M",IF(item_in_plan,IF(AND(show_progress="Yes",item_in_complete),"⚑","◆"),IF(AND(display="Plan vs Base",item_in_base),"◆","")),"")</f>
        <v/>
      </c>
      <c r="FT95" s="41" t="str" cm="1">
        <f t="array" aca="1" ref="FT95" ca="1">IF(type="M",IF(item_in_plan,IF(AND(show_progress="Yes",item_in_complete),"⚑","◆"),IF(AND(display="Plan vs Base",item_in_base),"◆","")),"")</f>
        <v/>
      </c>
      <c r="FU95" s="41" t="str" cm="1">
        <f t="array" aca="1" ref="FU95" ca="1">IF(type="M",IF(item_in_plan,IF(AND(show_progress="Yes",item_in_complete),"⚑","◆"),IF(AND(display="Plan vs Base",item_in_base),"◆","")),"")</f>
        <v/>
      </c>
      <c r="FV95" s="41" t="str" cm="1">
        <f t="array" aca="1" ref="FV95" ca="1">IF(type="M",IF(item_in_plan,IF(AND(show_progress="Yes",item_in_complete),"⚑","◆"),IF(AND(display="Plan vs Base",item_in_base),"◆","")),"")</f>
        <v/>
      </c>
      <c r="FW95" s="41" t="str" cm="1">
        <f t="array" aca="1" ref="FW95" ca="1">IF(type="M",IF(item_in_plan,IF(AND(show_progress="Yes",item_in_complete),"⚑","◆"),IF(AND(display="Plan vs Base",item_in_base),"◆","")),"")</f>
        <v/>
      </c>
      <c r="FX95" s="41" t="str" cm="1">
        <f t="array" aca="1" ref="FX95" ca="1">IF(type="M",IF(item_in_plan,IF(AND(show_progress="Yes",item_in_complete),"⚑","◆"),IF(AND(display="Plan vs Base",item_in_base),"◆","")),"")</f>
        <v/>
      </c>
      <c r="FY95" s="41" t="str" cm="1">
        <f t="array" aca="1" ref="FY95" ca="1">IF(type="M",IF(item_in_plan,IF(AND(show_progress="Yes",item_in_complete),"⚑","◆"),IF(AND(display="Plan vs Base",item_in_base),"◆","")),"")</f>
        <v/>
      </c>
      <c r="FZ95" s="41" t="str" cm="1">
        <f t="array" aca="1" ref="FZ95" ca="1">IF(type="M",IF(item_in_plan,IF(AND(show_progress="Yes",item_in_complete),"⚑","◆"),IF(AND(display="Plan vs Base",item_in_base),"◆","")),"")</f>
        <v/>
      </c>
      <c r="GA95" s="41" t="str" cm="1">
        <f t="array" aca="1" ref="GA95" ca="1">IF(type="M",IF(item_in_plan,IF(AND(show_progress="Yes",item_in_complete),"⚑","◆"),IF(AND(display="Plan vs Base",item_in_base),"◆","")),"")</f>
        <v/>
      </c>
      <c r="GB95" s="41" t="str" cm="1">
        <f t="array" aca="1" ref="GB95" ca="1">IF(type="M",IF(item_in_plan,IF(AND(show_progress="Yes",item_in_complete),"⚑","◆"),IF(AND(display="Plan vs Base",item_in_base),"◆","")),"")</f>
        <v/>
      </c>
      <c r="GC95" s="41" t="str" cm="1">
        <f t="array" aca="1" ref="GC95" ca="1">IF(type="M",IF(item_in_plan,IF(AND(show_progress="Yes",item_in_complete),"⚑","◆"),IF(AND(display="Plan vs Base",item_in_base),"◆","")),"")</f>
        <v/>
      </c>
      <c r="GD95" s="41" t="str" cm="1">
        <f t="array" aca="1" ref="GD95" ca="1">IF(type="M",IF(item_in_plan,IF(AND(show_progress="Yes",item_in_complete),"⚑","◆"),IF(AND(display="Plan vs Base",item_in_base),"◆","")),"")</f>
        <v/>
      </c>
      <c r="GE95" s="41" t="str" cm="1">
        <f t="array" aca="1" ref="GE95" ca="1">IF(type="M",IF(item_in_plan,IF(AND(show_progress="Yes",item_in_complete),"⚑","◆"),IF(AND(display="Plan vs Base",item_in_base),"◆","")),"")</f>
        <v/>
      </c>
      <c r="GF95" s="41" t="str" cm="1">
        <f t="array" aca="1" ref="GF95" ca="1">IF(type="M",IF(item_in_plan,IF(AND(show_progress="Yes",item_in_complete),"⚑","◆"),IF(AND(display="Plan vs Base",item_in_base),"◆","")),"")</f>
        <v/>
      </c>
      <c r="GG95" s="41" t="str" cm="1">
        <f t="array" aca="1" ref="GG95" ca="1">IF(type="M",IF(item_in_plan,IF(AND(show_progress="Yes",item_in_complete),"⚑","◆"),IF(AND(display="Plan vs Base",item_in_base),"◆","")),"")</f>
        <v/>
      </c>
      <c r="GH95" s="41" t="str" cm="1">
        <f t="array" aca="1" ref="GH95" ca="1">IF(type="M",IF(item_in_plan,IF(AND(show_progress="Yes",item_in_complete),"⚑","◆"),IF(AND(display="Plan vs Base",item_in_base),"◆","")),"")</f>
        <v/>
      </c>
      <c r="GI95" s="41" t="str" cm="1">
        <f t="array" aca="1" ref="GI95" ca="1">IF(type="M",IF(item_in_plan,IF(AND(show_progress="Yes",item_in_complete),"⚑","◆"),IF(AND(display="Plan vs Base",item_in_base),"◆","")),"")</f>
        <v/>
      </c>
      <c r="GJ95" s="41" t="str" cm="1">
        <f t="array" aca="1" ref="GJ95" ca="1">IF(type="M",IF(item_in_plan,IF(AND(show_progress="Yes",item_in_complete),"⚑","◆"),IF(AND(display="Plan vs Base",item_in_base),"◆","")),"")</f>
        <v/>
      </c>
      <c r="GK95" s="41" t="str" cm="1">
        <f t="array" aca="1" ref="GK95" ca="1">IF(type="M",IF(item_in_plan,IF(AND(show_progress="Yes",item_in_complete),"⚑","◆"),IF(AND(display="Plan vs Base",item_in_base),"◆","")),"")</f>
        <v/>
      </c>
      <c r="GL95" s="41" t="str" cm="1">
        <f t="array" aca="1" ref="GL95" ca="1">IF(type="M",IF(item_in_plan,IF(AND(show_progress="Yes",item_in_complete),"⚑","◆"),IF(AND(display="Plan vs Base",item_in_base),"◆","")),"")</f>
        <v/>
      </c>
      <c r="GM95" s="41" t="str" cm="1">
        <f t="array" aca="1" ref="GM95" ca="1">IF(type="M",IF(item_in_plan,IF(AND(show_progress="Yes",item_in_complete),"⚑","◆"),IF(AND(display="Plan vs Base",item_in_base),"◆","")),"")</f>
        <v/>
      </c>
      <c r="GN95" s="41" t="str" cm="1">
        <f t="array" aca="1" ref="GN95" ca="1">IF(type="M",IF(item_in_plan,IF(AND(show_progress="Yes",item_in_complete),"⚑","◆"),IF(AND(display="Plan vs Base",item_in_base),"◆","")),"")</f>
        <v/>
      </c>
      <c r="GO95" s="41" t="str" cm="1">
        <f t="array" aca="1" ref="GO95" ca="1">IF(type="M",IF(item_in_plan,IF(AND(show_progress="Yes",item_in_complete),"⚑","◆"),IF(AND(display="Plan vs Base",item_in_base),"◆","")),"")</f>
        <v/>
      </c>
      <c r="GP95" s="41" t="str" cm="1">
        <f t="array" aca="1" ref="GP95" ca="1">IF(type="M",IF(item_in_plan,IF(AND(show_progress="Yes",item_in_complete),"⚑","◆"),IF(AND(display="Plan vs Base",item_in_base),"◆","")),"")</f>
        <v/>
      </c>
      <c r="GQ95" s="41" t="str" cm="1">
        <f t="array" aca="1" ref="GQ95" ca="1">IF(type="M",IF(item_in_plan,IF(AND(show_progress="Yes",item_in_complete),"⚑","◆"),IF(AND(display="Plan vs Base",item_in_base),"◆","")),"")</f>
        <v/>
      </c>
      <c r="GR95" s="41" t="str" cm="1">
        <f t="array" aca="1" ref="GR95" ca="1">IF(type="M",IF(item_in_plan,IF(AND(show_progress="Yes",item_in_complete),"⚑","◆"),IF(AND(display="Plan vs Base",item_in_base),"◆","")),"")</f>
        <v/>
      </c>
      <c r="GS95" s="41" t="str" cm="1">
        <f t="array" aca="1" ref="GS95" ca="1">IF(type="M",IF(item_in_plan,IF(AND(show_progress="Yes",item_in_complete),"⚑","◆"),IF(AND(display="Plan vs Base",item_in_base),"◆","")),"")</f>
        <v/>
      </c>
      <c r="GT95" s="41" t="str" cm="1">
        <f t="array" aca="1" ref="GT95" ca="1">IF(type="M",IF(item_in_plan,IF(AND(show_progress="Yes",item_in_complete),"⚑","◆"),IF(AND(display="Plan vs Base",item_in_base),"◆","")),"")</f>
        <v/>
      </c>
      <c r="GU95" s="41" t="str" cm="1">
        <f t="array" aca="1" ref="GU95" ca="1">IF(type="M",IF(item_in_plan,IF(AND(show_progress="Yes",item_in_complete),"⚑","◆"),IF(AND(display="Plan vs Base",item_in_base),"◆","")),"")</f>
        <v/>
      </c>
      <c r="GV95" s="41" t="str" cm="1">
        <f t="array" aca="1" ref="GV95" ca="1">IF(type="M",IF(item_in_plan,IF(AND(show_progress="Yes",item_in_complete),"⚑","◆"),IF(AND(display="Plan vs Base",item_in_base),"◆","")),"")</f>
        <v/>
      </c>
      <c r="GW95" s="41" t="str" cm="1">
        <f t="array" aca="1" ref="GW95" ca="1">IF(type="M",IF(item_in_plan,IF(AND(show_progress="Yes",item_in_complete),"⚑","◆"),IF(AND(display="Plan vs Base",item_in_base),"◆","")),"")</f>
        <v/>
      </c>
      <c r="GX95" s="41" t="str" cm="1">
        <f t="array" aca="1" ref="GX95" ca="1">IF(type="M",IF(item_in_plan,IF(AND(show_progress="Yes",item_in_complete),"⚑","◆"),IF(AND(display="Plan vs Base",item_in_base),"◆","")),"")</f>
        <v/>
      </c>
      <c r="GY95" s="41" t="str" cm="1">
        <f t="array" aca="1" ref="GY95" ca="1">IF(type="M",IF(item_in_plan,IF(AND(show_progress="Yes",item_in_complete),"⚑","◆"),IF(AND(display="Plan vs Base",item_in_base),"◆","")),"")</f>
        <v/>
      </c>
      <c r="GZ95" s="41" t="str" cm="1">
        <f t="array" aca="1" ref="GZ95" ca="1">IF(type="M",IF(item_in_plan,IF(AND(show_progress="Yes",item_in_complete),"⚑","◆"),IF(AND(display="Plan vs Base",item_in_base),"◆","")),"")</f>
        <v/>
      </c>
    </row>
    <row r="96" spans="1:208" ht="12.75" customHeight="1">
      <c r="A96" s="81"/>
      <c r="B96" s="42">
        <f t="shared" ca="1" si="9"/>
        <v>82</v>
      </c>
      <c r="C96" s="82">
        <f ca="1">IF(type&lt;&gt;"",IF(ROW(stage_id)=ROW($C$13)+2,1,IF(type="S",MAX(prev_col_range)+1,MAX(prev_col_range))))</f>
        <v>7</v>
      </c>
      <c r="D96" s="83">
        <f ca="1">_xlfn.IFNA(IF(OR(type="T",type="M"),MATCH(role,Setting!$I$9:$I$16,0),-1),-1)</f>
        <v>-1</v>
      </c>
      <c r="E96" s="42" t="s">
        <v>55</v>
      </c>
      <c r="F96" s="41" t="s">
        <v>135</v>
      </c>
      <c r="G96" s="34"/>
      <c r="H96" s="41" t="str">
        <f ca="1">_xlfn.IFNA(INDEX(Setting!$P$9:$P$28,MATCH(team_member,Setting!$N$9:$N$28,0)),"")</f>
        <v/>
      </c>
      <c r="I96" s="41"/>
      <c r="J96" s="43"/>
      <c r="K96" s="95"/>
      <c r="L96" s="71"/>
      <c r="M96" s="91">
        <f ca="1">B95</f>
        <v>81</v>
      </c>
      <c r="N96" s="72" t="str">
        <f t="shared" ca="1" si="10"/>
        <v>↖</v>
      </c>
      <c r="O96" s="73" t="str" cm="1">
        <f t="array" aca="1" ref="O96" ca="1">IFERROR("("&amp;d.type&amp;") "&amp;IF(LEN(d.name)&gt;7,LEFT(d.name,7)&amp;"…",d.name),"")</f>
        <v>(T) N042 Co…</v>
      </c>
      <c r="P96" s="79" t="s">
        <v>62</v>
      </c>
      <c r="Q96" s="92"/>
      <c r="R96" s="94">
        <v>30</v>
      </c>
      <c r="S96" s="70" cm="1">
        <f t="array" aca="1" ref="S96" ca="1">IFERROR(IF(ind.start&gt;0,ind.start,IF(ind.end&lt;&gt;"",plan_start_calculation,IF(d.id&lt;&gt;"",IF(OR(d.conn="FS",d.conn=""),fs_calculation,IF(d.conn="SS",ss_calculation,plan_start_calculation)),""))),"")</f>
        <v>45552</v>
      </c>
      <c r="T96" s="71" cm="1">
        <f t="array" aca="1" ref="T96" ca="1">IFERROR(IF(ind.start&lt;&gt;"",plan_end_calculation,IF(ind.end&lt;&gt;"",ind.end,IF(d.id&lt;&gt;"",IF(d.conn="SF",sf_calculation,IF(d.conn="FF",ff_calculation,plan_end_calculation)),""))),"")</f>
        <v>45581</v>
      </c>
      <c r="U96" s="93"/>
      <c r="V96" s="93"/>
      <c r="W96" s="98"/>
      <c r="X96" s="41" t="str" cm="1">
        <f t="array" aca="1" ref="X96" ca="1">IF(type="M",IF(item_in_plan,IF(AND(show_progress="Yes",item_in_complete),"⚑","◆"),IF(AND(display="Plan vs Base",item_in_base),"◆","")),"")</f>
        <v/>
      </c>
      <c r="Y96" s="41" t="str" cm="1">
        <f t="array" aca="1" ref="Y96" ca="1">IF(type="M",IF(item_in_plan,IF(AND(show_progress="Yes",item_in_complete),"⚑","◆"),IF(AND(display="Plan vs Base",item_in_base),"◆","")),"")</f>
        <v/>
      </c>
      <c r="Z96" s="41" t="str" cm="1">
        <f t="array" aca="1" ref="Z96" ca="1">IF(type="M",IF(item_in_plan,IF(AND(show_progress="Yes",item_in_complete),"⚑","◆"),IF(AND(display="Plan vs Base",item_in_base),"◆","")),"")</f>
        <v/>
      </c>
      <c r="AA96" s="41" t="str" cm="1">
        <f t="array" aca="1" ref="AA96" ca="1">IF(type="M",IF(item_in_plan,IF(AND(show_progress="Yes",item_in_complete),"⚑","◆"),IF(AND(display="Plan vs Base",item_in_base),"◆","")),"")</f>
        <v/>
      </c>
      <c r="AB96" s="41" t="str" cm="1">
        <f t="array" aca="1" ref="AB96" ca="1">IF(type="M",IF(item_in_plan,IF(AND(show_progress="Yes",item_in_complete),"⚑","◆"),IF(AND(display="Plan vs Base",item_in_base),"◆","")),"")</f>
        <v/>
      </c>
      <c r="AC96" s="41" t="str" cm="1">
        <f t="array" aca="1" ref="AC96" ca="1">IF(type="M",IF(item_in_plan,IF(AND(show_progress="Yes",item_in_complete),"⚑","◆"),IF(AND(display="Plan vs Base",item_in_base),"◆","")),"")</f>
        <v/>
      </c>
      <c r="AD96" s="41" t="str" cm="1">
        <f t="array" aca="1" ref="AD96" ca="1">IF(type="M",IF(item_in_plan,IF(AND(show_progress="Yes",item_in_complete),"⚑","◆"),IF(AND(display="Plan vs Base",item_in_base),"◆","")),"")</f>
        <v/>
      </c>
      <c r="AE96" s="41" t="str" cm="1">
        <f t="array" aca="1" ref="AE96" ca="1">IF(type="M",IF(item_in_plan,IF(AND(show_progress="Yes",item_in_complete),"⚑","◆"),IF(AND(display="Plan vs Base",item_in_base),"◆","")),"")</f>
        <v/>
      </c>
      <c r="AF96" s="41" t="str" cm="1">
        <f t="array" aca="1" ref="AF96" ca="1">IF(type="M",IF(item_in_plan,IF(AND(show_progress="Yes",item_in_complete),"⚑","◆"),IF(AND(display="Plan vs Base",item_in_base),"◆","")),"")</f>
        <v/>
      </c>
      <c r="AG96" s="41" t="str" cm="1">
        <f t="array" aca="1" ref="AG96" ca="1">IF(type="M",IF(item_in_plan,IF(AND(show_progress="Yes",item_in_complete),"⚑","◆"),IF(AND(display="Plan vs Base",item_in_base),"◆","")),"")</f>
        <v/>
      </c>
      <c r="AH96" s="41" t="str" cm="1">
        <f t="array" aca="1" ref="AH96" ca="1">IF(type="M",IF(item_in_plan,IF(AND(show_progress="Yes",item_in_complete),"⚑","◆"),IF(AND(display="Plan vs Base",item_in_base),"◆","")),"")</f>
        <v/>
      </c>
      <c r="AI96" s="41" t="str" cm="1">
        <f t="array" aca="1" ref="AI96" ca="1">IF(type="M",IF(item_in_plan,IF(AND(show_progress="Yes",item_in_complete),"⚑","◆"),IF(AND(display="Plan vs Base",item_in_base),"◆","")),"")</f>
        <v/>
      </c>
      <c r="AJ96" s="41" t="str" cm="1">
        <f t="array" aca="1" ref="AJ96" ca="1">IF(type="M",IF(item_in_plan,IF(AND(show_progress="Yes",item_in_complete),"⚑","◆"),IF(AND(display="Plan vs Base",item_in_base),"◆","")),"")</f>
        <v/>
      </c>
      <c r="AK96" s="41" t="str" cm="1">
        <f t="array" aca="1" ref="AK96" ca="1">IF(type="M",IF(item_in_plan,IF(AND(show_progress="Yes",item_in_complete),"⚑","◆"),IF(AND(display="Plan vs Base",item_in_base),"◆","")),"")</f>
        <v/>
      </c>
      <c r="AL96" s="41" t="str" cm="1">
        <f t="array" aca="1" ref="AL96" ca="1">IF(type="M",IF(item_in_plan,IF(AND(show_progress="Yes",item_in_complete),"⚑","◆"),IF(AND(display="Plan vs Base",item_in_base),"◆","")),"")</f>
        <v/>
      </c>
      <c r="AM96" s="41" t="str" cm="1">
        <f t="array" aca="1" ref="AM96" ca="1">IF(type="M",IF(item_in_plan,IF(AND(show_progress="Yes",item_in_complete),"⚑","◆"),IF(AND(display="Plan vs Base",item_in_base),"◆","")),"")</f>
        <v/>
      </c>
      <c r="AN96" s="41" t="str" cm="1">
        <f t="array" aca="1" ref="AN96" ca="1">IF(type="M",IF(item_in_plan,IF(AND(show_progress="Yes",item_in_complete),"⚑","◆"),IF(AND(display="Plan vs Base",item_in_base),"◆","")),"")</f>
        <v/>
      </c>
      <c r="AO96" s="41" t="str" cm="1">
        <f t="array" aca="1" ref="AO96" ca="1">IF(type="M",IF(item_in_plan,IF(AND(show_progress="Yes",item_in_complete),"⚑","◆"),IF(AND(display="Plan vs Base",item_in_base),"◆","")),"")</f>
        <v/>
      </c>
      <c r="AP96" s="41" t="str" cm="1">
        <f t="array" aca="1" ref="AP96" ca="1">IF(type="M",IF(item_in_plan,IF(AND(show_progress="Yes",item_in_complete),"⚑","◆"),IF(AND(display="Plan vs Base",item_in_base),"◆","")),"")</f>
        <v/>
      </c>
      <c r="AQ96" s="41" t="str" cm="1">
        <f t="array" aca="1" ref="AQ96" ca="1">IF(type="M",IF(item_in_plan,IF(AND(show_progress="Yes",item_in_complete),"⚑","◆"),IF(AND(display="Plan vs Base",item_in_base),"◆","")),"")</f>
        <v/>
      </c>
      <c r="AR96" s="41" t="str" cm="1">
        <f t="array" aca="1" ref="AR96" ca="1">IF(type="M",IF(item_in_plan,IF(AND(show_progress="Yes",item_in_complete),"⚑","◆"),IF(AND(display="Plan vs Base",item_in_base),"◆","")),"")</f>
        <v/>
      </c>
      <c r="AS96" s="41" t="str" cm="1">
        <f t="array" aca="1" ref="AS96" ca="1">IF(type="M",IF(item_in_plan,IF(AND(show_progress="Yes",item_in_complete),"⚑","◆"),IF(AND(display="Plan vs Base",item_in_base),"◆","")),"")</f>
        <v/>
      </c>
      <c r="AT96" s="41" t="str" cm="1">
        <f t="array" aca="1" ref="AT96" ca="1">IF(type="M",IF(item_in_plan,IF(AND(show_progress="Yes",item_in_complete),"⚑","◆"),IF(AND(display="Plan vs Base",item_in_base),"◆","")),"")</f>
        <v/>
      </c>
      <c r="AU96" s="41" t="str" cm="1">
        <f t="array" aca="1" ref="AU96" ca="1">IF(type="M",IF(item_in_plan,IF(AND(show_progress="Yes",item_in_complete),"⚑","◆"),IF(AND(display="Plan vs Base",item_in_base),"◆","")),"")</f>
        <v/>
      </c>
      <c r="AV96" s="41" t="str" cm="1">
        <f t="array" aca="1" ref="AV96" ca="1">IF(type="M",IF(item_in_plan,IF(AND(show_progress="Yes",item_in_complete),"⚑","◆"),IF(AND(display="Plan vs Base",item_in_base),"◆","")),"")</f>
        <v/>
      </c>
      <c r="AW96" s="41" t="str" cm="1">
        <f t="array" aca="1" ref="AW96" ca="1">IF(type="M",IF(item_in_plan,IF(AND(show_progress="Yes",item_in_complete),"⚑","◆"),IF(AND(display="Plan vs Base",item_in_base),"◆","")),"")</f>
        <v/>
      </c>
      <c r="AX96" s="41" t="str" cm="1">
        <f t="array" aca="1" ref="AX96" ca="1">IF(type="M",IF(item_in_plan,IF(AND(show_progress="Yes",item_in_complete),"⚑","◆"),IF(AND(display="Plan vs Base",item_in_base),"◆","")),"")</f>
        <v/>
      </c>
      <c r="AY96" s="41" t="str" cm="1">
        <f t="array" aca="1" ref="AY96" ca="1">IF(type="M",IF(item_in_plan,IF(AND(show_progress="Yes",item_in_complete),"⚑","◆"),IF(AND(display="Plan vs Base",item_in_base),"◆","")),"")</f>
        <v/>
      </c>
      <c r="AZ96" s="41" t="str" cm="1">
        <f t="array" aca="1" ref="AZ96" ca="1">IF(type="M",IF(item_in_plan,IF(AND(show_progress="Yes",item_in_complete),"⚑","◆"),IF(AND(display="Plan vs Base",item_in_base),"◆","")),"")</f>
        <v/>
      </c>
      <c r="BA96" s="41" t="str" cm="1">
        <f t="array" aca="1" ref="BA96" ca="1">IF(type="M",IF(item_in_plan,IF(AND(show_progress="Yes",item_in_complete),"⚑","◆"),IF(AND(display="Plan vs Base",item_in_base),"◆","")),"")</f>
        <v/>
      </c>
      <c r="BB96" s="41" t="str" cm="1">
        <f t="array" aca="1" ref="BB96" ca="1">IF(type="M",IF(item_in_plan,IF(AND(show_progress="Yes",item_in_complete),"⚑","◆"),IF(AND(display="Plan vs Base",item_in_base),"◆","")),"")</f>
        <v/>
      </c>
      <c r="BC96" s="41" t="str" cm="1">
        <f t="array" aca="1" ref="BC96" ca="1">IF(type="M",IF(item_in_plan,IF(AND(show_progress="Yes",item_in_complete),"⚑","◆"),IF(AND(display="Plan vs Base",item_in_base),"◆","")),"")</f>
        <v/>
      </c>
      <c r="BD96" s="41" t="str" cm="1">
        <f t="array" aca="1" ref="BD96" ca="1">IF(type="M",IF(item_in_plan,IF(AND(show_progress="Yes",item_in_complete),"⚑","◆"),IF(AND(display="Plan vs Base",item_in_base),"◆","")),"")</f>
        <v/>
      </c>
      <c r="BE96" s="41" t="str" cm="1">
        <f t="array" aca="1" ref="BE96" ca="1">IF(type="M",IF(item_in_plan,IF(AND(show_progress="Yes",item_in_complete),"⚑","◆"),IF(AND(display="Plan vs Base",item_in_base),"◆","")),"")</f>
        <v/>
      </c>
      <c r="BF96" s="41" t="str" cm="1">
        <f t="array" aca="1" ref="BF96" ca="1">IF(type="M",IF(item_in_plan,IF(AND(show_progress="Yes",item_in_complete),"⚑","◆"),IF(AND(display="Plan vs Base",item_in_base),"◆","")),"")</f>
        <v/>
      </c>
      <c r="BG96" s="41" t="str" cm="1">
        <f t="array" aca="1" ref="BG96" ca="1">IF(type="M",IF(item_in_plan,IF(AND(show_progress="Yes",item_in_complete),"⚑","◆"),IF(AND(display="Plan vs Base",item_in_base),"◆","")),"")</f>
        <v/>
      </c>
      <c r="BH96" s="41" t="str" cm="1">
        <f t="array" aca="1" ref="BH96" ca="1">IF(type="M",IF(item_in_plan,IF(AND(show_progress="Yes",item_in_complete),"⚑","◆"),IF(AND(display="Plan vs Base",item_in_base),"◆","")),"")</f>
        <v/>
      </c>
      <c r="BI96" s="41" t="str" cm="1">
        <f t="array" aca="1" ref="BI96" ca="1">IF(type="M",IF(item_in_plan,IF(AND(show_progress="Yes",item_in_complete),"⚑","◆"),IF(AND(display="Plan vs Base",item_in_base),"◆","")),"")</f>
        <v/>
      </c>
      <c r="BJ96" s="41" t="str" cm="1">
        <f t="array" aca="1" ref="BJ96" ca="1">IF(type="M",IF(item_in_plan,IF(AND(show_progress="Yes",item_in_complete),"⚑","◆"),IF(AND(display="Plan vs Base",item_in_base),"◆","")),"")</f>
        <v/>
      </c>
      <c r="BK96" s="41" t="str" cm="1">
        <f t="array" aca="1" ref="BK96" ca="1">IF(type="M",IF(item_in_plan,IF(AND(show_progress="Yes",item_in_complete),"⚑","◆"),IF(AND(display="Plan vs Base",item_in_base),"◆","")),"")</f>
        <v/>
      </c>
      <c r="BL96" s="41" t="str" cm="1">
        <f t="array" aca="1" ref="BL96" ca="1">IF(type="M",IF(item_in_plan,IF(AND(show_progress="Yes",item_in_complete),"⚑","◆"),IF(AND(display="Plan vs Base",item_in_base),"◆","")),"")</f>
        <v/>
      </c>
      <c r="BM96" s="41" t="str" cm="1">
        <f t="array" aca="1" ref="BM96" ca="1">IF(type="M",IF(item_in_plan,IF(AND(show_progress="Yes",item_in_complete),"⚑","◆"),IF(AND(display="Plan vs Base",item_in_base),"◆","")),"")</f>
        <v/>
      </c>
      <c r="BN96" s="41" t="str" cm="1">
        <f t="array" aca="1" ref="BN96" ca="1">IF(type="M",IF(item_in_plan,IF(AND(show_progress="Yes",item_in_complete),"⚑","◆"),IF(AND(display="Plan vs Base",item_in_base),"◆","")),"")</f>
        <v/>
      </c>
      <c r="BO96" s="41" t="str" cm="1">
        <f t="array" aca="1" ref="BO96" ca="1">IF(type="M",IF(item_in_plan,IF(AND(show_progress="Yes",item_in_complete),"⚑","◆"),IF(AND(display="Plan vs Base",item_in_base),"◆","")),"")</f>
        <v/>
      </c>
      <c r="BP96" s="41" t="str" cm="1">
        <f t="array" aca="1" ref="BP96" ca="1">IF(type="M",IF(item_in_plan,IF(AND(show_progress="Yes",item_in_complete),"⚑","◆"),IF(AND(display="Plan vs Base",item_in_base),"◆","")),"")</f>
        <v/>
      </c>
      <c r="BQ96" s="41" t="str" cm="1">
        <f t="array" aca="1" ref="BQ96" ca="1">IF(type="M",IF(item_in_plan,IF(AND(show_progress="Yes",item_in_complete),"⚑","◆"),IF(AND(display="Plan vs Base",item_in_base),"◆","")),"")</f>
        <v/>
      </c>
      <c r="BR96" s="41" t="str" cm="1">
        <f t="array" aca="1" ref="BR96" ca="1">IF(type="M",IF(item_in_plan,IF(AND(show_progress="Yes",item_in_complete),"⚑","◆"),IF(AND(display="Plan vs Base",item_in_base),"◆","")),"")</f>
        <v/>
      </c>
      <c r="BS96" s="41" t="str" cm="1">
        <f t="array" aca="1" ref="BS96" ca="1">IF(type="M",IF(item_in_plan,IF(AND(show_progress="Yes",item_in_complete),"⚑","◆"),IF(AND(display="Plan vs Base",item_in_base),"◆","")),"")</f>
        <v/>
      </c>
      <c r="BT96" s="41" t="str" cm="1">
        <f t="array" aca="1" ref="BT96" ca="1">IF(type="M",IF(item_in_plan,IF(AND(show_progress="Yes",item_in_complete),"⚑","◆"),IF(AND(display="Plan vs Base",item_in_base),"◆","")),"")</f>
        <v/>
      </c>
      <c r="BU96" s="41" t="str" cm="1">
        <f t="array" aca="1" ref="BU96" ca="1">IF(type="M",IF(item_in_plan,IF(AND(show_progress="Yes",item_in_complete),"⚑","◆"),IF(AND(display="Plan vs Base",item_in_base),"◆","")),"")</f>
        <v/>
      </c>
      <c r="BV96" s="41" t="str" cm="1">
        <f t="array" aca="1" ref="BV96" ca="1">IF(type="M",IF(item_in_plan,IF(AND(show_progress="Yes",item_in_complete),"⚑","◆"),IF(AND(display="Plan vs Base",item_in_base),"◆","")),"")</f>
        <v/>
      </c>
      <c r="BW96" s="41" t="str" cm="1">
        <f t="array" aca="1" ref="BW96" ca="1">IF(type="M",IF(item_in_plan,IF(AND(show_progress="Yes",item_in_complete),"⚑","◆"),IF(AND(display="Plan vs Base",item_in_base),"◆","")),"")</f>
        <v/>
      </c>
      <c r="BX96" s="41" t="str" cm="1">
        <f t="array" aca="1" ref="BX96" ca="1">IF(type="M",IF(item_in_plan,IF(AND(show_progress="Yes",item_in_complete),"⚑","◆"),IF(AND(display="Plan vs Base",item_in_base),"◆","")),"")</f>
        <v/>
      </c>
      <c r="BY96" s="41" t="str" cm="1">
        <f t="array" aca="1" ref="BY96" ca="1">IF(type="M",IF(item_in_plan,IF(AND(show_progress="Yes",item_in_complete),"⚑","◆"),IF(AND(display="Plan vs Base",item_in_base),"◆","")),"")</f>
        <v/>
      </c>
      <c r="BZ96" s="41" t="str" cm="1">
        <f t="array" aca="1" ref="BZ96" ca="1">IF(type="M",IF(item_in_plan,IF(AND(show_progress="Yes",item_in_complete),"⚑","◆"),IF(AND(display="Plan vs Base",item_in_base),"◆","")),"")</f>
        <v/>
      </c>
      <c r="CA96" s="41" t="str" cm="1">
        <f t="array" aca="1" ref="CA96" ca="1">IF(type="M",IF(item_in_plan,IF(AND(show_progress="Yes",item_in_complete),"⚑","◆"),IF(AND(display="Plan vs Base",item_in_base),"◆","")),"")</f>
        <v/>
      </c>
      <c r="CB96" s="41" t="str" cm="1">
        <f t="array" aca="1" ref="CB96" ca="1">IF(type="M",IF(item_in_plan,IF(AND(show_progress="Yes",item_in_complete),"⚑","◆"),IF(AND(display="Plan vs Base",item_in_base),"◆","")),"")</f>
        <v/>
      </c>
      <c r="CC96" s="41" t="str" cm="1">
        <f t="array" aca="1" ref="CC96" ca="1">IF(type="M",IF(item_in_plan,IF(AND(show_progress="Yes",item_in_complete),"⚑","◆"),IF(AND(display="Plan vs Base",item_in_base),"◆","")),"")</f>
        <v/>
      </c>
      <c r="CD96" s="41" t="str" cm="1">
        <f t="array" aca="1" ref="CD96" ca="1">IF(type="M",IF(item_in_plan,IF(AND(show_progress="Yes",item_in_complete),"⚑","◆"),IF(AND(display="Plan vs Base",item_in_base),"◆","")),"")</f>
        <v/>
      </c>
      <c r="CE96" s="41" t="str" cm="1">
        <f t="array" aca="1" ref="CE96" ca="1">IF(type="M",IF(item_in_plan,IF(AND(show_progress="Yes",item_in_complete),"⚑","◆"),IF(AND(display="Plan vs Base",item_in_base),"◆","")),"")</f>
        <v/>
      </c>
      <c r="CF96" s="41" t="str" cm="1">
        <f t="array" aca="1" ref="CF96" ca="1">IF(type="M",IF(item_in_plan,IF(AND(show_progress="Yes",item_in_complete),"⚑","◆"),IF(AND(display="Plan vs Base",item_in_base),"◆","")),"")</f>
        <v/>
      </c>
      <c r="CG96" s="41" t="str" cm="1">
        <f t="array" aca="1" ref="CG96" ca="1">IF(type="M",IF(item_in_plan,IF(AND(show_progress="Yes",item_in_complete),"⚑","◆"),IF(AND(display="Plan vs Base",item_in_base),"◆","")),"")</f>
        <v/>
      </c>
      <c r="CH96" s="41" t="str" cm="1">
        <f t="array" aca="1" ref="CH96" ca="1">IF(type="M",IF(item_in_plan,IF(AND(show_progress="Yes",item_in_complete),"⚑","◆"),IF(AND(display="Plan vs Base",item_in_base),"◆","")),"")</f>
        <v/>
      </c>
      <c r="CI96" s="41" t="str" cm="1">
        <f t="array" aca="1" ref="CI96" ca="1">IF(type="M",IF(item_in_plan,IF(AND(show_progress="Yes",item_in_complete),"⚑","◆"),IF(AND(display="Plan vs Base",item_in_base),"◆","")),"")</f>
        <v/>
      </c>
      <c r="CJ96" s="41" t="str" cm="1">
        <f t="array" aca="1" ref="CJ96" ca="1">IF(type="M",IF(item_in_plan,IF(AND(show_progress="Yes",item_in_complete),"⚑","◆"),IF(AND(display="Plan vs Base",item_in_base),"◆","")),"")</f>
        <v/>
      </c>
      <c r="CK96" s="41" t="str" cm="1">
        <f t="array" aca="1" ref="CK96" ca="1">IF(type="M",IF(item_in_plan,IF(AND(show_progress="Yes",item_in_complete),"⚑","◆"),IF(AND(display="Plan vs Base",item_in_base),"◆","")),"")</f>
        <v/>
      </c>
      <c r="CL96" s="41" t="str" cm="1">
        <f t="array" aca="1" ref="CL96" ca="1">IF(type="M",IF(item_in_plan,IF(AND(show_progress="Yes",item_in_complete),"⚑","◆"),IF(AND(display="Plan vs Base",item_in_base),"◆","")),"")</f>
        <v/>
      </c>
      <c r="CM96" s="41" t="str" cm="1">
        <f t="array" aca="1" ref="CM96" ca="1">IF(type="M",IF(item_in_plan,IF(AND(show_progress="Yes",item_in_complete),"⚑","◆"),IF(AND(display="Plan vs Base",item_in_base),"◆","")),"")</f>
        <v/>
      </c>
      <c r="CN96" s="41" t="str" cm="1">
        <f t="array" aca="1" ref="CN96" ca="1">IF(type="M",IF(item_in_plan,IF(AND(show_progress="Yes",item_in_complete),"⚑","◆"),IF(AND(display="Plan vs Base",item_in_base),"◆","")),"")</f>
        <v/>
      </c>
      <c r="CO96" s="41" t="str" cm="1">
        <f t="array" aca="1" ref="CO96" ca="1">IF(type="M",IF(item_in_plan,IF(AND(show_progress="Yes",item_in_complete),"⚑","◆"),IF(AND(display="Plan vs Base",item_in_base),"◆","")),"")</f>
        <v/>
      </c>
      <c r="CP96" s="41" t="str" cm="1">
        <f t="array" aca="1" ref="CP96" ca="1">IF(type="M",IF(item_in_plan,IF(AND(show_progress="Yes",item_in_complete),"⚑","◆"),IF(AND(display="Plan vs Base",item_in_base),"◆","")),"")</f>
        <v/>
      </c>
      <c r="CQ96" s="41" t="str" cm="1">
        <f t="array" aca="1" ref="CQ96" ca="1">IF(type="M",IF(item_in_plan,IF(AND(show_progress="Yes",item_in_complete),"⚑","◆"),IF(AND(display="Plan vs Base",item_in_base),"◆","")),"")</f>
        <v/>
      </c>
      <c r="CR96" s="41" t="str" cm="1">
        <f t="array" aca="1" ref="CR96" ca="1">IF(type="M",IF(item_in_plan,IF(AND(show_progress="Yes",item_in_complete),"⚑","◆"),IF(AND(display="Plan vs Base",item_in_base),"◆","")),"")</f>
        <v/>
      </c>
      <c r="CS96" s="41" t="str" cm="1">
        <f t="array" aca="1" ref="CS96" ca="1">IF(type="M",IF(item_in_plan,IF(AND(show_progress="Yes",item_in_complete),"⚑","◆"),IF(AND(display="Plan vs Base",item_in_base),"◆","")),"")</f>
        <v/>
      </c>
      <c r="CT96" s="41" t="str" cm="1">
        <f t="array" aca="1" ref="CT96" ca="1">IF(type="M",IF(item_in_plan,IF(AND(show_progress="Yes",item_in_complete),"⚑","◆"),IF(AND(display="Plan vs Base",item_in_base),"◆","")),"")</f>
        <v/>
      </c>
      <c r="CU96" s="41" t="str" cm="1">
        <f t="array" aca="1" ref="CU96" ca="1">IF(type="M",IF(item_in_plan,IF(AND(show_progress="Yes",item_in_complete),"⚑","◆"),IF(AND(display="Plan vs Base",item_in_base),"◆","")),"")</f>
        <v/>
      </c>
      <c r="CV96" s="41" t="str" cm="1">
        <f t="array" aca="1" ref="CV96" ca="1">IF(type="M",IF(item_in_plan,IF(AND(show_progress="Yes",item_in_complete),"⚑","◆"),IF(AND(display="Plan vs Base",item_in_base),"◆","")),"")</f>
        <v/>
      </c>
      <c r="CW96" s="41" t="str" cm="1">
        <f t="array" aca="1" ref="CW96" ca="1">IF(type="M",IF(item_in_plan,IF(AND(show_progress="Yes",item_in_complete),"⚑","◆"),IF(AND(display="Plan vs Base",item_in_base),"◆","")),"")</f>
        <v/>
      </c>
      <c r="CX96" s="41" t="str" cm="1">
        <f t="array" aca="1" ref="CX96" ca="1">IF(type="M",IF(item_in_plan,IF(AND(show_progress="Yes",item_in_complete),"⚑","◆"),IF(AND(display="Plan vs Base",item_in_base),"◆","")),"")</f>
        <v/>
      </c>
      <c r="CY96" s="41" t="str" cm="1">
        <f t="array" aca="1" ref="CY96" ca="1">IF(type="M",IF(item_in_plan,IF(AND(show_progress="Yes",item_in_complete),"⚑","◆"),IF(AND(display="Plan vs Base",item_in_base),"◆","")),"")</f>
        <v/>
      </c>
      <c r="CZ96" s="41" t="str" cm="1">
        <f t="array" aca="1" ref="CZ96" ca="1">IF(type="M",IF(item_in_plan,IF(AND(show_progress="Yes",item_in_complete),"⚑","◆"),IF(AND(display="Plan vs Base",item_in_base),"◆","")),"")</f>
        <v/>
      </c>
      <c r="DA96" s="41" t="str" cm="1">
        <f t="array" aca="1" ref="DA96" ca="1">IF(type="M",IF(item_in_plan,IF(AND(show_progress="Yes",item_in_complete),"⚑","◆"),IF(AND(display="Plan vs Base",item_in_base),"◆","")),"")</f>
        <v/>
      </c>
      <c r="DB96" s="41" t="str" cm="1">
        <f t="array" aca="1" ref="DB96" ca="1">IF(type="M",IF(item_in_plan,IF(AND(show_progress="Yes",item_in_complete),"⚑","◆"),IF(AND(display="Plan vs Base",item_in_base),"◆","")),"")</f>
        <v/>
      </c>
      <c r="DC96" s="41" t="str" cm="1">
        <f t="array" aca="1" ref="DC96" ca="1">IF(type="M",IF(item_in_plan,IF(AND(show_progress="Yes",item_in_complete),"⚑","◆"),IF(AND(display="Plan vs Base",item_in_base),"◆","")),"")</f>
        <v/>
      </c>
      <c r="DD96" s="41" t="str" cm="1">
        <f t="array" aca="1" ref="DD96" ca="1">IF(type="M",IF(item_in_plan,IF(AND(show_progress="Yes",item_in_complete),"⚑","◆"),IF(AND(display="Plan vs Base",item_in_base),"◆","")),"")</f>
        <v/>
      </c>
      <c r="DE96" s="41" t="str" cm="1">
        <f t="array" aca="1" ref="DE96" ca="1">IF(type="M",IF(item_in_plan,IF(AND(show_progress="Yes",item_in_complete),"⚑","◆"),IF(AND(display="Plan vs Base",item_in_base),"◆","")),"")</f>
        <v/>
      </c>
      <c r="DF96" s="41" t="str" cm="1">
        <f t="array" aca="1" ref="DF96" ca="1">IF(type="M",IF(item_in_plan,IF(AND(show_progress="Yes",item_in_complete),"⚑","◆"),IF(AND(display="Plan vs Base",item_in_base),"◆","")),"")</f>
        <v/>
      </c>
      <c r="DG96" s="41" t="str" cm="1">
        <f t="array" aca="1" ref="DG96" ca="1">IF(type="M",IF(item_in_plan,IF(AND(show_progress="Yes",item_in_complete),"⚑","◆"),IF(AND(display="Plan vs Base",item_in_base),"◆","")),"")</f>
        <v/>
      </c>
      <c r="DH96" s="41" t="str" cm="1">
        <f t="array" aca="1" ref="DH96" ca="1">IF(type="M",IF(item_in_plan,IF(AND(show_progress="Yes",item_in_complete),"⚑","◆"),IF(AND(display="Plan vs Base",item_in_base),"◆","")),"")</f>
        <v/>
      </c>
      <c r="DI96" s="41" t="str" cm="1">
        <f t="array" aca="1" ref="DI96" ca="1">IF(type="M",IF(item_in_plan,IF(AND(show_progress="Yes",item_in_complete),"⚑","◆"),IF(AND(display="Plan vs Base",item_in_base),"◆","")),"")</f>
        <v/>
      </c>
      <c r="DJ96" s="41" t="str" cm="1">
        <f t="array" aca="1" ref="DJ96" ca="1">IF(type="M",IF(item_in_plan,IF(AND(show_progress="Yes",item_in_complete),"⚑","◆"),IF(AND(display="Plan vs Base",item_in_base),"◆","")),"")</f>
        <v/>
      </c>
      <c r="DK96" s="41" t="str" cm="1">
        <f t="array" aca="1" ref="DK96" ca="1">IF(type="M",IF(item_in_plan,IF(AND(show_progress="Yes",item_in_complete),"⚑","◆"),IF(AND(display="Plan vs Base",item_in_base),"◆","")),"")</f>
        <v/>
      </c>
      <c r="DL96" s="41" t="str" cm="1">
        <f t="array" aca="1" ref="DL96" ca="1">IF(type="M",IF(item_in_plan,IF(AND(show_progress="Yes",item_in_complete),"⚑","◆"),IF(AND(display="Plan vs Base",item_in_base),"◆","")),"")</f>
        <v/>
      </c>
      <c r="DM96" s="41" t="str" cm="1">
        <f t="array" aca="1" ref="DM96" ca="1">IF(type="M",IF(item_in_plan,IF(AND(show_progress="Yes",item_in_complete),"⚑","◆"),IF(AND(display="Plan vs Base",item_in_base),"◆","")),"")</f>
        <v/>
      </c>
      <c r="DN96" s="41" t="str" cm="1">
        <f t="array" aca="1" ref="DN96" ca="1">IF(type="M",IF(item_in_plan,IF(AND(show_progress="Yes",item_in_complete),"⚑","◆"),IF(AND(display="Plan vs Base",item_in_base),"◆","")),"")</f>
        <v/>
      </c>
      <c r="DO96" s="41" t="str" cm="1">
        <f t="array" aca="1" ref="DO96" ca="1">IF(type="M",IF(item_in_plan,IF(AND(show_progress="Yes",item_in_complete),"⚑","◆"),IF(AND(display="Plan vs Base",item_in_base),"◆","")),"")</f>
        <v/>
      </c>
      <c r="DP96" s="41" t="str" cm="1">
        <f t="array" aca="1" ref="DP96" ca="1">IF(type="M",IF(item_in_plan,IF(AND(show_progress="Yes",item_in_complete),"⚑","◆"),IF(AND(display="Plan vs Base",item_in_base),"◆","")),"")</f>
        <v/>
      </c>
      <c r="DQ96" s="41" t="str" cm="1">
        <f t="array" aca="1" ref="DQ96" ca="1">IF(type="M",IF(item_in_plan,IF(AND(show_progress="Yes",item_in_complete),"⚑","◆"),IF(AND(display="Plan vs Base",item_in_base),"◆","")),"")</f>
        <v/>
      </c>
      <c r="DR96" s="41" t="str" cm="1">
        <f t="array" aca="1" ref="DR96" ca="1">IF(type="M",IF(item_in_plan,IF(AND(show_progress="Yes",item_in_complete),"⚑","◆"),IF(AND(display="Plan vs Base",item_in_base),"◆","")),"")</f>
        <v/>
      </c>
      <c r="DS96" s="41" t="str" cm="1">
        <f t="array" aca="1" ref="DS96" ca="1">IF(type="M",IF(item_in_plan,IF(AND(show_progress="Yes",item_in_complete),"⚑","◆"),IF(AND(display="Plan vs Base",item_in_base),"◆","")),"")</f>
        <v/>
      </c>
      <c r="DT96" s="41" t="str" cm="1">
        <f t="array" aca="1" ref="DT96" ca="1">IF(type="M",IF(item_in_plan,IF(AND(show_progress="Yes",item_in_complete),"⚑","◆"),IF(AND(display="Plan vs Base",item_in_base),"◆","")),"")</f>
        <v/>
      </c>
      <c r="DU96" s="41" t="str" cm="1">
        <f t="array" aca="1" ref="DU96" ca="1">IF(type="M",IF(item_in_plan,IF(AND(show_progress="Yes",item_in_complete),"⚑","◆"),IF(AND(display="Plan vs Base",item_in_base),"◆","")),"")</f>
        <v/>
      </c>
      <c r="DV96" s="41" t="str" cm="1">
        <f t="array" aca="1" ref="DV96" ca="1">IF(type="M",IF(item_in_plan,IF(AND(show_progress="Yes",item_in_complete),"⚑","◆"),IF(AND(display="Plan vs Base",item_in_base),"◆","")),"")</f>
        <v/>
      </c>
      <c r="DW96" s="41" t="str" cm="1">
        <f t="array" aca="1" ref="DW96" ca="1">IF(type="M",IF(item_in_plan,IF(AND(show_progress="Yes",item_in_complete),"⚑","◆"),IF(AND(display="Plan vs Base",item_in_base),"◆","")),"")</f>
        <v/>
      </c>
      <c r="DX96" s="41" t="str" cm="1">
        <f t="array" aca="1" ref="DX96" ca="1">IF(type="M",IF(item_in_plan,IF(AND(show_progress="Yes",item_in_complete),"⚑","◆"),IF(AND(display="Plan vs Base",item_in_base),"◆","")),"")</f>
        <v/>
      </c>
      <c r="DY96" s="41" t="str" cm="1">
        <f t="array" aca="1" ref="DY96" ca="1">IF(type="M",IF(item_in_plan,IF(AND(show_progress="Yes",item_in_complete),"⚑","◆"),IF(AND(display="Plan vs Base",item_in_base),"◆","")),"")</f>
        <v/>
      </c>
      <c r="DZ96" s="41" t="str" cm="1">
        <f t="array" aca="1" ref="DZ96" ca="1">IF(type="M",IF(item_in_plan,IF(AND(show_progress="Yes",item_in_complete),"⚑","◆"),IF(AND(display="Plan vs Base",item_in_base),"◆","")),"")</f>
        <v/>
      </c>
      <c r="EA96" s="41" t="str" cm="1">
        <f t="array" aca="1" ref="EA96" ca="1">IF(type="M",IF(item_in_plan,IF(AND(show_progress="Yes",item_in_complete),"⚑","◆"),IF(AND(display="Plan vs Base",item_in_base),"◆","")),"")</f>
        <v/>
      </c>
      <c r="EB96" s="41" t="str" cm="1">
        <f t="array" aca="1" ref="EB96" ca="1">IF(type="M",IF(item_in_plan,IF(AND(show_progress="Yes",item_in_complete),"⚑","◆"),IF(AND(display="Plan vs Base",item_in_base),"◆","")),"")</f>
        <v/>
      </c>
      <c r="EC96" s="41" t="str" cm="1">
        <f t="array" aca="1" ref="EC96" ca="1">IF(type="M",IF(item_in_plan,IF(AND(show_progress="Yes",item_in_complete),"⚑","◆"),IF(AND(display="Plan vs Base",item_in_base),"◆","")),"")</f>
        <v/>
      </c>
      <c r="ED96" s="41" t="str" cm="1">
        <f t="array" aca="1" ref="ED96" ca="1">IF(type="M",IF(item_in_plan,IF(AND(show_progress="Yes",item_in_complete),"⚑","◆"),IF(AND(display="Plan vs Base",item_in_base),"◆","")),"")</f>
        <v/>
      </c>
      <c r="EE96" s="41" t="str" cm="1">
        <f t="array" aca="1" ref="EE96" ca="1">IF(type="M",IF(item_in_plan,IF(AND(show_progress="Yes",item_in_complete),"⚑","◆"),IF(AND(display="Plan vs Base",item_in_base),"◆","")),"")</f>
        <v/>
      </c>
      <c r="EF96" s="41" t="str" cm="1">
        <f t="array" aca="1" ref="EF96" ca="1">IF(type="M",IF(item_in_plan,IF(AND(show_progress="Yes",item_in_complete),"⚑","◆"),IF(AND(display="Plan vs Base",item_in_base),"◆","")),"")</f>
        <v/>
      </c>
      <c r="EG96" s="41" t="str" cm="1">
        <f t="array" aca="1" ref="EG96" ca="1">IF(type="M",IF(item_in_plan,IF(AND(show_progress="Yes",item_in_complete),"⚑","◆"),IF(AND(display="Plan vs Base",item_in_base),"◆","")),"")</f>
        <v/>
      </c>
      <c r="EH96" s="41" t="str" cm="1">
        <f t="array" aca="1" ref="EH96" ca="1">IF(type="M",IF(item_in_plan,IF(AND(show_progress="Yes",item_in_complete),"⚑","◆"),IF(AND(display="Plan vs Base",item_in_base),"◆","")),"")</f>
        <v/>
      </c>
      <c r="EI96" s="41" t="str" cm="1">
        <f t="array" aca="1" ref="EI96" ca="1">IF(type="M",IF(item_in_plan,IF(AND(show_progress="Yes",item_in_complete),"⚑","◆"),IF(AND(display="Plan vs Base",item_in_base),"◆","")),"")</f>
        <v/>
      </c>
      <c r="EJ96" s="41" t="str" cm="1">
        <f t="array" aca="1" ref="EJ96" ca="1">IF(type="M",IF(item_in_plan,IF(AND(show_progress="Yes",item_in_complete),"⚑","◆"),IF(AND(display="Plan vs Base",item_in_base),"◆","")),"")</f>
        <v/>
      </c>
      <c r="EK96" s="41" t="str" cm="1">
        <f t="array" aca="1" ref="EK96" ca="1">IF(type="M",IF(item_in_plan,IF(AND(show_progress="Yes",item_in_complete),"⚑","◆"),IF(AND(display="Plan vs Base",item_in_base),"◆","")),"")</f>
        <v/>
      </c>
      <c r="EL96" s="41" t="str" cm="1">
        <f t="array" aca="1" ref="EL96" ca="1">IF(type="M",IF(item_in_plan,IF(AND(show_progress="Yes",item_in_complete),"⚑","◆"),IF(AND(display="Plan vs Base",item_in_base),"◆","")),"")</f>
        <v/>
      </c>
      <c r="EM96" s="41" t="str" cm="1">
        <f t="array" aca="1" ref="EM96" ca="1">IF(type="M",IF(item_in_plan,IF(AND(show_progress="Yes",item_in_complete),"⚑","◆"),IF(AND(display="Plan vs Base",item_in_base),"◆","")),"")</f>
        <v/>
      </c>
      <c r="EN96" s="41" t="str" cm="1">
        <f t="array" aca="1" ref="EN96" ca="1">IF(type="M",IF(item_in_plan,IF(AND(show_progress="Yes",item_in_complete),"⚑","◆"),IF(AND(display="Plan vs Base",item_in_base),"◆","")),"")</f>
        <v/>
      </c>
      <c r="EO96" s="41" t="str" cm="1">
        <f t="array" aca="1" ref="EO96" ca="1">IF(type="M",IF(item_in_plan,IF(AND(show_progress="Yes",item_in_complete),"⚑","◆"),IF(AND(display="Plan vs Base",item_in_base),"◆","")),"")</f>
        <v/>
      </c>
      <c r="EP96" s="41" t="str" cm="1">
        <f t="array" aca="1" ref="EP96" ca="1">IF(type="M",IF(item_in_plan,IF(AND(show_progress="Yes",item_in_complete),"⚑","◆"),IF(AND(display="Plan vs Base",item_in_base),"◆","")),"")</f>
        <v/>
      </c>
      <c r="EQ96" s="41" t="str" cm="1">
        <f t="array" aca="1" ref="EQ96" ca="1">IF(type="M",IF(item_in_plan,IF(AND(show_progress="Yes",item_in_complete),"⚑","◆"),IF(AND(display="Plan vs Base",item_in_base),"◆","")),"")</f>
        <v/>
      </c>
      <c r="ER96" s="41" t="str" cm="1">
        <f t="array" aca="1" ref="ER96" ca="1">IF(type="M",IF(item_in_plan,IF(AND(show_progress="Yes",item_in_complete),"⚑","◆"),IF(AND(display="Plan vs Base",item_in_base),"◆","")),"")</f>
        <v/>
      </c>
      <c r="ES96" s="41" t="str" cm="1">
        <f t="array" aca="1" ref="ES96" ca="1">IF(type="M",IF(item_in_plan,IF(AND(show_progress="Yes",item_in_complete),"⚑","◆"),IF(AND(display="Plan vs Base",item_in_base),"◆","")),"")</f>
        <v/>
      </c>
      <c r="ET96" s="41" t="str" cm="1">
        <f t="array" aca="1" ref="ET96" ca="1">IF(type="M",IF(item_in_plan,IF(AND(show_progress="Yes",item_in_complete),"⚑","◆"),IF(AND(display="Plan vs Base",item_in_base),"◆","")),"")</f>
        <v/>
      </c>
      <c r="EU96" s="41" t="str" cm="1">
        <f t="array" aca="1" ref="EU96" ca="1">IF(type="M",IF(item_in_plan,IF(AND(show_progress="Yes",item_in_complete),"⚑","◆"),IF(AND(display="Plan vs Base",item_in_base),"◆","")),"")</f>
        <v/>
      </c>
      <c r="EV96" s="41" t="str" cm="1">
        <f t="array" aca="1" ref="EV96" ca="1">IF(type="M",IF(item_in_plan,IF(AND(show_progress="Yes",item_in_complete),"⚑","◆"),IF(AND(display="Plan vs Base",item_in_base),"◆","")),"")</f>
        <v/>
      </c>
      <c r="EW96" s="41" t="str" cm="1">
        <f t="array" aca="1" ref="EW96" ca="1">IF(type="M",IF(item_in_plan,IF(AND(show_progress="Yes",item_in_complete),"⚑","◆"),IF(AND(display="Plan vs Base",item_in_base),"◆","")),"")</f>
        <v/>
      </c>
      <c r="EX96" s="41" t="str" cm="1">
        <f t="array" aca="1" ref="EX96" ca="1">IF(type="M",IF(item_in_plan,IF(AND(show_progress="Yes",item_in_complete),"⚑","◆"),IF(AND(display="Plan vs Base",item_in_base),"◆","")),"")</f>
        <v/>
      </c>
      <c r="EY96" s="41" t="str" cm="1">
        <f t="array" aca="1" ref="EY96" ca="1">IF(type="M",IF(item_in_plan,IF(AND(show_progress="Yes",item_in_complete),"⚑","◆"),IF(AND(display="Plan vs Base",item_in_base),"◆","")),"")</f>
        <v/>
      </c>
      <c r="EZ96" s="41" t="str" cm="1">
        <f t="array" aca="1" ref="EZ96" ca="1">IF(type="M",IF(item_in_plan,IF(AND(show_progress="Yes",item_in_complete),"⚑","◆"),IF(AND(display="Plan vs Base",item_in_base),"◆","")),"")</f>
        <v/>
      </c>
      <c r="FA96" s="41" t="str" cm="1">
        <f t="array" aca="1" ref="FA96" ca="1">IF(type="M",IF(item_in_plan,IF(AND(show_progress="Yes",item_in_complete),"⚑","◆"),IF(AND(display="Plan vs Base",item_in_base),"◆","")),"")</f>
        <v/>
      </c>
      <c r="FB96" s="41" t="str" cm="1">
        <f t="array" aca="1" ref="FB96" ca="1">IF(type="M",IF(item_in_plan,IF(AND(show_progress="Yes",item_in_complete),"⚑","◆"),IF(AND(display="Plan vs Base",item_in_base),"◆","")),"")</f>
        <v/>
      </c>
      <c r="FC96" s="41" t="str" cm="1">
        <f t="array" aca="1" ref="FC96" ca="1">IF(type="M",IF(item_in_plan,IF(AND(show_progress="Yes",item_in_complete),"⚑","◆"),IF(AND(display="Plan vs Base",item_in_base),"◆","")),"")</f>
        <v/>
      </c>
      <c r="FD96" s="41" t="str" cm="1">
        <f t="array" aca="1" ref="FD96" ca="1">IF(type="M",IF(item_in_plan,IF(AND(show_progress="Yes",item_in_complete),"⚑","◆"),IF(AND(display="Plan vs Base",item_in_base),"◆","")),"")</f>
        <v/>
      </c>
      <c r="FE96" s="41" t="str" cm="1">
        <f t="array" aca="1" ref="FE96" ca="1">IF(type="M",IF(item_in_plan,IF(AND(show_progress="Yes",item_in_complete),"⚑","◆"),IF(AND(display="Plan vs Base",item_in_base),"◆","")),"")</f>
        <v/>
      </c>
      <c r="FF96" s="41" t="str" cm="1">
        <f t="array" aca="1" ref="FF96" ca="1">IF(type="M",IF(item_in_plan,IF(AND(show_progress="Yes",item_in_complete),"⚑","◆"),IF(AND(display="Plan vs Base",item_in_base),"◆","")),"")</f>
        <v/>
      </c>
      <c r="FG96" s="41" t="str" cm="1">
        <f t="array" aca="1" ref="FG96" ca="1">IF(type="M",IF(item_in_plan,IF(AND(show_progress="Yes",item_in_complete),"⚑","◆"),IF(AND(display="Plan vs Base",item_in_base),"◆","")),"")</f>
        <v/>
      </c>
      <c r="FH96" s="41" t="str" cm="1">
        <f t="array" aca="1" ref="FH96" ca="1">IF(type="M",IF(item_in_plan,IF(AND(show_progress="Yes",item_in_complete),"⚑","◆"),IF(AND(display="Plan vs Base",item_in_base),"◆","")),"")</f>
        <v/>
      </c>
      <c r="FI96" s="41" t="str" cm="1">
        <f t="array" aca="1" ref="FI96" ca="1">IF(type="M",IF(item_in_plan,IF(AND(show_progress="Yes",item_in_complete),"⚑","◆"),IF(AND(display="Plan vs Base",item_in_base),"◆","")),"")</f>
        <v/>
      </c>
      <c r="FJ96" s="41" t="str" cm="1">
        <f t="array" aca="1" ref="FJ96" ca="1">IF(type="M",IF(item_in_plan,IF(AND(show_progress="Yes",item_in_complete),"⚑","◆"),IF(AND(display="Plan vs Base",item_in_base),"◆","")),"")</f>
        <v/>
      </c>
      <c r="FK96" s="41" t="str" cm="1">
        <f t="array" aca="1" ref="FK96" ca="1">IF(type="M",IF(item_in_plan,IF(AND(show_progress="Yes",item_in_complete),"⚑","◆"),IF(AND(display="Plan vs Base",item_in_base),"◆","")),"")</f>
        <v/>
      </c>
      <c r="FL96" s="41" t="str" cm="1">
        <f t="array" aca="1" ref="FL96" ca="1">IF(type="M",IF(item_in_plan,IF(AND(show_progress="Yes",item_in_complete),"⚑","◆"),IF(AND(display="Plan vs Base",item_in_base),"◆","")),"")</f>
        <v/>
      </c>
      <c r="FM96" s="41" t="str" cm="1">
        <f t="array" aca="1" ref="FM96" ca="1">IF(type="M",IF(item_in_plan,IF(AND(show_progress="Yes",item_in_complete),"⚑","◆"),IF(AND(display="Plan vs Base",item_in_base),"◆","")),"")</f>
        <v/>
      </c>
      <c r="FN96" s="41" t="str" cm="1">
        <f t="array" aca="1" ref="FN96" ca="1">IF(type="M",IF(item_in_plan,IF(AND(show_progress="Yes",item_in_complete),"⚑","◆"),IF(AND(display="Plan vs Base",item_in_base),"◆","")),"")</f>
        <v/>
      </c>
      <c r="FO96" s="41" t="str" cm="1">
        <f t="array" aca="1" ref="FO96" ca="1">IF(type="M",IF(item_in_plan,IF(AND(show_progress="Yes",item_in_complete),"⚑","◆"),IF(AND(display="Plan vs Base",item_in_base),"◆","")),"")</f>
        <v/>
      </c>
      <c r="FP96" s="41" t="str" cm="1">
        <f t="array" aca="1" ref="FP96" ca="1">IF(type="M",IF(item_in_plan,IF(AND(show_progress="Yes",item_in_complete),"⚑","◆"),IF(AND(display="Plan vs Base",item_in_base),"◆","")),"")</f>
        <v/>
      </c>
      <c r="FQ96" s="41" t="str" cm="1">
        <f t="array" aca="1" ref="FQ96" ca="1">IF(type="M",IF(item_in_plan,IF(AND(show_progress="Yes",item_in_complete),"⚑","◆"),IF(AND(display="Plan vs Base",item_in_base),"◆","")),"")</f>
        <v/>
      </c>
      <c r="FR96" s="41" t="str" cm="1">
        <f t="array" aca="1" ref="FR96" ca="1">IF(type="M",IF(item_in_plan,IF(AND(show_progress="Yes",item_in_complete),"⚑","◆"),IF(AND(display="Plan vs Base",item_in_base),"◆","")),"")</f>
        <v/>
      </c>
      <c r="FS96" s="41" t="str" cm="1">
        <f t="array" aca="1" ref="FS96" ca="1">IF(type="M",IF(item_in_plan,IF(AND(show_progress="Yes",item_in_complete),"⚑","◆"),IF(AND(display="Plan vs Base",item_in_base),"◆","")),"")</f>
        <v/>
      </c>
      <c r="FT96" s="41" t="str" cm="1">
        <f t="array" aca="1" ref="FT96" ca="1">IF(type="M",IF(item_in_plan,IF(AND(show_progress="Yes",item_in_complete),"⚑","◆"),IF(AND(display="Plan vs Base",item_in_base),"◆","")),"")</f>
        <v/>
      </c>
      <c r="FU96" s="41" t="str" cm="1">
        <f t="array" aca="1" ref="FU96" ca="1">IF(type="M",IF(item_in_plan,IF(AND(show_progress="Yes",item_in_complete),"⚑","◆"),IF(AND(display="Plan vs Base",item_in_base),"◆","")),"")</f>
        <v/>
      </c>
      <c r="FV96" s="41" t="str" cm="1">
        <f t="array" aca="1" ref="FV96" ca="1">IF(type="M",IF(item_in_plan,IF(AND(show_progress="Yes",item_in_complete),"⚑","◆"),IF(AND(display="Plan vs Base",item_in_base),"◆","")),"")</f>
        <v/>
      </c>
      <c r="FW96" s="41" t="str" cm="1">
        <f t="array" aca="1" ref="FW96" ca="1">IF(type="M",IF(item_in_plan,IF(AND(show_progress="Yes",item_in_complete),"⚑","◆"),IF(AND(display="Plan vs Base",item_in_base),"◆","")),"")</f>
        <v/>
      </c>
      <c r="FX96" s="41" t="str" cm="1">
        <f t="array" aca="1" ref="FX96" ca="1">IF(type="M",IF(item_in_plan,IF(AND(show_progress="Yes",item_in_complete),"⚑","◆"),IF(AND(display="Plan vs Base",item_in_base),"◆","")),"")</f>
        <v/>
      </c>
      <c r="FY96" s="41" t="str" cm="1">
        <f t="array" aca="1" ref="FY96" ca="1">IF(type="M",IF(item_in_plan,IF(AND(show_progress="Yes",item_in_complete),"⚑","◆"),IF(AND(display="Plan vs Base",item_in_base),"◆","")),"")</f>
        <v/>
      </c>
      <c r="FZ96" s="41" t="str" cm="1">
        <f t="array" aca="1" ref="FZ96" ca="1">IF(type="M",IF(item_in_plan,IF(AND(show_progress="Yes",item_in_complete),"⚑","◆"),IF(AND(display="Plan vs Base",item_in_base),"◆","")),"")</f>
        <v/>
      </c>
      <c r="GA96" s="41" t="str" cm="1">
        <f t="array" aca="1" ref="GA96" ca="1">IF(type="M",IF(item_in_plan,IF(AND(show_progress="Yes",item_in_complete),"⚑","◆"),IF(AND(display="Plan vs Base",item_in_base),"◆","")),"")</f>
        <v/>
      </c>
      <c r="GB96" s="41" t="str" cm="1">
        <f t="array" aca="1" ref="GB96" ca="1">IF(type="M",IF(item_in_plan,IF(AND(show_progress="Yes",item_in_complete),"⚑","◆"),IF(AND(display="Plan vs Base",item_in_base),"◆","")),"")</f>
        <v/>
      </c>
      <c r="GC96" s="41" t="str" cm="1">
        <f t="array" aca="1" ref="GC96" ca="1">IF(type="M",IF(item_in_plan,IF(AND(show_progress="Yes",item_in_complete),"⚑","◆"),IF(AND(display="Plan vs Base",item_in_base),"◆","")),"")</f>
        <v/>
      </c>
      <c r="GD96" s="41" t="str" cm="1">
        <f t="array" aca="1" ref="GD96" ca="1">IF(type="M",IF(item_in_plan,IF(AND(show_progress="Yes",item_in_complete),"⚑","◆"),IF(AND(display="Plan vs Base",item_in_base),"◆","")),"")</f>
        <v/>
      </c>
      <c r="GE96" s="41" t="str" cm="1">
        <f t="array" aca="1" ref="GE96" ca="1">IF(type="M",IF(item_in_plan,IF(AND(show_progress="Yes",item_in_complete),"⚑","◆"),IF(AND(display="Plan vs Base",item_in_base),"◆","")),"")</f>
        <v/>
      </c>
      <c r="GF96" s="41" t="str" cm="1">
        <f t="array" aca="1" ref="GF96" ca="1">IF(type="M",IF(item_in_plan,IF(AND(show_progress="Yes",item_in_complete),"⚑","◆"),IF(AND(display="Plan vs Base",item_in_base),"◆","")),"")</f>
        <v/>
      </c>
      <c r="GG96" s="41" t="str" cm="1">
        <f t="array" aca="1" ref="GG96" ca="1">IF(type="M",IF(item_in_plan,IF(AND(show_progress="Yes",item_in_complete),"⚑","◆"),IF(AND(display="Plan vs Base",item_in_base),"◆","")),"")</f>
        <v/>
      </c>
      <c r="GH96" s="41" t="str" cm="1">
        <f t="array" aca="1" ref="GH96" ca="1">IF(type="M",IF(item_in_plan,IF(AND(show_progress="Yes",item_in_complete),"⚑","◆"),IF(AND(display="Plan vs Base",item_in_base),"◆","")),"")</f>
        <v/>
      </c>
      <c r="GI96" s="41" t="str" cm="1">
        <f t="array" aca="1" ref="GI96" ca="1">IF(type="M",IF(item_in_plan,IF(AND(show_progress="Yes",item_in_complete),"⚑","◆"),IF(AND(display="Plan vs Base",item_in_base),"◆","")),"")</f>
        <v/>
      </c>
      <c r="GJ96" s="41" t="str" cm="1">
        <f t="array" aca="1" ref="GJ96" ca="1">IF(type="M",IF(item_in_plan,IF(AND(show_progress="Yes",item_in_complete),"⚑","◆"),IF(AND(display="Plan vs Base",item_in_base),"◆","")),"")</f>
        <v/>
      </c>
      <c r="GK96" s="41" t="str" cm="1">
        <f t="array" aca="1" ref="GK96" ca="1">IF(type="M",IF(item_in_plan,IF(AND(show_progress="Yes",item_in_complete),"⚑","◆"),IF(AND(display="Plan vs Base",item_in_base),"◆","")),"")</f>
        <v/>
      </c>
      <c r="GL96" s="41" t="str" cm="1">
        <f t="array" aca="1" ref="GL96" ca="1">IF(type="M",IF(item_in_plan,IF(AND(show_progress="Yes",item_in_complete),"⚑","◆"),IF(AND(display="Plan vs Base",item_in_base),"◆","")),"")</f>
        <v/>
      </c>
      <c r="GM96" s="41" t="str" cm="1">
        <f t="array" aca="1" ref="GM96" ca="1">IF(type="M",IF(item_in_plan,IF(AND(show_progress="Yes",item_in_complete),"⚑","◆"),IF(AND(display="Plan vs Base",item_in_base),"◆","")),"")</f>
        <v/>
      </c>
      <c r="GN96" s="41" t="str" cm="1">
        <f t="array" aca="1" ref="GN96" ca="1">IF(type="M",IF(item_in_plan,IF(AND(show_progress="Yes",item_in_complete),"⚑","◆"),IF(AND(display="Plan vs Base",item_in_base),"◆","")),"")</f>
        <v/>
      </c>
      <c r="GO96" s="41" t="str" cm="1">
        <f t="array" aca="1" ref="GO96" ca="1">IF(type="M",IF(item_in_plan,IF(AND(show_progress="Yes",item_in_complete),"⚑","◆"),IF(AND(display="Plan vs Base",item_in_base),"◆","")),"")</f>
        <v/>
      </c>
      <c r="GP96" s="41" t="str" cm="1">
        <f t="array" aca="1" ref="GP96" ca="1">IF(type="M",IF(item_in_plan,IF(AND(show_progress="Yes",item_in_complete),"⚑","◆"),IF(AND(display="Plan vs Base",item_in_base),"◆","")),"")</f>
        <v/>
      </c>
      <c r="GQ96" s="41" t="str" cm="1">
        <f t="array" aca="1" ref="GQ96" ca="1">IF(type="M",IF(item_in_plan,IF(AND(show_progress="Yes",item_in_complete),"⚑","◆"),IF(AND(display="Plan vs Base",item_in_base),"◆","")),"")</f>
        <v/>
      </c>
      <c r="GR96" s="41" t="str" cm="1">
        <f t="array" aca="1" ref="GR96" ca="1">IF(type="M",IF(item_in_plan,IF(AND(show_progress="Yes",item_in_complete),"⚑","◆"),IF(AND(display="Plan vs Base",item_in_base),"◆","")),"")</f>
        <v/>
      </c>
      <c r="GS96" s="41" t="str" cm="1">
        <f t="array" aca="1" ref="GS96" ca="1">IF(type="M",IF(item_in_plan,IF(AND(show_progress="Yes",item_in_complete),"⚑","◆"),IF(AND(display="Plan vs Base",item_in_base),"◆","")),"")</f>
        <v/>
      </c>
      <c r="GT96" s="41" t="str" cm="1">
        <f t="array" aca="1" ref="GT96" ca="1">IF(type="M",IF(item_in_plan,IF(AND(show_progress="Yes",item_in_complete),"⚑","◆"),IF(AND(display="Plan vs Base",item_in_base),"◆","")),"")</f>
        <v/>
      </c>
      <c r="GU96" s="41" t="str" cm="1">
        <f t="array" aca="1" ref="GU96" ca="1">IF(type="M",IF(item_in_plan,IF(AND(show_progress="Yes",item_in_complete),"⚑","◆"),IF(AND(display="Plan vs Base",item_in_base),"◆","")),"")</f>
        <v/>
      </c>
      <c r="GV96" s="41" t="str" cm="1">
        <f t="array" aca="1" ref="GV96" ca="1">IF(type="M",IF(item_in_plan,IF(AND(show_progress="Yes",item_in_complete),"⚑","◆"),IF(AND(display="Plan vs Base",item_in_base),"◆","")),"")</f>
        <v/>
      </c>
      <c r="GW96" s="41" t="str" cm="1">
        <f t="array" aca="1" ref="GW96" ca="1">IF(type="M",IF(item_in_plan,IF(AND(show_progress="Yes",item_in_complete),"⚑","◆"),IF(AND(display="Plan vs Base",item_in_base),"◆","")),"")</f>
        <v/>
      </c>
      <c r="GX96" s="41" t="str" cm="1">
        <f t="array" aca="1" ref="GX96" ca="1">IF(type="M",IF(item_in_plan,IF(AND(show_progress="Yes",item_in_complete),"⚑","◆"),IF(AND(display="Plan vs Base",item_in_base),"◆","")),"")</f>
        <v/>
      </c>
      <c r="GY96" s="41" t="str" cm="1">
        <f t="array" aca="1" ref="GY96" ca="1">IF(type="M",IF(item_in_plan,IF(AND(show_progress="Yes",item_in_complete),"⚑","◆"),IF(AND(display="Plan vs Base",item_in_base),"◆","")),"")</f>
        <v/>
      </c>
      <c r="GZ96" s="41" t="str" cm="1">
        <f t="array" aca="1" ref="GZ96" ca="1">IF(type="M",IF(item_in_plan,IF(AND(show_progress="Yes",item_in_complete),"⚑","◆"),IF(AND(display="Plan vs Base",item_in_base),"◆","")),"")</f>
        <v/>
      </c>
    </row>
    <row r="97" spans="1:208" ht="12.75" customHeight="1">
      <c r="A97" s="81"/>
      <c r="B97" s="42">
        <f t="shared" ca="1" si="9"/>
        <v>83</v>
      </c>
      <c r="C97" s="82">
        <f ca="1">IF(type&lt;&gt;"",IF(ROW(stage_id)=ROW($C$13)+2,1,IF(type="S",MAX(prev_col_range)+1,MAX(prev_col_range))))</f>
        <v>7</v>
      </c>
      <c r="D97" s="83">
        <f ca="1">_xlfn.IFNA(IF(OR(type="T",type="M"),MATCH(role,Setting!$I$9:$I$16,0),-1),-1)</f>
        <v>-1</v>
      </c>
      <c r="E97" s="42" t="s">
        <v>55</v>
      </c>
      <c r="F97" s="41" t="s">
        <v>136</v>
      </c>
      <c r="G97" s="34"/>
      <c r="H97" s="41" t="str">
        <f ca="1">_xlfn.IFNA(INDEX(Setting!$P$9:$P$28,MATCH(team_member,Setting!$N$9:$N$28,0)),"")</f>
        <v/>
      </c>
      <c r="I97" s="41"/>
      <c r="J97" s="43"/>
      <c r="K97" s="95"/>
      <c r="L97" s="71"/>
      <c r="M97" s="91">
        <f ca="1">B94</f>
        <v>80</v>
      </c>
      <c r="N97" s="72" t="str">
        <f t="shared" ca="1" si="10"/>
        <v>↖</v>
      </c>
      <c r="O97" s="73" t="str" cm="1">
        <f t="array" aca="1" ref="O97" ca="1">IFERROR("("&amp;d.type&amp;") "&amp;IF(LEN(d.name)&gt;7,LEFT(d.name,7)&amp;"…",d.name),"")</f>
        <v>(T) N042 Dr…</v>
      </c>
      <c r="P97" s="79" t="s">
        <v>54</v>
      </c>
      <c r="Q97" s="92">
        <v>7</v>
      </c>
      <c r="R97" s="94">
        <v>45</v>
      </c>
      <c r="S97" s="70" cm="1">
        <f t="array" aca="1" ref="S97" ca="1">IFERROR(IF(ind.start&gt;0,ind.start,IF(ind.end&lt;&gt;"",plan_start_calculation,IF(d.id&lt;&gt;"",IF(OR(d.conn="FS",d.conn=""),fs_calculation,IF(d.conn="SS",ss_calculation,plan_start_calculation)),""))),"")</f>
        <v>45549</v>
      </c>
      <c r="T97" s="71" cm="1">
        <f t="array" aca="1" ref="T97" ca="1">IFERROR(IF(ind.start&lt;&gt;"",plan_end_calculation,IF(ind.end&lt;&gt;"",ind.end,IF(d.id&lt;&gt;"",IF(d.conn="SF",sf_calculation,IF(d.conn="FF",ff_calculation,plan_end_calculation)),""))),"")</f>
        <v>45593</v>
      </c>
      <c r="U97" s="93"/>
      <c r="V97" s="93"/>
      <c r="W97" s="98"/>
      <c r="X97" s="41" t="str" cm="1">
        <f t="array" aca="1" ref="X97" ca="1">IF(type="M",IF(item_in_plan,IF(AND(show_progress="Yes",item_in_complete),"⚑","◆"),IF(AND(display="Plan vs Base",item_in_base),"◆","")),"")</f>
        <v/>
      </c>
      <c r="Y97" s="41" t="str" cm="1">
        <f t="array" aca="1" ref="Y97" ca="1">IF(type="M",IF(item_in_plan,IF(AND(show_progress="Yes",item_in_complete),"⚑","◆"),IF(AND(display="Plan vs Base",item_in_base),"◆","")),"")</f>
        <v/>
      </c>
      <c r="Z97" s="41" t="str" cm="1">
        <f t="array" aca="1" ref="Z97" ca="1">IF(type="M",IF(item_in_plan,IF(AND(show_progress="Yes",item_in_complete),"⚑","◆"),IF(AND(display="Plan vs Base",item_in_base),"◆","")),"")</f>
        <v/>
      </c>
      <c r="AA97" s="41" t="str" cm="1">
        <f t="array" aca="1" ref="AA97" ca="1">IF(type="M",IF(item_in_plan,IF(AND(show_progress="Yes",item_in_complete),"⚑","◆"),IF(AND(display="Plan vs Base",item_in_base),"◆","")),"")</f>
        <v/>
      </c>
      <c r="AB97" s="41" t="str" cm="1">
        <f t="array" aca="1" ref="AB97" ca="1">IF(type="M",IF(item_in_plan,IF(AND(show_progress="Yes",item_in_complete),"⚑","◆"),IF(AND(display="Plan vs Base",item_in_base),"◆","")),"")</f>
        <v/>
      </c>
      <c r="AC97" s="41" t="str" cm="1">
        <f t="array" aca="1" ref="AC97" ca="1">IF(type="M",IF(item_in_plan,IF(AND(show_progress="Yes",item_in_complete),"⚑","◆"),IF(AND(display="Plan vs Base",item_in_base),"◆","")),"")</f>
        <v/>
      </c>
      <c r="AD97" s="41" t="str" cm="1">
        <f t="array" aca="1" ref="AD97" ca="1">IF(type="M",IF(item_in_plan,IF(AND(show_progress="Yes",item_in_complete),"⚑","◆"),IF(AND(display="Plan vs Base",item_in_base),"◆","")),"")</f>
        <v/>
      </c>
      <c r="AE97" s="41" t="str" cm="1">
        <f t="array" aca="1" ref="AE97" ca="1">IF(type="M",IF(item_in_plan,IF(AND(show_progress="Yes",item_in_complete),"⚑","◆"),IF(AND(display="Plan vs Base",item_in_base),"◆","")),"")</f>
        <v/>
      </c>
      <c r="AF97" s="41" t="str" cm="1">
        <f t="array" aca="1" ref="AF97" ca="1">IF(type="M",IF(item_in_plan,IF(AND(show_progress="Yes",item_in_complete),"⚑","◆"),IF(AND(display="Plan vs Base",item_in_base),"◆","")),"")</f>
        <v/>
      </c>
      <c r="AG97" s="41" t="str" cm="1">
        <f t="array" aca="1" ref="AG97" ca="1">IF(type="M",IF(item_in_plan,IF(AND(show_progress="Yes",item_in_complete),"⚑","◆"),IF(AND(display="Plan vs Base",item_in_base),"◆","")),"")</f>
        <v/>
      </c>
      <c r="AH97" s="41" t="str" cm="1">
        <f t="array" aca="1" ref="AH97" ca="1">IF(type="M",IF(item_in_plan,IF(AND(show_progress="Yes",item_in_complete),"⚑","◆"),IF(AND(display="Plan vs Base",item_in_base),"◆","")),"")</f>
        <v/>
      </c>
      <c r="AI97" s="41" t="str" cm="1">
        <f t="array" aca="1" ref="AI97" ca="1">IF(type="M",IF(item_in_plan,IF(AND(show_progress="Yes",item_in_complete),"⚑","◆"),IF(AND(display="Plan vs Base",item_in_base),"◆","")),"")</f>
        <v/>
      </c>
      <c r="AJ97" s="41" t="str" cm="1">
        <f t="array" aca="1" ref="AJ97" ca="1">IF(type="M",IF(item_in_plan,IF(AND(show_progress="Yes",item_in_complete),"⚑","◆"),IF(AND(display="Plan vs Base",item_in_base),"◆","")),"")</f>
        <v/>
      </c>
      <c r="AK97" s="41" t="str" cm="1">
        <f t="array" aca="1" ref="AK97" ca="1">IF(type="M",IF(item_in_plan,IF(AND(show_progress="Yes",item_in_complete),"⚑","◆"),IF(AND(display="Plan vs Base",item_in_base),"◆","")),"")</f>
        <v/>
      </c>
      <c r="AL97" s="41" t="str" cm="1">
        <f t="array" aca="1" ref="AL97" ca="1">IF(type="M",IF(item_in_plan,IF(AND(show_progress="Yes",item_in_complete),"⚑","◆"),IF(AND(display="Plan vs Base",item_in_base),"◆","")),"")</f>
        <v/>
      </c>
      <c r="AM97" s="41" t="str" cm="1">
        <f t="array" aca="1" ref="AM97" ca="1">IF(type="M",IF(item_in_plan,IF(AND(show_progress="Yes",item_in_complete),"⚑","◆"),IF(AND(display="Plan vs Base",item_in_base),"◆","")),"")</f>
        <v/>
      </c>
      <c r="AN97" s="41" t="str" cm="1">
        <f t="array" aca="1" ref="AN97" ca="1">IF(type="M",IF(item_in_plan,IF(AND(show_progress="Yes",item_in_complete),"⚑","◆"),IF(AND(display="Plan vs Base",item_in_base),"◆","")),"")</f>
        <v/>
      </c>
      <c r="AO97" s="41" t="str" cm="1">
        <f t="array" aca="1" ref="AO97" ca="1">IF(type="M",IF(item_in_plan,IF(AND(show_progress="Yes",item_in_complete),"⚑","◆"),IF(AND(display="Plan vs Base",item_in_base),"◆","")),"")</f>
        <v/>
      </c>
      <c r="AP97" s="41" t="str" cm="1">
        <f t="array" aca="1" ref="AP97" ca="1">IF(type="M",IF(item_in_plan,IF(AND(show_progress="Yes",item_in_complete),"⚑","◆"),IF(AND(display="Plan vs Base",item_in_base),"◆","")),"")</f>
        <v/>
      </c>
      <c r="AQ97" s="41" t="str" cm="1">
        <f t="array" aca="1" ref="AQ97" ca="1">IF(type="M",IF(item_in_plan,IF(AND(show_progress="Yes",item_in_complete),"⚑","◆"),IF(AND(display="Plan vs Base",item_in_base),"◆","")),"")</f>
        <v/>
      </c>
      <c r="AR97" s="41" t="str" cm="1">
        <f t="array" aca="1" ref="AR97" ca="1">IF(type="M",IF(item_in_plan,IF(AND(show_progress="Yes",item_in_complete),"⚑","◆"),IF(AND(display="Plan vs Base",item_in_base),"◆","")),"")</f>
        <v/>
      </c>
      <c r="AS97" s="41" t="str" cm="1">
        <f t="array" aca="1" ref="AS97" ca="1">IF(type="M",IF(item_in_plan,IF(AND(show_progress="Yes",item_in_complete),"⚑","◆"),IF(AND(display="Plan vs Base",item_in_base),"◆","")),"")</f>
        <v/>
      </c>
      <c r="AT97" s="41" t="str" cm="1">
        <f t="array" aca="1" ref="AT97" ca="1">IF(type="M",IF(item_in_plan,IF(AND(show_progress="Yes",item_in_complete),"⚑","◆"),IF(AND(display="Plan vs Base",item_in_base),"◆","")),"")</f>
        <v/>
      </c>
      <c r="AU97" s="41" t="str" cm="1">
        <f t="array" aca="1" ref="AU97" ca="1">IF(type="M",IF(item_in_plan,IF(AND(show_progress="Yes",item_in_complete),"⚑","◆"),IF(AND(display="Plan vs Base",item_in_base),"◆","")),"")</f>
        <v/>
      </c>
      <c r="AV97" s="41" t="str" cm="1">
        <f t="array" aca="1" ref="AV97" ca="1">IF(type="M",IF(item_in_plan,IF(AND(show_progress="Yes",item_in_complete),"⚑","◆"),IF(AND(display="Plan vs Base",item_in_base),"◆","")),"")</f>
        <v/>
      </c>
      <c r="AW97" s="41" t="str" cm="1">
        <f t="array" aca="1" ref="AW97" ca="1">IF(type="M",IF(item_in_plan,IF(AND(show_progress="Yes",item_in_complete),"⚑","◆"),IF(AND(display="Plan vs Base",item_in_base),"◆","")),"")</f>
        <v/>
      </c>
      <c r="AX97" s="41" t="str" cm="1">
        <f t="array" aca="1" ref="AX97" ca="1">IF(type="M",IF(item_in_plan,IF(AND(show_progress="Yes",item_in_complete),"⚑","◆"),IF(AND(display="Plan vs Base",item_in_base),"◆","")),"")</f>
        <v/>
      </c>
      <c r="AY97" s="41" t="str" cm="1">
        <f t="array" aca="1" ref="AY97" ca="1">IF(type="M",IF(item_in_plan,IF(AND(show_progress="Yes",item_in_complete),"⚑","◆"),IF(AND(display="Plan vs Base",item_in_base),"◆","")),"")</f>
        <v/>
      </c>
      <c r="AZ97" s="41" t="str" cm="1">
        <f t="array" aca="1" ref="AZ97" ca="1">IF(type="M",IF(item_in_plan,IF(AND(show_progress="Yes",item_in_complete),"⚑","◆"),IF(AND(display="Plan vs Base",item_in_base),"◆","")),"")</f>
        <v/>
      </c>
      <c r="BA97" s="41" t="str" cm="1">
        <f t="array" aca="1" ref="BA97" ca="1">IF(type="M",IF(item_in_plan,IF(AND(show_progress="Yes",item_in_complete),"⚑","◆"),IF(AND(display="Plan vs Base",item_in_base),"◆","")),"")</f>
        <v/>
      </c>
      <c r="BB97" s="41" t="str" cm="1">
        <f t="array" aca="1" ref="BB97" ca="1">IF(type="M",IF(item_in_plan,IF(AND(show_progress="Yes",item_in_complete),"⚑","◆"),IF(AND(display="Plan vs Base",item_in_base),"◆","")),"")</f>
        <v/>
      </c>
      <c r="BC97" s="41" t="str" cm="1">
        <f t="array" aca="1" ref="BC97" ca="1">IF(type="M",IF(item_in_plan,IF(AND(show_progress="Yes",item_in_complete),"⚑","◆"),IF(AND(display="Plan vs Base",item_in_base),"◆","")),"")</f>
        <v/>
      </c>
      <c r="BD97" s="41" t="str" cm="1">
        <f t="array" aca="1" ref="BD97" ca="1">IF(type="M",IF(item_in_plan,IF(AND(show_progress="Yes",item_in_complete),"⚑","◆"),IF(AND(display="Plan vs Base",item_in_base),"◆","")),"")</f>
        <v/>
      </c>
      <c r="BE97" s="41" t="str" cm="1">
        <f t="array" aca="1" ref="BE97" ca="1">IF(type="M",IF(item_in_plan,IF(AND(show_progress="Yes",item_in_complete),"⚑","◆"),IF(AND(display="Plan vs Base",item_in_base),"◆","")),"")</f>
        <v/>
      </c>
      <c r="BF97" s="41" t="str" cm="1">
        <f t="array" aca="1" ref="BF97" ca="1">IF(type="M",IF(item_in_plan,IF(AND(show_progress="Yes",item_in_complete),"⚑","◆"),IF(AND(display="Plan vs Base",item_in_base),"◆","")),"")</f>
        <v/>
      </c>
      <c r="BG97" s="41" t="str" cm="1">
        <f t="array" aca="1" ref="BG97" ca="1">IF(type="M",IF(item_in_plan,IF(AND(show_progress="Yes",item_in_complete),"⚑","◆"),IF(AND(display="Plan vs Base",item_in_base),"◆","")),"")</f>
        <v/>
      </c>
      <c r="BH97" s="41" t="str" cm="1">
        <f t="array" aca="1" ref="BH97" ca="1">IF(type="M",IF(item_in_plan,IF(AND(show_progress="Yes",item_in_complete),"⚑","◆"),IF(AND(display="Plan vs Base",item_in_base),"◆","")),"")</f>
        <v/>
      </c>
      <c r="BI97" s="41" t="str" cm="1">
        <f t="array" aca="1" ref="BI97" ca="1">IF(type="M",IF(item_in_plan,IF(AND(show_progress="Yes",item_in_complete),"⚑","◆"),IF(AND(display="Plan vs Base",item_in_base),"◆","")),"")</f>
        <v/>
      </c>
      <c r="BJ97" s="41" t="str" cm="1">
        <f t="array" aca="1" ref="BJ97" ca="1">IF(type="M",IF(item_in_plan,IF(AND(show_progress="Yes",item_in_complete),"⚑","◆"),IF(AND(display="Plan vs Base",item_in_base),"◆","")),"")</f>
        <v/>
      </c>
      <c r="BK97" s="41" t="str" cm="1">
        <f t="array" aca="1" ref="BK97" ca="1">IF(type="M",IF(item_in_plan,IF(AND(show_progress="Yes",item_in_complete),"⚑","◆"),IF(AND(display="Plan vs Base",item_in_base),"◆","")),"")</f>
        <v/>
      </c>
      <c r="BL97" s="41" t="str" cm="1">
        <f t="array" aca="1" ref="BL97" ca="1">IF(type="M",IF(item_in_plan,IF(AND(show_progress="Yes",item_in_complete),"⚑","◆"),IF(AND(display="Plan vs Base",item_in_base),"◆","")),"")</f>
        <v/>
      </c>
      <c r="BM97" s="41" t="str" cm="1">
        <f t="array" aca="1" ref="BM97" ca="1">IF(type="M",IF(item_in_plan,IF(AND(show_progress="Yes",item_in_complete),"⚑","◆"),IF(AND(display="Plan vs Base",item_in_base),"◆","")),"")</f>
        <v/>
      </c>
      <c r="BN97" s="41" t="str" cm="1">
        <f t="array" aca="1" ref="BN97" ca="1">IF(type="M",IF(item_in_plan,IF(AND(show_progress="Yes",item_in_complete),"⚑","◆"),IF(AND(display="Plan vs Base",item_in_base),"◆","")),"")</f>
        <v/>
      </c>
      <c r="BO97" s="41" t="str" cm="1">
        <f t="array" aca="1" ref="BO97" ca="1">IF(type="M",IF(item_in_plan,IF(AND(show_progress="Yes",item_in_complete),"⚑","◆"),IF(AND(display="Plan vs Base",item_in_base),"◆","")),"")</f>
        <v/>
      </c>
      <c r="BP97" s="41" t="str" cm="1">
        <f t="array" aca="1" ref="BP97" ca="1">IF(type="M",IF(item_in_plan,IF(AND(show_progress="Yes",item_in_complete),"⚑","◆"),IF(AND(display="Plan vs Base",item_in_base),"◆","")),"")</f>
        <v/>
      </c>
      <c r="BQ97" s="41" t="str" cm="1">
        <f t="array" aca="1" ref="BQ97" ca="1">IF(type="M",IF(item_in_plan,IF(AND(show_progress="Yes",item_in_complete),"⚑","◆"),IF(AND(display="Plan vs Base",item_in_base),"◆","")),"")</f>
        <v/>
      </c>
      <c r="BR97" s="41" t="str" cm="1">
        <f t="array" aca="1" ref="BR97" ca="1">IF(type="M",IF(item_in_plan,IF(AND(show_progress="Yes",item_in_complete),"⚑","◆"),IF(AND(display="Plan vs Base",item_in_base),"◆","")),"")</f>
        <v/>
      </c>
      <c r="BS97" s="41" t="str" cm="1">
        <f t="array" aca="1" ref="BS97" ca="1">IF(type="M",IF(item_in_plan,IF(AND(show_progress="Yes",item_in_complete),"⚑","◆"),IF(AND(display="Plan vs Base",item_in_base),"◆","")),"")</f>
        <v/>
      </c>
      <c r="BT97" s="41" t="str" cm="1">
        <f t="array" aca="1" ref="BT97" ca="1">IF(type="M",IF(item_in_plan,IF(AND(show_progress="Yes",item_in_complete),"⚑","◆"),IF(AND(display="Plan vs Base",item_in_base),"◆","")),"")</f>
        <v/>
      </c>
      <c r="BU97" s="41" t="str" cm="1">
        <f t="array" aca="1" ref="BU97" ca="1">IF(type="M",IF(item_in_plan,IF(AND(show_progress="Yes",item_in_complete),"⚑","◆"),IF(AND(display="Plan vs Base",item_in_base),"◆","")),"")</f>
        <v/>
      </c>
      <c r="BV97" s="41" t="str" cm="1">
        <f t="array" aca="1" ref="BV97" ca="1">IF(type="M",IF(item_in_plan,IF(AND(show_progress="Yes",item_in_complete),"⚑","◆"),IF(AND(display="Plan vs Base",item_in_base),"◆","")),"")</f>
        <v/>
      </c>
      <c r="BW97" s="41" t="str" cm="1">
        <f t="array" aca="1" ref="BW97" ca="1">IF(type="M",IF(item_in_plan,IF(AND(show_progress="Yes",item_in_complete),"⚑","◆"),IF(AND(display="Plan vs Base",item_in_base),"◆","")),"")</f>
        <v/>
      </c>
      <c r="BX97" s="41" t="str" cm="1">
        <f t="array" aca="1" ref="BX97" ca="1">IF(type="M",IF(item_in_plan,IF(AND(show_progress="Yes",item_in_complete),"⚑","◆"),IF(AND(display="Plan vs Base",item_in_base),"◆","")),"")</f>
        <v/>
      </c>
      <c r="BY97" s="41" t="str" cm="1">
        <f t="array" aca="1" ref="BY97" ca="1">IF(type="M",IF(item_in_plan,IF(AND(show_progress="Yes",item_in_complete),"⚑","◆"),IF(AND(display="Plan vs Base",item_in_base),"◆","")),"")</f>
        <v/>
      </c>
      <c r="BZ97" s="41" t="str" cm="1">
        <f t="array" aca="1" ref="BZ97" ca="1">IF(type="M",IF(item_in_plan,IF(AND(show_progress="Yes",item_in_complete),"⚑","◆"),IF(AND(display="Plan vs Base",item_in_base),"◆","")),"")</f>
        <v/>
      </c>
      <c r="CA97" s="41" t="str" cm="1">
        <f t="array" aca="1" ref="CA97" ca="1">IF(type="M",IF(item_in_plan,IF(AND(show_progress="Yes",item_in_complete),"⚑","◆"),IF(AND(display="Plan vs Base",item_in_base),"◆","")),"")</f>
        <v/>
      </c>
      <c r="CB97" s="41" t="str" cm="1">
        <f t="array" aca="1" ref="CB97" ca="1">IF(type="M",IF(item_in_plan,IF(AND(show_progress="Yes",item_in_complete),"⚑","◆"),IF(AND(display="Plan vs Base",item_in_base),"◆","")),"")</f>
        <v/>
      </c>
      <c r="CC97" s="41" t="str" cm="1">
        <f t="array" aca="1" ref="CC97" ca="1">IF(type="M",IF(item_in_plan,IF(AND(show_progress="Yes",item_in_complete),"⚑","◆"),IF(AND(display="Plan vs Base",item_in_base),"◆","")),"")</f>
        <v/>
      </c>
      <c r="CD97" s="41" t="str" cm="1">
        <f t="array" aca="1" ref="CD97" ca="1">IF(type="M",IF(item_in_plan,IF(AND(show_progress="Yes",item_in_complete),"⚑","◆"),IF(AND(display="Plan vs Base",item_in_base),"◆","")),"")</f>
        <v/>
      </c>
      <c r="CE97" s="41" t="str" cm="1">
        <f t="array" aca="1" ref="CE97" ca="1">IF(type="M",IF(item_in_plan,IF(AND(show_progress="Yes",item_in_complete),"⚑","◆"),IF(AND(display="Plan vs Base",item_in_base),"◆","")),"")</f>
        <v/>
      </c>
      <c r="CF97" s="41" t="str" cm="1">
        <f t="array" aca="1" ref="CF97" ca="1">IF(type="M",IF(item_in_plan,IF(AND(show_progress="Yes",item_in_complete),"⚑","◆"),IF(AND(display="Plan vs Base",item_in_base),"◆","")),"")</f>
        <v/>
      </c>
      <c r="CG97" s="41" t="str" cm="1">
        <f t="array" aca="1" ref="CG97" ca="1">IF(type="M",IF(item_in_plan,IF(AND(show_progress="Yes",item_in_complete),"⚑","◆"),IF(AND(display="Plan vs Base",item_in_base),"◆","")),"")</f>
        <v/>
      </c>
      <c r="CH97" s="41" t="str" cm="1">
        <f t="array" aca="1" ref="CH97" ca="1">IF(type="M",IF(item_in_plan,IF(AND(show_progress="Yes",item_in_complete),"⚑","◆"),IF(AND(display="Plan vs Base",item_in_base),"◆","")),"")</f>
        <v/>
      </c>
      <c r="CI97" s="41" t="str" cm="1">
        <f t="array" aca="1" ref="CI97" ca="1">IF(type="M",IF(item_in_plan,IF(AND(show_progress="Yes",item_in_complete),"⚑","◆"),IF(AND(display="Plan vs Base",item_in_base),"◆","")),"")</f>
        <v/>
      </c>
      <c r="CJ97" s="41" t="str" cm="1">
        <f t="array" aca="1" ref="CJ97" ca="1">IF(type="M",IF(item_in_plan,IF(AND(show_progress="Yes",item_in_complete),"⚑","◆"),IF(AND(display="Plan vs Base",item_in_base),"◆","")),"")</f>
        <v/>
      </c>
      <c r="CK97" s="41" t="str" cm="1">
        <f t="array" aca="1" ref="CK97" ca="1">IF(type="M",IF(item_in_plan,IF(AND(show_progress="Yes",item_in_complete),"⚑","◆"),IF(AND(display="Plan vs Base",item_in_base),"◆","")),"")</f>
        <v/>
      </c>
      <c r="CL97" s="41" t="str" cm="1">
        <f t="array" aca="1" ref="CL97" ca="1">IF(type="M",IF(item_in_plan,IF(AND(show_progress="Yes",item_in_complete),"⚑","◆"),IF(AND(display="Plan vs Base",item_in_base),"◆","")),"")</f>
        <v/>
      </c>
      <c r="CM97" s="41" t="str" cm="1">
        <f t="array" aca="1" ref="CM97" ca="1">IF(type="M",IF(item_in_plan,IF(AND(show_progress="Yes",item_in_complete),"⚑","◆"),IF(AND(display="Plan vs Base",item_in_base),"◆","")),"")</f>
        <v/>
      </c>
      <c r="CN97" s="41" t="str" cm="1">
        <f t="array" aca="1" ref="CN97" ca="1">IF(type="M",IF(item_in_plan,IF(AND(show_progress="Yes",item_in_complete),"⚑","◆"),IF(AND(display="Plan vs Base",item_in_base),"◆","")),"")</f>
        <v/>
      </c>
      <c r="CO97" s="41" t="str" cm="1">
        <f t="array" aca="1" ref="CO97" ca="1">IF(type="M",IF(item_in_plan,IF(AND(show_progress="Yes",item_in_complete),"⚑","◆"),IF(AND(display="Plan vs Base",item_in_base),"◆","")),"")</f>
        <v/>
      </c>
      <c r="CP97" s="41" t="str" cm="1">
        <f t="array" aca="1" ref="CP97" ca="1">IF(type="M",IF(item_in_plan,IF(AND(show_progress="Yes",item_in_complete),"⚑","◆"),IF(AND(display="Plan vs Base",item_in_base),"◆","")),"")</f>
        <v/>
      </c>
      <c r="CQ97" s="41" t="str" cm="1">
        <f t="array" aca="1" ref="CQ97" ca="1">IF(type="M",IF(item_in_plan,IF(AND(show_progress="Yes",item_in_complete),"⚑","◆"),IF(AND(display="Plan vs Base",item_in_base),"◆","")),"")</f>
        <v/>
      </c>
      <c r="CR97" s="41" t="str" cm="1">
        <f t="array" aca="1" ref="CR97" ca="1">IF(type="M",IF(item_in_plan,IF(AND(show_progress="Yes",item_in_complete),"⚑","◆"),IF(AND(display="Plan vs Base",item_in_base),"◆","")),"")</f>
        <v/>
      </c>
      <c r="CS97" s="41" t="str" cm="1">
        <f t="array" aca="1" ref="CS97" ca="1">IF(type="M",IF(item_in_plan,IF(AND(show_progress="Yes",item_in_complete),"⚑","◆"),IF(AND(display="Plan vs Base",item_in_base),"◆","")),"")</f>
        <v/>
      </c>
      <c r="CT97" s="41" t="str" cm="1">
        <f t="array" aca="1" ref="CT97" ca="1">IF(type="M",IF(item_in_plan,IF(AND(show_progress="Yes",item_in_complete),"⚑","◆"),IF(AND(display="Plan vs Base",item_in_base),"◆","")),"")</f>
        <v/>
      </c>
      <c r="CU97" s="41" t="str" cm="1">
        <f t="array" aca="1" ref="CU97" ca="1">IF(type="M",IF(item_in_plan,IF(AND(show_progress="Yes",item_in_complete),"⚑","◆"),IF(AND(display="Plan vs Base",item_in_base),"◆","")),"")</f>
        <v/>
      </c>
      <c r="CV97" s="41" t="str" cm="1">
        <f t="array" aca="1" ref="CV97" ca="1">IF(type="M",IF(item_in_plan,IF(AND(show_progress="Yes",item_in_complete),"⚑","◆"),IF(AND(display="Plan vs Base",item_in_base),"◆","")),"")</f>
        <v/>
      </c>
      <c r="CW97" s="41" t="str" cm="1">
        <f t="array" aca="1" ref="CW97" ca="1">IF(type="M",IF(item_in_plan,IF(AND(show_progress="Yes",item_in_complete),"⚑","◆"),IF(AND(display="Plan vs Base",item_in_base),"◆","")),"")</f>
        <v/>
      </c>
      <c r="CX97" s="41" t="str" cm="1">
        <f t="array" aca="1" ref="CX97" ca="1">IF(type="M",IF(item_in_plan,IF(AND(show_progress="Yes",item_in_complete),"⚑","◆"),IF(AND(display="Plan vs Base",item_in_base),"◆","")),"")</f>
        <v/>
      </c>
      <c r="CY97" s="41" t="str" cm="1">
        <f t="array" aca="1" ref="CY97" ca="1">IF(type="M",IF(item_in_plan,IF(AND(show_progress="Yes",item_in_complete),"⚑","◆"),IF(AND(display="Plan vs Base",item_in_base),"◆","")),"")</f>
        <v/>
      </c>
      <c r="CZ97" s="41" t="str" cm="1">
        <f t="array" aca="1" ref="CZ97" ca="1">IF(type="M",IF(item_in_plan,IF(AND(show_progress="Yes",item_in_complete),"⚑","◆"),IF(AND(display="Plan vs Base",item_in_base),"◆","")),"")</f>
        <v/>
      </c>
      <c r="DA97" s="41" t="str" cm="1">
        <f t="array" aca="1" ref="DA97" ca="1">IF(type="M",IF(item_in_plan,IF(AND(show_progress="Yes",item_in_complete),"⚑","◆"),IF(AND(display="Plan vs Base",item_in_base),"◆","")),"")</f>
        <v/>
      </c>
      <c r="DB97" s="41" t="str" cm="1">
        <f t="array" aca="1" ref="DB97" ca="1">IF(type="M",IF(item_in_plan,IF(AND(show_progress="Yes",item_in_complete),"⚑","◆"),IF(AND(display="Plan vs Base",item_in_base),"◆","")),"")</f>
        <v/>
      </c>
      <c r="DC97" s="41" t="str" cm="1">
        <f t="array" aca="1" ref="DC97" ca="1">IF(type="M",IF(item_in_plan,IF(AND(show_progress="Yes",item_in_complete),"⚑","◆"),IF(AND(display="Plan vs Base",item_in_base),"◆","")),"")</f>
        <v/>
      </c>
      <c r="DD97" s="41" t="str" cm="1">
        <f t="array" aca="1" ref="DD97" ca="1">IF(type="M",IF(item_in_plan,IF(AND(show_progress="Yes",item_in_complete),"⚑","◆"),IF(AND(display="Plan vs Base",item_in_base),"◆","")),"")</f>
        <v/>
      </c>
      <c r="DE97" s="41" t="str" cm="1">
        <f t="array" aca="1" ref="DE97" ca="1">IF(type="M",IF(item_in_plan,IF(AND(show_progress="Yes",item_in_complete),"⚑","◆"),IF(AND(display="Plan vs Base",item_in_base),"◆","")),"")</f>
        <v/>
      </c>
      <c r="DF97" s="41" t="str" cm="1">
        <f t="array" aca="1" ref="DF97" ca="1">IF(type="M",IF(item_in_plan,IF(AND(show_progress="Yes",item_in_complete),"⚑","◆"),IF(AND(display="Plan vs Base",item_in_base),"◆","")),"")</f>
        <v/>
      </c>
      <c r="DG97" s="41" t="str" cm="1">
        <f t="array" aca="1" ref="DG97" ca="1">IF(type="M",IF(item_in_plan,IF(AND(show_progress="Yes",item_in_complete),"⚑","◆"),IF(AND(display="Plan vs Base",item_in_base),"◆","")),"")</f>
        <v/>
      </c>
      <c r="DH97" s="41" t="str" cm="1">
        <f t="array" aca="1" ref="DH97" ca="1">IF(type="M",IF(item_in_plan,IF(AND(show_progress="Yes",item_in_complete),"⚑","◆"),IF(AND(display="Plan vs Base",item_in_base),"◆","")),"")</f>
        <v/>
      </c>
      <c r="DI97" s="41" t="str" cm="1">
        <f t="array" aca="1" ref="DI97" ca="1">IF(type="M",IF(item_in_plan,IF(AND(show_progress="Yes",item_in_complete),"⚑","◆"),IF(AND(display="Plan vs Base",item_in_base),"◆","")),"")</f>
        <v/>
      </c>
      <c r="DJ97" s="41" t="str" cm="1">
        <f t="array" aca="1" ref="DJ97" ca="1">IF(type="M",IF(item_in_plan,IF(AND(show_progress="Yes",item_in_complete),"⚑","◆"),IF(AND(display="Plan vs Base",item_in_base),"◆","")),"")</f>
        <v/>
      </c>
      <c r="DK97" s="41" t="str" cm="1">
        <f t="array" aca="1" ref="DK97" ca="1">IF(type="M",IF(item_in_plan,IF(AND(show_progress="Yes",item_in_complete),"⚑","◆"),IF(AND(display="Plan vs Base",item_in_base),"◆","")),"")</f>
        <v/>
      </c>
      <c r="DL97" s="41" t="str" cm="1">
        <f t="array" aca="1" ref="DL97" ca="1">IF(type="M",IF(item_in_plan,IF(AND(show_progress="Yes",item_in_complete),"⚑","◆"),IF(AND(display="Plan vs Base",item_in_base),"◆","")),"")</f>
        <v/>
      </c>
      <c r="DM97" s="41" t="str" cm="1">
        <f t="array" aca="1" ref="DM97" ca="1">IF(type="M",IF(item_in_plan,IF(AND(show_progress="Yes",item_in_complete),"⚑","◆"),IF(AND(display="Plan vs Base",item_in_base),"◆","")),"")</f>
        <v/>
      </c>
      <c r="DN97" s="41" t="str" cm="1">
        <f t="array" aca="1" ref="DN97" ca="1">IF(type="M",IF(item_in_plan,IF(AND(show_progress="Yes",item_in_complete),"⚑","◆"),IF(AND(display="Plan vs Base",item_in_base),"◆","")),"")</f>
        <v/>
      </c>
      <c r="DO97" s="41" t="str" cm="1">
        <f t="array" aca="1" ref="DO97" ca="1">IF(type="M",IF(item_in_plan,IF(AND(show_progress="Yes",item_in_complete),"⚑","◆"),IF(AND(display="Plan vs Base",item_in_base),"◆","")),"")</f>
        <v/>
      </c>
      <c r="DP97" s="41" t="str" cm="1">
        <f t="array" aca="1" ref="DP97" ca="1">IF(type="M",IF(item_in_plan,IF(AND(show_progress="Yes",item_in_complete),"⚑","◆"),IF(AND(display="Plan vs Base",item_in_base),"◆","")),"")</f>
        <v/>
      </c>
      <c r="DQ97" s="41" t="str" cm="1">
        <f t="array" aca="1" ref="DQ97" ca="1">IF(type="M",IF(item_in_plan,IF(AND(show_progress="Yes",item_in_complete),"⚑","◆"),IF(AND(display="Plan vs Base",item_in_base),"◆","")),"")</f>
        <v/>
      </c>
      <c r="DR97" s="41" t="str" cm="1">
        <f t="array" aca="1" ref="DR97" ca="1">IF(type="M",IF(item_in_plan,IF(AND(show_progress="Yes",item_in_complete),"⚑","◆"),IF(AND(display="Plan vs Base",item_in_base),"◆","")),"")</f>
        <v/>
      </c>
      <c r="DS97" s="41" t="str" cm="1">
        <f t="array" aca="1" ref="DS97" ca="1">IF(type="M",IF(item_in_plan,IF(AND(show_progress="Yes",item_in_complete),"⚑","◆"),IF(AND(display="Plan vs Base",item_in_base),"◆","")),"")</f>
        <v/>
      </c>
      <c r="DT97" s="41" t="str" cm="1">
        <f t="array" aca="1" ref="DT97" ca="1">IF(type="M",IF(item_in_plan,IF(AND(show_progress="Yes",item_in_complete),"⚑","◆"),IF(AND(display="Plan vs Base",item_in_base),"◆","")),"")</f>
        <v/>
      </c>
      <c r="DU97" s="41" t="str" cm="1">
        <f t="array" aca="1" ref="DU97" ca="1">IF(type="M",IF(item_in_plan,IF(AND(show_progress="Yes",item_in_complete),"⚑","◆"),IF(AND(display="Plan vs Base",item_in_base),"◆","")),"")</f>
        <v/>
      </c>
      <c r="DV97" s="41" t="str" cm="1">
        <f t="array" aca="1" ref="DV97" ca="1">IF(type="M",IF(item_in_plan,IF(AND(show_progress="Yes",item_in_complete),"⚑","◆"),IF(AND(display="Plan vs Base",item_in_base),"◆","")),"")</f>
        <v/>
      </c>
      <c r="DW97" s="41" t="str" cm="1">
        <f t="array" aca="1" ref="DW97" ca="1">IF(type="M",IF(item_in_plan,IF(AND(show_progress="Yes",item_in_complete),"⚑","◆"),IF(AND(display="Plan vs Base",item_in_base),"◆","")),"")</f>
        <v/>
      </c>
      <c r="DX97" s="41" t="str" cm="1">
        <f t="array" aca="1" ref="DX97" ca="1">IF(type="M",IF(item_in_plan,IF(AND(show_progress="Yes",item_in_complete),"⚑","◆"),IF(AND(display="Plan vs Base",item_in_base),"◆","")),"")</f>
        <v/>
      </c>
      <c r="DY97" s="41" t="str" cm="1">
        <f t="array" aca="1" ref="DY97" ca="1">IF(type="M",IF(item_in_plan,IF(AND(show_progress="Yes",item_in_complete),"⚑","◆"),IF(AND(display="Plan vs Base",item_in_base),"◆","")),"")</f>
        <v/>
      </c>
      <c r="DZ97" s="41" t="str" cm="1">
        <f t="array" aca="1" ref="DZ97" ca="1">IF(type="M",IF(item_in_plan,IF(AND(show_progress="Yes",item_in_complete),"⚑","◆"),IF(AND(display="Plan vs Base",item_in_base),"◆","")),"")</f>
        <v/>
      </c>
      <c r="EA97" s="41" t="str" cm="1">
        <f t="array" aca="1" ref="EA97" ca="1">IF(type="M",IF(item_in_plan,IF(AND(show_progress="Yes",item_in_complete),"⚑","◆"),IF(AND(display="Plan vs Base",item_in_base),"◆","")),"")</f>
        <v/>
      </c>
      <c r="EB97" s="41" t="str" cm="1">
        <f t="array" aca="1" ref="EB97" ca="1">IF(type="M",IF(item_in_plan,IF(AND(show_progress="Yes",item_in_complete),"⚑","◆"),IF(AND(display="Plan vs Base",item_in_base),"◆","")),"")</f>
        <v/>
      </c>
      <c r="EC97" s="41" t="str" cm="1">
        <f t="array" aca="1" ref="EC97" ca="1">IF(type="M",IF(item_in_plan,IF(AND(show_progress="Yes",item_in_complete),"⚑","◆"),IF(AND(display="Plan vs Base",item_in_base),"◆","")),"")</f>
        <v/>
      </c>
      <c r="ED97" s="41" t="str" cm="1">
        <f t="array" aca="1" ref="ED97" ca="1">IF(type="M",IF(item_in_plan,IF(AND(show_progress="Yes",item_in_complete),"⚑","◆"),IF(AND(display="Plan vs Base",item_in_base),"◆","")),"")</f>
        <v/>
      </c>
      <c r="EE97" s="41" t="str" cm="1">
        <f t="array" aca="1" ref="EE97" ca="1">IF(type="M",IF(item_in_plan,IF(AND(show_progress="Yes",item_in_complete),"⚑","◆"),IF(AND(display="Plan vs Base",item_in_base),"◆","")),"")</f>
        <v/>
      </c>
      <c r="EF97" s="41" t="str" cm="1">
        <f t="array" aca="1" ref="EF97" ca="1">IF(type="M",IF(item_in_plan,IF(AND(show_progress="Yes",item_in_complete),"⚑","◆"),IF(AND(display="Plan vs Base",item_in_base),"◆","")),"")</f>
        <v/>
      </c>
      <c r="EG97" s="41" t="str" cm="1">
        <f t="array" aca="1" ref="EG97" ca="1">IF(type="M",IF(item_in_plan,IF(AND(show_progress="Yes",item_in_complete),"⚑","◆"),IF(AND(display="Plan vs Base",item_in_base),"◆","")),"")</f>
        <v/>
      </c>
      <c r="EH97" s="41" t="str" cm="1">
        <f t="array" aca="1" ref="EH97" ca="1">IF(type="M",IF(item_in_plan,IF(AND(show_progress="Yes",item_in_complete),"⚑","◆"),IF(AND(display="Plan vs Base",item_in_base),"◆","")),"")</f>
        <v/>
      </c>
      <c r="EI97" s="41" t="str" cm="1">
        <f t="array" aca="1" ref="EI97" ca="1">IF(type="M",IF(item_in_plan,IF(AND(show_progress="Yes",item_in_complete),"⚑","◆"),IF(AND(display="Plan vs Base",item_in_base),"◆","")),"")</f>
        <v/>
      </c>
      <c r="EJ97" s="41" t="str" cm="1">
        <f t="array" aca="1" ref="EJ97" ca="1">IF(type="M",IF(item_in_plan,IF(AND(show_progress="Yes",item_in_complete),"⚑","◆"),IF(AND(display="Plan vs Base",item_in_base),"◆","")),"")</f>
        <v/>
      </c>
      <c r="EK97" s="41" t="str" cm="1">
        <f t="array" aca="1" ref="EK97" ca="1">IF(type="M",IF(item_in_plan,IF(AND(show_progress="Yes",item_in_complete),"⚑","◆"),IF(AND(display="Plan vs Base",item_in_base),"◆","")),"")</f>
        <v/>
      </c>
      <c r="EL97" s="41" t="str" cm="1">
        <f t="array" aca="1" ref="EL97" ca="1">IF(type="M",IF(item_in_plan,IF(AND(show_progress="Yes",item_in_complete),"⚑","◆"),IF(AND(display="Plan vs Base",item_in_base),"◆","")),"")</f>
        <v/>
      </c>
      <c r="EM97" s="41" t="str" cm="1">
        <f t="array" aca="1" ref="EM97" ca="1">IF(type="M",IF(item_in_plan,IF(AND(show_progress="Yes",item_in_complete),"⚑","◆"),IF(AND(display="Plan vs Base",item_in_base),"◆","")),"")</f>
        <v/>
      </c>
      <c r="EN97" s="41" t="str" cm="1">
        <f t="array" aca="1" ref="EN97" ca="1">IF(type="M",IF(item_in_plan,IF(AND(show_progress="Yes",item_in_complete),"⚑","◆"),IF(AND(display="Plan vs Base",item_in_base),"◆","")),"")</f>
        <v/>
      </c>
      <c r="EO97" s="41" t="str" cm="1">
        <f t="array" aca="1" ref="EO97" ca="1">IF(type="M",IF(item_in_plan,IF(AND(show_progress="Yes",item_in_complete),"⚑","◆"),IF(AND(display="Plan vs Base",item_in_base),"◆","")),"")</f>
        <v/>
      </c>
      <c r="EP97" s="41" t="str" cm="1">
        <f t="array" aca="1" ref="EP97" ca="1">IF(type="M",IF(item_in_plan,IF(AND(show_progress="Yes",item_in_complete),"⚑","◆"),IF(AND(display="Plan vs Base",item_in_base),"◆","")),"")</f>
        <v/>
      </c>
      <c r="EQ97" s="41" t="str" cm="1">
        <f t="array" aca="1" ref="EQ97" ca="1">IF(type="M",IF(item_in_plan,IF(AND(show_progress="Yes",item_in_complete),"⚑","◆"),IF(AND(display="Plan vs Base",item_in_base),"◆","")),"")</f>
        <v/>
      </c>
      <c r="ER97" s="41" t="str" cm="1">
        <f t="array" aca="1" ref="ER97" ca="1">IF(type="M",IF(item_in_plan,IF(AND(show_progress="Yes",item_in_complete),"⚑","◆"),IF(AND(display="Plan vs Base",item_in_base),"◆","")),"")</f>
        <v/>
      </c>
      <c r="ES97" s="41" t="str" cm="1">
        <f t="array" aca="1" ref="ES97" ca="1">IF(type="M",IF(item_in_plan,IF(AND(show_progress="Yes",item_in_complete),"⚑","◆"),IF(AND(display="Plan vs Base",item_in_base),"◆","")),"")</f>
        <v/>
      </c>
      <c r="ET97" s="41" t="str" cm="1">
        <f t="array" aca="1" ref="ET97" ca="1">IF(type="M",IF(item_in_plan,IF(AND(show_progress="Yes",item_in_complete),"⚑","◆"),IF(AND(display="Plan vs Base",item_in_base),"◆","")),"")</f>
        <v/>
      </c>
      <c r="EU97" s="41" t="str" cm="1">
        <f t="array" aca="1" ref="EU97" ca="1">IF(type="M",IF(item_in_plan,IF(AND(show_progress="Yes",item_in_complete),"⚑","◆"),IF(AND(display="Plan vs Base",item_in_base),"◆","")),"")</f>
        <v/>
      </c>
      <c r="EV97" s="41" t="str" cm="1">
        <f t="array" aca="1" ref="EV97" ca="1">IF(type="M",IF(item_in_plan,IF(AND(show_progress="Yes",item_in_complete),"⚑","◆"),IF(AND(display="Plan vs Base",item_in_base),"◆","")),"")</f>
        <v/>
      </c>
      <c r="EW97" s="41" t="str" cm="1">
        <f t="array" aca="1" ref="EW97" ca="1">IF(type="M",IF(item_in_plan,IF(AND(show_progress="Yes",item_in_complete),"⚑","◆"),IF(AND(display="Plan vs Base",item_in_base),"◆","")),"")</f>
        <v/>
      </c>
      <c r="EX97" s="41" t="str" cm="1">
        <f t="array" aca="1" ref="EX97" ca="1">IF(type="M",IF(item_in_plan,IF(AND(show_progress="Yes",item_in_complete),"⚑","◆"),IF(AND(display="Plan vs Base",item_in_base),"◆","")),"")</f>
        <v/>
      </c>
      <c r="EY97" s="41" t="str" cm="1">
        <f t="array" aca="1" ref="EY97" ca="1">IF(type="M",IF(item_in_plan,IF(AND(show_progress="Yes",item_in_complete),"⚑","◆"),IF(AND(display="Plan vs Base",item_in_base),"◆","")),"")</f>
        <v/>
      </c>
      <c r="EZ97" s="41" t="str" cm="1">
        <f t="array" aca="1" ref="EZ97" ca="1">IF(type="M",IF(item_in_plan,IF(AND(show_progress="Yes",item_in_complete),"⚑","◆"),IF(AND(display="Plan vs Base",item_in_base),"◆","")),"")</f>
        <v/>
      </c>
      <c r="FA97" s="41" t="str" cm="1">
        <f t="array" aca="1" ref="FA97" ca="1">IF(type="M",IF(item_in_plan,IF(AND(show_progress="Yes",item_in_complete),"⚑","◆"),IF(AND(display="Plan vs Base",item_in_base),"◆","")),"")</f>
        <v/>
      </c>
      <c r="FB97" s="41" t="str" cm="1">
        <f t="array" aca="1" ref="FB97" ca="1">IF(type="M",IF(item_in_plan,IF(AND(show_progress="Yes",item_in_complete),"⚑","◆"),IF(AND(display="Plan vs Base",item_in_base),"◆","")),"")</f>
        <v/>
      </c>
      <c r="FC97" s="41" t="str" cm="1">
        <f t="array" aca="1" ref="FC97" ca="1">IF(type="M",IF(item_in_plan,IF(AND(show_progress="Yes",item_in_complete),"⚑","◆"),IF(AND(display="Plan vs Base",item_in_base),"◆","")),"")</f>
        <v/>
      </c>
      <c r="FD97" s="41" t="str" cm="1">
        <f t="array" aca="1" ref="FD97" ca="1">IF(type="M",IF(item_in_plan,IF(AND(show_progress="Yes",item_in_complete),"⚑","◆"),IF(AND(display="Plan vs Base",item_in_base),"◆","")),"")</f>
        <v/>
      </c>
      <c r="FE97" s="41" t="str" cm="1">
        <f t="array" aca="1" ref="FE97" ca="1">IF(type="M",IF(item_in_plan,IF(AND(show_progress="Yes",item_in_complete),"⚑","◆"),IF(AND(display="Plan vs Base",item_in_base),"◆","")),"")</f>
        <v/>
      </c>
      <c r="FF97" s="41" t="str" cm="1">
        <f t="array" aca="1" ref="FF97" ca="1">IF(type="M",IF(item_in_plan,IF(AND(show_progress="Yes",item_in_complete),"⚑","◆"),IF(AND(display="Plan vs Base",item_in_base),"◆","")),"")</f>
        <v/>
      </c>
      <c r="FG97" s="41" t="str" cm="1">
        <f t="array" aca="1" ref="FG97" ca="1">IF(type="M",IF(item_in_plan,IF(AND(show_progress="Yes",item_in_complete),"⚑","◆"),IF(AND(display="Plan vs Base",item_in_base),"◆","")),"")</f>
        <v/>
      </c>
      <c r="FH97" s="41" t="str" cm="1">
        <f t="array" aca="1" ref="FH97" ca="1">IF(type="M",IF(item_in_plan,IF(AND(show_progress="Yes",item_in_complete),"⚑","◆"),IF(AND(display="Plan vs Base",item_in_base),"◆","")),"")</f>
        <v/>
      </c>
      <c r="FI97" s="41" t="str" cm="1">
        <f t="array" aca="1" ref="FI97" ca="1">IF(type="M",IF(item_in_plan,IF(AND(show_progress="Yes",item_in_complete),"⚑","◆"),IF(AND(display="Plan vs Base",item_in_base),"◆","")),"")</f>
        <v/>
      </c>
      <c r="FJ97" s="41" t="str" cm="1">
        <f t="array" aca="1" ref="FJ97" ca="1">IF(type="M",IF(item_in_plan,IF(AND(show_progress="Yes",item_in_complete),"⚑","◆"),IF(AND(display="Plan vs Base",item_in_base),"◆","")),"")</f>
        <v/>
      </c>
      <c r="FK97" s="41" t="str" cm="1">
        <f t="array" aca="1" ref="FK97" ca="1">IF(type="M",IF(item_in_plan,IF(AND(show_progress="Yes",item_in_complete),"⚑","◆"),IF(AND(display="Plan vs Base",item_in_base),"◆","")),"")</f>
        <v/>
      </c>
      <c r="FL97" s="41" t="str" cm="1">
        <f t="array" aca="1" ref="FL97" ca="1">IF(type="M",IF(item_in_plan,IF(AND(show_progress="Yes",item_in_complete),"⚑","◆"),IF(AND(display="Plan vs Base",item_in_base),"◆","")),"")</f>
        <v/>
      </c>
      <c r="FM97" s="41" t="str" cm="1">
        <f t="array" aca="1" ref="FM97" ca="1">IF(type="M",IF(item_in_plan,IF(AND(show_progress="Yes",item_in_complete),"⚑","◆"),IF(AND(display="Plan vs Base",item_in_base),"◆","")),"")</f>
        <v/>
      </c>
      <c r="FN97" s="41" t="str" cm="1">
        <f t="array" aca="1" ref="FN97" ca="1">IF(type="M",IF(item_in_plan,IF(AND(show_progress="Yes",item_in_complete),"⚑","◆"),IF(AND(display="Plan vs Base",item_in_base),"◆","")),"")</f>
        <v/>
      </c>
      <c r="FO97" s="41" t="str" cm="1">
        <f t="array" aca="1" ref="FO97" ca="1">IF(type="M",IF(item_in_plan,IF(AND(show_progress="Yes",item_in_complete),"⚑","◆"),IF(AND(display="Plan vs Base",item_in_base),"◆","")),"")</f>
        <v/>
      </c>
      <c r="FP97" s="41" t="str" cm="1">
        <f t="array" aca="1" ref="FP97" ca="1">IF(type="M",IF(item_in_plan,IF(AND(show_progress="Yes",item_in_complete),"⚑","◆"),IF(AND(display="Plan vs Base",item_in_base),"◆","")),"")</f>
        <v/>
      </c>
      <c r="FQ97" s="41" t="str" cm="1">
        <f t="array" aca="1" ref="FQ97" ca="1">IF(type="M",IF(item_in_plan,IF(AND(show_progress="Yes",item_in_complete),"⚑","◆"),IF(AND(display="Plan vs Base",item_in_base),"◆","")),"")</f>
        <v/>
      </c>
      <c r="FR97" s="41" t="str" cm="1">
        <f t="array" aca="1" ref="FR97" ca="1">IF(type="M",IF(item_in_plan,IF(AND(show_progress="Yes",item_in_complete),"⚑","◆"),IF(AND(display="Plan vs Base",item_in_base),"◆","")),"")</f>
        <v/>
      </c>
      <c r="FS97" s="41" t="str" cm="1">
        <f t="array" aca="1" ref="FS97" ca="1">IF(type="M",IF(item_in_plan,IF(AND(show_progress="Yes",item_in_complete),"⚑","◆"),IF(AND(display="Plan vs Base",item_in_base),"◆","")),"")</f>
        <v/>
      </c>
      <c r="FT97" s="41" t="str" cm="1">
        <f t="array" aca="1" ref="FT97" ca="1">IF(type="M",IF(item_in_plan,IF(AND(show_progress="Yes",item_in_complete),"⚑","◆"),IF(AND(display="Plan vs Base",item_in_base),"◆","")),"")</f>
        <v/>
      </c>
      <c r="FU97" s="41" t="str" cm="1">
        <f t="array" aca="1" ref="FU97" ca="1">IF(type="M",IF(item_in_plan,IF(AND(show_progress="Yes",item_in_complete),"⚑","◆"),IF(AND(display="Plan vs Base",item_in_base),"◆","")),"")</f>
        <v/>
      </c>
      <c r="FV97" s="41" t="str" cm="1">
        <f t="array" aca="1" ref="FV97" ca="1">IF(type="M",IF(item_in_plan,IF(AND(show_progress="Yes",item_in_complete),"⚑","◆"),IF(AND(display="Plan vs Base",item_in_base),"◆","")),"")</f>
        <v/>
      </c>
      <c r="FW97" s="41" t="str" cm="1">
        <f t="array" aca="1" ref="FW97" ca="1">IF(type="M",IF(item_in_plan,IF(AND(show_progress="Yes",item_in_complete),"⚑","◆"),IF(AND(display="Plan vs Base",item_in_base),"◆","")),"")</f>
        <v/>
      </c>
      <c r="FX97" s="41" t="str" cm="1">
        <f t="array" aca="1" ref="FX97" ca="1">IF(type="M",IF(item_in_plan,IF(AND(show_progress="Yes",item_in_complete),"⚑","◆"),IF(AND(display="Plan vs Base",item_in_base),"◆","")),"")</f>
        <v/>
      </c>
      <c r="FY97" s="41" t="str" cm="1">
        <f t="array" aca="1" ref="FY97" ca="1">IF(type="M",IF(item_in_plan,IF(AND(show_progress="Yes",item_in_complete),"⚑","◆"),IF(AND(display="Plan vs Base",item_in_base),"◆","")),"")</f>
        <v/>
      </c>
      <c r="FZ97" s="41" t="str" cm="1">
        <f t="array" aca="1" ref="FZ97" ca="1">IF(type="M",IF(item_in_plan,IF(AND(show_progress="Yes",item_in_complete),"⚑","◆"),IF(AND(display="Plan vs Base",item_in_base),"◆","")),"")</f>
        <v/>
      </c>
      <c r="GA97" s="41" t="str" cm="1">
        <f t="array" aca="1" ref="GA97" ca="1">IF(type="M",IF(item_in_plan,IF(AND(show_progress="Yes",item_in_complete),"⚑","◆"),IF(AND(display="Plan vs Base",item_in_base),"◆","")),"")</f>
        <v/>
      </c>
      <c r="GB97" s="41" t="str" cm="1">
        <f t="array" aca="1" ref="GB97" ca="1">IF(type="M",IF(item_in_plan,IF(AND(show_progress="Yes",item_in_complete),"⚑","◆"),IF(AND(display="Plan vs Base",item_in_base),"◆","")),"")</f>
        <v/>
      </c>
      <c r="GC97" s="41" t="str" cm="1">
        <f t="array" aca="1" ref="GC97" ca="1">IF(type="M",IF(item_in_plan,IF(AND(show_progress="Yes",item_in_complete),"⚑","◆"),IF(AND(display="Plan vs Base",item_in_base),"◆","")),"")</f>
        <v/>
      </c>
      <c r="GD97" s="41" t="str" cm="1">
        <f t="array" aca="1" ref="GD97" ca="1">IF(type="M",IF(item_in_plan,IF(AND(show_progress="Yes",item_in_complete),"⚑","◆"),IF(AND(display="Plan vs Base",item_in_base),"◆","")),"")</f>
        <v/>
      </c>
      <c r="GE97" s="41" t="str" cm="1">
        <f t="array" aca="1" ref="GE97" ca="1">IF(type="M",IF(item_in_plan,IF(AND(show_progress="Yes",item_in_complete),"⚑","◆"),IF(AND(display="Plan vs Base",item_in_base),"◆","")),"")</f>
        <v/>
      </c>
      <c r="GF97" s="41" t="str" cm="1">
        <f t="array" aca="1" ref="GF97" ca="1">IF(type="M",IF(item_in_plan,IF(AND(show_progress="Yes",item_in_complete),"⚑","◆"),IF(AND(display="Plan vs Base",item_in_base),"◆","")),"")</f>
        <v/>
      </c>
      <c r="GG97" s="41" t="str" cm="1">
        <f t="array" aca="1" ref="GG97" ca="1">IF(type="M",IF(item_in_plan,IF(AND(show_progress="Yes",item_in_complete),"⚑","◆"),IF(AND(display="Plan vs Base",item_in_base),"◆","")),"")</f>
        <v/>
      </c>
      <c r="GH97" s="41" t="str" cm="1">
        <f t="array" aca="1" ref="GH97" ca="1">IF(type="M",IF(item_in_plan,IF(AND(show_progress="Yes",item_in_complete),"⚑","◆"),IF(AND(display="Plan vs Base",item_in_base),"◆","")),"")</f>
        <v/>
      </c>
      <c r="GI97" s="41" t="str" cm="1">
        <f t="array" aca="1" ref="GI97" ca="1">IF(type="M",IF(item_in_plan,IF(AND(show_progress="Yes",item_in_complete),"⚑","◆"),IF(AND(display="Plan vs Base",item_in_base),"◆","")),"")</f>
        <v/>
      </c>
      <c r="GJ97" s="41" t="str" cm="1">
        <f t="array" aca="1" ref="GJ97" ca="1">IF(type="M",IF(item_in_plan,IF(AND(show_progress="Yes",item_in_complete),"⚑","◆"),IF(AND(display="Plan vs Base",item_in_base),"◆","")),"")</f>
        <v/>
      </c>
      <c r="GK97" s="41" t="str" cm="1">
        <f t="array" aca="1" ref="GK97" ca="1">IF(type="M",IF(item_in_plan,IF(AND(show_progress="Yes",item_in_complete),"⚑","◆"),IF(AND(display="Plan vs Base",item_in_base),"◆","")),"")</f>
        <v/>
      </c>
      <c r="GL97" s="41" t="str" cm="1">
        <f t="array" aca="1" ref="GL97" ca="1">IF(type="M",IF(item_in_plan,IF(AND(show_progress="Yes",item_in_complete),"⚑","◆"),IF(AND(display="Plan vs Base",item_in_base),"◆","")),"")</f>
        <v/>
      </c>
      <c r="GM97" s="41" t="str" cm="1">
        <f t="array" aca="1" ref="GM97" ca="1">IF(type="M",IF(item_in_plan,IF(AND(show_progress="Yes",item_in_complete),"⚑","◆"),IF(AND(display="Plan vs Base",item_in_base),"◆","")),"")</f>
        <v/>
      </c>
      <c r="GN97" s="41" t="str" cm="1">
        <f t="array" aca="1" ref="GN97" ca="1">IF(type="M",IF(item_in_plan,IF(AND(show_progress="Yes",item_in_complete),"⚑","◆"),IF(AND(display="Plan vs Base",item_in_base),"◆","")),"")</f>
        <v/>
      </c>
      <c r="GO97" s="41" t="str" cm="1">
        <f t="array" aca="1" ref="GO97" ca="1">IF(type="M",IF(item_in_plan,IF(AND(show_progress="Yes",item_in_complete),"⚑","◆"),IF(AND(display="Plan vs Base",item_in_base),"◆","")),"")</f>
        <v/>
      </c>
      <c r="GP97" s="41" t="str" cm="1">
        <f t="array" aca="1" ref="GP97" ca="1">IF(type="M",IF(item_in_plan,IF(AND(show_progress="Yes",item_in_complete),"⚑","◆"),IF(AND(display="Plan vs Base",item_in_base),"◆","")),"")</f>
        <v/>
      </c>
      <c r="GQ97" s="41" t="str" cm="1">
        <f t="array" aca="1" ref="GQ97" ca="1">IF(type="M",IF(item_in_plan,IF(AND(show_progress="Yes",item_in_complete),"⚑","◆"),IF(AND(display="Plan vs Base",item_in_base),"◆","")),"")</f>
        <v/>
      </c>
      <c r="GR97" s="41" t="str" cm="1">
        <f t="array" aca="1" ref="GR97" ca="1">IF(type="M",IF(item_in_plan,IF(AND(show_progress="Yes",item_in_complete),"⚑","◆"),IF(AND(display="Plan vs Base",item_in_base),"◆","")),"")</f>
        <v/>
      </c>
      <c r="GS97" s="41" t="str" cm="1">
        <f t="array" aca="1" ref="GS97" ca="1">IF(type="M",IF(item_in_plan,IF(AND(show_progress="Yes",item_in_complete),"⚑","◆"),IF(AND(display="Plan vs Base",item_in_base),"◆","")),"")</f>
        <v/>
      </c>
      <c r="GT97" s="41" t="str" cm="1">
        <f t="array" aca="1" ref="GT97" ca="1">IF(type="M",IF(item_in_plan,IF(AND(show_progress="Yes",item_in_complete),"⚑","◆"),IF(AND(display="Plan vs Base",item_in_base),"◆","")),"")</f>
        <v/>
      </c>
      <c r="GU97" s="41" t="str" cm="1">
        <f t="array" aca="1" ref="GU97" ca="1">IF(type="M",IF(item_in_plan,IF(AND(show_progress="Yes",item_in_complete),"⚑","◆"),IF(AND(display="Plan vs Base",item_in_base),"◆","")),"")</f>
        <v/>
      </c>
      <c r="GV97" s="41" t="str" cm="1">
        <f t="array" aca="1" ref="GV97" ca="1">IF(type="M",IF(item_in_plan,IF(AND(show_progress="Yes",item_in_complete),"⚑","◆"),IF(AND(display="Plan vs Base",item_in_base),"◆","")),"")</f>
        <v/>
      </c>
      <c r="GW97" s="41" t="str" cm="1">
        <f t="array" aca="1" ref="GW97" ca="1">IF(type="M",IF(item_in_plan,IF(AND(show_progress="Yes",item_in_complete),"⚑","◆"),IF(AND(display="Plan vs Base",item_in_base),"◆","")),"")</f>
        <v/>
      </c>
      <c r="GX97" s="41" t="str" cm="1">
        <f t="array" aca="1" ref="GX97" ca="1">IF(type="M",IF(item_in_plan,IF(AND(show_progress="Yes",item_in_complete),"⚑","◆"),IF(AND(display="Plan vs Base",item_in_base),"◆","")),"")</f>
        <v/>
      </c>
      <c r="GY97" s="41" t="str" cm="1">
        <f t="array" aca="1" ref="GY97" ca="1">IF(type="M",IF(item_in_plan,IF(AND(show_progress="Yes",item_in_complete),"⚑","◆"),IF(AND(display="Plan vs Base",item_in_base),"◆","")),"")</f>
        <v/>
      </c>
      <c r="GZ97" s="41" t="str" cm="1">
        <f t="array" aca="1" ref="GZ97" ca="1">IF(type="M",IF(item_in_plan,IF(AND(show_progress="Yes",item_in_complete),"⚑","◆"),IF(AND(display="Plan vs Base",item_in_base),"◆","")),"")</f>
        <v/>
      </c>
    </row>
    <row r="98" spans="1:208" ht="12.75" customHeight="1">
      <c r="A98" s="81"/>
      <c r="B98" s="42">
        <f t="shared" ca="1" si="9"/>
        <v>84</v>
      </c>
      <c r="C98" s="82">
        <f ca="1">IF(type&lt;&gt;"",IF(ROW(stage_id)=ROW($C$13)+2,1,IF(type="S",MAX(prev_col_range)+1,MAX(prev_col_range))))</f>
        <v>7</v>
      </c>
      <c r="D98" s="83">
        <f ca="1">_xlfn.IFNA(IF(OR(type="T",type="M"),MATCH(role,Setting!$I$9:$I$16,0),-1),-1)</f>
        <v>-1</v>
      </c>
      <c r="E98" s="42" t="s">
        <v>55</v>
      </c>
      <c r="F98" s="41" t="s">
        <v>137</v>
      </c>
      <c r="G98" s="34"/>
      <c r="H98" s="41" t="str">
        <f ca="1">_xlfn.IFNA(INDEX(Setting!$P$9:$P$28,MATCH(team_member,Setting!$N$9:$N$28,0)),"")</f>
        <v/>
      </c>
      <c r="I98" s="41"/>
      <c r="J98" s="43"/>
      <c r="K98" s="95"/>
      <c r="L98" s="71"/>
      <c r="M98" s="91">
        <f ca="1">B97</f>
        <v>83</v>
      </c>
      <c r="N98" s="72" t="str">
        <f t="shared" ca="1" si="10"/>
        <v>↖</v>
      </c>
      <c r="O98" s="73" t="str" cm="1">
        <f t="array" aca="1" ref="O98" ca="1">IFERROR("("&amp;d.type&amp;") "&amp;IF(LEN(d.name)&gt;7,LEFT(d.name,7)&amp;"…",d.name),"")</f>
        <v>(T) NO52 Dr…</v>
      </c>
      <c r="P98" s="79" t="s">
        <v>54</v>
      </c>
      <c r="Q98" s="92">
        <v>10</v>
      </c>
      <c r="R98" s="94">
        <v>30</v>
      </c>
      <c r="S98" s="70" cm="1">
        <f t="array" aca="1" ref="S98" ca="1">IFERROR(IF(ind.start&gt;0,ind.start,IF(ind.end&lt;&gt;"",plan_start_calculation,IF(d.id&lt;&gt;"",IF(OR(d.conn="FS",d.conn=""),fs_calculation,IF(d.conn="SS",ss_calculation,plan_start_calculation)),""))),"")</f>
        <v>45604</v>
      </c>
      <c r="T98" s="71" cm="1">
        <f t="array" aca="1" ref="T98" ca="1">IFERROR(IF(ind.start&lt;&gt;"",plan_end_calculation,IF(ind.end&lt;&gt;"",ind.end,IF(d.id&lt;&gt;"",IF(d.conn="SF",sf_calculation,IF(d.conn="FF",ff_calculation,plan_end_calculation)),""))),"")</f>
        <v>45633</v>
      </c>
      <c r="U98" s="93"/>
      <c r="V98" s="93"/>
      <c r="W98" s="98"/>
      <c r="X98" s="41" t="str" cm="1">
        <f t="array" aca="1" ref="X98" ca="1">IF(type="M",IF(item_in_plan,IF(AND(show_progress="Yes",item_in_complete),"⚑","◆"),IF(AND(display="Plan vs Base",item_in_base),"◆","")),"")</f>
        <v/>
      </c>
      <c r="Y98" s="41" t="str" cm="1">
        <f t="array" aca="1" ref="Y98" ca="1">IF(type="M",IF(item_in_plan,IF(AND(show_progress="Yes",item_in_complete),"⚑","◆"),IF(AND(display="Plan vs Base",item_in_base),"◆","")),"")</f>
        <v/>
      </c>
      <c r="Z98" s="41" t="str" cm="1">
        <f t="array" aca="1" ref="Z98" ca="1">IF(type="M",IF(item_in_plan,IF(AND(show_progress="Yes",item_in_complete),"⚑","◆"),IF(AND(display="Plan vs Base",item_in_base),"◆","")),"")</f>
        <v/>
      </c>
      <c r="AA98" s="41" t="str" cm="1">
        <f t="array" aca="1" ref="AA98" ca="1">IF(type="M",IF(item_in_plan,IF(AND(show_progress="Yes",item_in_complete),"⚑","◆"),IF(AND(display="Plan vs Base",item_in_base),"◆","")),"")</f>
        <v/>
      </c>
      <c r="AB98" s="41" t="str" cm="1">
        <f t="array" aca="1" ref="AB98" ca="1">IF(type="M",IF(item_in_plan,IF(AND(show_progress="Yes",item_in_complete),"⚑","◆"),IF(AND(display="Plan vs Base",item_in_base),"◆","")),"")</f>
        <v/>
      </c>
      <c r="AC98" s="41" t="str" cm="1">
        <f t="array" aca="1" ref="AC98" ca="1">IF(type="M",IF(item_in_plan,IF(AND(show_progress="Yes",item_in_complete),"⚑","◆"),IF(AND(display="Plan vs Base",item_in_base),"◆","")),"")</f>
        <v/>
      </c>
      <c r="AD98" s="41" t="str" cm="1">
        <f t="array" aca="1" ref="AD98" ca="1">IF(type="M",IF(item_in_plan,IF(AND(show_progress="Yes",item_in_complete),"⚑","◆"),IF(AND(display="Plan vs Base",item_in_base),"◆","")),"")</f>
        <v/>
      </c>
      <c r="AE98" s="41" t="str" cm="1">
        <f t="array" aca="1" ref="AE98" ca="1">IF(type="M",IF(item_in_plan,IF(AND(show_progress="Yes",item_in_complete),"⚑","◆"),IF(AND(display="Plan vs Base",item_in_base),"◆","")),"")</f>
        <v/>
      </c>
      <c r="AF98" s="41" t="str" cm="1">
        <f t="array" aca="1" ref="AF98" ca="1">IF(type="M",IF(item_in_plan,IF(AND(show_progress="Yes",item_in_complete),"⚑","◆"),IF(AND(display="Plan vs Base",item_in_base),"◆","")),"")</f>
        <v/>
      </c>
      <c r="AG98" s="41" t="str" cm="1">
        <f t="array" aca="1" ref="AG98" ca="1">IF(type="M",IF(item_in_plan,IF(AND(show_progress="Yes",item_in_complete),"⚑","◆"),IF(AND(display="Plan vs Base",item_in_base),"◆","")),"")</f>
        <v/>
      </c>
      <c r="AH98" s="41" t="str" cm="1">
        <f t="array" aca="1" ref="AH98" ca="1">IF(type="M",IF(item_in_plan,IF(AND(show_progress="Yes",item_in_complete),"⚑","◆"),IF(AND(display="Plan vs Base",item_in_base),"◆","")),"")</f>
        <v/>
      </c>
      <c r="AI98" s="41" t="str" cm="1">
        <f t="array" aca="1" ref="AI98" ca="1">IF(type="M",IF(item_in_plan,IF(AND(show_progress="Yes",item_in_complete),"⚑","◆"),IF(AND(display="Plan vs Base",item_in_base),"◆","")),"")</f>
        <v/>
      </c>
      <c r="AJ98" s="41" t="str" cm="1">
        <f t="array" aca="1" ref="AJ98" ca="1">IF(type="M",IF(item_in_plan,IF(AND(show_progress="Yes",item_in_complete),"⚑","◆"),IF(AND(display="Plan vs Base",item_in_base),"◆","")),"")</f>
        <v/>
      </c>
      <c r="AK98" s="41" t="str" cm="1">
        <f t="array" aca="1" ref="AK98" ca="1">IF(type="M",IF(item_in_plan,IF(AND(show_progress="Yes",item_in_complete),"⚑","◆"),IF(AND(display="Plan vs Base",item_in_base),"◆","")),"")</f>
        <v/>
      </c>
      <c r="AL98" s="41" t="str" cm="1">
        <f t="array" aca="1" ref="AL98" ca="1">IF(type="M",IF(item_in_plan,IF(AND(show_progress="Yes",item_in_complete),"⚑","◆"),IF(AND(display="Plan vs Base",item_in_base),"◆","")),"")</f>
        <v/>
      </c>
      <c r="AM98" s="41" t="str" cm="1">
        <f t="array" aca="1" ref="AM98" ca="1">IF(type="M",IF(item_in_plan,IF(AND(show_progress="Yes",item_in_complete),"⚑","◆"),IF(AND(display="Plan vs Base",item_in_base),"◆","")),"")</f>
        <v/>
      </c>
      <c r="AN98" s="41" t="str" cm="1">
        <f t="array" aca="1" ref="AN98" ca="1">IF(type="M",IF(item_in_plan,IF(AND(show_progress="Yes",item_in_complete),"⚑","◆"),IF(AND(display="Plan vs Base",item_in_base),"◆","")),"")</f>
        <v/>
      </c>
      <c r="AO98" s="41" t="str" cm="1">
        <f t="array" aca="1" ref="AO98" ca="1">IF(type="M",IF(item_in_plan,IF(AND(show_progress="Yes",item_in_complete),"⚑","◆"),IF(AND(display="Plan vs Base",item_in_base),"◆","")),"")</f>
        <v/>
      </c>
      <c r="AP98" s="41" t="str" cm="1">
        <f t="array" aca="1" ref="AP98" ca="1">IF(type="M",IF(item_in_plan,IF(AND(show_progress="Yes",item_in_complete),"⚑","◆"),IF(AND(display="Plan vs Base",item_in_base),"◆","")),"")</f>
        <v/>
      </c>
      <c r="AQ98" s="41" t="str" cm="1">
        <f t="array" aca="1" ref="AQ98" ca="1">IF(type="M",IF(item_in_plan,IF(AND(show_progress="Yes",item_in_complete),"⚑","◆"),IF(AND(display="Plan vs Base",item_in_base),"◆","")),"")</f>
        <v/>
      </c>
      <c r="AR98" s="41" t="str" cm="1">
        <f t="array" aca="1" ref="AR98" ca="1">IF(type="M",IF(item_in_plan,IF(AND(show_progress="Yes",item_in_complete),"⚑","◆"),IF(AND(display="Plan vs Base",item_in_base),"◆","")),"")</f>
        <v/>
      </c>
      <c r="AS98" s="41" t="str" cm="1">
        <f t="array" aca="1" ref="AS98" ca="1">IF(type="M",IF(item_in_plan,IF(AND(show_progress="Yes",item_in_complete),"⚑","◆"),IF(AND(display="Plan vs Base",item_in_base),"◆","")),"")</f>
        <v/>
      </c>
      <c r="AT98" s="41" t="str" cm="1">
        <f t="array" aca="1" ref="AT98" ca="1">IF(type="M",IF(item_in_plan,IF(AND(show_progress="Yes",item_in_complete),"⚑","◆"),IF(AND(display="Plan vs Base",item_in_base),"◆","")),"")</f>
        <v/>
      </c>
      <c r="AU98" s="41" t="str" cm="1">
        <f t="array" aca="1" ref="AU98" ca="1">IF(type="M",IF(item_in_plan,IF(AND(show_progress="Yes",item_in_complete),"⚑","◆"),IF(AND(display="Plan vs Base",item_in_base),"◆","")),"")</f>
        <v/>
      </c>
      <c r="AV98" s="41" t="str" cm="1">
        <f t="array" aca="1" ref="AV98" ca="1">IF(type="M",IF(item_in_plan,IF(AND(show_progress="Yes",item_in_complete),"⚑","◆"),IF(AND(display="Plan vs Base",item_in_base),"◆","")),"")</f>
        <v/>
      </c>
      <c r="AW98" s="41" t="str" cm="1">
        <f t="array" aca="1" ref="AW98" ca="1">IF(type="M",IF(item_in_plan,IF(AND(show_progress="Yes",item_in_complete),"⚑","◆"),IF(AND(display="Plan vs Base",item_in_base),"◆","")),"")</f>
        <v/>
      </c>
      <c r="AX98" s="41" t="str" cm="1">
        <f t="array" aca="1" ref="AX98" ca="1">IF(type="M",IF(item_in_plan,IF(AND(show_progress="Yes",item_in_complete),"⚑","◆"),IF(AND(display="Plan vs Base",item_in_base),"◆","")),"")</f>
        <v/>
      </c>
      <c r="AY98" s="41" t="str" cm="1">
        <f t="array" aca="1" ref="AY98" ca="1">IF(type="M",IF(item_in_plan,IF(AND(show_progress="Yes",item_in_complete),"⚑","◆"),IF(AND(display="Plan vs Base",item_in_base),"◆","")),"")</f>
        <v/>
      </c>
      <c r="AZ98" s="41" t="str" cm="1">
        <f t="array" aca="1" ref="AZ98" ca="1">IF(type="M",IF(item_in_plan,IF(AND(show_progress="Yes",item_in_complete),"⚑","◆"),IF(AND(display="Plan vs Base",item_in_base),"◆","")),"")</f>
        <v/>
      </c>
      <c r="BA98" s="41" t="str" cm="1">
        <f t="array" aca="1" ref="BA98" ca="1">IF(type="M",IF(item_in_plan,IF(AND(show_progress="Yes",item_in_complete),"⚑","◆"),IF(AND(display="Plan vs Base",item_in_base),"◆","")),"")</f>
        <v/>
      </c>
      <c r="BB98" s="41" t="str" cm="1">
        <f t="array" aca="1" ref="BB98" ca="1">IF(type="M",IF(item_in_plan,IF(AND(show_progress="Yes",item_in_complete),"⚑","◆"),IF(AND(display="Plan vs Base",item_in_base),"◆","")),"")</f>
        <v/>
      </c>
      <c r="BC98" s="41" t="str" cm="1">
        <f t="array" aca="1" ref="BC98" ca="1">IF(type="M",IF(item_in_plan,IF(AND(show_progress="Yes",item_in_complete),"⚑","◆"),IF(AND(display="Plan vs Base",item_in_base),"◆","")),"")</f>
        <v/>
      </c>
      <c r="BD98" s="41" t="str" cm="1">
        <f t="array" aca="1" ref="BD98" ca="1">IF(type="M",IF(item_in_plan,IF(AND(show_progress="Yes",item_in_complete),"⚑","◆"),IF(AND(display="Plan vs Base",item_in_base),"◆","")),"")</f>
        <v/>
      </c>
      <c r="BE98" s="41" t="str" cm="1">
        <f t="array" aca="1" ref="BE98" ca="1">IF(type="M",IF(item_in_plan,IF(AND(show_progress="Yes",item_in_complete),"⚑","◆"),IF(AND(display="Plan vs Base",item_in_base),"◆","")),"")</f>
        <v/>
      </c>
      <c r="BF98" s="41" t="str" cm="1">
        <f t="array" aca="1" ref="BF98" ca="1">IF(type="M",IF(item_in_plan,IF(AND(show_progress="Yes",item_in_complete),"⚑","◆"),IF(AND(display="Plan vs Base",item_in_base),"◆","")),"")</f>
        <v/>
      </c>
      <c r="BG98" s="41" t="str" cm="1">
        <f t="array" aca="1" ref="BG98" ca="1">IF(type="M",IF(item_in_plan,IF(AND(show_progress="Yes",item_in_complete),"⚑","◆"),IF(AND(display="Plan vs Base",item_in_base),"◆","")),"")</f>
        <v/>
      </c>
      <c r="BH98" s="41" t="str" cm="1">
        <f t="array" aca="1" ref="BH98" ca="1">IF(type="M",IF(item_in_plan,IF(AND(show_progress="Yes",item_in_complete),"⚑","◆"),IF(AND(display="Plan vs Base",item_in_base),"◆","")),"")</f>
        <v/>
      </c>
      <c r="BI98" s="41" t="str" cm="1">
        <f t="array" aca="1" ref="BI98" ca="1">IF(type="M",IF(item_in_plan,IF(AND(show_progress="Yes",item_in_complete),"⚑","◆"),IF(AND(display="Plan vs Base",item_in_base),"◆","")),"")</f>
        <v/>
      </c>
      <c r="BJ98" s="41" t="str" cm="1">
        <f t="array" aca="1" ref="BJ98" ca="1">IF(type="M",IF(item_in_plan,IF(AND(show_progress="Yes",item_in_complete),"⚑","◆"),IF(AND(display="Plan vs Base",item_in_base),"◆","")),"")</f>
        <v/>
      </c>
      <c r="BK98" s="41" t="str" cm="1">
        <f t="array" aca="1" ref="BK98" ca="1">IF(type="M",IF(item_in_plan,IF(AND(show_progress="Yes",item_in_complete),"⚑","◆"),IF(AND(display="Plan vs Base",item_in_base),"◆","")),"")</f>
        <v/>
      </c>
      <c r="BL98" s="41" t="str" cm="1">
        <f t="array" aca="1" ref="BL98" ca="1">IF(type="M",IF(item_in_plan,IF(AND(show_progress="Yes",item_in_complete),"⚑","◆"),IF(AND(display="Plan vs Base",item_in_base),"◆","")),"")</f>
        <v/>
      </c>
      <c r="BM98" s="41" t="str" cm="1">
        <f t="array" aca="1" ref="BM98" ca="1">IF(type="M",IF(item_in_plan,IF(AND(show_progress="Yes",item_in_complete),"⚑","◆"),IF(AND(display="Plan vs Base",item_in_base),"◆","")),"")</f>
        <v/>
      </c>
      <c r="BN98" s="41" t="str" cm="1">
        <f t="array" aca="1" ref="BN98" ca="1">IF(type="M",IF(item_in_plan,IF(AND(show_progress="Yes",item_in_complete),"⚑","◆"),IF(AND(display="Plan vs Base",item_in_base),"◆","")),"")</f>
        <v/>
      </c>
      <c r="BO98" s="41" t="str" cm="1">
        <f t="array" aca="1" ref="BO98" ca="1">IF(type="M",IF(item_in_plan,IF(AND(show_progress="Yes",item_in_complete),"⚑","◆"),IF(AND(display="Plan vs Base",item_in_base),"◆","")),"")</f>
        <v/>
      </c>
      <c r="BP98" s="41" t="str" cm="1">
        <f t="array" aca="1" ref="BP98" ca="1">IF(type="M",IF(item_in_plan,IF(AND(show_progress="Yes",item_in_complete),"⚑","◆"),IF(AND(display="Plan vs Base",item_in_base),"◆","")),"")</f>
        <v/>
      </c>
      <c r="BQ98" s="41" t="str" cm="1">
        <f t="array" aca="1" ref="BQ98" ca="1">IF(type="M",IF(item_in_plan,IF(AND(show_progress="Yes",item_in_complete),"⚑","◆"),IF(AND(display="Plan vs Base",item_in_base),"◆","")),"")</f>
        <v/>
      </c>
      <c r="BR98" s="41" t="str" cm="1">
        <f t="array" aca="1" ref="BR98" ca="1">IF(type="M",IF(item_in_plan,IF(AND(show_progress="Yes",item_in_complete),"⚑","◆"),IF(AND(display="Plan vs Base",item_in_base),"◆","")),"")</f>
        <v/>
      </c>
      <c r="BS98" s="41" t="str" cm="1">
        <f t="array" aca="1" ref="BS98" ca="1">IF(type="M",IF(item_in_plan,IF(AND(show_progress="Yes",item_in_complete),"⚑","◆"),IF(AND(display="Plan vs Base",item_in_base),"◆","")),"")</f>
        <v/>
      </c>
      <c r="BT98" s="41" t="str" cm="1">
        <f t="array" aca="1" ref="BT98" ca="1">IF(type="M",IF(item_in_plan,IF(AND(show_progress="Yes",item_in_complete),"⚑","◆"),IF(AND(display="Plan vs Base",item_in_base),"◆","")),"")</f>
        <v/>
      </c>
      <c r="BU98" s="41" t="str" cm="1">
        <f t="array" aca="1" ref="BU98" ca="1">IF(type="M",IF(item_in_plan,IF(AND(show_progress="Yes",item_in_complete),"⚑","◆"),IF(AND(display="Plan vs Base",item_in_base),"◆","")),"")</f>
        <v/>
      </c>
      <c r="BV98" s="41" t="str" cm="1">
        <f t="array" aca="1" ref="BV98" ca="1">IF(type="M",IF(item_in_plan,IF(AND(show_progress="Yes",item_in_complete),"⚑","◆"),IF(AND(display="Plan vs Base",item_in_base),"◆","")),"")</f>
        <v/>
      </c>
      <c r="BW98" s="41" t="str" cm="1">
        <f t="array" aca="1" ref="BW98" ca="1">IF(type="M",IF(item_in_plan,IF(AND(show_progress="Yes",item_in_complete),"⚑","◆"),IF(AND(display="Plan vs Base",item_in_base),"◆","")),"")</f>
        <v/>
      </c>
      <c r="BX98" s="41" t="str" cm="1">
        <f t="array" aca="1" ref="BX98" ca="1">IF(type="M",IF(item_in_plan,IF(AND(show_progress="Yes",item_in_complete),"⚑","◆"),IF(AND(display="Plan vs Base",item_in_base),"◆","")),"")</f>
        <v/>
      </c>
      <c r="BY98" s="41" t="str" cm="1">
        <f t="array" aca="1" ref="BY98" ca="1">IF(type="M",IF(item_in_plan,IF(AND(show_progress="Yes",item_in_complete),"⚑","◆"),IF(AND(display="Plan vs Base",item_in_base),"◆","")),"")</f>
        <v/>
      </c>
      <c r="BZ98" s="41" t="str" cm="1">
        <f t="array" aca="1" ref="BZ98" ca="1">IF(type="M",IF(item_in_plan,IF(AND(show_progress="Yes",item_in_complete),"⚑","◆"),IF(AND(display="Plan vs Base",item_in_base),"◆","")),"")</f>
        <v/>
      </c>
      <c r="CA98" s="41" t="str" cm="1">
        <f t="array" aca="1" ref="CA98" ca="1">IF(type="M",IF(item_in_plan,IF(AND(show_progress="Yes",item_in_complete),"⚑","◆"),IF(AND(display="Plan vs Base",item_in_base),"◆","")),"")</f>
        <v/>
      </c>
      <c r="CB98" s="41" t="str" cm="1">
        <f t="array" aca="1" ref="CB98" ca="1">IF(type="M",IF(item_in_plan,IF(AND(show_progress="Yes",item_in_complete),"⚑","◆"),IF(AND(display="Plan vs Base",item_in_base),"◆","")),"")</f>
        <v/>
      </c>
      <c r="CC98" s="41" t="str" cm="1">
        <f t="array" aca="1" ref="CC98" ca="1">IF(type="M",IF(item_in_plan,IF(AND(show_progress="Yes",item_in_complete),"⚑","◆"),IF(AND(display="Plan vs Base",item_in_base),"◆","")),"")</f>
        <v/>
      </c>
      <c r="CD98" s="41" t="str" cm="1">
        <f t="array" aca="1" ref="CD98" ca="1">IF(type="M",IF(item_in_plan,IF(AND(show_progress="Yes",item_in_complete),"⚑","◆"),IF(AND(display="Plan vs Base",item_in_base),"◆","")),"")</f>
        <v/>
      </c>
      <c r="CE98" s="41" t="str" cm="1">
        <f t="array" aca="1" ref="CE98" ca="1">IF(type="M",IF(item_in_plan,IF(AND(show_progress="Yes",item_in_complete),"⚑","◆"),IF(AND(display="Plan vs Base",item_in_base),"◆","")),"")</f>
        <v/>
      </c>
      <c r="CF98" s="41" t="str" cm="1">
        <f t="array" aca="1" ref="CF98" ca="1">IF(type="M",IF(item_in_plan,IF(AND(show_progress="Yes",item_in_complete),"⚑","◆"),IF(AND(display="Plan vs Base",item_in_base),"◆","")),"")</f>
        <v/>
      </c>
      <c r="CG98" s="41" t="str" cm="1">
        <f t="array" aca="1" ref="CG98" ca="1">IF(type="M",IF(item_in_plan,IF(AND(show_progress="Yes",item_in_complete),"⚑","◆"),IF(AND(display="Plan vs Base",item_in_base),"◆","")),"")</f>
        <v/>
      </c>
      <c r="CH98" s="41" t="str" cm="1">
        <f t="array" aca="1" ref="CH98" ca="1">IF(type="M",IF(item_in_plan,IF(AND(show_progress="Yes",item_in_complete),"⚑","◆"),IF(AND(display="Plan vs Base",item_in_base),"◆","")),"")</f>
        <v/>
      </c>
      <c r="CI98" s="41" t="str" cm="1">
        <f t="array" aca="1" ref="CI98" ca="1">IF(type="M",IF(item_in_plan,IF(AND(show_progress="Yes",item_in_complete),"⚑","◆"),IF(AND(display="Plan vs Base",item_in_base),"◆","")),"")</f>
        <v/>
      </c>
      <c r="CJ98" s="41" t="str" cm="1">
        <f t="array" aca="1" ref="CJ98" ca="1">IF(type="M",IF(item_in_plan,IF(AND(show_progress="Yes",item_in_complete),"⚑","◆"),IF(AND(display="Plan vs Base",item_in_base),"◆","")),"")</f>
        <v/>
      </c>
      <c r="CK98" s="41" t="str" cm="1">
        <f t="array" aca="1" ref="CK98" ca="1">IF(type="M",IF(item_in_plan,IF(AND(show_progress="Yes",item_in_complete),"⚑","◆"),IF(AND(display="Plan vs Base",item_in_base),"◆","")),"")</f>
        <v/>
      </c>
      <c r="CL98" s="41" t="str" cm="1">
        <f t="array" aca="1" ref="CL98" ca="1">IF(type="M",IF(item_in_plan,IF(AND(show_progress="Yes",item_in_complete),"⚑","◆"),IF(AND(display="Plan vs Base",item_in_base),"◆","")),"")</f>
        <v/>
      </c>
      <c r="CM98" s="41" t="str" cm="1">
        <f t="array" aca="1" ref="CM98" ca="1">IF(type="M",IF(item_in_plan,IF(AND(show_progress="Yes",item_in_complete),"⚑","◆"),IF(AND(display="Plan vs Base",item_in_base),"◆","")),"")</f>
        <v/>
      </c>
      <c r="CN98" s="41" t="str" cm="1">
        <f t="array" aca="1" ref="CN98" ca="1">IF(type="M",IF(item_in_plan,IF(AND(show_progress="Yes",item_in_complete),"⚑","◆"),IF(AND(display="Plan vs Base",item_in_base),"◆","")),"")</f>
        <v/>
      </c>
      <c r="CO98" s="41" t="str" cm="1">
        <f t="array" aca="1" ref="CO98" ca="1">IF(type="M",IF(item_in_plan,IF(AND(show_progress="Yes",item_in_complete),"⚑","◆"),IF(AND(display="Plan vs Base",item_in_base),"◆","")),"")</f>
        <v/>
      </c>
      <c r="CP98" s="41" t="str" cm="1">
        <f t="array" aca="1" ref="CP98" ca="1">IF(type="M",IF(item_in_plan,IF(AND(show_progress="Yes",item_in_complete),"⚑","◆"),IF(AND(display="Plan vs Base",item_in_base),"◆","")),"")</f>
        <v/>
      </c>
      <c r="CQ98" s="41" t="str" cm="1">
        <f t="array" aca="1" ref="CQ98" ca="1">IF(type="M",IF(item_in_plan,IF(AND(show_progress="Yes",item_in_complete),"⚑","◆"),IF(AND(display="Plan vs Base",item_in_base),"◆","")),"")</f>
        <v/>
      </c>
      <c r="CR98" s="41" t="str" cm="1">
        <f t="array" aca="1" ref="CR98" ca="1">IF(type="M",IF(item_in_plan,IF(AND(show_progress="Yes",item_in_complete),"⚑","◆"),IF(AND(display="Plan vs Base",item_in_base),"◆","")),"")</f>
        <v/>
      </c>
      <c r="CS98" s="41" t="str" cm="1">
        <f t="array" aca="1" ref="CS98" ca="1">IF(type="M",IF(item_in_plan,IF(AND(show_progress="Yes",item_in_complete),"⚑","◆"),IF(AND(display="Plan vs Base",item_in_base),"◆","")),"")</f>
        <v/>
      </c>
      <c r="CT98" s="41" t="str" cm="1">
        <f t="array" aca="1" ref="CT98" ca="1">IF(type="M",IF(item_in_plan,IF(AND(show_progress="Yes",item_in_complete),"⚑","◆"),IF(AND(display="Plan vs Base",item_in_base),"◆","")),"")</f>
        <v/>
      </c>
      <c r="CU98" s="41" t="str" cm="1">
        <f t="array" aca="1" ref="CU98" ca="1">IF(type="M",IF(item_in_plan,IF(AND(show_progress="Yes",item_in_complete),"⚑","◆"),IF(AND(display="Plan vs Base",item_in_base),"◆","")),"")</f>
        <v/>
      </c>
      <c r="CV98" s="41" t="str" cm="1">
        <f t="array" aca="1" ref="CV98" ca="1">IF(type="M",IF(item_in_plan,IF(AND(show_progress="Yes",item_in_complete),"⚑","◆"),IF(AND(display="Plan vs Base",item_in_base),"◆","")),"")</f>
        <v/>
      </c>
      <c r="CW98" s="41" t="str" cm="1">
        <f t="array" aca="1" ref="CW98" ca="1">IF(type="M",IF(item_in_plan,IF(AND(show_progress="Yes",item_in_complete),"⚑","◆"),IF(AND(display="Plan vs Base",item_in_base),"◆","")),"")</f>
        <v/>
      </c>
      <c r="CX98" s="41" t="str" cm="1">
        <f t="array" aca="1" ref="CX98" ca="1">IF(type="M",IF(item_in_plan,IF(AND(show_progress="Yes",item_in_complete),"⚑","◆"),IF(AND(display="Plan vs Base",item_in_base),"◆","")),"")</f>
        <v/>
      </c>
      <c r="CY98" s="41" t="str" cm="1">
        <f t="array" aca="1" ref="CY98" ca="1">IF(type="M",IF(item_in_plan,IF(AND(show_progress="Yes",item_in_complete),"⚑","◆"),IF(AND(display="Plan vs Base",item_in_base),"◆","")),"")</f>
        <v/>
      </c>
      <c r="CZ98" s="41" t="str" cm="1">
        <f t="array" aca="1" ref="CZ98" ca="1">IF(type="M",IF(item_in_plan,IF(AND(show_progress="Yes",item_in_complete),"⚑","◆"),IF(AND(display="Plan vs Base",item_in_base),"◆","")),"")</f>
        <v/>
      </c>
      <c r="DA98" s="41" t="str" cm="1">
        <f t="array" aca="1" ref="DA98" ca="1">IF(type="M",IF(item_in_plan,IF(AND(show_progress="Yes",item_in_complete),"⚑","◆"),IF(AND(display="Plan vs Base",item_in_base),"◆","")),"")</f>
        <v/>
      </c>
      <c r="DB98" s="41" t="str" cm="1">
        <f t="array" aca="1" ref="DB98" ca="1">IF(type="M",IF(item_in_plan,IF(AND(show_progress="Yes",item_in_complete),"⚑","◆"),IF(AND(display="Plan vs Base",item_in_base),"◆","")),"")</f>
        <v/>
      </c>
      <c r="DC98" s="41" t="str" cm="1">
        <f t="array" aca="1" ref="DC98" ca="1">IF(type="M",IF(item_in_plan,IF(AND(show_progress="Yes",item_in_complete),"⚑","◆"),IF(AND(display="Plan vs Base",item_in_base),"◆","")),"")</f>
        <v/>
      </c>
      <c r="DD98" s="41" t="str" cm="1">
        <f t="array" aca="1" ref="DD98" ca="1">IF(type="M",IF(item_in_plan,IF(AND(show_progress="Yes",item_in_complete),"⚑","◆"),IF(AND(display="Plan vs Base",item_in_base),"◆","")),"")</f>
        <v/>
      </c>
      <c r="DE98" s="41" t="str" cm="1">
        <f t="array" aca="1" ref="DE98" ca="1">IF(type="M",IF(item_in_plan,IF(AND(show_progress="Yes",item_in_complete),"⚑","◆"),IF(AND(display="Plan vs Base",item_in_base),"◆","")),"")</f>
        <v/>
      </c>
      <c r="DF98" s="41" t="str" cm="1">
        <f t="array" aca="1" ref="DF98" ca="1">IF(type="M",IF(item_in_plan,IF(AND(show_progress="Yes",item_in_complete),"⚑","◆"),IF(AND(display="Plan vs Base",item_in_base),"◆","")),"")</f>
        <v/>
      </c>
      <c r="DG98" s="41" t="str" cm="1">
        <f t="array" aca="1" ref="DG98" ca="1">IF(type="M",IF(item_in_plan,IF(AND(show_progress="Yes",item_in_complete),"⚑","◆"),IF(AND(display="Plan vs Base",item_in_base),"◆","")),"")</f>
        <v/>
      </c>
      <c r="DH98" s="41" t="str" cm="1">
        <f t="array" aca="1" ref="DH98" ca="1">IF(type="M",IF(item_in_plan,IF(AND(show_progress="Yes",item_in_complete),"⚑","◆"),IF(AND(display="Plan vs Base",item_in_base),"◆","")),"")</f>
        <v/>
      </c>
      <c r="DI98" s="41" t="str" cm="1">
        <f t="array" aca="1" ref="DI98" ca="1">IF(type="M",IF(item_in_plan,IF(AND(show_progress="Yes",item_in_complete),"⚑","◆"),IF(AND(display="Plan vs Base",item_in_base),"◆","")),"")</f>
        <v/>
      </c>
      <c r="DJ98" s="41" t="str" cm="1">
        <f t="array" aca="1" ref="DJ98" ca="1">IF(type="M",IF(item_in_plan,IF(AND(show_progress="Yes",item_in_complete),"⚑","◆"),IF(AND(display="Plan vs Base",item_in_base),"◆","")),"")</f>
        <v/>
      </c>
      <c r="DK98" s="41" t="str" cm="1">
        <f t="array" aca="1" ref="DK98" ca="1">IF(type="M",IF(item_in_plan,IF(AND(show_progress="Yes",item_in_complete),"⚑","◆"),IF(AND(display="Plan vs Base",item_in_base),"◆","")),"")</f>
        <v/>
      </c>
      <c r="DL98" s="41" t="str" cm="1">
        <f t="array" aca="1" ref="DL98" ca="1">IF(type="M",IF(item_in_plan,IF(AND(show_progress="Yes",item_in_complete),"⚑","◆"),IF(AND(display="Plan vs Base",item_in_base),"◆","")),"")</f>
        <v/>
      </c>
      <c r="DM98" s="41" t="str" cm="1">
        <f t="array" aca="1" ref="DM98" ca="1">IF(type="M",IF(item_in_plan,IF(AND(show_progress="Yes",item_in_complete),"⚑","◆"),IF(AND(display="Plan vs Base",item_in_base),"◆","")),"")</f>
        <v/>
      </c>
      <c r="DN98" s="41" t="str" cm="1">
        <f t="array" aca="1" ref="DN98" ca="1">IF(type="M",IF(item_in_plan,IF(AND(show_progress="Yes",item_in_complete),"⚑","◆"),IF(AND(display="Plan vs Base",item_in_base),"◆","")),"")</f>
        <v/>
      </c>
      <c r="DO98" s="41" t="str" cm="1">
        <f t="array" aca="1" ref="DO98" ca="1">IF(type="M",IF(item_in_plan,IF(AND(show_progress="Yes",item_in_complete),"⚑","◆"),IF(AND(display="Plan vs Base",item_in_base),"◆","")),"")</f>
        <v/>
      </c>
      <c r="DP98" s="41" t="str" cm="1">
        <f t="array" aca="1" ref="DP98" ca="1">IF(type="M",IF(item_in_plan,IF(AND(show_progress="Yes",item_in_complete),"⚑","◆"),IF(AND(display="Plan vs Base",item_in_base),"◆","")),"")</f>
        <v/>
      </c>
      <c r="DQ98" s="41" t="str" cm="1">
        <f t="array" aca="1" ref="DQ98" ca="1">IF(type="M",IF(item_in_plan,IF(AND(show_progress="Yes",item_in_complete),"⚑","◆"),IF(AND(display="Plan vs Base",item_in_base),"◆","")),"")</f>
        <v/>
      </c>
      <c r="DR98" s="41" t="str" cm="1">
        <f t="array" aca="1" ref="DR98" ca="1">IF(type="M",IF(item_in_plan,IF(AND(show_progress="Yes",item_in_complete),"⚑","◆"),IF(AND(display="Plan vs Base",item_in_base),"◆","")),"")</f>
        <v/>
      </c>
      <c r="DS98" s="41" t="str" cm="1">
        <f t="array" aca="1" ref="DS98" ca="1">IF(type="M",IF(item_in_plan,IF(AND(show_progress="Yes",item_in_complete),"⚑","◆"),IF(AND(display="Plan vs Base",item_in_base),"◆","")),"")</f>
        <v/>
      </c>
      <c r="DT98" s="41" t="str" cm="1">
        <f t="array" aca="1" ref="DT98" ca="1">IF(type="M",IF(item_in_plan,IF(AND(show_progress="Yes",item_in_complete),"⚑","◆"),IF(AND(display="Plan vs Base",item_in_base),"◆","")),"")</f>
        <v/>
      </c>
      <c r="DU98" s="41" t="str" cm="1">
        <f t="array" aca="1" ref="DU98" ca="1">IF(type="M",IF(item_in_plan,IF(AND(show_progress="Yes",item_in_complete),"⚑","◆"),IF(AND(display="Plan vs Base",item_in_base),"◆","")),"")</f>
        <v/>
      </c>
      <c r="DV98" s="41" t="str" cm="1">
        <f t="array" aca="1" ref="DV98" ca="1">IF(type="M",IF(item_in_plan,IF(AND(show_progress="Yes",item_in_complete),"⚑","◆"),IF(AND(display="Plan vs Base",item_in_base),"◆","")),"")</f>
        <v/>
      </c>
      <c r="DW98" s="41" t="str" cm="1">
        <f t="array" aca="1" ref="DW98" ca="1">IF(type="M",IF(item_in_plan,IF(AND(show_progress="Yes",item_in_complete),"⚑","◆"),IF(AND(display="Plan vs Base",item_in_base),"◆","")),"")</f>
        <v/>
      </c>
      <c r="DX98" s="41" t="str" cm="1">
        <f t="array" aca="1" ref="DX98" ca="1">IF(type="M",IF(item_in_plan,IF(AND(show_progress="Yes",item_in_complete),"⚑","◆"),IF(AND(display="Plan vs Base",item_in_base),"◆","")),"")</f>
        <v/>
      </c>
      <c r="DY98" s="41" t="str" cm="1">
        <f t="array" aca="1" ref="DY98" ca="1">IF(type="M",IF(item_in_plan,IF(AND(show_progress="Yes",item_in_complete),"⚑","◆"),IF(AND(display="Plan vs Base",item_in_base),"◆","")),"")</f>
        <v/>
      </c>
      <c r="DZ98" s="41" t="str" cm="1">
        <f t="array" aca="1" ref="DZ98" ca="1">IF(type="M",IF(item_in_plan,IF(AND(show_progress="Yes",item_in_complete),"⚑","◆"),IF(AND(display="Plan vs Base",item_in_base),"◆","")),"")</f>
        <v/>
      </c>
      <c r="EA98" s="41" t="str" cm="1">
        <f t="array" aca="1" ref="EA98" ca="1">IF(type="M",IF(item_in_plan,IF(AND(show_progress="Yes",item_in_complete),"⚑","◆"),IF(AND(display="Plan vs Base",item_in_base),"◆","")),"")</f>
        <v/>
      </c>
      <c r="EB98" s="41" t="str" cm="1">
        <f t="array" aca="1" ref="EB98" ca="1">IF(type="M",IF(item_in_plan,IF(AND(show_progress="Yes",item_in_complete),"⚑","◆"),IF(AND(display="Plan vs Base",item_in_base),"◆","")),"")</f>
        <v/>
      </c>
      <c r="EC98" s="41" t="str" cm="1">
        <f t="array" aca="1" ref="EC98" ca="1">IF(type="M",IF(item_in_plan,IF(AND(show_progress="Yes",item_in_complete),"⚑","◆"),IF(AND(display="Plan vs Base",item_in_base),"◆","")),"")</f>
        <v/>
      </c>
      <c r="ED98" s="41" t="str" cm="1">
        <f t="array" aca="1" ref="ED98" ca="1">IF(type="M",IF(item_in_plan,IF(AND(show_progress="Yes",item_in_complete),"⚑","◆"),IF(AND(display="Plan vs Base",item_in_base),"◆","")),"")</f>
        <v/>
      </c>
      <c r="EE98" s="41" t="str" cm="1">
        <f t="array" aca="1" ref="EE98" ca="1">IF(type="M",IF(item_in_plan,IF(AND(show_progress="Yes",item_in_complete),"⚑","◆"),IF(AND(display="Plan vs Base",item_in_base),"◆","")),"")</f>
        <v/>
      </c>
      <c r="EF98" s="41" t="str" cm="1">
        <f t="array" aca="1" ref="EF98" ca="1">IF(type="M",IF(item_in_plan,IF(AND(show_progress="Yes",item_in_complete),"⚑","◆"),IF(AND(display="Plan vs Base",item_in_base),"◆","")),"")</f>
        <v/>
      </c>
      <c r="EG98" s="41" t="str" cm="1">
        <f t="array" aca="1" ref="EG98" ca="1">IF(type="M",IF(item_in_plan,IF(AND(show_progress="Yes",item_in_complete),"⚑","◆"),IF(AND(display="Plan vs Base",item_in_base),"◆","")),"")</f>
        <v/>
      </c>
      <c r="EH98" s="41" t="str" cm="1">
        <f t="array" aca="1" ref="EH98" ca="1">IF(type="M",IF(item_in_plan,IF(AND(show_progress="Yes",item_in_complete),"⚑","◆"),IF(AND(display="Plan vs Base",item_in_base),"◆","")),"")</f>
        <v/>
      </c>
      <c r="EI98" s="41" t="str" cm="1">
        <f t="array" aca="1" ref="EI98" ca="1">IF(type="M",IF(item_in_plan,IF(AND(show_progress="Yes",item_in_complete),"⚑","◆"),IF(AND(display="Plan vs Base",item_in_base),"◆","")),"")</f>
        <v/>
      </c>
      <c r="EJ98" s="41" t="str" cm="1">
        <f t="array" aca="1" ref="EJ98" ca="1">IF(type="M",IF(item_in_plan,IF(AND(show_progress="Yes",item_in_complete),"⚑","◆"),IF(AND(display="Plan vs Base",item_in_base),"◆","")),"")</f>
        <v/>
      </c>
      <c r="EK98" s="41" t="str" cm="1">
        <f t="array" aca="1" ref="EK98" ca="1">IF(type="M",IF(item_in_plan,IF(AND(show_progress="Yes",item_in_complete),"⚑","◆"),IF(AND(display="Plan vs Base",item_in_base),"◆","")),"")</f>
        <v/>
      </c>
      <c r="EL98" s="41" t="str" cm="1">
        <f t="array" aca="1" ref="EL98" ca="1">IF(type="M",IF(item_in_plan,IF(AND(show_progress="Yes",item_in_complete),"⚑","◆"),IF(AND(display="Plan vs Base",item_in_base),"◆","")),"")</f>
        <v/>
      </c>
      <c r="EM98" s="41" t="str" cm="1">
        <f t="array" aca="1" ref="EM98" ca="1">IF(type="M",IF(item_in_plan,IF(AND(show_progress="Yes",item_in_complete),"⚑","◆"),IF(AND(display="Plan vs Base",item_in_base),"◆","")),"")</f>
        <v/>
      </c>
      <c r="EN98" s="41" t="str" cm="1">
        <f t="array" aca="1" ref="EN98" ca="1">IF(type="M",IF(item_in_plan,IF(AND(show_progress="Yes",item_in_complete),"⚑","◆"),IF(AND(display="Plan vs Base",item_in_base),"◆","")),"")</f>
        <v/>
      </c>
      <c r="EO98" s="41" t="str" cm="1">
        <f t="array" aca="1" ref="EO98" ca="1">IF(type="M",IF(item_in_plan,IF(AND(show_progress="Yes",item_in_complete),"⚑","◆"),IF(AND(display="Plan vs Base",item_in_base),"◆","")),"")</f>
        <v/>
      </c>
      <c r="EP98" s="41" t="str" cm="1">
        <f t="array" aca="1" ref="EP98" ca="1">IF(type="M",IF(item_in_plan,IF(AND(show_progress="Yes",item_in_complete),"⚑","◆"),IF(AND(display="Plan vs Base",item_in_base),"◆","")),"")</f>
        <v/>
      </c>
      <c r="EQ98" s="41" t="str" cm="1">
        <f t="array" aca="1" ref="EQ98" ca="1">IF(type="M",IF(item_in_plan,IF(AND(show_progress="Yes",item_in_complete),"⚑","◆"),IF(AND(display="Plan vs Base",item_in_base),"◆","")),"")</f>
        <v/>
      </c>
      <c r="ER98" s="41" t="str" cm="1">
        <f t="array" aca="1" ref="ER98" ca="1">IF(type="M",IF(item_in_plan,IF(AND(show_progress="Yes",item_in_complete),"⚑","◆"),IF(AND(display="Plan vs Base",item_in_base),"◆","")),"")</f>
        <v/>
      </c>
      <c r="ES98" s="41" t="str" cm="1">
        <f t="array" aca="1" ref="ES98" ca="1">IF(type="M",IF(item_in_plan,IF(AND(show_progress="Yes",item_in_complete),"⚑","◆"),IF(AND(display="Plan vs Base",item_in_base),"◆","")),"")</f>
        <v/>
      </c>
      <c r="ET98" s="41" t="str" cm="1">
        <f t="array" aca="1" ref="ET98" ca="1">IF(type="M",IF(item_in_plan,IF(AND(show_progress="Yes",item_in_complete),"⚑","◆"),IF(AND(display="Plan vs Base",item_in_base),"◆","")),"")</f>
        <v/>
      </c>
      <c r="EU98" s="41" t="str" cm="1">
        <f t="array" aca="1" ref="EU98" ca="1">IF(type="M",IF(item_in_plan,IF(AND(show_progress="Yes",item_in_complete),"⚑","◆"),IF(AND(display="Plan vs Base",item_in_base),"◆","")),"")</f>
        <v/>
      </c>
      <c r="EV98" s="41" t="str" cm="1">
        <f t="array" aca="1" ref="EV98" ca="1">IF(type="M",IF(item_in_plan,IF(AND(show_progress="Yes",item_in_complete),"⚑","◆"),IF(AND(display="Plan vs Base",item_in_base),"◆","")),"")</f>
        <v/>
      </c>
      <c r="EW98" s="41" t="str" cm="1">
        <f t="array" aca="1" ref="EW98" ca="1">IF(type="M",IF(item_in_plan,IF(AND(show_progress="Yes",item_in_complete),"⚑","◆"),IF(AND(display="Plan vs Base",item_in_base),"◆","")),"")</f>
        <v/>
      </c>
      <c r="EX98" s="41" t="str" cm="1">
        <f t="array" aca="1" ref="EX98" ca="1">IF(type="M",IF(item_in_plan,IF(AND(show_progress="Yes",item_in_complete),"⚑","◆"),IF(AND(display="Plan vs Base",item_in_base),"◆","")),"")</f>
        <v/>
      </c>
      <c r="EY98" s="41" t="str" cm="1">
        <f t="array" aca="1" ref="EY98" ca="1">IF(type="M",IF(item_in_plan,IF(AND(show_progress="Yes",item_in_complete),"⚑","◆"),IF(AND(display="Plan vs Base",item_in_base),"◆","")),"")</f>
        <v/>
      </c>
      <c r="EZ98" s="41" t="str" cm="1">
        <f t="array" aca="1" ref="EZ98" ca="1">IF(type="M",IF(item_in_plan,IF(AND(show_progress="Yes",item_in_complete),"⚑","◆"),IF(AND(display="Plan vs Base",item_in_base),"◆","")),"")</f>
        <v/>
      </c>
      <c r="FA98" s="41" t="str" cm="1">
        <f t="array" aca="1" ref="FA98" ca="1">IF(type="M",IF(item_in_plan,IF(AND(show_progress="Yes",item_in_complete),"⚑","◆"),IF(AND(display="Plan vs Base",item_in_base),"◆","")),"")</f>
        <v/>
      </c>
      <c r="FB98" s="41" t="str" cm="1">
        <f t="array" aca="1" ref="FB98" ca="1">IF(type="M",IF(item_in_plan,IF(AND(show_progress="Yes",item_in_complete),"⚑","◆"),IF(AND(display="Plan vs Base",item_in_base),"◆","")),"")</f>
        <v/>
      </c>
      <c r="FC98" s="41" t="str" cm="1">
        <f t="array" aca="1" ref="FC98" ca="1">IF(type="M",IF(item_in_plan,IF(AND(show_progress="Yes",item_in_complete),"⚑","◆"),IF(AND(display="Plan vs Base",item_in_base),"◆","")),"")</f>
        <v/>
      </c>
      <c r="FD98" s="41" t="str" cm="1">
        <f t="array" aca="1" ref="FD98" ca="1">IF(type="M",IF(item_in_plan,IF(AND(show_progress="Yes",item_in_complete),"⚑","◆"),IF(AND(display="Plan vs Base",item_in_base),"◆","")),"")</f>
        <v/>
      </c>
      <c r="FE98" s="41" t="str" cm="1">
        <f t="array" aca="1" ref="FE98" ca="1">IF(type="M",IF(item_in_plan,IF(AND(show_progress="Yes",item_in_complete),"⚑","◆"),IF(AND(display="Plan vs Base",item_in_base),"◆","")),"")</f>
        <v/>
      </c>
      <c r="FF98" s="41" t="str" cm="1">
        <f t="array" aca="1" ref="FF98" ca="1">IF(type="M",IF(item_in_plan,IF(AND(show_progress="Yes",item_in_complete),"⚑","◆"),IF(AND(display="Plan vs Base",item_in_base),"◆","")),"")</f>
        <v/>
      </c>
      <c r="FG98" s="41" t="str" cm="1">
        <f t="array" aca="1" ref="FG98" ca="1">IF(type="M",IF(item_in_plan,IF(AND(show_progress="Yes",item_in_complete),"⚑","◆"),IF(AND(display="Plan vs Base",item_in_base),"◆","")),"")</f>
        <v/>
      </c>
      <c r="FH98" s="41" t="str" cm="1">
        <f t="array" aca="1" ref="FH98" ca="1">IF(type="M",IF(item_in_plan,IF(AND(show_progress="Yes",item_in_complete),"⚑","◆"),IF(AND(display="Plan vs Base",item_in_base),"◆","")),"")</f>
        <v/>
      </c>
      <c r="FI98" s="41" t="str" cm="1">
        <f t="array" aca="1" ref="FI98" ca="1">IF(type="M",IF(item_in_plan,IF(AND(show_progress="Yes",item_in_complete),"⚑","◆"),IF(AND(display="Plan vs Base",item_in_base),"◆","")),"")</f>
        <v/>
      </c>
      <c r="FJ98" s="41" t="str" cm="1">
        <f t="array" aca="1" ref="FJ98" ca="1">IF(type="M",IF(item_in_plan,IF(AND(show_progress="Yes",item_in_complete),"⚑","◆"),IF(AND(display="Plan vs Base",item_in_base),"◆","")),"")</f>
        <v/>
      </c>
      <c r="FK98" s="41" t="str" cm="1">
        <f t="array" aca="1" ref="FK98" ca="1">IF(type="M",IF(item_in_plan,IF(AND(show_progress="Yes",item_in_complete),"⚑","◆"),IF(AND(display="Plan vs Base",item_in_base),"◆","")),"")</f>
        <v/>
      </c>
      <c r="FL98" s="41" t="str" cm="1">
        <f t="array" aca="1" ref="FL98" ca="1">IF(type="M",IF(item_in_plan,IF(AND(show_progress="Yes",item_in_complete),"⚑","◆"),IF(AND(display="Plan vs Base",item_in_base),"◆","")),"")</f>
        <v/>
      </c>
      <c r="FM98" s="41" t="str" cm="1">
        <f t="array" aca="1" ref="FM98" ca="1">IF(type="M",IF(item_in_plan,IF(AND(show_progress="Yes",item_in_complete),"⚑","◆"),IF(AND(display="Plan vs Base",item_in_base),"◆","")),"")</f>
        <v/>
      </c>
      <c r="FN98" s="41" t="str" cm="1">
        <f t="array" aca="1" ref="FN98" ca="1">IF(type="M",IF(item_in_plan,IF(AND(show_progress="Yes",item_in_complete),"⚑","◆"),IF(AND(display="Plan vs Base",item_in_base),"◆","")),"")</f>
        <v/>
      </c>
      <c r="FO98" s="41" t="str" cm="1">
        <f t="array" aca="1" ref="FO98" ca="1">IF(type="M",IF(item_in_plan,IF(AND(show_progress="Yes",item_in_complete),"⚑","◆"),IF(AND(display="Plan vs Base",item_in_base),"◆","")),"")</f>
        <v/>
      </c>
      <c r="FP98" s="41" t="str" cm="1">
        <f t="array" aca="1" ref="FP98" ca="1">IF(type="M",IF(item_in_plan,IF(AND(show_progress="Yes",item_in_complete),"⚑","◆"),IF(AND(display="Plan vs Base",item_in_base),"◆","")),"")</f>
        <v/>
      </c>
      <c r="FQ98" s="41" t="str" cm="1">
        <f t="array" aca="1" ref="FQ98" ca="1">IF(type="M",IF(item_in_plan,IF(AND(show_progress="Yes",item_in_complete),"⚑","◆"),IF(AND(display="Plan vs Base",item_in_base),"◆","")),"")</f>
        <v/>
      </c>
      <c r="FR98" s="41" t="str" cm="1">
        <f t="array" aca="1" ref="FR98" ca="1">IF(type="M",IF(item_in_plan,IF(AND(show_progress="Yes",item_in_complete),"⚑","◆"),IF(AND(display="Plan vs Base",item_in_base),"◆","")),"")</f>
        <v/>
      </c>
      <c r="FS98" s="41" t="str" cm="1">
        <f t="array" aca="1" ref="FS98" ca="1">IF(type="M",IF(item_in_plan,IF(AND(show_progress="Yes",item_in_complete),"⚑","◆"),IF(AND(display="Plan vs Base",item_in_base),"◆","")),"")</f>
        <v/>
      </c>
      <c r="FT98" s="41" t="str" cm="1">
        <f t="array" aca="1" ref="FT98" ca="1">IF(type="M",IF(item_in_plan,IF(AND(show_progress="Yes",item_in_complete),"⚑","◆"),IF(AND(display="Plan vs Base",item_in_base),"◆","")),"")</f>
        <v/>
      </c>
      <c r="FU98" s="41" t="str" cm="1">
        <f t="array" aca="1" ref="FU98" ca="1">IF(type="M",IF(item_in_plan,IF(AND(show_progress="Yes",item_in_complete),"⚑","◆"),IF(AND(display="Plan vs Base",item_in_base),"◆","")),"")</f>
        <v/>
      </c>
      <c r="FV98" s="41" t="str" cm="1">
        <f t="array" aca="1" ref="FV98" ca="1">IF(type="M",IF(item_in_plan,IF(AND(show_progress="Yes",item_in_complete),"⚑","◆"),IF(AND(display="Plan vs Base",item_in_base),"◆","")),"")</f>
        <v/>
      </c>
      <c r="FW98" s="41" t="str" cm="1">
        <f t="array" aca="1" ref="FW98" ca="1">IF(type="M",IF(item_in_plan,IF(AND(show_progress="Yes",item_in_complete),"⚑","◆"),IF(AND(display="Plan vs Base",item_in_base),"◆","")),"")</f>
        <v/>
      </c>
      <c r="FX98" s="41" t="str" cm="1">
        <f t="array" aca="1" ref="FX98" ca="1">IF(type="M",IF(item_in_plan,IF(AND(show_progress="Yes",item_in_complete),"⚑","◆"),IF(AND(display="Plan vs Base",item_in_base),"◆","")),"")</f>
        <v/>
      </c>
      <c r="FY98" s="41" t="str" cm="1">
        <f t="array" aca="1" ref="FY98" ca="1">IF(type="M",IF(item_in_plan,IF(AND(show_progress="Yes",item_in_complete),"⚑","◆"),IF(AND(display="Plan vs Base",item_in_base),"◆","")),"")</f>
        <v/>
      </c>
      <c r="FZ98" s="41" t="str" cm="1">
        <f t="array" aca="1" ref="FZ98" ca="1">IF(type="M",IF(item_in_plan,IF(AND(show_progress="Yes",item_in_complete),"⚑","◆"),IF(AND(display="Plan vs Base",item_in_base),"◆","")),"")</f>
        <v/>
      </c>
      <c r="GA98" s="41" t="str" cm="1">
        <f t="array" aca="1" ref="GA98" ca="1">IF(type="M",IF(item_in_plan,IF(AND(show_progress="Yes",item_in_complete),"⚑","◆"),IF(AND(display="Plan vs Base",item_in_base),"◆","")),"")</f>
        <v/>
      </c>
      <c r="GB98" s="41" t="str" cm="1">
        <f t="array" aca="1" ref="GB98" ca="1">IF(type="M",IF(item_in_plan,IF(AND(show_progress="Yes",item_in_complete),"⚑","◆"),IF(AND(display="Plan vs Base",item_in_base),"◆","")),"")</f>
        <v/>
      </c>
      <c r="GC98" s="41" t="str" cm="1">
        <f t="array" aca="1" ref="GC98" ca="1">IF(type="M",IF(item_in_plan,IF(AND(show_progress="Yes",item_in_complete),"⚑","◆"),IF(AND(display="Plan vs Base",item_in_base),"◆","")),"")</f>
        <v/>
      </c>
      <c r="GD98" s="41" t="str" cm="1">
        <f t="array" aca="1" ref="GD98" ca="1">IF(type="M",IF(item_in_plan,IF(AND(show_progress="Yes",item_in_complete),"⚑","◆"),IF(AND(display="Plan vs Base",item_in_base),"◆","")),"")</f>
        <v/>
      </c>
      <c r="GE98" s="41" t="str" cm="1">
        <f t="array" aca="1" ref="GE98" ca="1">IF(type="M",IF(item_in_plan,IF(AND(show_progress="Yes",item_in_complete),"⚑","◆"),IF(AND(display="Plan vs Base",item_in_base),"◆","")),"")</f>
        <v/>
      </c>
      <c r="GF98" s="41" t="str" cm="1">
        <f t="array" aca="1" ref="GF98" ca="1">IF(type="M",IF(item_in_plan,IF(AND(show_progress="Yes",item_in_complete),"⚑","◆"),IF(AND(display="Plan vs Base",item_in_base),"◆","")),"")</f>
        <v/>
      </c>
      <c r="GG98" s="41" t="str" cm="1">
        <f t="array" aca="1" ref="GG98" ca="1">IF(type="M",IF(item_in_plan,IF(AND(show_progress="Yes",item_in_complete),"⚑","◆"),IF(AND(display="Plan vs Base",item_in_base),"◆","")),"")</f>
        <v/>
      </c>
      <c r="GH98" s="41" t="str" cm="1">
        <f t="array" aca="1" ref="GH98" ca="1">IF(type="M",IF(item_in_plan,IF(AND(show_progress="Yes",item_in_complete),"⚑","◆"),IF(AND(display="Plan vs Base",item_in_base),"◆","")),"")</f>
        <v/>
      </c>
      <c r="GI98" s="41" t="str" cm="1">
        <f t="array" aca="1" ref="GI98" ca="1">IF(type="M",IF(item_in_plan,IF(AND(show_progress="Yes",item_in_complete),"⚑","◆"),IF(AND(display="Plan vs Base",item_in_base),"◆","")),"")</f>
        <v/>
      </c>
      <c r="GJ98" s="41" t="str" cm="1">
        <f t="array" aca="1" ref="GJ98" ca="1">IF(type="M",IF(item_in_plan,IF(AND(show_progress="Yes",item_in_complete),"⚑","◆"),IF(AND(display="Plan vs Base",item_in_base),"◆","")),"")</f>
        <v/>
      </c>
      <c r="GK98" s="41" t="str" cm="1">
        <f t="array" aca="1" ref="GK98" ca="1">IF(type="M",IF(item_in_plan,IF(AND(show_progress="Yes",item_in_complete),"⚑","◆"),IF(AND(display="Plan vs Base",item_in_base),"◆","")),"")</f>
        <v/>
      </c>
      <c r="GL98" s="41" t="str" cm="1">
        <f t="array" aca="1" ref="GL98" ca="1">IF(type="M",IF(item_in_plan,IF(AND(show_progress="Yes",item_in_complete),"⚑","◆"),IF(AND(display="Plan vs Base",item_in_base),"◆","")),"")</f>
        <v/>
      </c>
      <c r="GM98" s="41" t="str" cm="1">
        <f t="array" aca="1" ref="GM98" ca="1">IF(type="M",IF(item_in_plan,IF(AND(show_progress="Yes",item_in_complete),"⚑","◆"),IF(AND(display="Plan vs Base",item_in_base),"◆","")),"")</f>
        <v/>
      </c>
      <c r="GN98" s="41" t="str" cm="1">
        <f t="array" aca="1" ref="GN98" ca="1">IF(type="M",IF(item_in_plan,IF(AND(show_progress="Yes",item_in_complete),"⚑","◆"),IF(AND(display="Plan vs Base",item_in_base),"◆","")),"")</f>
        <v/>
      </c>
      <c r="GO98" s="41" t="str" cm="1">
        <f t="array" aca="1" ref="GO98" ca="1">IF(type="M",IF(item_in_plan,IF(AND(show_progress="Yes",item_in_complete),"⚑","◆"),IF(AND(display="Plan vs Base",item_in_base),"◆","")),"")</f>
        <v/>
      </c>
      <c r="GP98" s="41" t="str" cm="1">
        <f t="array" aca="1" ref="GP98" ca="1">IF(type="M",IF(item_in_plan,IF(AND(show_progress="Yes",item_in_complete),"⚑","◆"),IF(AND(display="Plan vs Base",item_in_base),"◆","")),"")</f>
        <v/>
      </c>
      <c r="GQ98" s="41" t="str" cm="1">
        <f t="array" aca="1" ref="GQ98" ca="1">IF(type="M",IF(item_in_plan,IF(AND(show_progress="Yes",item_in_complete),"⚑","◆"),IF(AND(display="Plan vs Base",item_in_base),"◆","")),"")</f>
        <v/>
      </c>
      <c r="GR98" s="41" t="str" cm="1">
        <f t="array" aca="1" ref="GR98" ca="1">IF(type="M",IF(item_in_plan,IF(AND(show_progress="Yes",item_in_complete),"⚑","◆"),IF(AND(display="Plan vs Base",item_in_base),"◆","")),"")</f>
        <v/>
      </c>
      <c r="GS98" s="41" t="str" cm="1">
        <f t="array" aca="1" ref="GS98" ca="1">IF(type="M",IF(item_in_plan,IF(AND(show_progress="Yes",item_in_complete),"⚑","◆"),IF(AND(display="Plan vs Base",item_in_base),"◆","")),"")</f>
        <v/>
      </c>
      <c r="GT98" s="41" t="str" cm="1">
        <f t="array" aca="1" ref="GT98" ca="1">IF(type="M",IF(item_in_plan,IF(AND(show_progress="Yes",item_in_complete),"⚑","◆"),IF(AND(display="Plan vs Base",item_in_base),"◆","")),"")</f>
        <v/>
      </c>
      <c r="GU98" s="41" t="str" cm="1">
        <f t="array" aca="1" ref="GU98" ca="1">IF(type="M",IF(item_in_plan,IF(AND(show_progress="Yes",item_in_complete),"⚑","◆"),IF(AND(display="Plan vs Base",item_in_base),"◆","")),"")</f>
        <v/>
      </c>
      <c r="GV98" s="41" t="str" cm="1">
        <f t="array" aca="1" ref="GV98" ca="1">IF(type="M",IF(item_in_plan,IF(AND(show_progress="Yes",item_in_complete),"⚑","◆"),IF(AND(display="Plan vs Base",item_in_base),"◆","")),"")</f>
        <v/>
      </c>
      <c r="GW98" s="41" t="str" cm="1">
        <f t="array" aca="1" ref="GW98" ca="1">IF(type="M",IF(item_in_plan,IF(AND(show_progress="Yes",item_in_complete),"⚑","◆"),IF(AND(display="Plan vs Base",item_in_base),"◆","")),"")</f>
        <v/>
      </c>
      <c r="GX98" s="41" t="str" cm="1">
        <f t="array" aca="1" ref="GX98" ca="1">IF(type="M",IF(item_in_plan,IF(AND(show_progress="Yes",item_in_complete),"⚑","◆"),IF(AND(display="Plan vs Base",item_in_base),"◆","")),"")</f>
        <v/>
      </c>
      <c r="GY98" s="41" t="str" cm="1">
        <f t="array" aca="1" ref="GY98" ca="1">IF(type="M",IF(item_in_plan,IF(AND(show_progress="Yes",item_in_complete),"⚑","◆"),IF(AND(display="Plan vs Base",item_in_base),"◆","")),"")</f>
        <v/>
      </c>
      <c r="GZ98" s="41" t="str" cm="1">
        <f t="array" aca="1" ref="GZ98" ca="1">IF(type="M",IF(item_in_plan,IF(AND(show_progress="Yes",item_in_complete),"⚑","◆"),IF(AND(display="Plan vs Base",item_in_base),"◆","")),"")</f>
        <v/>
      </c>
    </row>
    <row r="99" spans="1:208" ht="12.75" customHeight="1">
      <c r="A99" s="81"/>
      <c r="B99" s="42">
        <f t="shared" ca="1" si="9"/>
        <v>85</v>
      </c>
      <c r="C99" s="82">
        <f ca="1">IF(type&lt;&gt;"",IF(ROW(stage_id)=ROW($C$13)+2,1,IF(type="S",MAX(prev_col_range)+1,MAX(prev_col_range))))</f>
        <v>7</v>
      </c>
      <c r="D99" s="83">
        <f ca="1">_xlfn.IFNA(IF(OR(type="T",type="M"),MATCH(role,Setting!$I$9:$I$16,0),-1),-1)</f>
        <v>-1</v>
      </c>
      <c r="E99" s="42" t="s">
        <v>55</v>
      </c>
      <c r="F99" s="41" t="s">
        <v>138</v>
      </c>
      <c r="G99" s="34"/>
      <c r="H99" s="41" t="str">
        <f ca="1">_xlfn.IFNA(INDEX(Setting!$P$9:$P$28,MATCH(team_member,Setting!$N$9:$N$28,0)),"")</f>
        <v/>
      </c>
      <c r="I99" s="41"/>
      <c r="J99" s="43"/>
      <c r="K99" s="95"/>
      <c r="L99" s="71"/>
      <c r="M99" s="91">
        <f ca="1">B98</f>
        <v>84</v>
      </c>
      <c r="N99" s="72" t="str">
        <f t="shared" ca="1" si="10"/>
        <v>↖</v>
      </c>
      <c r="O99" s="73" t="str" cm="1">
        <f t="array" aca="1" ref="O99" ca="1">IFERROR("("&amp;d.type&amp;") "&amp;IF(LEN(d.name)&gt;7,LEFT(d.name,7)&amp;"…",d.name),"")</f>
        <v>(T) NO52 Co…</v>
      </c>
      <c r="P99" s="79" t="s">
        <v>62</v>
      </c>
      <c r="Q99" s="92"/>
      <c r="R99" s="94">
        <v>30</v>
      </c>
      <c r="S99" s="70" cm="1">
        <f t="array" aca="1" ref="S99" ca="1">IFERROR(IF(ind.start&gt;0,ind.start,IF(ind.end&lt;&gt;"",plan_start_calculation,IF(d.id&lt;&gt;"",IF(OR(d.conn="FS",d.conn=""),fs_calculation,IF(d.conn="SS",ss_calculation,plan_start_calculation)),""))),"")</f>
        <v>45604</v>
      </c>
      <c r="T99" s="71" cm="1">
        <f t="array" aca="1" ref="T99" ca="1">IFERROR(IF(ind.start&lt;&gt;"",plan_end_calculation,IF(ind.end&lt;&gt;"",ind.end,IF(d.id&lt;&gt;"",IF(d.conn="SF",sf_calculation,IF(d.conn="FF",ff_calculation,plan_end_calculation)),""))),"")</f>
        <v>45633</v>
      </c>
      <c r="U99" s="93"/>
      <c r="V99" s="93"/>
      <c r="W99" s="98"/>
      <c r="X99" s="41" t="str" cm="1">
        <f t="array" aca="1" ref="X99" ca="1">IF(type="M",IF(item_in_plan,IF(AND(show_progress="Yes",item_in_complete),"⚑","◆"),IF(AND(display="Plan vs Base",item_in_base),"◆","")),"")</f>
        <v/>
      </c>
      <c r="Y99" s="41" t="str" cm="1">
        <f t="array" aca="1" ref="Y99" ca="1">IF(type="M",IF(item_in_plan,IF(AND(show_progress="Yes",item_in_complete),"⚑","◆"),IF(AND(display="Plan vs Base",item_in_base),"◆","")),"")</f>
        <v/>
      </c>
      <c r="Z99" s="41" t="str" cm="1">
        <f t="array" aca="1" ref="Z99" ca="1">IF(type="M",IF(item_in_plan,IF(AND(show_progress="Yes",item_in_complete),"⚑","◆"),IF(AND(display="Plan vs Base",item_in_base),"◆","")),"")</f>
        <v/>
      </c>
      <c r="AA99" s="41" t="str" cm="1">
        <f t="array" aca="1" ref="AA99" ca="1">IF(type="M",IF(item_in_plan,IF(AND(show_progress="Yes",item_in_complete),"⚑","◆"),IF(AND(display="Plan vs Base",item_in_base),"◆","")),"")</f>
        <v/>
      </c>
      <c r="AB99" s="41" t="str" cm="1">
        <f t="array" aca="1" ref="AB99" ca="1">IF(type="M",IF(item_in_plan,IF(AND(show_progress="Yes",item_in_complete),"⚑","◆"),IF(AND(display="Plan vs Base",item_in_base),"◆","")),"")</f>
        <v/>
      </c>
      <c r="AC99" s="41" t="str" cm="1">
        <f t="array" aca="1" ref="AC99" ca="1">IF(type="M",IF(item_in_plan,IF(AND(show_progress="Yes",item_in_complete),"⚑","◆"),IF(AND(display="Plan vs Base",item_in_base),"◆","")),"")</f>
        <v/>
      </c>
      <c r="AD99" s="41" t="str" cm="1">
        <f t="array" aca="1" ref="AD99" ca="1">IF(type="M",IF(item_in_plan,IF(AND(show_progress="Yes",item_in_complete),"⚑","◆"),IF(AND(display="Plan vs Base",item_in_base),"◆","")),"")</f>
        <v/>
      </c>
      <c r="AE99" s="41" t="str" cm="1">
        <f t="array" aca="1" ref="AE99" ca="1">IF(type="M",IF(item_in_plan,IF(AND(show_progress="Yes",item_in_complete),"⚑","◆"),IF(AND(display="Plan vs Base",item_in_base),"◆","")),"")</f>
        <v/>
      </c>
      <c r="AF99" s="41" t="str" cm="1">
        <f t="array" aca="1" ref="AF99" ca="1">IF(type="M",IF(item_in_plan,IF(AND(show_progress="Yes",item_in_complete),"⚑","◆"),IF(AND(display="Plan vs Base",item_in_base),"◆","")),"")</f>
        <v/>
      </c>
      <c r="AG99" s="41" t="str" cm="1">
        <f t="array" aca="1" ref="AG99" ca="1">IF(type="M",IF(item_in_plan,IF(AND(show_progress="Yes",item_in_complete),"⚑","◆"),IF(AND(display="Plan vs Base",item_in_base),"◆","")),"")</f>
        <v/>
      </c>
      <c r="AH99" s="41" t="str" cm="1">
        <f t="array" aca="1" ref="AH99" ca="1">IF(type="M",IF(item_in_plan,IF(AND(show_progress="Yes",item_in_complete),"⚑","◆"),IF(AND(display="Plan vs Base",item_in_base),"◆","")),"")</f>
        <v/>
      </c>
      <c r="AI99" s="41" t="str" cm="1">
        <f t="array" aca="1" ref="AI99" ca="1">IF(type="M",IF(item_in_plan,IF(AND(show_progress="Yes",item_in_complete),"⚑","◆"),IF(AND(display="Plan vs Base",item_in_base),"◆","")),"")</f>
        <v/>
      </c>
      <c r="AJ99" s="41" t="str" cm="1">
        <f t="array" aca="1" ref="AJ99" ca="1">IF(type="M",IF(item_in_plan,IF(AND(show_progress="Yes",item_in_complete),"⚑","◆"),IF(AND(display="Plan vs Base",item_in_base),"◆","")),"")</f>
        <v/>
      </c>
      <c r="AK99" s="41" t="str" cm="1">
        <f t="array" aca="1" ref="AK99" ca="1">IF(type="M",IF(item_in_plan,IF(AND(show_progress="Yes",item_in_complete),"⚑","◆"),IF(AND(display="Plan vs Base",item_in_base),"◆","")),"")</f>
        <v/>
      </c>
      <c r="AL99" s="41" t="str" cm="1">
        <f t="array" aca="1" ref="AL99" ca="1">IF(type="M",IF(item_in_plan,IF(AND(show_progress="Yes",item_in_complete),"⚑","◆"),IF(AND(display="Plan vs Base",item_in_base),"◆","")),"")</f>
        <v/>
      </c>
      <c r="AM99" s="41" t="str" cm="1">
        <f t="array" aca="1" ref="AM99" ca="1">IF(type="M",IF(item_in_plan,IF(AND(show_progress="Yes",item_in_complete),"⚑","◆"),IF(AND(display="Plan vs Base",item_in_base),"◆","")),"")</f>
        <v/>
      </c>
      <c r="AN99" s="41" t="str" cm="1">
        <f t="array" aca="1" ref="AN99" ca="1">IF(type="M",IF(item_in_plan,IF(AND(show_progress="Yes",item_in_complete),"⚑","◆"),IF(AND(display="Plan vs Base",item_in_base),"◆","")),"")</f>
        <v/>
      </c>
      <c r="AO99" s="41" t="str" cm="1">
        <f t="array" aca="1" ref="AO99" ca="1">IF(type="M",IF(item_in_plan,IF(AND(show_progress="Yes",item_in_complete),"⚑","◆"),IF(AND(display="Plan vs Base",item_in_base),"◆","")),"")</f>
        <v/>
      </c>
      <c r="AP99" s="41" t="str" cm="1">
        <f t="array" aca="1" ref="AP99" ca="1">IF(type="M",IF(item_in_plan,IF(AND(show_progress="Yes",item_in_complete),"⚑","◆"),IF(AND(display="Plan vs Base",item_in_base),"◆","")),"")</f>
        <v/>
      </c>
      <c r="AQ99" s="41" t="str" cm="1">
        <f t="array" aca="1" ref="AQ99" ca="1">IF(type="M",IF(item_in_plan,IF(AND(show_progress="Yes",item_in_complete),"⚑","◆"),IF(AND(display="Plan vs Base",item_in_base),"◆","")),"")</f>
        <v/>
      </c>
      <c r="AR99" s="41" t="str" cm="1">
        <f t="array" aca="1" ref="AR99" ca="1">IF(type="M",IF(item_in_plan,IF(AND(show_progress="Yes",item_in_complete),"⚑","◆"),IF(AND(display="Plan vs Base",item_in_base),"◆","")),"")</f>
        <v/>
      </c>
      <c r="AS99" s="41" t="str" cm="1">
        <f t="array" aca="1" ref="AS99" ca="1">IF(type="M",IF(item_in_plan,IF(AND(show_progress="Yes",item_in_complete),"⚑","◆"),IF(AND(display="Plan vs Base",item_in_base),"◆","")),"")</f>
        <v/>
      </c>
      <c r="AT99" s="41" t="str" cm="1">
        <f t="array" aca="1" ref="AT99" ca="1">IF(type="M",IF(item_in_plan,IF(AND(show_progress="Yes",item_in_complete),"⚑","◆"),IF(AND(display="Plan vs Base",item_in_base),"◆","")),"")</f>
        <v/>
      </c>
      <c r="AU99" s="41" t="str" cm="1">
        <f t="array" aca="1" ref="AU99" ca="1">IF(type="M",IF(item_in_plan,IF(AND(show_progress="Yes",item_in_complete),"⚑","◆"),IF(AND(display="Plan vs Base",item_in_base),"◆","")),"")</f>
        <v/>
      </c>
      <c r="AV99" s="41" t="str" cm="1">
        <f t="array" aca="1" ref="AV99" ca="1">IF(type="M",IF(item_in_plan,IF(AND(show_progress="Yes",item_in_complete),"⚑","◆"),IF(AND(display="Plan vs Base",item_in_base),"◆","")),"")</f>
        <v/>
      </c>
      <c r="AW99" s="41" t="str" cm="1">
        <f t="array" aca="1" ref="AW99" ca="1">IF(type="M",IF(item_in_plan,IF(AND(show_progress="Yes",item_in_complete),"⚑","◆"),IF(AND(display="Plan vs Base",item_in_base),"◆","")),"")</f>
        <v/>
      </c>
      <c r="AX99" s="41" t="str" cm="1">
        <f t="array" aca="1" ref="AX99" ca="1">IF(type="M",IF(item_in_plan,IF(AND(show_progress="Yes",item_in_complete),"⚑","◆"),IF(AND(display="Plan vs Base",item_in_base),"◆","")),"")</f>
        <v/>
      </c>
      <c r="AY99" s="41" t="str" cm="1">
        <f t="array" aca="1" ref="AY99" ca="1">IF(type="M",IF(item_in_plan,IF(AND(show_progress="Yes",item_in_complete),"⚑","◆"),IF(AND(display="Plan vs Base",item_in_base),"◆","")),"")</f>
        <v/>
      </c>
      <c r="AZ99" s="41" t="str" cm="1">
        <f t="array" aca="1" ref="AZ99" ca="1">IF(type="M",IF(item_in_plan,IF(AND(show_progress="Yes",item_in_complete),"⚑","◆"),IF(AND(display="Plan vs Base",item_in_base),"◆","")),"")</f>
        <v/>
      </c>
      <c r="BA99" s="41" t="str" cm="1">
        <f t="array" aca="1" ref="BA99" ca="1">IF(type="M",IF(item_in_plan,IF(AND(show_progress="Yes",item_in_complete),"⚑","◆"),IF(AND(display="Plan vs Base",item_in_base),"◆","")),"")</f>
        <v/>
      </c>
      <c r="BB99" s="41" t="str" cm="1">
        <f t="array" aca="1" ref="BB99" ca="1">IF(type="M",IF(item_in_plan,IF(AND(show_progress="Yes",item_in_complete),"⚑","◆"),IF(AND(display="Plan vs Base",item_in_base),"◆","")),"")</f>
        <v/>
      </c>
      <c r="BC99" s="41" t="str" cm="1">
        <f t="array" aca="1" ref="BC99" ca="1">IF(type="M",IF(item_in_plan,IF(AND(show_progress="Yes",item_in_complete),"⚑","◆"),IF(AND(display="Plan vs Base",item_in_base),"◆","")),"")</f>
        <v/>
      </c>
      <c r="BD99" s="41" t="str" cm="1">
        <f t="array" aca="1" ref="BD99" ca="1">IF(type="M",IF(item_in_plan,IF(AND(show_progress="Yes",item_in_complete),"⚑","◆"),IF(AND(display="Plan vs Base",item_in_base),"◆","")),"")</f>
        <v/>
      </c>
      <c r="BE99" s="41" t="str" cm="1">
        <f t="array" aca="1" ref="BE99" ca="1">IF(type="M",IF(item_in_plan,IF(AND(show_progress="Yes",item_in_complete),"⚑","◆"),IF(AND(display="Plan vs Base",item_in_base),"◆","")),"")</f>
        <v/>
      </c>
      <c r="BF99" s="41" t="str" cm="1">
        <f t="array" aca="1" ref="BF99" ca="1">IF(type="M",IF(item_in_plan,IF(AND(show_progress="Yes",item_in_complete),"⚑","◆"),IF(AND(display="Plan vs Base",item_in_base),"◆","")),"")</f>
        <v/>
      </c>
      <c r="BG99" s="41" t="str" cm="1">
        <f t="array" aca="1" ref="BG99" ca="1">IF(type="M",IF(item_in_plan,IF(AND(show_progress="Yes",item_in_complete),"⚑","◆"),IF(AND(display="Plan vs Base",item_in_base),"◆","")),"")</f>
        <v/>
      </c>
      <c r="BH99" s="41" t="str" cm="1">
        <f t="array" aca="1" ref="BH99" ca="1">IF(type="M",IF(item_in_plan,IF(AND(show_progress="Yes",item_in_complete),"⚑","◆"),IF(AND(display="Plan vs Base",item_in_base),"◆","")),"")</f>
        <v/>
      </c>
      <c r="BI99" s="41" t="str" cm="1">
        <f t="array" aca="1" ref="BI99" ca="1">IF(type="M",IF(item_in_plan,IF(AND(show_progress="Yes",item_in_complete),"⚑","◆"),IF(AND(display="Plan vs Base",item_in_base),"◆","")),"")</f>
        <v/>
      </c>
      <c r="BJ99" s="41" t="str" cm="1">
        <f t="array" aca="1" ref="BJ99" ca="1">IF(type="M",IF(item_in_plan,IF(AND(show_progress="Yes",item_in_complete),"⚑","◆"),IF(AND(display="Plan vs Base",item_in_base),"◆","")),"")</f>
        <v/>
      </c>
      <c r="BK99" s="41" t="str" cm="1">
        <f t="array" aca="1" ref="BK99" ca="1">IF(type="M",IF(item_in_plan,IF(AND(show_progress="Yes",item_in_complete),"⚑","◆"),IF(AND(display="Plan vs Base",item_in_base),"◆","")),"")</f>
        <v/>
      </c>
      <c r="BL99" s="41" t="str" cm="1">
        <f t="array" aca="1" ref="BL99" ca="1">IF(type="M",IF(item_in_plan,IF(AND(show_progress="Yes",item_in_complete),"⚑","◆"),IF(AND(display="Plan vs Base",item_in_base),"◆","")),"")</f>
        <v/>
      </c>
      <c r="BM99" s="41" t="str" cm="1">
        <f t="array" aca="1" ref="BM99" ca="1">IF(type="M",IF(item_in_plan,IF(AND(show_progress="Yes",item_in_complete),"⚑","◆"),IF(AND(display="Plan vs Base",item_in_base),"◆","")),"")</f>
        <v/>
      </c>
      <c r="BN99" s="41" t="str" cm="1">
        <f t="array" aca="1" ref="BN99" ca="1">IF(type="M",IF(item_in_plan,IF(AND(show_progress="Yes",item_in_complete),"⚑","◆"),IF(AND(display="Plan vs Base",item_in_base),"◆","")),"")</f>
        <v/>
      </c>
      <c r="BO99" s="41" t="str" cm="1">
        <f t="array" aca="1" ref="BO99" ca="1">IF(type="M",IF(item_in_plan,IF(AND(show_progress="Yes",item_in_complete),"⚑","◆"),IF(AND(display="Plan vs Base",item_in_base),"◆","")),"")</f>
        <v/>
      </c>
      <c r="BP99" s="41" t="str" cm="1">
        <f t="array" aca="1" ref="BP99" ca="1">IF(type="M",IF(item_in_plan,IF(AND(show_progress="Yes",item_in_complete),"⚑","◆"),IF(AND(display="Plan vs Base",item_in_base),"◆","")),"")</f>
        <v/>
      </c>
      <c r="BQ99" s="41" t="str" cm="1">
        <f t="array" aca="1" ref="BQ99" ca="1">IF(type="M",IF(item_in_plan,IF(AND(show_progress="Yes",item_in_complete),"⚑","◆"),IF(AND(display="Plan vs Base",item_in_base),"◆","")),"")</f>
        <v/>
      </c>
      <c r="BR99" s="41" t="str" cm="1">
        <f t="array" aca="1" ref="BR99" ca="1">IF(type="M",IF(item_in_plan,IF(AND(show_progress="Yes",item_in_complete),"⚑","◆"),IF(AND(display="Plan vs Base",item_in_base),"◆","")),"")</f>
        <v/>
      </c>
      <c r="BS99" s="41" t="str" cm="1">
        <f t="array" aca="1" ref="BS99" ca="1">IF(type="M",IF(item_in_plan,IF(AND(show_progress="Yes",item_in_complete),"⚑","◆"),IF(AND(display="Plan vs Base",item_in_base),"◆","")),"")</f>
        <v/>
      </c>
      <c r="BT99" s="41" t="str" cm="1">
        <f t="array" aca="1" ref="BT99" ca="1">IF(type="M",IF(item_in_plan,IF(AND(show_progress="Yes",item_in_complete),"⚑","◆"),IF(AND(display="Plan vs Base",item_in_base),"◆","")),"")</f>
        <v/>
      </c>
      <c r="BU99" s="41" t="str" cm="1">
        <f t="array" aca="1" ref="BU99" ca="1">IF(type="M",IF(item_in_plan,IF(AND(show_progress="Yes",item_in_complete),"⚑","◆"),IF(AND(display="Plan vs Base",item_in_base),"◆","")),"")</f>
        <v/>
      </c>
      <c r="BV99" s="41" t="str" cm="1">
        <f t="array" aca="1" ref="BV99" ca="1">IF(type="M",IF(item_in_plan,IF(AND(show_progress="Yes",item_in_complete),"⚑","◆"),IF(AND(display="Plan vs Base",item_in_base),"◆","")),"")</f>
        <v/>
      </c>
      <c r="BW99" s="41" t="str" cm="1">
        <f t="array" aca="1" ref="BW99" ca="1">IF(type="M",IF(item_in_plan,IF(AND(show_progress="Yes",item_in_complete),"⚑","◆"),IF(AND(display="Plan vs Base",item_in_base),"◆","")),"")</f>
        <v/>
      </c>
      <c r="BX99" s="41" t="str" cm="1">
        <f t="array" aca="1" ref="BX99" ca="1">IF(type="M",IF(item_in_plan,IF(AND(show_progress="Yes",item_in_complete),"⚑","◆"),IF(AND(display="Plan vs Base",item_in_base),"◆","")),"")</f>
        <v/>
      </c>
      <c r="BY99" s="41" t="str" cm="1">
        <f t="array" aca="1" ref="BY99" ca="1">IF(type="M",IF(item_in_plan,IF(AND(show_progress="Yes",item_in_complete),"⚑","◆"),IF(AND(display="Plan vs Base",item_in_base),"◆","")),"")</f>
        <v/>
      </c>
      <c r="BZ99" s="41" t="str" cm="1">
        <f t="array" aca="1" ref="BZ99" ca="1">IF(type="M",IF(item_in_plan,IF(AND(show_progress="Yes",item_in_complete),"⚑","◆"),IF(AND(display="Plan vs Base",item_in_base),"◆","")),"")</f>
        <v/>
      </c>
      <c r="CA99" s="41" t="str" cm="1">
        <f t="array" aca="1" ref="CA99" ca="1">IF(type="M",IF(item_in_plan,IF(AND(show_progress="Yes",item_in_complete),"⚑","◆"),IF(AND(display="Plan vs Base",item_in_base),"◆","")),"")</f>
        <v/>
      </c>
      <c r="CB99" s="41" t="str" cm="1">
        <f t="array" aca="1" ref="CB99" ca="1">IF(type="M",IF(item_in_plan,IF(AND(show_progress="Yes",item_in_complete),"⚑","◆"),IF(AND(display="Plan vs Base",item_in_base),"◆","")),"")</f>
        <v/>
      </c>
      <c r="CC99" s="41" t="str" cm="1">
        <f t="array" aca="1" ref="CC99" ca="1">IF(type="M",IF(item_in_plan,IF(AND(show_progress="Yes",item_in_complete),"⚑","◆"),IF(AND(display="Plan vs Base",item_in_base),"◆","")),"")</f>
        <v/>
      </c>
      <c r="CD99" s="41" t="str" cm="1">
        <f t="array" aca="1" ref="CD99" ca="1">IF(type="M",IF(item_in_plan,IF(AND(show_progress="Yes",item_in_complete),"⚑","◆"),IF(AND(display="Plan vs Base",item_in_base),"◆","")),"")</f>
        <v/>
      </c>
      <c r="CE99" s="41" t="str" cm="1">
        <f t="array" aca="1" ref="CE99" ca="1">IF(type="M",IF(item_in_plan,IF(AND(show_progress="Yes",item_in_complete),"⚑","◆"),IF(AND(display="Plan vs Base",item_in_base),"◆","")),"")</f>
        <v/>
      </c>
      <c r="CF99" s="41" t="str" cm="1">
        <f t="array" aca="1" ref="CF99" ca="1">IF(type="M",IF(item_in_plan,IF(AND(show_progress="Yes",item_in_complete),"⚑","◆"),IF(AND(display="Plan vs Base",item_in_base),"◆","")),"")</f>
        <v/>
      </c>
      <c r="CG99" s="41" t="str" cm="1">
        <f t="array" aca="1" ref="CG99" ca="1">IF(type="M",IF(item_in_plan,IF(AND(show_progress="Yes",item_in_complete),"⚑","◆"),IF(AND(display="Plan vs Base",item_in_base),"◆","")),"")</f>
        <v/>
      </c>
      <c r="CH99" s="41" t="str" cm="1">
        <f t="array" aca="1" ref="CH99" ca="1">IF(type="M",IF(item_in_plan,IF(AND(show_progress="Yes",item_in_complete),"⚑","◆"),IF(AND(display="Plan vs Base",item_in_base),"◆","")),"")</f>
        <v/>
      </c>
      <c r="CI99" s="41" t="str" cm="1">
        <f t="array" aca="1" ref="CI99" ca="1">IF(type="M",IF(item_in_plan,IF(AND(show_progress="Yes",item_in_complete),"⚑","◆"),IF(AND(display="Plan vs Base",item_in_base),"◆","")),"")</f>
        <v/>
      </c>
      <c r="CJ99" s="41" t="str" cm="1">
        <f t="array" aca="1" ref="CJ99" ca="1">IF(type="M",IF(item_in_plan,IF(AND(show_progress="Yes",item_in_complete),"⚑","◆"),IF(AND(display="Plan vs Base",item_in_base),"◆","")),"")</f>
        <v/>
      </c>
      <c r="CK99" s="41" t="str" cm="1">
        <f t="array" aca="1" ref="CK99" ca="1">IF(type="M",IF(item_in_plan,IF(AND(show_progress="Yes",item_in_complete),"⚑","◆"),IF(AND(display="Plan vs Base",item_in_base),"◆","")),"")</f>
        <v/>
      </c>
      <c r="CL99" s="41" t="str" cm="1">
        <f t="array" aca="1" ref="CL99" ca="1">IF(type="M",IF(item_in_plan,IF(AND(show_progress="Yes",item_in_complete),"⚑","◆"),IF(AND(display="Plan vs Base",item_in_base),"◆","")),"")</f>
        <v/>
      </c>
      <c r="CM99" s="41" t="str" cm="1">
        <f t="array" aca="1" ref="CM99" ca="1">IF(type="M",IF(item_in_plan,IF(AND(show_progress="Yes",item_in_complete),"⚑","◆"),IF(AND(display="Plan vs Base",item_in_base),"◆","")),"")</f>
        <v/>
      </c>
      <c r="CN99" s="41" t="str" cm="1">
        <f t="array" aca="1" ref="CN99" ca="1">IF(type="M",IF(item_in_plan,IF(AND(show_progress="Yes",item_in_complete),"⚑","◆"),IF(AND(display="Plan vs Base",item_in_base),"◆","")),"")</f>
        <v/>
      </c>
      <c r="CO99" s="41" t="str" cm="1">
        <f t="array" aca="1" ref="CO99" ca="1">IF(type="M",IF(item_in_plan,IF(AND(show_progress="Yes",item_in_complete),"⚑","◆"),IF(AND(display="Plan vs Base",item_in_base),"◆","")),"")</f>
        <v/>
      </c>
      <c r="CP99" s="41" t="str" cm="1">
        <f t="array" aca="1" ref="CP99" ca="1">IF(type="M",IF(item_in_plan,IF(AND(show_progress="Yes",item_in_complete),"⚑","◆"),IF(AND(display="Plan vs Base",item_in_base),"◆","")),"")</f>
        <v/>
      </c>
      <c r="CQ99" s="41" t="str" cm="1">
        <f t="array" aca="1" ref="CQ99" ca="1">IF(type="M",IF(item_in_plan,IF(AND(show_progress="Yes",item_in_complete),"⚑","◆"),IF(AND(display="Plan vs Base",item_in_base),"◆","")),"")</f>
        <v/>
      </c>
      <c r="CR99" s="41" t="str" cm="1">
        <f t="array" aca="1" ref="CR99" ca="1">IF(type="M",IF(item_in_plan,IF(AND(show_progress="Yes",item_in_complete),"⚑","◆"),IF(AND(display="Plan vs Base",item_in_base),"◆","")),"")</f>
        <v/>
      </c>
      <c r="CS99" s="41" t="str" cm="1">
        <f t="array" aca="1" ref="CS99" ca="1">IF(type="M",IF(item_in_plan,IF(AND(show_progress="Yes",item_in_complete),"⚑","◆"),IF(AND(display="Plan vs Base",item_in_base),"◆","")),"")</f>
        <v/>
      </c>
      <c r="CT99" s="41" t="str" cm="1">
        <f t="array" aca="1" ref="CT99" ca="1">IF(type="M",IF(item_in_plan,IF(AND(show_progress="Yes",item_in_complete),"⚑","◆"),IF(AND(display="Plan vs Base",item_in_base),"◆","")),"")</f>
        <v/>
      </c>
      <c r="CU99" s="41" t="str" cm="1">
        <f t="array" aca="1" ref="CU99" ca="1">IF(type="M",IF(item_in_plan,IF(AND(show_progress="Yes",item_in_complete),"⚑","◆"),IF(AND(display="Plan vs Base",item_in_base),"◆","")),"")</f>
        <v/>
      </c>
      <c r="CV99" s="41" t="str" cm="1">
        <f t="array" aca="1" ref="CV99" ca="1">IF(type="M",IF(item_in_plan,IF(AND(show_progress="Yes",item_in_complete),"⚑","◆"),IF(AND(display="Plan vs Base",item_in_base),"◆","")),"")</f>
        <v/>
      </c>
      <c r="CW99" s="41" t="str" cm="1">
        <f t="array" aca="1" ref="CW99" ca="1">IF(type="M",IF(item_in_plan,IF(AND(show_progress="Yes",item_in_complete),"⚑","◆"),IF(AND(display="Plan vs Base",item_in_base),"◆","")),"")</f>
        <v/>
      </c>
      <c r="CX99" s="41" t="str" cm="1">
        <f t="array" aca="1" ref="CX99" ca="1">IF(type="M",IF(item_in_plan,IF(AND(show_progress="Yes",item_in_complete),"⚑","◆"),IF(AND(display="Plan vs Base",item_in_base),"◆","")),"")</f>
        <v/>
      </c>
      <c r="CY99" s="41" t="str" cm="1">
        <f t="array" aca="1" ref="CY99" ca="1">IF(type="M",IF(item_in_plan,IF(AND(show_progress="Yes",item_in_complete),"⚑","◆"),IF(AND(display="Plan vs Base",item_in_base),"◆","")),"")</f>
        <v/>
      </c>
      <c r="CZ99" s="41" t="str" cm="1">
        <f t="array" aca="1" ref="CZ99" ca="1">IF(type="M",IF(item_in_plan,IF(AND(show_progress="Yes",item_in_complete),"⚑","◆"),IF(AND(display="Plan vs Base",item_in_base),"◆","")),"")</f>
        <v/>
      </c>
      <c r="DA99" s="41" t="str" cm="1">
        <f t="array" aca="1" ref="DA99" ca="1">IF(type="M",IF(item_in_plan,IF(AND(show_progress="Yes",item_in_complete),"⚑","◆"),IF(AND(display="Plan vs Base",item_in_base),"◆","")),"")</f>
        <v/>
      </c>
      <c r="DB99" s="41" t="str" cm="1">
        <f t="array" aca="1" ref="DB99" ca="1">IF(type="M",IF(item_in_plan,IF(AND(show_progress="Yes",item_in_complete),"⚑","◆"),IF(AND(display="Plan vs Base",item_in_base),"◆","")),"")</f>
        <v/>
      </c>
      <c r="DC99" s="41" t="str" cm="1">
        <f t="array" aca="1" ref="DC99" ca="1">IF(type="M",IF(item_in_plan,IF(AND(show_progress="Yes",item_in_complete),"⚑","◆"),IF(AND(display="Plan vs Base",item_in_base),"◆","")),"")</f>
        <v/>
      </c>
      <c r="DD99" s="41" t="str" cm="1">
        <f t="array" aca="1" ref="DD99" ca="1">IF(type="M",IF(item_in_plan,IF(AND(show_progress="Yes",item_in_complete),"⚑","◆"),IF(AND(display="Plan vs Base",item_in_base),"◆","")),"")</f>
        <v/>
      </c>
      <c r="DE99" s="41" t="str" cm="1">
        <f t="array" aca="1" ref="DE99" ca="1">IF(type="M",IF(item_in_plan,IF(AND(show_progress="Yes",item_in_complete),"⚑","◆"),IF(AND(display="Plan vs Base",item_in_base),"◆","")),"")</f>
        <v/>
      </c>
      <c r="DF99" s="41" t="str" cm="1">
        <f t="array" aca="1" ref="DF99" ca="1">IF(type="M",IF(item_in_plan,IF(AND(show_progress="Yes",item_in_complete),"⚑","◆"),IF(AND(display="Plan vs Base",item_in_base),"◆","")),"")</f>
        <v/>
      </c>
      <c r="DG99" s="41" t="str" cm="1">
        <f t="array" aca="1" ref="DG99" ca="1">IF(type="M",IF(item_in_plan,IF(AND(show_progress="Yes",item_in_complete),"⚑","◆"),IF(AND(display="Plan vs Base",item_in_base),"◆","")),"")</f>
        <v/>
      </c>
      <c r="DH99" s="41" t="str" cm="1">
        <f t="array" aca="1" ref="DH99" ca="1">IF(type="M",IF(item_in_plan,IF(AND(show_progress="Yes",item_in_complete),"⚑","◆"),IF(AND(display="Plan vs Base",item_in_base),"◆","")),"")</f>
        <v/>
      </c>
      <c r="DI99" s="41" t="str" cm="1">
        <f t="array" aca="1" ref="DI99" ca="1">IF(type="M",IF(item_in_plan,IF(AND(show_progress="Yes",item_in_complete),"⚑","◆"),IF(AND(display="Plan vs Base",item_in_base),"◆","")),"")</f>
        <v/>
      </c>
      <c r="DJ99" s="41" t="str" cm="1">
        <f t="array" aca="1" ref="DJ99" ca="1">IF(type="M",IF(item_in_plan,IF(AND(show_progress="Yes",item_in_complete),"⚑","◆"),IF(AND(display="Plan vs Base",item_in_base),"◆","")),"")</f>
        <v/>
      </c>
      <c r="DK99" s="41" t="str" cm="1">
        <f t="array" aca="1" ref="DK99" ca="1">IF(type="M",IF(item_in_plan,IF(AND(show_progress="Yes",item_in_complete),"⚑","◆"),IF(AND(display="Plan vs Base",item_in_base),"◆","")),"")</f>
        <v/>
      </c>
      <c r="DL99" s="41" t="str" cm="1">
        <f t="array" aca="1" ref="DL99" ca="1">IF(type="M",IF(item_in_plan,IF(AND(show_progress="Yes",item_in_complete),"⚑","◆"),IF(AND(display="Plan vs Base",item_in_base),"◆","")),"")</f>
        <v/>
      </c>
      <c r="DM99" s="41" t="str" cm="1">
        <f t="array" aca="1" ref="DM99" ca="1">IF(type="M",IF(item_in_plan,IF(AND(show_progress="Yes",item_in_complete),"⚑","◆"),IF(AND(display="Plan vs Base",item_in_base),"◆","")),"")</f>
        <v/>
      </c>
      <c r="DN99" s="41" t="str" cm="1">
        <f t="array" aca="1" ref="DN99" ca="1">IF(type="M",IF(item_in_plan,IF(AND(show_progress="Yes",item_in_complete),"⚑","◆"),IF(AND(display="Plan vs Base",item_in_base),"◆","")),"")</f>
        <v/>
      </c>
      <c r="DO99" s="41" t="str" cm="1">
        <f t="array" aca="1" ref="DO99" ca="1">IF(type="M",IF(item_in_plan,IF(AND(show_progress="Yes",item_in_complete),"⚑","◆"),IF(AND(display="Plan vs Base",item_in_base),"◆","")),"")</f>
        <v/>
      </c>
      <c r="DP99" s="41" t="str" cm="1">
        <f t="array" aca="1" ref="DP99" ca="1">IF(type="M",IF(item_in_plan,IF(AND(show_progress="Yes",item_in_complete),"⚑","◆"),IF(AND(display="Plan vs Base",item_in_base),"◆","")),"")</f>
        <v/>
      </c>
      <c r="DQ99" s="41" t="str" cm="1">
        <f t="array" aca="1" ref="DQ99" ca="1">IF(type="M",IF(item_in_plan,IF(AND(show_progress="Yes",item_in_complete),"⚑","◆"),IF(AND(display="Plan vs Base",item_in_base),"◆","")),"")</f>
        <v/>
      </c>
      <c r="DR99" s="41" t="str" cm="1">
        <f t="array" aca="1" ref="DR99" ca="1">IF(type="M",IF(item_in_plan,IF(AND(show_progress="Yes",item_in_complete),"⚑","◆"),IF(AND(display="Plan vs Base",item_in_base),"◆","")),"")</f>
        <v/>
      </c>
      <c r="DS99" s="41" t="str" cm="1">
        <f t="array" aca="1" ref="DS99" ca="1">IF(type="M",IF(item_in_plan,IF(AND(show_progress="Yes",item_in_complete),"⚑","◆"),IF(AND(display="Plan vs Base",item_in_base),"◆","")),"")</f>
        <v/>
      </c>
      <c r="DT99" s="41" t="str" cm="1">
        <f t="array" aca="1" ref="DT99" ca="1">IF(type="M",IF(item_in_plan,IF(AND(show_progress="Yes",item_in_complete),"⚑","◆"),IF(AND(display="Plan vs Base",item_in_base),"◆","")),"")</f>
        <v/>
      </c>
      <c r="DU99" s="41" t="str" cm="1">
        <f t="array" aca="1" ref="DU99" ca="1">IF(type="M",IF(item_in_plan,IF(AND(show_progress="Yes",item_in_complete),"⚑","◆"),IF(AND(display="Plan vs Base",item_in_base),"◆","")),"")</f>
        <v/>
      </c>
      <c r="DV99" s="41" t="str" cm="1">
        <f t="array" aca="1" ref="DV99" ca="1">IF(type="M",IF(item_in_plan,IF(AND(show_progress="Yes",item_in_complete),"⚑","◆"),IF(AND(display="Plan vs Base",item_in_base),"◆","")),"")</f>
        <v/>
      </c>
      <c r="DW99" s="41" t="str" cm="1">
        <f t="array" aca="1" ref="DW99" ca="1">IF(type="M",IF(item_in_plan,IF(AND(show_progress="Yes",item_in_complete),"⚑","◆"),IF(AND(display="Plan vs Base",item_in_base),"◆","")),"")</f>
        <v/>
      </c>
      <c r="DX99" s="41" t="str" cm="1">
        <f t="array" aca="1" ref="DX99" ca="1">IF(type="M",IF(item_in_plan,IF(AND(show_progress="Yes",item_in_complete),"⚑","◆"),IF(AND(display="Plan vs Base",item_in_base),"◆","")),"")</f>
        <v/>
      </c>
      <c r="DY99" s="41" t="str" cm="1">
        <f t="array" aca="1" ref="DY99" ca="1">IF(type="M",IF(item_in_plan,IF(AND(show_progress="Yes",item_in_complete),"⚑","◆"),IF(AND(display="Plan vs Base",item_in_base),"◆","")),"")</f>
        <v/>
      </c>
      <c r="DZ99" s="41" t="str" cm="1">
        <f t="array" aca="1" ref="DZ99" ca="1">IF(type="M",IF(item_in_plan,IF(AND(show_progress="Yes",item_in_complete),"⚑","◆"),IF(AND(display="Plan vs Base",item_in_base),"◆","")),"")</f>
        <v/>
      </c>
      <c r="EA99" s="41" t="str" cm="1">
        <f t="array" aca="1" ref="EA99" ca="1">IF(type="M",IF(item_in_plan,IF(AND(show_progress="Yes",item_in_complete),"⚑","◆"),IF(AND(display="Plan vs Base",item_in_base),"◆","")),"")</f>
        <v/>
      </c>
      <c r="EB99" s="41" t="str" cm="1">
        <f t="array" aca="1" ref="EB99" ca="1">IF(type="M",IF(item_in_plan,IF(AND(show_progress="Yes",item_in_complete),"⚑","◆"),IF(AND(display="Plan vs Base",item_in_base),"◆","")),"")</f>
        <v/>
      </c>
      <c r="EC99" s="41" t="str" cm="1">
        <f t="array" aca="1" ref="EC99" ca="1">IF(type="M",IF(item_in_plan,IF(AND(show_progress="Yes",item_in_complete),"⚑","◆"),IF(AND(display="Plan vs Base",item_in_base),"◆","")),"")</f>
        <v/>
      </c>
      <c r="ED99" s="41" t="str" cm="1">
        <f t="array" aca="1" ref="ED99" ca="1">IF(type="M",IF(item_in_plan,IF(AND(show_progress="Yes",item_in_complete),"⚑","◆"),IF(AND(display="Plan vs Base",item_in_base),"◆","")),"")</f>
        <v/>
      </c>
      <c r="EE99" s="41" t="str" cm="1">
        <f t="array" aca="1" ref="EE99" ca="1">IF(type="M",IF(item_in_plan,IF(AND(show_progress="Yes",item_in_complete),"⚑","◆"),IF(AND(display="Plan vs Base",item_in_base),"◆","")),"")</f>
        <v/>
      </c>
      <c r="EF99" s="41" t="str" cm="1">
        <f t="array" aca="1" ref="EF99" ca="1">IF(type="M",IF(item_in_plan,IF(AND(show_progress="Yes",item_in_complete),"⚑","◆"),IF(AND(display="Plan vs Base",item_in_base),"◆","")),"")</f>
        <v/>
      </c>
      <c r="EG99" s="41" t="str" cm="1">
        <f t="array" aca="1" ref="EG99" ca="1">IF(type="M",IF(item_in_plan,IF(AND(show_progress="Yes",item_in_complete),"⚑","◆"),IF(AND(display="Plan vs Base",item_in_base),"◆","")),"")</f>
        <v/>
      </c>
      <c r="EH99" s="41" t="str" cm="1">
        <f t="array" aca="1" ref="EH99" ca="1">IF(type="M",IF(item_in_plan,IF(AND(show_progress="Yes",item_in_complete),"⚑","◆"),IF(AND(display="Plan vs Base",item_in_base),"◆","")),"")</f>
        <v/>
      </c>
      <c r="EI99" s="41" t="str" cm="1">
        <f t="array" aca="1" ref="EI99" ca="1">IF(type="M",IF(item_in_plan,IF(AND(show_progress="Yes",item_in_complete),"⚑","◆"),IF(AND(display="Plan vs Base",item_in_base),"◆","")),"")</f>
        <v/>
      </c>
      <c r="EJ99" s="41" t="str" cm="1">
        <f t="array" aca="1" ref="EJ99" ca="1">IF(type="M",IF(item_in_plan,IF(AND(show_progress="Yes",item_in_complete),"⚑","◆"),IF(AND(display="Plan vs Base",item_in_base),"◆","")),"")</f>
        <v/>
      </c>
      <c r="EK99" s="41" t="str" cm="1">
        <f t="array" aca="1" ref="EK99" ca="1">IF(type="M",IF(item_in_plan,IF(AND(show_progress="Yes",item_in_complete),"⚑","◆"),IF(AND(display="Plan vs Base",item_in_base),"◆","")),"")</f>
        <v/>
      </c>
      <c r="EL99" s="41" t="str" cm="1">
        <f t="array" aca="1" ref="EL99" ca="1">IF(type="M",IF(item_in_plan,IF(AND(show_progress="Yes",item_in_complete),"⚑","◆"),IF(AND(display="Plan vs Base",item_in_base),"◆","")),"")</f>
        <v/>
      </c>
      <c r="EM99" s="41" t="str" cm="1">
        <f t="array" aca="1" ref="EM99" ca="1">IF(type="M",IF(item_in_plan,IF(AND(show_progress="Yes",item_in_complete),"⚑","◆"),IF(AND(display="Plan vs Base",item_in_base),"◆","")),"")</f>
        <v/>
      </c>
      <c r="EN99" s="41" t="str" cm="1">
        <f t="array" aca="1" ref="EN99" ca="1">IF(type="M",IF(item_in_plan,IF(AND(show_progress="Yes",item_in_complete),"⚑","◆"),IF(AND(display="Plan vs Base",item_in_base),"◆","")),"")</f>
        <v/>
      </c>
      <c r="EO99" s="41" t="str" cm="1">
        <f t="array" aca="1" ref="EO99" ca="1">IF(type="M",IF(item_in_plan,IF(AND(show_progress="Yes",item_in_complete),"⚑","◆"),IF(AND(display="Plan vs Base",item_in_base),"◆","")),"")</f>
        <v/>
      </c>
      <c r="EP99" s="41" t="str" cm="1">
        <f t="array" aca="1" ref="EP99" ca="1">IF(type="M",IF(item_in_plan,IF(AND(show_progress="Yes",item_in_complete),"⚑","◆"),IF(AND(display="Plan vs Base",item_in_base),"◆","")),"")</f>
        <v/>
      </c>
      <c r="EQ99" s="41" t="str" cm="1">
        <f t="array" aca="1" ref="EQ99" ca="1">IF(type="M",IF(item_in_plan,IF(AND(show_progress="Yes",item_in_complete),"⚑","◆"),IF(AND(display="Plan vs Base",item_in_base),"◆","")),"")</f>
        <v/>
      </c>
      <c r="ER99" s="41" t="str" cm="1">
        <f t="array" aca="1" ref="ER99" ca="1">IF(type="M",IF(item_in_plan,IF(AND(show_progress="Yes",item_in_complete),"⚑","◆"),IF(AND(display="Plan vs Base",item_in_base),"◆","")),"")</f>
        <v/>
      </c>
      <c r="ES99" s="41" t="str" cm="1">
        <f t="array" aca="1" ref="ES99" ca="1">IF(type="M",IF(item_in_plan,IF(AND(show_progress="Yes",item_in_complete),"⚑","◆"),IF(AND(display="Plan vs Base",item_in_base),"◆","")),"")</f>
        <v/>
      </c>
      <c r="ET99" s="41" t="str" cm="1">
        <f t="array" aca="1" ref="ET99" ca="1">IF(type="M",IF(item_in_plan,IF(AND(show_progress="Yes",item_in_complete),"⚑","◆"),IF(AND(display="Plan vs Base",item_in_base),"◆","")),"")</f>
        <v/>
      </c>
      <c r="EU99" s="41" t="str" cm="1">
        <f t="array" aca="1" ref="EU99" ca="1">IF(type="M",IF(item_in_plan,IF(AND(show_progress="Yes",item_in_complete),"⚑","◆"),IF(AND(display="Plan vs Base",item_in_base),"◆","")),"")</f>
        <v/>
      </c>
      <c r="EV99" s="41" t="str" cm="1">
        <f t="array" aca="1" ref="EV99" ca="1">IF(type="M",IF(item_in_plan,IF(AND(show_progress="Yes",item_in_complete),"⚑","◆"),IF(AND(display="Plan vs Base",item_in_base),"◆","")),"")</f>
        <v/>
      </c>
      <c r="EW99" s="41" t="str" cm="1">
        <f t="array" aca="1" ref="EW99" ca="1">IF(type="M",IF(item_in_plan,IF(AND(show_progress="Yes",item_in_complete),"⚑","◆"),IF(AND(display="Plan vs Base",item_in_base),"◆","")),"")</f>
        <v/>
      </c>
      <c r="EX99" s="41" t="str" cm="1">
        <f t="array" aca="1" ref="EX99" ca="1">IF(type="M",IF(item_in_plan,IF(AND(show_progress="Yes",item_in_complete),"⚑","◆"),IF(AND(display="Plan vs Base",item_in_base),"◆","")),"")</f>
        <v/>
      </c>
      <c r="EY99" s="41" t="str" cm="1">
        <f t="array" aca="1" ref="EY99" ca="1">IF(type="M",IF(item_in_plan,IF(AND(show_progress="Yes",item_in_complete),"⚑","◆"),IF(AND(display="Plan vs Base",item_in_base),"◆","")),"")</f>
        <v/>
      </c>
      <c r="EZ99" s="41" t="str" cm="1">
        <f t="array" aca="1" ref="EZ99" ca="1">IF(type="M",IF(item_in_plan,IF(AND(show_progress="Yes",item_in_complete),"⚑","◆"),IF(AND(display="Plan vs Base",item_in_base),"◆","")),"")</f>
        <v/>
      </c>
      <c r="FA99" s="41" t="str" cm="1">
        <f t="array" aca="1" ref="FA99" ca="1">IF(type="M",IF(item_in_plan,IF(AND(show_progress="Yes",item_in_complete),"⚑","◆"),IF(AND(display="Plan vs Base",item_in_base),"◆","")),"")</f>
        <v/>
      </c>
      <c r="FB99" s="41" t="str" cm="1">
        <f t="array" aca="1" ref="FB99" ca="1">IF(type="M",IF(item_in_plan,IF(AND(show_progress="Yes",item_in_complete),"⚑","◆"),IF(AND(display="Plan vs Base",item_in_base),"◆","")),"")</f>
        <v/>
      </c>
      <c r="FC99" s="41" t="str" cm="1">
        <f t="array" aca="1" ref="FC99" ca="1">IF(type="M",IF(item_in_plan,IF(AND(show_progress="Yes",item_in_complete),"⚑","◆"),IF(AND(display="Plan vs Base",item_in_base),"◆","")),"")</f>
        <v/>
      </c>
      <c r="FD99" s="41" t="str" cm="1">
        <f t="array" aca="1" ref="FD99" ca="1">IF(type="M",IF(item_in_plan,IF(AND(show_progress="Yes",item_in_complete),"⚑","◆"),IF(AND(display="Plan vs Base",item_in_base),"◆","")),"")</f>
        <v/>
      </c>
      <c r="FE99" s="41" t="str" cm="1">
        <f t="array" aca="1" ref="FE99" ca="1">IF(type="M",IF(item_in_plan,IF(AND(show_progress="Yes",item_in_complete),"⚑","◆"),IF(AND(display="Plan vs Base",item_in_base),"◆","")),"")</f>
        <v/>
      </c>
      <c r="FF99" s="41" t="str" cm="1">
        <f t="array" aca="1" ref="FF99" ca="1">IF(type="M",IF(item_in_plan,IF(AND(show_progress="Yes",item_in_complete),"⚑","◆"),IF(AND(display="Plan vs Base",item_in_base),"◆","")),"")</f>
        <v/>
      </c>
      <c r="FG99" s="41" t="str" cm="1">
        <f t="array" aca="1" ref="FG99" ca="1">IF(type="M",IF(item_in_plan,IF(AND(show_progress="Yes",item_in_complete),"⚑","◆"),IF(AND(display="Plan vs Base",item_in_base),"◆","")),"")</f>
        <v/>
      </c>
      <c r="FH99" s="41" t="str" cm="1">
        <f t="array" aca="1" ref="FH99" ca="1">IF(type="M",IF(item_in_plan,IF(AND(show_progress="Yes",item_in_complete),"⚑","◆"),IF(AND(display="Plan vs Base",item_in_base),"◆","")),"")</f>
        <v/>
      </c>
      <c r="FI99" s="41" t="str" cm="1">
        <f t="array" aca="1" ref="FI99" ca="1">IF(type="M",IF(item_in_plan,IF(AND(show_progress="Yes",item_in_complete),"⚑","◆"),IF(AND(display="Plan vs Base",item_in_base),"◆","")),"")</f>
        <v/>
      </c>
      <c r="FJ99" s="41" t="str" cm="1">
        <f t="array" aca="1" ref="FJ99" ca="1">IF(type="M",IF(item_in_plan,IF(AND(show_progress="Yes",item_in_complete),"⚑","◆"),IF(AND(display="Plan vs Base",item_in_base),"◆","")),"")</f>
        <v/>
      </c>
      <c r="FK99" s="41" t="str" cm="1">
        <f t="array" aca="1" ref="FK99" ca="1">IF(type="M",IF(item_in_plan,IF(AND(show_progress="Yes",item_in_complete),"⚑","◆"),IF(AND(display="Plan vs Base",item_in_base),"◆","")),"")</f>
        <v/>
      </c>
      <c r="FL99" s="41" t="str" cm="1">
        <f t="array" aca="1" ref="FL99" ca="1">IF(type="M",IF(item_in_plan,IF(AND(show_progress="Yes",item_in_complete),"⚑","◆"),IF(AND(display="Plan vs Base",item_in_base),"◆","")),"")</f>
        <v/>
      </c>
      <c r="FM99" s="41" t="str" cm="1">
        <f t="array" aca="1" ref="FM99" ca="1">IF(type="M",IF(item_in_plan,IF(AND(show_progress="Yes",item_in_complete),"⚑","◆"),IF(AND(display="Plan vs Base",item_in_base),"◆","")),"")</f>
        <v/>
      </c>
      <c r="FN99" s="41" t="str" cm="1">
        <f t="array" aca="1" ref="FN99" ca="1">IF(type="M",IF(item_in_plan,IF(AND(show_progress="Yes",item_in_complete),"⚑","◆"),IF(AND(display="Plan vs Base",item_in_base),"◆","")),"")</f>
        <v/>
      </c>
      <c r="FO99" s="41" t="str" cm="1">
        <f t="array" aca="1" ref="FO99" ca="1">IF(type="M",IF(item_in_plan,IF(AND(show_progress="Yes",item_in_complete),"⚑","◆"),IF(AND(display="Plan vs Base",item_in_base),"◆","")),"")</f>
        <v/>
      </c>
      <c r="FP99" s="41" t="str" cm="1">
        <f t="array" aca="1" ref="FP99" ca="1">IF(type="M",IF(item_in_plan,IF(AND(show_progress="Yes",item_in_complete),"⚑","◆"),IF(AND(display="Plan vs Base",item_in_base),"◆","")),"")</f>
        <v/>
      </c>
      <c r="FQ99" s="41" t="str" cm="1">
        <f t="array" aca="1" ref="FQ99" ca="1">IF(type="M",IF(item_in_plan,IF(AND(show_progress="Yes",item_in_complete),"⚑","◆"),IF(AND(display="Plan vs Base",item_in_base),"◆","")),"")</f>
        <v/>
      </c>
      <c r="FR99" s="41" t="str" cm="1">
        <f t="array" aca="1" ref="FR99" ca="1">IF(type="M",IF(item_in_plan,IF(AND(show_progress="Yes",item_in_complete),"⚑","◆"),IF(AND(display="Plan vs Base",item_in_base),"◆","")),"")</f>
        <v/>
      </c>
      <c r="FS99" s="41" t="str" cm="1">
        <f t="array" aca="1" ref="FS99" ca="1">IF(type="M",IF(item_in_plan,IF(AND(show_progress="Yes",item_in_complete),"⚑","◆"),IF(AND(display="Plan vs Base",item_in_base),"◆","")),"")</f>
        <v/>
      </c>
      <c r="FT99" s="41" t="str" cm="1">
        <f t="array" aca="1" ref="FT99" ca="1">IF(type="M",IF(item_in_plan,IF(AND(show_progress="Yes",item_in_complete),"⚑","◆"),IF(AND(display="Plan vs Base",item_in_base),"◆","")),"")</f>
        <v/>
      </c>
      <c r="FU99" s="41" t="str" cm="1">
        <f t="array" aca="1" ref="FU99" ca="1">IF(type="M",IF(item_in_plan,IF(AND(show_progress="Yes",item_in_complete),"⚑","◆"),IF(AND(display="Plan vs Base",item_in_base),"◆","")),"")</f>
        <v/>
      </c>
      <c r="FV99" s="41" t="str" cm="1">
        <f t="array" aca="1" ref="FV99" ca="1">IF(type="M",IF(item_in_plan,IF(AND(show_progress="Yes",item_in_complete),"⚑","◆"),IF(AND(display="Plan vs Base",item_in_base),"◆","")),"")</f>
        <v/>
      </c>
      <c r="FW99" s="41" t="str" cm="1">
        <f t="array" aca="1" ref="FW99" ca="1">IF(type="M",IF(item_in_plan,IF(AND(show_progress="Yes",item_in_complete),"⚑","◆"),IF(AND(display="Plan vs Base",item_in_base),"◆","")),"")</f>
        <v/>
      </c>
      <c r="FX99" s="41" t="str" cm="1">
        <f t="array" aca="1" ref="FX99" ca="1">IF(type="M",IF(item_in_plan,IF(AND(show_progress="Yes",item_in_complete),"⚑","◆"),IF(AND(display="Plan vs Base",item_in_base),"◆","")),"")</f>
        <v/>
      </c>
      <c r="FY99" s="41" t="str" cm="1">
        <f t="array" aca="1" ref="FY99" ca="1">IF(type="M",IF(item_in_plan,IF(AND(show_progress="Yes",item_in_complete),"⚑","◆"),IF(AND(display="Plan vs Base",item_in_base),"◆","")),"")</f>
        <v/>
      </c>
      <c r="FZ99" s="41" t="str" cm="1">
        <f t="array" aca="1" ref="FZ99" ca="1">IF(type="M",IF(item_in_plan,IF(AND(show_progress="Yes",item_in_complete),"⚑","◆"),IF(AND(display="Plan vs Base",item_in_base),"◆","")),"")</f>
        <v/>
      </c>
      <c r="GA99" s="41" t="str" cm="1">
        <f t="array" aca="1" ref="GA99" ca="1">IF(type="M",IF(item_in_plan,IF(AND(show_progress="Yes",item_in_complete),"⚑","◆"),IF(AND(display="Plan vs Base",item_in_base),"◆","")),"")</f>
        <v/>
      </c>
      <c r="GB99" s="41" t="str" cm="1">
        <f t="array" aca="1" ref="GB99" ca="1">IF(type="M",IF(item_in_plan,IF(AND(show_progress="Yes",item_in_complete),"⚑","◆"),IF(AND(display="Plan vs Base",item_in_base),"◆","")),"")</f>
        <v/>
      </c>
      <c r="GC99" s="41" t="str" cm="1">
        <f t="array" aca="1" ref="GC99" ca="1">IF(type="M",IF(item_in_plan,IF(AND(show_progress="Yes",item_in_complete),"⚑","◆"),IF(AND(display="Plan vs Base",item_in_base),"◆","")),"")</f>
        <v/>
      </c>
      <c r="GD99" s="41" t="str" cm="1">
        <f t="array" aca="1" ref="GD99" ca="1">IF(type="M",IF(item_in_plan,IF(AND(show_progress="Yes",item_in_complete),"⚑","◆"),IF(AND(display="Plan vs Base",item_in_base),"◆","")),"")</f>
        <v/>
      </c>
      <c r="GE99" s="41" t="str" cm="1">
        <f t="array" aca="1" ref="GE99" ca="1">IF(type="M",IF(item_in_plan,IF(AND(show_progress="Yes",item_in_complete),"⚑","◆"),IF(AND(display="Plan vs Base",item_in_base),"◆","")),"")</f>
        <v/>
      </c>
      <c r="GF99" s="41" t="str" cm="1">
        <f t="array" aca="1" ref="GF99" ca="1">IF(type="M",IF(item_in_plan,IF(AND(show_progress="Yes",item_in_complete),"⚑","◆"),IF(AND(display="Plan vs Base",item_in_base),"◆","")),"")</f>
        <v/>
      </c>
      <c r="GG99" s="41" t="str" cm="1">
        <f t="array" aca="1" ref="GG99" ca="1">IF(type="M",IF(item_in_plan,IF(AND(show_progress="Yes",item_in_complete),"⚑","◆"),IF(AND(display="Plan vs Base",item_in_base),"◆","")),"")</f>
        <v/>
      </c>
      <c r="GH99" s="41" t="str" cm="1">
        <f t="array" aca="1" ref="GH99" ca="1">IF(type="M",IF(item_in_plan,IF(AND(show_progress="Yes",item_in_complete),"⚑","◆"),IF(AND(display="Plan vs Base",item_in_base),"◆","")),"")</f>
        <v/>
      </c>
      <c r="GI99" s="41" t="str" cm="1">
        <f t="array" aca="1" ref="GI99" ca="1">IF(type="M",IF(item_in_plan,IF(AND(show_progress="Yes",item_in_complete),"⚑","◆"),IF(AND(display="Plan vs Base",item_in_base),"◆","")),"")</f>
        <v/>
      </c>
      <c r="GJ99" s="41" t="str" cm="1">
        <f t="array" aca="1" ref="GJ99" ca="1">IF(type="M",IF(item_in_plan,IF(AND(show_progress="Yes",item_in_complete),"⚑","◆"),IF(AND(display="Plan vs Base",item_in_base),"◆","")),"")</f>
        <v/>
      </c>
      <c r="GK99" s="41" t="str" cm="1">
        <f t="array" aca="1" ref="GK99" ca="1">IF(type="M",IF(item_in_plan,IF(AND(show_progress="Yes",item_in_complete),"⚑","◆"),IF(AND(display="Plan vs Base",item_in_base),"◆","")),"")</f>
        <v/>
      </c>
      <c r="GL99" s="41" t="str" cm="1">
        <f t="array" aca="1" ref="GL99" ca="1">IF(type="M",IF(item_in_plan,IF(AND(show_progress="Yes",item_in_complete),"⚑","◆"),IF(AND(display="Plan vs Base",item_in_base),"◆","")),"")</f>
        <v/>
      </c>
      <c r="GM99" s="41" t="str" cm="1">
        <f t="array" aca="1" ref="GM99" ca="1">IF(type="M",IF(item_in_plan,IF(AND(show_progress="Yes",item_in_complete),"⚑","◆"),IF(AND(display="Plan vs Base",item_in_base),"◆","")),"")</f>
        <v/>
      </c>
      <c r="GN99" s="41" t="str" cm="1">
        <f t="array" aca="1" ref="GN99" ca="1">IF(type="M",IF(item_in_plan,IF(AND(show_progress="Yes",item_in_complete),"⚑","◆"),IF(AND(display="Plan vs Base",item_in_base),"◆","")),"")</f>
        <v/>
      </c>
      <c r="GO99" s="41" t="str" cm="1">
        <f t="array" aca="1" ref="GO99" ca="1">IF(type="M",IF(item_in_plan,IF(AND(show_progress="Yes",item_in_complete),"⚑","◆"),IF(AND(display="Plan vs Base",item_in_base),"◆","")),"")</f>
        <v/>
      </c>
      <c r="GP99" s="41" t="str" cm="1">
        <f t="array" aca="1" ref="GP99" ca="1">IF(type="M",IF(item_in_plan,IF(AND(show_progress="Yes",item_in_complete),"⚑","◆"),IF(AND(display="Plan vs Base",item_in_base),"◆","")),"")</f>
        <v/>
      </c>
      <c r="GQ99" s="41" t="str" cm="1">
        <f t="array" aca="1" ref="GQ99" ca="1">IF(type="M",IF(item_in_plan,IF(AND(show_progress="Yes",item_in_complete),"⚑","◆"),IF(AND(display="Plan vs Base",item_in_base),"◆","")),"")</f>
        <v/>
      </c>
      <c r="GR99" s="41" t="str" cm="1">
        <f t="array" aca="1" ref="GR99" ca="1">IF(type="M",IF(item_in_plan,IF(AND(show_progress="Yes",item_in_complete),"⚑","◆"),IF(AND(display="Plan vs Base",item_in_base),"◆","")),"")</f>
        <v/>
      </c>
      <c r="GS99" s="41" t="str" cm="1">
        <f t="array" aca="1" ref="GS99" ca="1">IF(type="M",IF(item_in_plan,IF(AND(show_progress="Yes",item_in_complete),"⚑","◆"),IF(AND(display="Plan vs Base",item_in_base),"◆","")),"")</f>
        <v/>
      </c>
      <c r="GT99" s="41" t="str" cm="1">
        <f t="array" aca="1" ref="GT99" ca="1">IF(type="M",IF(item_in_plan,IF(AND(show_progress="Yes",item_in_complete),"⚑","◆"),IF(AND(display="Plan vs Base",item_in_base),"◆","")),"")</f>
        <v/>
      </c>
      <c r="GU99" s="41" t="str" cm="1">
        <f t="array" aca="1" ref="GU99" ca="1">IF(type="M",IF(item_in_plan,IF(AND(show_progress="Yes",item_in_complete),"⚑","◆"),IF(AND(display="Plan vs Base",item_in_base),"◆","")),"")</f>
        <v/>
      </c>
      <c r="GV99" s="41" t="str" cm="1">
        <f t="array" aca="1" ref="GV99" ca="1">IF(type="M",IF(item_in_plan,IF(AND(show_progress="Yes",item_in_complete),"⚑","◆"),IF(AND(display="Plan vs Base",item_in_base),"◆","")),"")</f>
        <v/>
      </c>
      <c r="GW99" s="41" t="str" cm="1">
        <f t="array" aca="1" ref="GW99" ca="1">IF(type="M",IF(item_in_plan,IF(AND(show_progress="Yes",item_in_complete),"⚑","◆"),IF(AND(display="Plan vs Base",item_in_base),"◆","")),"")</f>
        <v/>
      </c>
      <c r="GX99" s="41" t="str" cm="1">
        <f t="array" aca="1" ref="GX99" ca="1">IF(type="M",IF(item_in_plan,IF(AND(show_progress="Yes",item_in_complete),"⚑","◆"),IF(AND(display="Plan vs Base",item_in_base),"◆","")),"")</f>
        <v/>
      </c>
      <c r="GY99" s="41" t="str" cm="1">
        <f t="array" aca="1" ref="GY99" ca="1">IF(type="M",IF(item_in_plan,IF(AND(show_progress="Yes",item_in_complete),"⚑","◆"),IF(AND(display="Plan vs Base",item_in_base),"◆","")),"")</f>
        <v/>
      </c>
      <c r="GZ99" s="41" t="str" cm="1">
        <f t="array" aca="1" ref="GZ99" ca="1">IF(type="M",IF(item_in_plan,IF(AND(show_progress="Yes",item_in_complete),"⚑","◆"),IF(AND(display="Plan vs Base",item_in_base),"◆","")),"")</f>
        <v/>
      </c>
    </row>
    <row r="100" spans="1:208" ht="12.75" customHeight="1">
      <c r="A100" s="81"/>
      <c r="B100" s="42">
        <f t="shared" ca="1" si="9"/>
        <v>86</v>
      </c>
      <c r="C100" s="82">
        <f ca="1">IF(type&lt;&gt;"",IF(ROW(stage_id)=ROW($C$13)+2,1,IF(type="S",MAX(prev_col_range)+1,MAX(prev_col_range))))</f>
        <v>7</v>
      </c>
      <c r="D100" s="83">
        <f ca="1">_xlfn.IFNA(IF(OR(type="T",type="M"),MATCH(role,Setting!$I$9:$I$16,0),-1),-1)</f>
        <v>-1</v>
      </c>
      <c r="E100" s="42" t="s">
        <v>55</v>
      </c>
      <c r="F100" s="41" t="s">
        <v>139</v>
      </c>
      <c r="G100" s="34"/>
      <c r="H100" s="41" t="str">
        <f ca="1">_xlfn.IFNA(INDEX(Setting!$P$9:$P$28,MATCH(team_member,Setting!$N$9:$N$28,0)),"")</f>
        <v/>
      </c>
      <c r="I100" s="41"/>
      <c r="J100" s="43"/>
      <c r="K100" s="95"/>
      <c r="L100" s="71"/>
      <c r="M100" s="91">
        <f ca="1">B97</f>
        <v>83</v>
      </c>
      <c r="N100" s="72" t="str">
        <f t="shared" ca="1" si="10"/>
        <v>↖</v>
      </c>
      <c r="O100" s="73" t="str" cm="1">
        <f t="array" aca="1" ref="O100" ca="1">IFERROR("("&amp;d.type&amp;") "&amp;IF(LEN(d.name)&gt;7,LEFT(d.name,7)&amp;"…",d.name),"")</f>
        <v>(T) NO52 Dr…</v>
      </c>
      <c r="P100" s="79" t="s">
        <v>104</v>
      </c>
      <c r="Q100" s="92">
        <v>-14</v>
      </c>
      <c r="R100" s="94">
        <v>60</v>
      </c>
      <c r="S100" s="70" cm="1">
        <f t="array" aca="1" ref="S100" ca="1">IFERROR(IF(ind.start&gt;0,ind.start,IF(ind.end&lt;&gt;"",plan_start_calculation,IF(d.id&lt;&gt;"",IF(OR(d.conn="FS",d.conn=""),fs_calculation,IF(d.conn="SS",ss_calculation,plan_start_calculation)),""))),"")</f>
        <v>45475</v>
      </c>
      <c r="T100" s="71" cm="1">
        <f t="array" aca="1" ref="T100" ca="1">IFERROR(IF(ind.start&lt;&gt;"",plan_end_calculation,IF(ind.end&lt;&gt;"",ind.end,IF(d.id&lt;&gt;"",IF(d.conn="SF",sf_calculation,IF(d.conn="FF",ff_calculation,plan_end_calculation)),""))),"")</f>
        <v>45534</v>
      </c>
      <c r="U100" s="93"/>
      <c r="V100" s="93"/>
      <c r="W100" s="98"/>
      <c r="X100" s="41" t="str" cm="1">
        <f t="array" aca="1" ref="X100" ca="1">IF(type="M",IF(item_in_plan,IF(AND(show_progress="Yes",item_in_complete),"⚑","◆"),IF(AND(display="Plan vs Base",item_in_base),"◆","")),"")</f>
        <v/>
      </c>
      <c r="Y100" s="41" t="str" cm="1">
        <f t="array" aca="1" ref="Y100" ca="1">IF(type="M",IF(item_in_plan,IF(AND(show_progress="Yes",item_in_complete),"⚑","◆"),IF(AND(display="Plan vs Base",item_in_base),"◆","")),"")</f>
        <v/>
      </c>
      <c r="Z100" s="41" t="str" cm="1">
        <f t="array" aca="1" ref="Z100" ca="1">IF(type="M",IF(item_in_plan,IF(AND(show_progress="Yes",item_in_complete),"⚑","◆"),IF(AND(display="Plan vs Base",item_in_base),"◆","")),"")</f>
        <v/>
      </c>
      <c r="AA100" s="41" t="str" cm="1">
        <f t="array" aca="1" ref="AA100" ca="1">IF(type="M",IF(item_in_plan,IF(AND(show_progress="Yes",item_in_complete),"⚑","◆"),IF(AND(display="Plan vs Base",item_in_base),"◆","")),"")</f>
        <v/>
      </c>
      <c r="AB100" s="41" t="str" cm="1">
        <f t="array" aca="1" ref="AB100" ca="1">IF(type="M",IF(item_in_plan,IF(AND(show_progress="Yes",item_in_complete),"⚑","◆"),IF(AND(display="Plan vs Base",item_in_base),"◆","")),"")</f>
        <v/>
      </c>
      <c r="AC100" s="41" t="str" cm="1">
        <f t="array" aca="1" ref="AC100" ca="1">IF(type="M",IF(item_in_plan,IF(AND(show_progress="Yes",item_in_complete),"⚑","◆"),IF(AND(display="Plan vs Base",item_in_base),"◆","")),"")</f>
        <v/>
      </c>
      <c r="AD100" s="41" t="str" cm="1">
        <f t="array" aca="1" ref="AD100" ca="1">IF(type="M",IF(item_in_plan,IF(AND(show_progress="Yes",item_in_complete),"⚑","◆"),IF(AND(display="Plan vs Base",item_in_base),"◆","")),"")</f>
        <v/>
      </c>
      <c r="AE100" s="41" t="str" cm="1">
        <f t="array" aca="1" ref="AE100" ca="1">IF(type="M",IF(item_in_plan,IF(AND(show_progress="Yes",item_in_complete),"⚑","◆"),IF(AND(display="Plan vs Base",item_in_base),"◆","")),"")</f>
        <v/>
      </c>
      <c r="AF100" s="41" t="str" cm="1">
        <f t="array" aca="1" ref="AF100" ca="1">IF(type="M",IF(item_in_plan,IF(AND(show_progress="Yes",item_in_complete),"⚑","◆"),IF(AND(display="Plan vs Base",item_in_base),"◆","")),"")</f>
        <v/>
      </c>
      <c r="AG100" s="41" t="str" cm="1">
        <f t="array" aca="1" ref="AG100" ca="1">IF(type="M",IF(item_in_plan,IF(AND(show_progress="Yes",item_in_complete),"⚑","◆"),IF(AND(display="Plan vs Base",item_in_base),"◆","")),"")</f>
        <v/>
      </c>
      <c r="AH100" s="41" t="str" cm="1">
        <f t="array" aca="1" ref="AH100" ca="1">IF(type="M",IF(item_in_plan,IF(AND(show_progress="Yes",item_in_complete),"⚑","◆"),IF(AND(display="Plan vs Base",item_in_base),"◆","")),"")</f>
        <v/>
      </c>
      <c r="AI100" s="41" t="str" cm="1">
        <f t="array" aca="1" ref="AI100" ca="1">IF(type="M",IF(item_in_plan,IF(AND(show_progress="Yes",item_in_complete),"⚑","◆"),IF(AND(display="Plan vs Base",item_in_base),"◆","")),"")</f>
        <v/>
      </c>
      <c r="AJ100" s="41" t="str" cm="1">
        <f t="array" aca="1" ref="AJ100" ca="1">IF(type="M",IF(item_in_plan,IF(AND(show_progress="Yes",item_in_complete),"⚑","◆"),IF(AND(display="Plan vs Base",item_in_base),"◆","")),"")</f>
        <v/>
      </c>
      <c r="AK100" s="41" t="str" cm="1">
        <f t="array" aca="1" ref="AK100" ca="1">IF(type="M",IF(item_in_plan,IF(AND(show_progress="Yes",item_in_complete),"⚑","◆"),IF(AND(display="Plan vs Base",item_in_base),"◆","")),"")</f>
        <v/>
      </c>
      <c r="AL100" s="41" t="str" cm="1">
        <f t="array" aca="1" ref="AL100" ca="1">IF(type="M",IF(item_in_plan,IF(AND(show_progress="Yes",item_in_complete),"⚑","◆"),IF(AND(display="Plan vs Base",item_in_base),"◆","")),"")</f>
        <v/>
      </c>
      <c r="AM100" s="41" t="str" cm="1">
        <f t="array" aca="1" ref="AM100" ca="1">IF(type="M",IF(item_in_plan,IF(AND(show_progress="Yes",item_in_complete),"⚑","◆"),IF(AND(display="Plan vs Base",item_in_base),"◆","")),"")</f>
        <v/>
      </c>
      <c r="AN100" s="41" t="str" cm="1">
        <f t="array" aca="1" ref="AN100" ca="1">IF(type="M",IF(item_in_plan,IF(AND(show_progress="Yes",item_in_complete),"⚑","◆"),IF(AND(display="Plan vs Base",item_in_base),"◆","")),"")</f>
        <v/>
      </c>
      <c r="AO100" s="41" t="str" cm="1">
        <f t="array" aca="1" ref="AO100" ca="1">IF(type="M",IF(item_in_plan,IF(AND(show_progress="Yes",item_in_complete),"⚑","◆"),IF(AND(display="Plan vs Base",item_in_base),"◆","")),"")</f>
        <v/>
      </c>
      <c r="AP100" s="41" t="str" cm="1">
        <f t="array" aca="1" ref="AP100" ca="1">IF(type="M",IF(item_in_plan,IF(AND(show_progress="Yes",item_in_complete),"⚑","◆"),IF(AND(display="Plan vs Base",item_in_base),"◆","")),"")</f>
        <v/>
      </c>
      <c r="AQ100" s="41" t="str" cm="1">
        <f t="array" aca="1" ref="AQ100" ca="1">IF(type="M",IF(item_in_plan,IF(AND(show_progress="Yes",item_in_complete),"⚑","◆"),IF(AND(display="Plan vs Base",item_in_base),"◆","")),"")</f>
        <v/>
      </c>
      <c r="AR100" s="41" t="str" cm="1">
        <f t="array" aca="1" ref="AR100" ca="1">IF(type="M",IF(item_in_plan,IF(AND(show_progress="Yes",item_in_complete),"⚑","◆"),IF(AND(display="Plan vs Base",item_in_base),"◆","")),"")</f>
        <v/>
      </c>
      <c r="AS100" s="41" t="str" cm="1">
        <f t="array" aca="1" ref="AS100" ca="1">IF(type="M",IF(item_in_plan,IF(AND(show_progress="Yes",item_in_complete),"⚑","◆"),IF(AND(display="Plan vs Base",item_in_base),"◆","")),"")</f>
        <v/>
      </c>
      <c r="AT100" s="41" t="str" cm="1">
        <f t="array" aca="1" ref="AT100" ca="1">IF(type="M",IF(item_in_plan,IF(AND(show_progress="Yes",item_in_complete),"⚑","◆"),IF(AND(display="Plan vs Base",item_in_base),"◆","")),"")</f>
        <v/>
      </c>
      <c r="AU100" s="41" t="str" cm="1">
        <f t="array" aca="1" ref="AU100" ca="1">IF(type="M",IF(item_in_plan,IF(AND(show_progress="Yes",item_in_complete),"⚑","◆"),IF(AND(display="Plan vs Base",item_in_base),"◆","")),"")</f>
        <v/>
      </c>
      <c r="AV100" s="41" t="str" cm="1">
        <f t="array" aca="1" ref="AV100" ca="1">IF(type="M",IF(item_in_plan,IF(AND(show_progress="Yes",item_in_complete),"⚑","◆"),IF(AND(display="Plan vs Base",item_in_base),"◆","")),"")</f>
        <v/>
      </c>
      <c r="AW100" s="41" t="str" cm="1">
        <f t="array" aca="1" ref="AW100" ca="1">IF(type="M",IF(item_in_plan,IF(AND(show_progress="Yes",item_in_complete),"⚑","◆"),IF(AND(display="Plan vs Base",item_in_base),"◆","")),"")</f>
        <v/>
      </c>
      <c r="AX100" s="41" t="str" cm="1">
        <f t="array" aca="1" ref="AX100" ca="1">IF(type="M",IF(item_in_plan,IF(AND(show_progress="Yes",item_in_complete),"⚑","◆"),IF(AND(display="Plan vs Base",item_in_base),"◆","")),"")</f>
        <v/>
      </c>
      <c r="AY100" s="41" t="str" cm="1">
        <f t="array" aca="1" ref="AY100" ca="1">IF(type="M",IF(item_in_plan,IF(AND(show_progress="Yes",item_in_complete),"⚑","◆"),IF(AND(display="Plan vs Base",item_in_base),"◆","")),"")</f>
        <v/>
      </c>
      <c r="AZ100" s="41" t="str" cm="1">
        <f t="array" aca="1" ref="AZ100" ca="1">IF(type="M",IF(item_in_plan,IF(AND(show_progress="Yes",item_in_complete),"⚑","◆"),IF(AND(display="Plan vs Base",item_in_base),"◆","")),"")</f>
        <v/>
      </c>
      <c r="BA100" s="41" t="str" cm="1">
        <f t="array" aca="1" ref="BA100" ca="1">IF(type="M",IF(item_in_plan,IF(AND(show_progress="Yes",item_in_complete),"⚑","◆"),IF(AND(display="Plan vs Base",item_in_base),"◆","")),"")</f>
        <v/>
      </c>
      <c r="BB100" s="41" t="str" cm="1">
        <f t="array" aca="1" ref="BB100" ca="1">IF(type="M",IF(item_in_plan,IF(AND(show_progress="Yes",item_in_complete),"⚑","◆"),IF(AND(display="Plan vs Base",item_in_base),"◆","")),"")</f>
        <v/>
      </c>
      <c r="BC100" s="41" t="str" cm="1">
        <f t="array" aca="1" ref="BC100" ca="1">IF(type="M",IF(item_in_plan,IF(AND(show_progress="Yes",item_in_complete),"⚑","◆"),IF(AND(display="Plan vs Base",item_in_base),"◆","")),"")</f>
        <v/>
      </c>
      <c r="BD100" s="41" t="str" cm="1">
        <f t="array" aca="1" ref="BD100" ca="1">IF(type="M",IF(item_in_plan,IF(AND(show_progress="Yes",item_in_complete),"⚑","◆"),IF(AND(display="Plan vs Base",item_in_base),"◆","")),"")</f>
        <v/>
      </c>
      <c r="BE100" s="41" t="str" cm="1">
        <f t="array" aca="1" ref="BE100" ca="1">IF(type="M",IF(item_in_plan,IF(AND(show_progress="Yes",item_in_complete),"⚑","◆"),IF(AND(display="Plan vs Base",item_in_base),"◆","")),"")</f>
        <v/>
      </c>
      <c r="BF100" s="41" t="str" cm="1">
        <f t="array" aca="1" ref="BF100" ca="1">IF(type="M",IF(item_in_plan,IF(AND(show_progress="Yes",item_in_complete),"⚑","◆"),IF(AND(display="Plan vs Base",item_in_base),"◆","")),"")</f>
        <v/>
      </c>
      <c r="BG100" s="41" t="str" cm="1">
        <f t="array" aca="1" ref="BG100" ca="1">IF(type="M",IF(item_in_plan,IF(AND(show_progress="Yes",item_in_complete),"⚑","◆"),IF(AND(display="Plan vs Base",item_in_base),"◆","")),"")</f>
        <v/>
      </c>
      <c r="BH100" s="41" t="str" cm="1">
        <f t="array" aca="1" ref="BH100" ca="1">IF(type="M",IF(item_in_plan,IF(AND(show_progress="Yes",item_in_complete),"⚑","◆"),IF(AND(display="Plan vs Base",item_in_base),"◆","")),"")</f>
        <v/>
      </c>
      <c r="BI100" s="41" t="str" cm="1">
        <f t="array" aca="1" ref="BI100" ca="1">IF(type="M",IF(item_in_plan,IF(AND(show_progress="Yes",item_in_complete),"⚑","◆"),IF(AND(display="Plan vs Base",item_in_base),"◆","")),"")</f>
        <v/>
      </c>
      <c r="BJ100" s="41" t="str" cm="1">
        <f t="array" aca="1" ref="BJ100" ca="1">IF(type="M",IF(item_in_plan,IF(AND(show_progress="Yes",item_in_complete),"⚑","◆"),IF(AND(display="Plan vs Base",item_in_base),"◆","")),"")</f>
        <v/>
      </c>
      <c r="BK100" s="41" t="str" cm="1">
        <f t="array" aca="1" ref="BK100" ca="1">IF(type="M",IF(item_in_plan,IF(AND(show_progress="Yes",item_in_complete),"⚑","◆"),IF(AND(display="Plan vs Base",item_in_base),"◆","")),"")</f>
        <v/>
      </c>
      <c r="BL100" s="41" t="str" cm="1">
        <f t="array" aca="1" ref="BL100" ca="1">IF(type="M",IF(item_in_plan,IF(AND(show_progress="Yes",item_in_complete),"⚑","◆"),IF(AND(display="Plan vs Base",item_in_base),"◆","")),"")</f>
        <v/>
      </c>
      <c r="BM100" s="41" t="str" cm="1">
        <f t="array" aca="1" ref="BM100" ca="1">IF(type="M",IF(item_in_plan,IF(AND(show_progress="Yes",item_in_complete),"⚑","◆"),IF(AND(display="Plan vs Base",item_in_base),"◆","")),"")</f>
        <v/>
      </c>
      <c r="BN100" s="41" t="str" cm="1">
        <f t="array" aca="1" ref="BN100" ca="1">IF(type="M",IF(item_in_plan,IF(AND(show_progress="Yes",item_in_complete),"⚑","◆"),IF(AND(display="Plan vs Base",item_in_base),"◆","")),"")</f>
        <v/>
      </c>
      <c r="BO100" s="41" t="str" cm="1">
        <f t="array" aca="1" ref="BO100" ca="1">IF(type="M",IF(item_in_plan,IF(AND(show_progress="Yes",item_in_complete),"⚑","◆"),IF(AND(display="Plan vs Base",item_in_base),"◆","")),"")</f>
        <v/>
      </c>
      <c r="BP100" s="41" t="str" cm="1">
        <f t="array" aca="1" ref="BP100" ca="1">IF(type="M",IF(item_in_plan,IF(AND(show_progress="Yes",item_in_complete),"⚑","◆"),IF(AND(display="Plan vs Base",item_in_base),"◆","")),"")</f>
        <v/>
      </c>
      <c r="BQ100" s="41" t="str" cm="1">
        <f t="array" aca="1" ref="BQ100" ca="1">IF(type="M",IF(item_in_plan,IF(AND(show_progress="Yes",item_in_complete),"⚑","◆"),IF(AND(display="Plan vs Base",item_in_base),"◆","")),"")</f>
        <v/>
      </c>
      <c r="BR100" s="41" t="str" cm="1">
        <f t="array" aca="1" ref="BR100" ca="1">IF(type="M",IF(item_in_plan,IF(AND(show_progress="Yes",item_in_complete),"⚑","◆"),IF(AND(display="Plan vs Base",item_in_base),"◆","")),"")</f>
        <v/>
      </c>
      <c r="BS100" s="41" t="str" cm="1">
        <f t="array" aca="1" ref="BS100" ca="1">IF(type="M",IF(item_in_plan,IF(AND(show_progress="Yes",item_in_complete),"⚑","◆"),IF(AND(display="Plan vs Base",item_in_base),"◆","")),"")</f>
        <v/>
      </c>
      <c r="BT100" s="41" t="str" cm="1">
        <f t="array" aca="1" ref="BT100" ca="1">IF(type="M",IF(item_in_plan,IF(AND(show_progress="Yes",item_in_complete),"⚑","◆"),IF(AND(display="Plan vs Base",item_in_base),"◆","")),"")</f>
        <v/>
      </c>
      <c r="BU100" s="41" t="str" cm="1">
        <f t="array" aca="1" ref="BU100" ca="1">IF(type="M",IF(item_in_plan,IF(AND(show_progress="Yes",item_in_complete),"⚑","◆"),IF(AND(display="Plan vs Base",item_in_base),"◆","")),"")</f>
        <v/>
      </c>
      <c r="BV100" s="41" t="str" cm="1">
        <f t="array" aca="1" ref="BV100" ca="1">IF(type="M",IF(item_in_plan,IF(AND(show_progress="Yes",item_in_complete),"⚑","◆"),IF(AND(display="Plan vs Base",item_in_base),"◆","")),"")</f>
        <v/>
      </c>
      <c r="BW100" s="41" t="str" cm="1">
        <f t="array" aca="1" ref="BW100" ca="1">IF(type="M",IF(item_in_plan,IF(AND(show_progress="Yes",item_in_complete),"⚑","◆"),IF(AND(display="Plan vs Base",item_in_base),"◆","")),"")</f>
        <v/>
      </c>
      <c r="BX100" s="41" t="str" cm="1">
        <f t="array" aca="1" ref="BX100" ca="1">IF(type="M",IF(item_in_plan,IF(AND(show_progress="Yes",item_in_complete),"⚑","◆"),IF(AND(display="Plan vs Base",item_in_base),"◆","")),"")</f>
        <v/>
      </c>
      <c r="BY100" s="41" t="str" cm="1">
        <f t="array" aca="1" ref="BY100" ca="1">IF(type="M",IF(item_in_plan,IF(AND(show_progress="Yes",item_in_complete),"⚑","◆"),IF(AND(display="Plan vs Base",item_in_base),"◆","")),"")</f>
        <v/>
      </c>
      <c r="BZ100" s="41" t="str" cm="1">
        <f t="array" aca="1" ref="BZ100" ca="1">IF(type="M",IF(item_in_plan,IF(AND(show_progress="Yes",item_in_complete),"⚑","◆"),IF(AND(display="Plan vs Base",item_in_base),"◆","")),"")</f>
        <v/>
      </c>
      <c r="CA100" s="41" t="str" cm="1">
        <f t="array" aca="1" ref="CA100" ca="1">IF(type="M",IF(item_in_plan,IF(AND(show_progress="Yes",item_in_complete),"⚑","◆"),IF(AND(display="Plan vs Base",item_in_base),"◆","")),"")</f>
        <v/>
      </c>
      <c r="CB100" s="41" t="str" cm="1">
        <f t="array" aca="1" ref="CB100" ca="1">IF(type="M",IF(item_in_plan,IF(AND(show_progress="Yes",item_in_complete),"⚑","◆"),IF(AND(display="Plan vs Base",item_in_base),"◆","")),"")</f>
        <v/>
      </c>
      <c r="CC100" s="41" t="str" cm="1">
        <f t="array" aca="1" ref="CC100" ca="1">IF(type="M",IF(item_in_plan,IF(AND(show_progress="Yes",item_in_complete),"⚑","◆"),IF(AND(display="Plan vs Base",item_in_base),"◆","")),"")</f>
        <v/>
      </c>
      <c r="CD100" s="41" t="str" cm="1">
        <f t="array" aca="1" ref="CD100" ca="1">IF(type="M",IF(item_in_plan,IF(AND(show_progress="Yes",item_in_complete),"⚑","◆"),IF(AND(display="Plan vs Base",item_in_base),"◆","")),"")</f>
        <v/>
      </c>
      <c r="CE100" s="41" t="str" cm="1">
        <f t="array" aca="1" ref="CE100" ca="1">IF(type="M",IF(item_in_plan,IF(AND(show_progress="Yes",item_in_complete),"⚑","◆"),IF(AND(display="Plan vs Base",item_in_base),"◆","")),"")</f>
        <v/>
      </c>
      <c r="CF100" s="41" t="str" cm="1">
        <f t="array" aca="1" ref="CF100" ca="1">IF(type="M",IF(item_in_plan,IF(AND(show_progress="Yes",item_in_complete),"⚑","◆"),IF(AND(display="Plan vs Base",item_in_base),"◆","")),"")</f>
        <v/>
      </c>
      <c r="CG100" s="41" t="str" cm="1">
        <f t="array" aca="1" ref="CG100" ca="1">IF(type="M",IF(item_in_plan,IF(AND(show_progress="Yes",item_in_complete),"⚑","◆"),IF(AND(display="Plan vs Base",item_in_base),"◆","")),"")</f>
        <v/>
      </c>
      <c r="CH100" s="41" t="str" cm="1">
        <f t="array" aca="1" ref="CH100" ca="1">IF(type="M",IF(item_in_plan,IF(AND(show_progress="Yes",item_in_complete),"⚑","◆"),IF(AND(display="Plan vs Base",item_in_base),"◆","")),"")</f>
        <v/>
      </c>
      <c r="CI100" s="41" t="str" cm="1">
        <f t="array" aca="1" ref="CI100" ca="1">IF(type="M",IF(item_in_plan,IF(AND(show_progress="Yes",item_in_complete),"⚑","◆"),IF(AND(display="Plan vs Base",item_in_base),"◆","")),"")</f>
        <v/>
      </c>
      <c r="CJ100" s="41" t="str" cm="1">
        <f t="array" aca="1" ref="CJ100" ca="1">IF(type="M",IF(item_in_plan,IF(AND(show_progress="Yes",item_in_complete),"⚑","◆"),IF(AND(display="Plan vs Base",item_in_base),"◆","")),"")</f>
        <v/>
      </c>
      <c r="CK100" s="41" t="str" cm="1">
        <f t="array" aca="1" ref="CK100" ca="1">IF(type="M",IF(item_in_plan,IF(AND(show_progress="Yes",item_in_complete),"⚑","◆"),IF(AND(display="Plan vs Base",item_in_base),"◆","")),"")</f>
        <v/>
      </c>
      <c r="CL100" s="41" t="str" cm="1">
        <f t="array" aca="1" ref="CL100" ca="1">IF(type="M",IF(item_in_plan,IF(AND(show_progress="Yes",item_in_complete),"⚑","◆"),IF(AND(display="Plan vs Base",item_in_base),"◆","")),"")</f>
        <v/>
      </c>
      <c r="CM100" s="41" t="str" cm="1">
        <f t="array" aca="1" ref="CM100" ca="1">IF(type="M",IF(item_in_plan,IF(AND(show_progress="Yes",item_in_complete),"⚑","◆"),IF(AND(display="Plan vs Base",item_in_base),"◆","")),"")</f>
        <v/>
      </c>
      <c r="CN100" s="41" t="str" cm="1">
        <f t="array" aca="1" ref="CN100" ca="1">IF(type="M",IF(item_in_plan,IF(AND(show_progress="Yes",item_in_complete),"⚑","◆"),IF(AND(display="Plan vs Base",item_in_base),"◆","")),"")</f>
        <v/>
      </c>
      <c r="CO100" s="41" t="str" cm="1">
        <f t="array" aca="1" ref="CO100" ca="1">IF(type="M",IF(item_in_plan,IF(AND(show_progress="Yes",item_in_complete),"⚑","◆"),IF(AND(display="Plan vs Base",item_in_base),"◆","")),"")</f>
        <v/>
      </c>
      <c r="CP100" s="41" t="str" cm="1">
        <f t="array" aca="1" ref="CP100" ca="1">IF(type="M",IF(item_in_plan,IF(AND(show_progress="Yes",item_in_complete),"⚑","◆"),IF(AND(display="Plan vs Base",item_in_base),"◆","")),"")</f>
        <v/>
      </c>
      <c r="CQ100" s="41" t="str" cm="1">
        <f t="array" aca="1" ref="CQ100" ca="1">IF(type="M",IF(item_in_plan,IF(AND(show_progress="Yes",item_in_complete),"⚑","◆"),IF(AND(display="Plan vs Base",item_in_base),"◆","")),"")</f>
        <v/>
      </c>
      <c r="CR100" s="41" t="str" cm="1">
        <f t="array" aca="1" ref="CR100" ca="1">IF(type="M",IF(item_in_plan,IF(AND(show_progress="Yes",item_in_complete),"⚑","◆"),IF(AND(display="Plan vs Base",item_in_base),"◆","")),"")</f>
        <v/>
      </c>
      <c r="CS100" s="41" t="str" cm="1">
        <f t="array" aca="1" ref="CS100" ca="1">IF(type="M",IF(item_in_plan,IF(AND(show_progress="Yes",item_in_complete),"⚑","◆"),IF(AND(display="Plan vs Base",item_in_base),"◆","")),"")</f>
        <v/>
      </c>
      <c r="CT100" s="41" t="str" cm="1">
        <f t="array" aca="1" ref="CT100" ca="1">IF(type="M",IF(item_in_plan,IF(AND(show_progress="Yes",item_in_complete),"⚑","◆"),IF(AND(display="Plan vs Base",item_in_base),"◆","")),"")</f>
        <v/>
      </c>
      <c r="CU100" s="41" t="str" cm="1">
        <f t="array" aca="1" ref="CU100" ca="1">IF(type="M",IF(item_in_plan,IF(AND(show_progress="Yes",item_in_complete),"⚑","◆"),IF(AND(display="Plan vs Base",item_in_base),"◆","")),"")</f>
        <v/>
      </c>
      <c r="CV100" s="41" t="str" cm="1">
        <f t="array" aca="1" ref="CV100" ca="1">IF(type="M",IF(item_in_plan,IF(AND(show_progress="Yes",item_in_complete),"⚑","◆"),IF(AND(display="Plan vs Base",item_in_base),"◆","")),"")</f>
        <v/>
      </c>
      <c r="CW100" s="41" t="str" cm="1">
        <f t="array" aca="1" ref="CW100" ca="1">IF(type="M",IF(item_in_plan,IF(AND(show_progress="Yes",item_in_complete),"⚑","◆"),IF(AND(display="Plan vs Base",item_in_base),"◆","")),"")</f>
        <v/>
      </c>
      <c r="CX100" s="41" t="str" cm="1">
        <f t="array" aca="1" ref="CX100" ca="1">IF(type="M",IF(item_in_plan,IF(AND(show_progress="Yes",item_in_complete),"⚑","◆"),IF(AND(display="Plan vs Base",item_in_base),"◆","")),"")</f>
        <v/>
      </c>
      <c r="CY100" s="41" t="str" cm="1">
        <f t="array" aca="1" ref="CY100" ca="1">IF(type="M",IF(item_in_plan,IF(AND(show_progress="Yes",item_in_complete),"⚑","◆"),IF(AND(display="Plan vs Base",item_in_base),"◆","")),"")</f>
        <v/>
      </c>
      <c r="CZ100" s="41" t="str" cm="1">
        <f t="array" aca="1" ref="CZ100" ca="1">IF(type="M",IF(item_in_plan,IF(AND(show_progress="Yes",item_in_complete),"⚑","◆"),IF(AND(display="Plan vs Base",item_in_base),"◆","")),"")</f>
        <v/>
      </c>
      <c r="DA100" s="41" t="str" cm="1">
        <f t="array" aca="1" ref="DA100" ca="1">IF(type="M",IF(item_in_plan,IF(AND(show_progress="Yes",item_in_complete),"⚑","◆"),IF(AND(display="Plan vs Base",item_in_base),"◆","")),"")</f>
        <v/>
      </c>
      <c r="DB100" s="41" t="str" cm="1">
        <f t="array" aca="1" ref="DB100" ca="1">IF(type="M",IF(item_in_plan,IF(AND(show_progress="Yes",item_in_complete),"⚑","◆"),IF(AND(display="Plan vs Base",item_in_base),"◆","")),"")</f>
        <v/>
      </c>
      <c r="DC100" s="41" t="str" cm="1">
        <f t="array" aca="1" ref="DC100" ca="1">IF(type="M",IF(item_in_plan,IF(AND(show_progress="Yes",item_in_complete),"⚑","◆"),IF(AND(display="Plan vs Base",item_in_base),"◆","")),"")</f>
        <v/>
      </c>
      <c r="DD100" s="41" t="str" cm="1">
        <f t="array" aca="1" ref="DD100" ca="1">IF(type="M",IF(item_in_plan,IF(AND(show_progress="Yes",item_in_complete),"⚑","◆"),IF(AND(display="Plan vs Base",item_in_base),"◆","")),"")</f>
        <v/>
      </c>
      <c r="DE100" s="41" t="str" cm="1">
        <f t="array" aca="1" ref="DE100" ca="1">IF(type="M",IF(item_in_plan,IF(AND(show_progress="Yes",item_in_complete),"⚑","◆"),IF(AND(display="Plan vs Base",item_in_base),"◆","")),"")</f>
        <v/>
      </c>
      <c r="DF100" s="41" t="str" cm="1">
        <f t="array" aca="1" ref="DF100" ca="1">IF(type="M",IF(item_in_plan,IF(AND(show_progress="Yes",item_in_complete),"⚑","◆"),IF(AND(display="Plan vs Base",item_in_base),"◆","")),"")</f>
        <v/>
      </c>
      <c r="DG100" s="41" t="str" cm="1">
        <f t="array" aca="1" ref="DG100" ca="1">IF(type="M",IF(item_in_plan,IF(AND(show_progress="Yes",item_in_complete),"⚑","◆"),IF(AND(display="Plan vs Base",item_in_base),"◆","")),"")</f>
        <v/>
      </c>
      <c r="DH100" s="41" t="str" cm="1">
        <f t="array" aca="1" ref="DH100" ca="1">IF(type="M",IF(item_in_plan,IF(AND(show_progress="Yes",item_in_complete),"⚑","◆"),IF(AND(display="Plan vs Base",item_in_base),"◆","")),"")</f>
        <v/>
      </c>
      <c r="DI100" s="41" t="str" cm="1">
        <f t="array" aca="1" ref="DI100" ca="1">IF(type="M",IF(item_in_plan,IF(AND(show_progress="Yes",item_in_complete),"⚑","◆"),IF(AND(display="Plan vs Base",item_in_base),"◆","")),"")</f>
        <v/>
      </c>
      <c r="DJ100" s="41" t="str" cm="1">
        <f t="array" aca="1" ref="DJ100" ca="1">IF(type="M",IF(item_in_plan,IF(AND(show_progress="Yes",item_in_complete),"⚑","◆"),IF(AND(display="Plan vs Base",item_in_base),"◆","")),"")</f>
        <v/>
      </c>
      <c r="DK100" s="41" t="str" cm="1">
        <f t="array" aca="1" ref="DK100" ca="1">IF(type="M",IF(item_in_plan,IF(AND(show_progress="Yes",item_in_complete),"⚑","◆"),IF(AND(display="Plan vs Base",item_in_base),"◆","")),"")</f>
        <v/>
      </c>
      <c r="DL100" s="41" t="str" cm="1">
        <f t="array" aca="1" ref="DL100" ca="1">IF(type="M",IF(item_in_plan,IF(AND(show_progress="Yes",item_in_complete),"⚑","◆"),IF(AND(display="Plan vs Base",item_in_base),"◆","")),"")</f>
        <v/>
      </c>
      <c r="DM100" s="41" t="str" cm="1">
        <f t="array" aca="1" ref="DM100" ca="1">IF(type="M",IF(item_in_plan,IF(AND(show_progress="Yes",item_in_complete),"⚑","◆"),IF(AND(display="Plan vs Base",item_in_base),"◆","")),"")</f>
        <v/>
      </c>
      <c r="DN100" s="41" t="str" cm="1">
        <f t="array" aca="1" ref="DN100" ca="1">IF(type="M",IF(item_in_plan,IF(AND(show_progress="Yes",item_in_complete),"⚑","◆"),IF(AND(display="Plan vs Base",item_in_base),"◆","")),"")</f>
        <v/>
      </c>
      <c r="DO100" s="41" t="str" cm="1">
        <f t="array" aca="1" ref="DO100" ca="1">IF(type="M",IF(item_in_plan,IF(AND(show_progress="Yes",item_in_complete),"⚑","◆"),IF(AND(display="Plan vs Base",item_in_base),"◆","")),"")</f>
        <v/>
      </c>
      <c r="DP100" s="41" t="str" cm="1">
        <f t="array" aca="1" ref="DP100" ca="1">IF(type="M",IF(item_in_plan,IF(AND(show_progress="Yes",item_in_complete),"⚑","◆"),IF(AND(display="Plan vs Base",item_in_base),"◆","")),"")</f>
        <v/>
      </c>
      <c r="DQ100" s="41" t="str" cm="1">
        <f t="array" aca="1" ref="DQ100" ca="1">IF(type="M",IF(item_in_plan,IF(AND(show_progress="Yes",item_in_complete),"⚑","◆"),IF(AND(display="Plan vs Base",item_in_base),"◆","")),"")</f>
        <v/>
      </c>
      <c r="DR100" s="41" t="str" cm="1">
        <f t="array" aca="1" ref="DR100" ca="1">IF(type="M",IF(item_in_plan,IF(AND(show_progress="Yes",item_in_complete),"⚑","◆"),IF(AND(display="Plan vs Base",item_in_base),"◆","")),"")</f>
        <v/>
      </c>
      <c r="DS100" s="41" t="str" cm="1">
        <f t="array" aca="1" ref="DS100" ca="1">IF(type="M",IF(item_in_plan,IF(AND(show_progress="Yes",item_in_complete),"⚑","◆"),IF(AND(display="Plan vs Base",item_in_base),"◆","")),"")</f>
        <v/>
      </c>
      <c r="DT100" s="41" t="str" cm="1">
        <f t="array" aca="1" ref="DT100" ca="1">IF(type="M",IF(item_in_plan,IF(AND(show_progress="Yes",item_in_complete),"⚑","◆"),IF(AND(display="Plan vs Base",item_in_base),"◆","")),"")</f>
        <v/>
      </c>
      <c r="DU100" s="41" t="str" cm="1">
        <f t="array" aca="1" ref="DU100" ca="1">IF(type="M",IF(item_in_plan,IF(AND(show_progress="Yes",item_in_complete),"⚑","◆"),IF(AND(display="Plan vs Base",item_in_base),"◆","")),"")</f>
        <v/>
      </c>
      <c r="DV100" s="41" t="str" cm="1">
        <f t="array" aca="1" ref="DV100" ca="1">IF(type="M",IF(item_in_plan,IF(AND(show_progress="Yes",item_in_complete),"⚑","◆"),IF(AND(display="Plan vs Base",item_in_base),"◆","")),"")</f>
        <v/>
      </c>
      <c r="DW100" s="41" t="str" cm="1">
        <f t="array" aca="1" ref="DW100" ca="1">IF(type="M",IF(item_in_plan,IF(AND(show_progress="Yes",item_in_complete),"⚑","◆"),IF(AND(display="Plan vs Base",item_in_base),"◆","")),"")</f>
        <v/>
      </c>
      <c r="DX100" s="41" t="str" cm="1">
        <f t="array" aca="1" ref="DX100" ca="1">IF(type="M",IF(item_in_plan,IF(AND(show_progress="Yes",item_in_complete),"⚑","◆"),IF(AND(display="Plan vs Base",item_in_base),"◆","")),"")</f>
        <v/>
      </c>
      <c r="DY100" s="41" t="str" cm="1">
        <f t="array" aca="1" ref="DY100" ca="1">IF(type="M",IF(item_in_plan,IF(AND(show_progress="Yes",item_in_complete),"⚑","◆"),IF(AND(display="Plan vs Base",item_in_base),"◆","")),"")</f>
        <v/>
      </c>
      <c r="DZ100" s="41" t="str" cm="1">
        <f t="array" aca="1" ref="DZ100" ca="1">IF(type="M",IF(item_in_plan,IF(AND(show_progress="Yes",item_in_complete),"⚑","◆"),IF(AND(display="Plan vs Base",item_in_base),"◆","")),"")</f>
        <v/>
      </c>
      <c r="EA100" s="41" t="str" cm="1">
        <f t="array" aca="1" ref="EA100" ca="1">IF(type="M",IF(item_in_plan,IF(AND(show_progress="Yes",item_in_complete),"⚑","◆"),IF(AND(display="Plan vs Base",item_in_base),"◆","")),"")</f>
        <v/>
      </c>
      <c r="EB100" s="41" t="str" cm="1">
        <f t="array" aca="1" ref="EB100" ca="1">IF(type="M",IF(item_in_plan,IF(AND(show_progress="Yes",item_in_complete),"⚑","◆"),IF(AND(display="Plan vs Base",item_in_base),"◆","")),"")</f>
        <v/>
      </c>
      <c r="EC100" s="41" t="str" cm="1">
        <f t="array" aca="1" ref="EC100" ca="1">IF(type="M",IF(item_in_plan,IF(AND(show_progress="Yes",item_in_complete),"⚑","◆"),IF(AND(display="Plan vs Base",item_in_base),"◆","")),"")</f>
        <v/>
      </c>
      <c r="ED100" s="41" t="str" cm="1">
        <f t="array" aca="1" ref="ED100" ca="1">IF(type="M",IF(item_in_plan,IF(AND(show_progress="Yes",item_in_complete),"⚑","◆"),IF(AND(display="Plan vs Base",item_in_base),"◆","")),"")</f>
        <v/>
      </c>
      <c r="EE100" s="41" t="str" cm="1">
        <f t="array" aca="1" ref="EE100" ca="1">IF(type="M",IF(item_in_plan,IF(AND(show_progress="Yes",item_in_complete),"⚑","◆"),IF(AND(display="Plan vs Base",item_in_base),"◆","")),"")</f>
        <v/>
      </c>
      <c r="EF100" s="41" t="str" cm="1">
        <f t="array" aca="1" ref="EF100" ca="1">IF(type="M",IF(item_in_plan,IF(AND(show_progress="Yes",item_in_complete),"⚑","◆"),IF(AND(display="Plan vs Base",item_in_base),"◆","")),"")</f>
        <v/>
      </c>
      <c r="EG100" s="41" t="str" cm="1">
        <f t="array" aca="1" ref="EG100" ca="1">IF(type="M",IF(item_in_plan,IF(AND(show_progress="Yes",item_in_complete),"⚑","◆"),IF(AND(display="Plan vs Base",item_in_base),"◆","")),"")</f>
        <v/>
      </c>
      <c r="EH100" s="41" t="str" cm="1">
        <f t="array" aca="1" ref="EH100" ca="1">IF(type="M",IF(item_in_plan,IF(AND(show_progress="Yes",item_in_complete),"⚑","◆"),IF(AND(display="Plan vs Base",item_in_base),"◆","")),"")</f>
        <v/>
      </c>
      <c r="EI100" s="41" t="str" cm="1">
        <f t="array" aca="1" ref="EI100" ca="1">IF(type="M",IF(item_in_plan,IF(AND(show_progress="Yes",item_in_complete),"⚑","◆"),IF(AND(display="Plan vs Base",item_in_base),"◆","")),"")</f>
        <v/>
      </c>
      <c r="EJ100" s="41" t="str" cm="1">
        <f t="array" aca="1" ref="EJ100" ca="1">IF(type="M",IF(item_in_plan,IF(AND(show_progress="Yes",item_in_complete),"⚑","◆"),IF(AND(display="Plan vs Base",item_in_base),"◆","")),"")</f>
        <v/>
      </c>
      <c r="EK100" s="41" t="str" cm="1">
        <f t="array" aca="1" ref="EK100" ca="1">IF(type="M",IF(item_in_plan,IF(AND(show_progress="Yes",item_in_complete),"⚑","◆"),IF(AND(display="Plan vs Base",item_in_base),"◆","")),"")</f>
        <v/>
      </c>
      <c r="EL100" s="41" t="str" cm="1">
        <f t="array" aca="1" ref="EL100" ca="1">IF(type="M",IF(item_in_plan,IF(AND(show_progress="Yes",item_in_complete),"⚑","◆"),IF(AND(display="Plan vs Base",item_in_base),"◆","")),"")</f>
        <v/>
      </c>
      <c r="EM100" s="41" t="str" cm="1">
        <f t="array" aca="1" ref="EM100" ca="1">IF(type="M",IF(item_in_plan,IF(AND(show_progress="Yes",item_in_complete),"⚑","◆"),IF(AND(display="Plan vs Base",item_in_base),"◆","")),"")</f>
        <v/>
      </c>
      <c r="EN100" s="41" t="str" cm="1">
        <f t="array" aca="1" ref="EN100" ca="1">IF(type="M",IF(item_in_plan,IF(AND(show_progress="Yes",item_in_complete),"⚑","◆"),IF(AND(display="Plan vs Base",item_in_base),"◆","")),"")</f>
        <v/>
      </c>
      <c r="EO100" s="41" t="str" cm="1">
        <f t="array" aca="1" ref="EO100" ca="1">IF(type="M",IF(item_in_plan,IF(AND(show_progress="Yes",item_in_complete),"⚑","◆"),IF(AND(display="Plan vs Base",item_in_base),"◆","")),"")</f>
        <v/>
      </c>
      <c r="EP100" s="41" t="str" cm="1">
        <f t="array" aca="1" ref="EP100" ca="1">IF(type="M",IF(item_in_plan,IF(AND(show_progress="Yes",item_in_complete),"⚑","◆"),IF(AND(display="Plan vs Base",item_in_base),"◆","")),"")</f>
        <v/>
      </c>
      <c r="EQ100" s="41" t="str" cm="1">
        <f t="array" aca="1" ref="EQ100" ca="1">IF(type="M",IF(item_in_plan,IF(AND(show_progress="Yes",item_in_complete),"⚑","◆"),IF(AND(display="Plan vs Base",item_in_base),"◆","")),"")</f>
        <v/>
      </c>
      <c r="ER100" s="41" t="str" cm="1">
        <f t="array" aca="1" ref="ER100" ca="1">IF(type="M",IF(item_in_plan,IF(AND(show_progress="Yes",item_in_complete),"⚑","◆"),IF(AND(display="Plan vs Base",item_in_base),"◆","")),"")</f>
        <v/>
      </c>
      <c r="ES100" s="41" t="str" cm="1">
        <f t="array" aca="1" ref="ES100" ca="1">IF(type="M",IF(item_in_plan,IF(AND(show_progress="Yes",item_in_complete),"⚑","◆"),IF(AND(display="Plan vs Base",item_in_base),"◆","")),"")</f>
        <v/>
      </c>
      <c r="ET100" s="41" t="str" cm="1">
        <f t="array" aca="1" ref="ET100" ca="1">IF(type="M",IF(item_in_plan,IF(AND(show_progress="Yes",item_in_complete),"⚑","◆"),IF(AND(display="Plan vs Base",item_in_base),"◆","")),"")</f>
        <v/>
      </c>
      <c r="EU100" s="41" t="str" cm="1">
        <f t="array" aca="1" ref="EU100" ca="1">IF(type="M",IF(item_in_plan,IF(AND(show_progress="Yes",item_in_complete),"⚑","◆"),IF(AND(display="Plan vs Base",item_in_base),"◆","")),"")</f>
        <v/>
      </c>
      <c r="EV100" s="41" t="str" cm="1">
        <f t="array" aca="1" ref="EV100" ca="1">IF(type="M",IF(item_in_plan,IF(AND(show_progress="Yes",item_in_complete),"⚑","◆"),IF(AND(display="Plan vs Base",item_in_base),"◆","")),"")</f>
        <v/>
      </c>
      <c r="EW100" s="41" t="str" cm="1">
        <f t="array" aca="1" ref="EW100" ca="1">IF(type="M",IF(item_in_plan,IF(AND(show_progress="Yes",item_in_complete),"⚑","◆"),IF(AND(display="Plan vs Base",item_in_base),"◆","")),"")</f>
        <v/>
      </c>
      <c r="EX100" s="41" t="str" cm="1">
        <f t="array" aca="1" ref="EX100" ca="1">IF(type="M",IF(item_in_plan,IF(AND(show_progress="Yes",item_in_complete),"⚑","◆"),IF(AND(display="Plan vs Base",item_in_base),"◆","")),"")</f>
        <v/>
      </c>
      <c r="EY100" s="41" t="str" cm="1">
        <f t="array" aca="1" ref="EY100" ca="1">IF(type="M",IF(item_in_plan,IF(AND(show_progress="Yes",item_in_complete),"⚑","◆"),IF(AND(display="Plan vs Base",item_in_base),"◆","")),"")</f>
        <v/>
      </c>
      <c r="EZ100" s="41" t="str" cm="1">
        <f t="array" aca="1" ref="EZ100" ca="1">IF(type="M",IF(item_in_plan,IF(AND(show_progress="Yes",item_in_complete),"⚑","◆"),IF(AND(display="Plan vs Base",item_in_base),"◆","")),"")</f>
        <v/>
      </c>
      <c r="FA100" s="41" t="str" cm="1">
        <f t="array" aca="1" ref="FA100" ca="1">IF(type="M",IF(item_in_plan,IF(AND(show_progress="Yes",item_in_complete),"⚑","◆"),IF(AND(display="Plan vs Base",item_in_base),"◆","")),"")</f>
        <v/>
      </c>
      <c r="FB100" s="41" t="str" cm="1">
        <f t="array" aca="1" ref="FB100" ca="1">IF(type="M",IF(item_in_plan,IF(AND(show_progress="Yes",item_in_complete),"⚑","◆"),IF(AND(display="Plan vs Base",item_in_base),"◆","")),"")</f>
        <v/>
      </c>
      <c r="FC100" s="41" t="str" cm="1">
        <f t="array" aca="1" ref="FC100" ca="1">IF(type="M",IF(item_in_plan,IF(AND(show_progress="Yes",item_in_complete),"⚑","◆"),IF(AND(display="Plan vs Base",item_in_base),"◆","")),"")</f>
        <v/>
      </c>
      <c r="FD100" s="41" t="str" cm="1">
        <f t="array" aca="1" ref="FD100" ca="1">IF(type="M",IF(item_in_plan,IF(AND(show_progress="Yes",item_in_complete),"⚑","◆"),IF(AND(display="Plan vs Base",item_in_base),"◆","")),"")</f>
        <v/>
      </c>
      <c r="FE100" s="41" t="str" cm="1">
        <f t="array" aca="1" ref="FE100" ca="1">IF(type="M",IF(item_in_plan,IF(AND(show_progress="Yes",item_in_complete),"⚑","◆"),IF(AND(display="Plan vs Base",item_in_base),"◆","")),"")</f>
        <v/>
      </c>
      <c r="FF100" s="41" t="str" cm="1">
        <f t="array" aca="1" ref="FF100" ca="1">IF(type="M",IF(item_in_plan,IF(AND(show_progress="Yes",item_in_complete),"⚑","◆"),IF(AND(display="Plan vs Base",item_in_base),"◆","")),"")</f>
        <v/>
      </c>
      <c r="FG100" s="41" t="str" cm="1">
        <f t="array" aca="1" ref="FG100" ca="1">IF(type="M",IF(item_in_plan,IF(AND(show_progress="Yes",item_in_complete),"⚑","◆"),IF(AND(display="Plan vs Base",item_in_base),"◆","")),"")</f>
        <v/>
      </c>
      <c r="FH100" s="41" t="str" cm="1">
        <f t="array" aca="1" ref="FH100" ca="1">IF(type="M",IF(item_in_plan,IF(AND(show_progress="Yes",item_in_complete),"⚑","◆"),IF(AND(display="Plan vs Base",item_in_base),"◆","")),"")</f>
        <v/>
      </c>
      <c r="FI100" s="41" t="str" cm="1">
        <f t="array" aca="1" ref="FI100" ca="1">IF(type="M",IF(item_in_plan,IF(AND(show_progress="Yes",item_in_complete),"⚑","◆"),IF(AND(display="Plan vs Base",item_in_base),"◆","")),"")</f>
        <v/>
      </c>
      <c r="FJ100" s="41" t="str" cm="1">
        <f t="array" aca="1" ref="FJ100" ca="1">IF(type="M",IF(item_in_plan,IF(AND(show_progress="Yes",item_in_complete),"⚑","◆"),IF(AND(display="Plan vs Base",item_in_base),"◆","")),"")</f>
        <v/>
      </c>
      <c r="FK100" s="41" t="str" cm="1">
        <f t="array" aca="1" ref="FK100" ca="1">IF(type="M",IF(item_in_plan,IF(AND(show_progress="Yes",item_in_complete),"⚑","◆"),IF(AND(display="Plan vs Base",item_in_base),"◆","")),"")</f>
        <v/>
      </c>
      <c r="FL100" s="41" t="str" cm="1">
        <f t="array" aca="1" ref="FL100" ca="1">IF(type="M",IF(item_in_plan,IF(AND(show_progress="Yes",item_in_complete),"⚑","◆"),IF(AND(display="Plan vs Base",item_in_base),"◆","")),"")</f>
        <v/>
      </c>
      <c r="FM100" s="41" t="str" cm="1">
        <f t="array" aca="1" ref="FM100" ca="1">IF(type="M",IF(item_in_plan,IF(AND(show_progress="Yes",item_in_complete),"⚑","◆"),IF(AND(display="Plan vs Base",item_in_base),"◆","")),"")</f>
        <v/>
      </c>
      <c r="FN100" s="41" t="str" cm="1">
        <f t="array" aca="1" ref="FN100" ca="1">IF(type="M",IF(item_in_plan,IF(AND(show_progress="Yes",item_in_complete),"⚑","◆"),IF(AND(display="Plan vs Base",item_in_base),"◆","")),"")</f>
        <v/>
      </c>
      <c r="FO100" s="41" t="str" cm="1">
        <f t="array" aca="1" ref="FO100" ca="1">IF(type="M",IF(item_in_plan,IF(AND(show_progress="Yes",item_in_complete),"⚑","◆"),IF(AND(display="Plan vs Base",item_in_base),"◆","")),"")</f>
        <v/>
      </c>
      <c r="FP100" s="41" t="str" cm="1">
        <f t="array" aca="1" ref="FP100" ca="1">IF(type="M",IF(item_in_plan,IF(AND(show_progress="Yes",item_in_complete),"⚑","◆"),IF(AND(display="Plan vs Base",item_in_base),"◆","")),"")</f>
        <v/>
      </c>
      <c r="FQ100" s="41" t="str" cm="1">
        <f t="array" aca="1" ref="FQ100" ca="1">IF(type="M",IF(item_in_plan,IF(AND(show_progress="Yes",item_in_complete),"⚑","◆"),IF(AND(display="Plan vs Base",item_in_base),"◆","")),"")</f>
        <v/>
      </c>
      <c r="FR100" s="41" t="str" cm="1">
        <f t="array" aca="1" ref="FR100" ca="1">IF(type="M",IF(item_in_plan,IF(AND(show_progress="Yes",item_in_complete),"⚑","◆"),IF(AND(display="Plan vs Base",item_in_base),"◆","")),"")</f>
        <v/>
      </c>
      <c r="FS100" s="41" t="str" cm="1">
        <f t="array" aca="1" ref="FS100" ca="1">IF(type="M",IF(item_in_plan,IF(AND(show_progress="Yes",item_in_complete),"⚑","◆"),IF(AND(display="Plan vs Base",item_in_base),"◆","")),"")</f>
        <v/>
      </c>
      <c r="FT100" s="41" t="str" cm="1">
        <f t="array" aca="1" ref="FT100" ca="1">IF(type="M",IF(item_in_plan,IF(AND(show_progress="Yes",item_in_complete),"⚑","◆"),IF(AND(display="Plan vs Base",item_in_base),"◆","")),"")</f>
        <v/>
      </c>
      <c r="FU100" s="41" t="str" cm="1">
        <f t="array" aca="1" ref="FU100" ca="1">IF(type="M",IF(item_in_plan,IF(AND(show_progress="Yes",item_in_complete),"⚑","◆"),IF(AND(display="Plan vs Base",item_in_base),"◆","")),"")</f>
        <v/>
      </c>
      <c r="FV100" s="41" t="str" cm="1">
        <f t="array" aca="1" ref="FV100" ca="1">IF(type="M",IF(item_in_plan,IF(AND(show_progress="Yes",item_in_complete),"⚑","◆"),IF(AND(display="Plan vs Base",item_in_base),"◆","")),"")</f>
        <v/>
      </c>
      <c r="FW100" s="41" t="str" cm="1">
        <f t="array" aca="1" ref="FW100" ca="1">IF(type="M",IF(item_in_plan,IF(AND(show_progress="Yes",item_in_complete),"⚑","◆"),IF(AND(display="Plan vs Base",item_in_base),"◆","")),"")</f>
        <v/>
      </c>
      <c r="FX100" s="41" t="str" cm="1">
        <f t="array" aca="1" ref="FX100" ca="1">IF(type="M",IF(item_in_plan,IF(AND(show_progress="Yes",item_in_complete),"⚑","◆"),IF(AND(display="Plan vs Base",item_in_base),"◆","")),"")</f>
        <v/>
      </c>
      <c r="FY100" s="41" t="str" cm="1">
        <f t="array" aca="1" ref="FY100" ca="1">IF(type="M",IF(item_in_plan,IF(AND(show_progress="Yes",item_in_complete),"⚑","◆"),IF(AND(display="Plan vs Base",item_in_base),"◆","")),"")</f>
        <v/>
      </c>
      <c r="FZ100" s="41" t="str" cm="1">
        <f t="array" aca="1" ref="FZ100" ca="1">IF(type="M",IF(item_in_plan,IF(AND(show_progress="Yes",item_in_complete),"⚑","◆"),IF(AND(display="Plan vs Base",item_in_base),"◆","")),"")</f>
        <v/>
      </c>
      <c r="GA100" s="41" t="str" cm="1">
        <f t="array" aca="1" ref="GA100" ca="1">IF(type="M",IF(item_in_plan,IF(AND(show_progress="Yes",item_in_complete),"⚑","◆"),IF(AND(display="Plan vs Base",item_in_base),"◆","")),"")</f>
        <v/>
      </c>
      <c r="GB100" s="41" t="str" cm="1">
        <f t="array" aca="1" ref="GB100" ca="1">IF(type="M",IF(item_in_plan,IF(AND(show_progress="Yes",item_in_complete),"⚑","◆"),IF(AND(display="Plan vs Base",item_in_base),"◆","")),"")</f>
        <v/>
      </c>
      <c r="GC100" s="41" t="str" cm="1">
        <f t="array" aca="1" ref="GC100" ca="1">IF(type="M",IF(item_in_plan,IF(AND(show_progress="Yes",item_in_complete),"⚑","◆"),IF(AND(display="Plan vs Base",item_in_base),"◆","")),"")</f>
        <v/>
      </c>
      <c r="GD100" s="41" t="str" cm="1">
        <f t="array" aca="1" ref="GD100" ca="1">IF(type="M",IF(item_in_plan,IF(AND(show_progress="Yes",item_in_complete),"⚑","◆"),IF(AND(display="Plan vs Base",item_in_base),"◆","")),"")</f>
        <v/>
      </c>
      <c r="GE100" s="41" t="str" cm="1">
        <f t="array" aca="1" ref="GE100" ca="1">IF(type="M",IF(item_in_plan,IF(AND(show_progress="Yes",item_in_complete),"⚑","◆"),IF(AND(display="Plan vs Base",item_in_base),"◆","")),"")</f>
        <v/>
      </c>
      <c r="GF100" s="41" t="str" cm="1">
        <f t="array" aca="1" ref="GF100" ca="1">IF(type="M",IF(item_in_plan,IF(AND(show_progress="Yes",item_in_complete),"⚑","◆"),IF(AND(display="Plan vs Base",item_in_base),"◆","")),"")</f>
        <v/>
      </c>
      <c r="GG100" s="41" t="str" cm="1">
        <f t="array" aca="1" ref="GG100" ca="1">IF(type="M",IF(item_in_plan,IF(AND(show_progress="Yes",item_in_complete),"⚑","◆"),IF(AND(display="Plan vs Base",item_in_base),"◆","")),"")</f>
        <v/>
      </c>
      <c r="GH100" s="41" t="str" cm="1">
        <f t="array" aca="1" ref="GH100" ca="1">IF(type="M",IF(item_in_plan,IF(AND(show_progress="Yes",item_in_complete),"⚑","◆"),IF(AND(display="Plan vs Base",item_in_base),"◆","")),"")</f>
        <v/>
      </c>
      <c r="GI100" s="41" t="str" cm="1">
        <f t="array" aca="1" ref="GI100" ca="1">IF(type="M",IF(item_in_plan,IF(AND(show_progress="Yes",item_in_complete),"⚑","◆"),IF(AND(display="Plan vs Base",item_in_base),"◆","")),"")</f>
        <v/>
      </c>
      <c r="GJ100" s="41" t="str" cm="1">
        <f t="array" aca="1" ref="GJ100" ca="1">IF(type="M",IF(item_in_plan,IF(AND(show_progress="Yes",item_in_complete),"⚑","◆"),IF(AND(display="Plan vs Base",item_in_base),"◆","")),"")</f>
        <v/>
      </c>
      <c r="GK100" s="41" t="str" cm="1">
        <f t="array" aca="1" ref="GK100" ca="1">IF(type="M",IF(item_in_plan,IF(AND(show_progress="Yes",item_in_complete),"⚑","◆"),IF(AND(display="Plan vs Base",item_in_base),"◆","")),"")</f>
        <v/>
      </c>
      <c r="GL100" s="41" t="str" cm="1">
        <f t="array" aca="1" ref="GL100" ca="1">IF(type="M",IF(item_in_plan,IF(AND(show_progress="Yes",item_in_complete),"⚑","◆"),IF(AND(display="Plan vs Base",item_in_base),"◆","")),"")</f>
        <v/>
      </c>
      <c r="GM100" s="41" t="str" cm="1">
        <f t="array" aca="1" ref="GM100" ca="1">IF(type="M",IF(item_in_plan,IF(AND(show_progress="Yes",item_in_complete),"⚑","◆"),IF(AND(display="Plan vs Base",item_in_base),"◆","")),"")</f>
        <v/>
      </c>
      <c r="GN100" s="41" t="str" cm="1">
        <f t="array" aca="1" ref="GN100" ca="1">IF(type="M",IF(item_in_plan,IF(AND(show_progress="Yes",item_in_complete),"⚑","◆"),IF(AND(display="Plan vs Base",item_in_base),"◆","")),"")</f>
        <v/>
      </c>
      <c r="GO100" s="41" t="str" cm="1">
        <f t="array" aca="1" ref="GO100" ca="1">IF(type="M",IF(item_in_plan,IF(AND(show_progress="Yes",item_in_complete),"⚑","◆"),IF(AND(display="Plan vs Base",item_in_base),"◆","")),"")</f>
        <v/>
      </c>
      <c r="GP100" s="41" t="str" cm="1">
        <f t="array" aca="1" ref="GP100" ca="1">IF(type="M",IF(item_in_plan,IF(AND(show_progress="Yes",item_in_complete),"⚑","◆"),IF(AND(display="Plan vs Base",item_in_base),"◆","")),"")</f>
        <v/>
      </c>
      <c r="GQ100" s="41" t="str" cm="1">
        <f t="array" aca="1" ref="GQ100" ca="1">IF(type="M",IF(item_in_plan,IF(AND(show_progress="Yes",item_in_complete),"⚑","◆"),IF(AND(display="Plan vs Base",item_in_base),"◆","")),"")</f>
        <v/>
      </c>
      <c r="GR100" s="41" t="str" cm="1">
        <f t="array" aca="1" ref="GR100" ca="1">IF(type="M",IF(item_in_plan,IF(AND(show_progress="Yes",item_in_complete),"⚑","◆"),IF(AND(display="Plan vs Base",item_in_base),"◆","")),"")</f>
        <v/>
      </c>
      <c r="GS100" s="41" t="str" cm="1">
        <f t="array" aca="1" ref="GS100" ca="1">IF(type="M",IF(item_in_plan,IF(AND(show_progress="Yes",item_in_complete),"⚑","◆"),IF(AND(display="Plan vs Base",item_in_base),"◆","")),"")</f>
        <v/>
      </c>
      <c r="GT100" s="41" t="str" cm="1">
        <f t="array" aca="1" ref="GT100" ca="1">IF(type="M",IF(item_in_plan,IF(AND(show_progress="Yes",item_in_complete),"⚑","◆"),IF(AND(display="Plan vs Base",item_in_base),"◆","")),"")</f>
        <v/>
      </c>
      <c r="GU100" s="41" t="str" cm="1">
        <f t="array" aca="1" ref="GU100" ca="1">IF(type="M",IF(item_in_plan,IF(AND(show_progress="Yes",item_in_complete),"⚑","◆"),IF(AND(display="Plan vs Base",item_in_base),"◆","")),"")</f>
        <v/>
      </c>
      <c r="GV100" s="41" t="str" cm="1">
        <f t="array" aca="1" ref="GV100" ca="1">IF(type="M",IF(item_in_plan,IF(AND(show_progress="Yes",item_in_complete),"⚑","◆"),IF(AND(display="Plan vs Base",item_in_base),"◆","")),"")</f>
        <v/>
      </c>
      <c r="GW100" s="41" t="str" cm="1">
        <f t="array" aca="1" ref="GW100" ca="1">IF(type="M",IF(item_in_plan,IF(AND(show_progress="Yes",item_in_complete),"⚑","◆"),IF(AND(display="Plan vs Base",item_in_base),"◆","")),"")</f>
        <v/>
      </c>
      <c r="GX100" s="41" t="str" cm="1">
        <f t="array" aca="1" ref="GX100" ca="1">IF(type="M",IF(item_in_plan,IF(AND(show_progress="Yes",item_in_complete),"⚑","◆"),IF(AND(display="Plan vs Base",item_in_base),"◆","")),"")</f>
        <v/>
      </c>
      <c r="GY100" s="41" t="str" cm="1">
        <f t="array" aca="1" ref="GY100" ca="1">IF(type="M",IF(item_in_plan,IF(AND(show_progress="Yes",item_in_complete),"⚑","◆"),IF(AND(display="Plan vs Base",item_in_base),"◆","")),"")</f>
        <v/>
      </c>
      <c r="GZ100" s="41" t="str" cm="1">
        <f t="array" aca="1" ref="GZ100" ca="1">IF(type="M",IF(item_in_plan,IF(AND(show_progress="Yes",item_in_complete),"⚑","◆"),IF(AND(display="Plan vs Base",item_in_base),"◆","")),"")</f>
        <v/>
      </c>
    </row>
    <row r="101" spans="1:208" ht="12.75" customHeight="1">
      <c r="A101" s="81"/>
      <c r="B101" s="42">
        <f t="shared" ca="1" si="9"/>
        <v>87</v>
      </c>
      <c r="C101" s="82">
        <f ca="1">IF(type&lt;&gt;"",IF(ROW(stage_id)=ROW($C$13)+2,1,IF(type="S",MAX(prev_col_range)+1,MAX(prev_col_range))))</f>
        <v>7</v>
      </c>
      <c r="D101" s="83">
        <f ca="1">_xlfn.IFNA(IF(OR(type="T",type="M"),MATCH(role,Setting!$I$9:$I$16,0),-1),-1)</f>
        <v>-1</v>
      </c>
      <c r="E101" s="42" t="s">
        <v>55</v>
      </c>
      <c r="F101" s="41" t="s">
        <v>140</v>
      </c>
      <c r="G101" s="34"/>
      <c r="H101" s="41" t="str">
        <f ca="1">_xlfn.IFNA(INDEX(Setting!$P$9:$P$28,MATCH(team_member,Setting!$N$9:$N$28,0)),"")</f>
        <v/>
      </c>
      <c r="I101" s="41"/>
      <c r="J101" s="43"/>
      <c r="K101" s="95"/>
      <c r="L101" s="71"/>
      <c r="M101" s="91">
        <f ca="1">B97</f>
        <v>83</v>
      </c>
      <c r="N101" s="72" t="str">
        <f t="shared" ca="1" si="10"/>
        <v>↖</v>
      </c>
      <c r="O101" s="73" t="str" cm="1">
        <f t="array" aca="1" ref="O101" ca="1">IFERROR("("&amp;d.type&amp;") "&amp;IF(LEN(d.name)&gt;7,LEFT(d.name,7)&amp;"…",d.name),"")</f>
        <v>(T) NO52 Dr…</v>
      </c>
      <c r="P101" s="79" t="s">
        <v>54</v>
      </c>
      <c r="Q101" s="92">
        <v>7</v>
      </c>
      <c r="R101" s="94">
        <v>45</v>
      </c>
      <c r="S101" s="70" cm="1">
        <f t="array" aca="1" ref="S101" ca="1">IFERROR(IF(ind.start&gt;0,ind.start,IF(ind.end&lt;&gt;"",plan_start_calculation,IF(d.id&lt;&gt;"",IF(OR(d.conn="FS",d.conn=""),fs_calculation,IF(d.conn="SS",ss_calculation,plan_start_calculation)),""))),"")</f>
        <v>45601</v>
      </c>
      <c r="T101" s="71" cm="1">
        <f t="array" aca="1" ref="T101" ca="1">IFERROR(IF(ind.start&lt;&gt;"",plan_end_calculation,IF(ind.end&lt;&gt;"",ind.end,IF(d.id&lt;&gt;"",IF(d.conn="SF",sf_calculation,IF(d.conn="FF",ff_calculation,plan_end_calculation)),""))),"")</f>
        <v>45645</v>
      </c>
      <c r="U101" s="93"/>
      <c r="V101" s="93"/>
      <c r="W101" s="98"/>
      <c r="X101" s="41" t="str" cm="1">
        <f t="array" aca="1" ref="X101" ca="1">IF(type="M",IF(item_in_plan,IF(AND(show_progress="Yes",item_in_complete),"⚑","◆"),IF(AND(display="Plan vs Base",item_in_base),"◆","")),"")</f>
        <v/>
      </c>
      <c r="Y101" s="41" t="str" cm="1">
        <f t="array" aca="1" ref="Y101" ca="1">IF(type="M",IF(item_in_plan,IF(AND(show_progress="Yes",item_in_complete),"⚑","◆"),IF(AND(display="Plan vs Base",item_in_base),"◆","")),"")</f>
        <v/>
      </c>
      <c r="Z101" s="41" t="str" cm="1">
        <f t="array" aca="1" ref="Z101" ca="1">IF(type="M",IF(item_in_plan,IF(AND(show_progress="Yes",item_in_complete),"⚑","◆"),IF(AND(display="Plan vs Base",item_in_base),"◆","")),"")</f>
        <v/>
      </c>
      <c r="AA101" s="41" t="str" cm="1">
        <f t="array" aca="1" ref="AA101" ca="1">IF(type="M",IF(item_in_plan,IF(AND(show_progress="Yes",item_in_complete),"⚑","◆"),IF(AND(display="Plan vs Base",item_in_base),"◆","")),"")</f>
        <v/>
      </c>
      <c r="AB101" s="41" t="str" cm="1">
        <f t="array" aca="1" ref="AB101" ca="1">IF(type="M",IF(item_in_plan,IF(AND(show_progress="Yes",item_in_complete),"⚑","◆"),IF(AND(display="Plan vs Base",item_in_base),"◆","")),"")</f>
        <v/>
      </c>
      <c r="AC101" s="41" t="str" cm="1">
        <f t="array" aca="1" ref="AC101" ca="1">IF(type="M",IF(item_in_plan,IF(AND(show_progress="Yes",item_in_complete),"⚑","◆"),IF(AND(display="Plan vs Base",item_in_base),"◆","")),"")</f>
        <v/>
      </c>
      <c r="AD101" s="41" t="str" cm="1">
        <f t="array" aca="1" ref="AD101" ca="1">IF(type="M",IF(item_in_plan,IF(AND(show_progress="Yes",item_in_complete),"⚑","◆"),IF(AND(display="Plan vs Base",item_in_base),"◆","")),"")</f>
        <v/>
      </c>
      <c r="AE101" s="41" t="str" cm="1">
        <f t="array" aca="1" ref="AE101" ca="1">IF(type="M",IF(item_in_plan,IF(AND(show_progress="Yes",item_in_complete),"⚑","◆"),IF(AND(display="Plan vs Base",item_in_base),"◆","")),"")</f>
        <v/>
      </c>
      <c r="AF101" s="41" t="str" cm="1">
        <f t="array" aca="1" ref="AF101" ca="1">IF(type="M",IF(item_in_plan,IF(AND(show_progress="Yes",item_in_complete),"⚑","◆"),IF(AND(display="Plan vs Base",item_in_base),"◆","")),"")</f>
        <v/>
      </c>
      <c r="AG101" s="41" t="str" cm="1">
        <f t="array" aca="1" ref="AG101" ca="1">IF(type="M",IF(item_in_plan,IF(AND(show_progress="Yes",item_in_complete),"⚑","◆"),IF(AND(display="Plan vs Base",item_in_base),"◆","")),"")</f>
        <v/>
      </c>
      <c r="AH101" s="41" t="str" cm="1">
        <f t="array" aca="1" ref="AH101" ca="1">IF(type="M",IF(item_in_plan,IF(AND(show_progress="Yes",item_in_complete),"⚑","◆"),IF(AND(display="Plan vs Base",item_in_base),"◆","")),"")</f>
        <v/>
      </c>
      <c r="AI101" s="41" t="str" cm="1">
        <f t="array" aca="1" ref="AI101" ca="1">IF(type="M",IF(item_in_plan,IF(AND(show_progress="Yes",item_in_complete),"⚑","◆"),IF(AND(display="Plan vs Base",item_in_base),"◆","")),"")</f>
        <v/>
      </c>
      <c r="AJ101" s="41" t="str" cm="1">
        <f t="array" aca="1" ref="AJ101" ca="1">IF(type="M",IF(item_in_plan,IF(AND(show_progress="Yes",item_in_complete),"⚑","◆"),IF(AND(display="Plan vs Base",item_in_base),"◆","")),"")</f>
        <v/>
      </c>
      <c r="AK101" s="41" t="str" cm="1">
        <f t="array" aca="1" ref="AK101" ca="1">IF(type="M",IF(item_in_plan,IF(AND(show_progress="Yes",item_in_complete),"⚑","◆"),IF(AND(display="Plan vs Base",item_in_base),"◆","")),"")</f>
        <v/>
      </c>
      <c r="AL101" s="41" t="str" cm="1">
        <f t="array" aca="1" ref="AL101" ca="1">IF(type="M",IF(item_in_plan,IF(AND(show_progress="Yes",item_in_complete),"⚑","◆"),IF(AND(display="Plan vs Base",item_in_base),"◆","")),"")</f>
        <v/>
      </c>
      <c r="AM101" s="41" t="str" cm="1">
        <f t="array" aca="1" ref="AM101" ca="1">IF(type="M",IF(item_in_plan,IF(AND(show_progress="Yes",item_in_complete),"⚑","◆"),IF(AND(display="Plan vs Base",item_in_base),"◆","")),"")</f>
        <v/>
      </c>
      <c r="AN101" s="41" t="str" cm="1">
        <f t="array" aca="1" ref="AN101" ca="1">IF(type="M",IF(item_in_plan,IF(AND(show_progress="Yes",item_in_complete),"⚑","◆"),IF(AND(display="Plan vs Base",item_in_base),"◆","")),"")</f>
        <v/>
      </c>
      <c r="AO101" s="41" t="str" cm="1">
        <f t="array" aca="1" ref="AO101" ca="1">IF(type="M",IF(item_in_plan,IF(AND(show_progress="Yes",item_in_complete),"⚑","◆"),IF(AND(display="Plan vs Base",item_in_base),"◆","")),"")</f>
        <v/>
      </c>
      <c r="AP101" s="41" t="str" cm="1">
        <f t="array" aca="1" ref="AP101" ca="1">IF(type="M",IF(item_in_plan,IF(AND(show_progress="Yes",item_in_complete),"⚑","◆"),IF(AND(display="Plan vs Base",item_in_base),"◆","")),"")</f>
        <v/>
      </c>
      <c r="AQ101" s="41" t="str" cm="1">
        <f t="array" aca="1" ref="AQ101" ca="1">IF(type="M",IF(item_in_plan,IF(AND(show_progress="Yes",item_in_complete),"⚑","◆"),IF(AND(display="Plan vs Base",item_in_base),"◆","")),"")</f>
        <v/>
      </c>
      <c r="AR101" s="41" t="str" cm="1">
        <f t="array" aca="1" ref="AR101" ca="1">IF(type="M",IF(item_in_plan,IF(AND(show_progress="Yes",item_in_complete),"⚑","◆"),IF(AND(display="Plan vs Base",item_in_base),"◆","")),"")</f>
        <v/>
      </c>
      <c r="AS101" s="41" t="str" cm="1">
        <f t="array" aca="1" ref="AS101" ca="1">IF(type="M",IF(item_in_plan,IF(AND(show_progress="Yes",item_in_complete),"⚑","◆"),IF(AND(display="Plan vs Base",item_in_base),"◆","")),"")</f>
        <v/>
      </c>
      <c r="AT101" s="41" t="str" cm="1">
        <f t="array" aca="1" ref="AT101" ca="1">IF(type="M",IF(item_in_plan,IF(AND(show_progress="Yes",item_in_complete),"⚑","◆"),IF(AND(display="Plan vs Base",item_in_base),"◆","")),"")</f>
        <v/>
      </c>
      <c r="AU101" s="41" t="str" cm="1">
        <f t="array" aca="1" ref="AU101" ca="1">IF(type="M",IF(item_in_plan,IF(AND(show_progress="Yes",item_in_complete),"⚑","◆"),IF(AND(display="Plan vs Base",item_in_base),"◆","")),"")</f>
        <v/>
      </c>
      <c r="AV101" s="41" t="str" cm="1">
        <f t="array" aca="1" ref="AV101" ca="1">IF(type="M",IF(item_in_plan,IF(AND(show_progress="Yes",item_in_complete),"⚑","◆"),IF(AND(display="Plan vs Base",item_in_base),"◆","")),"")</f>
        <v/>
      </c>
      <c r="AW101" s="41" t="str" cm="1">
        <f t="array" aca="1" ref="AW101" ca="1">IF(type="M",IF(item_in_plan,IF(AND(show_progress="Yes",item_in_complete),"⚑","◆"),IF(AND(display="Plan vs Base",item_in_base),"◆","")),"")</f>
        <v/>
      </c>
      <c r="AX101" s="41" t="str" cm="1">
        <f t="array" aca="1" ref="AX101" ca="1">IF(type="M",IF(item_in_plan,IF(AND(show_progress="Yes",item_in_complete),"⚑","◆"),IF(AND(display="Plan vs Base",item_in_base),"◆","")),"")</f>
        <v/>
      </c>
      <c r="AY101" s="41" t="str" cm="1">
        <f t="array" aca="1" ref="AY101" ca="1">IF(type="M",IF(item_in_plan,IF(AND(show_progress="Yes",item_in_complete),"⚑","◆"),IF(AND(display="Plan vs Base",item_in_base),"◆","")),"")</f>
        <v/>
      </c>
      <c r="AZ101" s="41" t="str" cm="1">
        <f t="array" aca="1" ref="AZ101" ca="1">IF(type="M",IF(item_in_plan,IF(AND(show_progress="Yes",item_in_complete),"⚑","◆"),IF(AND(display="Plan vs Base",item_in_base),"◆","")),"")</f>
        <v/>
      </c>
      <c r="BA101" s="41" t="str" cm="1">
        <f t="array" aca="1" ref="BA101" ca="1">IF(type="M",IF(item_in_plan,IF(AND(show_progress="Yes",item_in_complete),"⚑","◆"),IF(AND(display="Plan vs Base",item_in_base),"◆","")),"")</f>
        <v/>
      </c>
      <c r="BB101" s="41" t="str" cm="1">
        <f t="array" aca="1" ref="BB101" ca="1">IF(type="M",IF(item_in_plan,IF(AND(show_progress="Yes",item_in_complete),"⚑","◆"),IF(AND(display="Plan vs Base",item_in_base),"◆","")),"")</f>
        <v/>
      </c>
      <c r="BC101" s="41" t="str" cm="1">
        <f t="array" aca="1" ref="BC101" ca="1">IF(type="M",IF(item_in_plan,IF(AND(show_progress="Yes",item_in_complete),"⚑","◆"),IF(AND(display="Plan vs Base",item_in_base),"◆","")),"")</f>
        <v/>
      </c>
      <c r="BD101" s="41" t="str" cm="1">
        <f t="array" aca="1" ref="BD101" ca="1">IF(type="M",IF(item_in_plan,IF(AND(show_progress="Yes",item_in_complete),"⚑","◆"),IF(AND(display="Plan vs Base",item_in_base),"◆","")),"")</f>
        <v/>
      </c>
      <c r="BE101" s="41" t="str" cm="1">
        <f t="array" aca="1" ref="BE101" ca="1">IF(type="M",IF(item_in_plan,IF(AND(show_progress="Yes",item_in_complete),"⚑","◆"),IF(AND(display="Plan vs Base",item_in_base),"◆","")),"")</f>
        <v/>
      </c>
      <c r="BF101" s="41" t="str" cm="1">
        <f t="array" aca="1" ref="BF101" ca="1">IF(type="M",IF(item_in_plan,IF(AND(show_progress="Yes",item_in_complete),"⚑","◆"),IF(AND(display="Plan vs Base",item_in_base),"◆","")),"")</f>
        <v/>
      </c>
      <c r="BG101" s="41" t="str" cm="1">
        <f t="array" aca="1" ref="BG101" ca="1">IF(type="M",IF(item_in_plan,IF(AND(show_progress="Yes",item_in_complete),"⚑","◆"),IF(AND(display="Plan vs Base",item_in_base),"◆","")),"")</f>
        <v/>
      </c>
      <c r="BH101" s="41" t="str" cm="1">
        <f t="array" aca="1" ref="BH101" ca="1">IF(type="M",IF(item_in_plan,IF(AND(show_progress="Yes",item_in_complete),"⚑","◆"),IF(AND(display="Plan vs Base",item_in_base),"◆","")),"")</f>
        <v/>
      </c>
      <c r="BI101" s="41" t="str" cm="1">
        <f t="array" aca="1" ref="BI101" ca="1">IF(type="M",IF(item_in_plan,IF(AND(show_progress="Yes",item_in_complete),"⚑","◆"),IF(AND(display="Plan vs Base",item_in_base),"◆","")),"")</f>
        <v/>
      </c>
      <c r="BJ101" s="41" t="str" cm="1">
        <f t="array" aca="1" ref="BJ101" ca="1">IF(type="M",IF(item_in_plan,IF(AND(show_progress="Yes",item_in_complete),"⚑","◆"),IF(AND(display="Plan vs Base",item_in_base),"◆","")),"")</f>
        <v/>
      </c>
      <c r="BK101" s="41" t="str" cm="1">
        <f t="array" aca="1" ref="BK101" ca="1">IF(type="M",IF(item_in_plan,IF(AND(show_progress="Yes",item_in_complete),"⚑","◆"),IF(AND(display="Plan vs Base",item_in_base),"◆","")),"")</f>
        <v/>
      </c>
      <c r="BL101" s="41" t="str" cm="1">
        <f t="array" aca="1" ref="BL101" ca="1">IF(type="M",IF(item_in_plan,IF(AND(show_progress="Yes",item_in_complete),"⚑","◆"),IF(AND(display="Plan vs Base",item_in_base),"◆","")),"")</f>
        <v/>
      </c>
      <c r="BM101" s="41" t="str" cm="1">
        <f t="array" aca="1" ref="BM101" ca="1">IF(type="M",IF(item_in_plan,IF(AND(show_progress="Yes",item_in_complete),"⚑","◆"),IF(AND(display="Plan vs Base",item_in_base),"◆","")),"")</f>
        <v/>
      </c>
      <c r="BN101" s="41" t="str" cm="1">
        <f t="array" aca="1" ref="BN101" ca="1">IF(type="M",IF(item_in_plan,IF(AND(show_progress="Yes",item_in_complete),"⚑","◆"),IF(AND(display="Plan vs Base",item_in_base),"◆","")),"")</f>
        <v/>
      </c>
      <c r="BO101" s="41" t="str" cm="1">
        <f t="array" aca="1" ref="BO101" ca="1">IF(type="M",IF(item_in_plan,IF(AND(show_progress="Yes",item_in_complete),"⚑","◆"),IF(AND(display="Plan vs Base",item_in_base),"◆","")),"")</f>
        <v/>
      </c>
      <c r="BP101" s="41" t="str" cm="1">
        <f t="array" aca="1" ref="BP101" ca="1">IF(type="M",IF(item_in_plan,IF(AND(show_progress="Yes",item_in_complete),"⚑","◆"),IF(AND(display="Plan vs Base",item_in_base),"◆","")),"")</f>
        <v/>
      </c>
      <c r="BQ101" s="41" t="str" cm="1">
        <f t="array" aca="1" ref="BQ101" ca="1">IF(type="M",IF(item_in_plan,IF(AND(show_progress="Yes",item_in_complete),"⚑","◆"),IF(AND(display="Plan vs Base",item_in_base),"◆","")),"")</f>
        <v/>
      </c>
      <c r="BR101" s="41" t="str" cm="1">
        <f t="array" aca="1" ref="BR101" ca="1">IF(type="M",IF(item_in_plan,IF(AND(show_progress="Yes",item_in_complete),"⚑","◆"),IF(AND(display="Plan vs Base",item_in_base),"◆","")),"")</f>
        <v/>
      </c>
      <c r="BS101" s="41" t="str" cm="1">
        <f t="array" aca="1" ref="BS101" ca="1">IF(type="M",IF(item_in_plan,IF(AND(show_progress="Yes",item_in_complete),"⚑","◆"),IF(AND(display="Plan vs Base",item_in_base),"◆","")),"")</f>
        <v/>
      </c>
      <c r="BT101" s="41" t="str" cm="1">
        <f t="array" aca="1" ref="BT101" ca="1">IF(type="M",IF(item_in_plan,IF(AND(show_progress="Yes",item_in_complete),"⚑","◆"),IF(AND(display="Plan vs Base",item_in_base),"◆","")),"")</f>
        <v/>
      </c>
      <c r="BU101" s="41" t="str" cm="1">
        <f t="array" aca="1" ref="BU101" ca="1">IF(type="M",IF(item_in_plan,IF(AND(show_progress="Yes",item_in_complete),"⚑","◆"),IF(AND(display="Plan vs Base",item_in_base),"◆","")),"")</f>
        <v/>
      </c>
      <c r="BV101" s="41" t="str" cm="1">
        <f t="array" aca="1" ref="BV101" ca="1">IF(type="M",IF(item_in_plan,IF(AND(show_progress="Yes",item_in_complete),"⚑","◆"),IF(AND(display="Plan vs Base",item_in_base),"◆","")),"")</f>
        <v/>
      </c>
      <c r="BW101" s="41" t="str" cm="1">
        <f t="array" aca="1" ref="BW101" ca="1">IF(type="M",IF(item_in_plan,IF(AND(show_progress="Yes",item_in_complete),"⚑","◆"),IF(AND(display="Plan vs Base",item_in_base),"◆","")),"")</f>
        <v/>
      </c>
      <c r="BX101" s="41" t="str" cm="1">
        <f t="array" aca="1" ref="BX101" ca="1">IF(type="M",IF(item_in_plan,IF(AND(show_progress="Yes",item_in_complete),"⚑","◆"),IF(AND(display="Plan vs Base",item_in_base),"◆","")),"")</f>
        <v/>
      </c>
      <c r="BY101" s="41" t="str" cm="1">
        <f t="array" aca="1" ref="BY101" ca="1">IF(type="M",IF(item_in_plan,IF(AND(show_progress="Yes",item_in_complete),"⚑","◆"),IF(AND(display="Plan vs Base",item_in_base),"◆","")),"")</f>
        <v/>
      </c>
      <c r="BZ101" s="41" t="str" cm="1">
        <f t="array" aca="1" ref="BZ101" ca="1">IF(type="M",IF(item_in_plan,IF(AND(show_progress="Yes",item_in_complete),"⚑","◆"),IF(AND(display="Plan vs Base",item_in_base),"◆","")),"")</f>
        <v/>
      </c>
      <c r="CA101" s="41" t="str" cm="1">
        <f t="array" aca="1" ref="CA101" ca="1">IF(type="M",IF(item_in_plan,IF(AND(show_progress="Yes",item_in_complete),"⚑","◆"),IF(AND(display="Plan vs Base",item_in_base),"◆","")),"")</f>
        <v/>
      </c>
      <c r="CB101" s="41" t="str" cm="1">
        <f t="array" aca="1" ref="CB101" ca="1">IF(type="M",IF(item_in_plan,IF(AND(show_progress="Yes",item_in_complete),"⚑","◆"),IF(AND(display="Plan vs Base",item_in_base),"◆","")),"")</f>
        <v/>
      </c>
      <c r="CC101" s="41" t="str" cm="1">
        <f t="array" aca="1" ref="CC101" ca="1">IF(type="M",IF(item_in_plan,IF(AND(show_progress="Yes",item_in_complete),"⚑","◆"),IF(AND(display="Plan vs Base",item_in_base),"◆","")),"")</f>
        <v/>
      </c>
      <c r="CD101" s="41" t="str" cm="1">
        <f t="array" aca="1" ref="CD101" ca="1">IF(type="M",IF(item_in_plan,IF(AND(show_progress="Yes",item_in_complete),"⚑","◆"),IF(AND(display="Plan vs Base",item_in_base),"◆","")),"")</f>
        <v/>
      </c>
      <c r="CE101" s="41" t="str" cm="1">
        <f t="array" aca="1" ref="CE101" ca="1">IF(type="M",IF(item_in_plan,IF(AND(show_progress="Yes",item_in_complete),"⚑","◆"),IF(AND(display="Plan vs Base",item_in_base),"◆","")),"")</f>
        <v/>
      </c>
      <c r="CF101" s="41" t="str" cm="1">
        <f t="array" aca="1" ref="CF101" ca="1">IF(type="M",IF(item_in_plan,IF(AND(show_progress="Yes",item_in_complete),"⚑","◆"),IF(AND(display="Plan vs Base",item_in_base),"◆","")),"")</f>
        <v/>
      </c>
      <c r="CG101" s="41" t="str" cm="1">
        <f t="array" aca="1" ref="CG101" ca="1">IF(type="M",IF(item_in_plan,IF(AND(show_progress="Yes",item_in_complete),"⚑","◆"),IF(AND(display="Plan vs Base",item_in_base),"◆","")),"")</f>
        <v/>
      </c>
      <c r="CH101" s="41" t="str" cm="1">
        <f t="array" aca="1" ref="CH101" ca="1">IF(type="M",IF(item_in_plan,IF(AND(show_progress="Yes",item_in_complete),"⚑","◆"),IF(AND(display="Plan vs Base",item_in_base),"◆","")),"")</f>
        <v/>
      </c>
      <c r="CI101" s="41" t="str" cm="1">
        <f t="array" aca="1" ref="CI101" ca="1">IF(type="M",IF(item_in_plan,IF(AND(show_progress="Yes",item_in_complete),"⚑","◆"),IF(AND(display="Plan vs Base",item_in_base),"◆","")),"")</f>
        <v/>
      </c>
      <c r="CJ101" s="41" t="str" cm="1">
        <f t="array" aca="1" ref="CJ101" ca="1">IF(type="M",IF(item_in_plan,IF(AND(show_progress="Yes",item_in_complete),"⚑","◆"),IF(AND(display="Plan vs Base",item_in_base),"◆","")),"")</f>
        <v/>
      </c>
      <c r="CK101" s="41" t="str" cm="1">
        <f t="array" aca="1" ref="CK101" ca="1">IF(type="M",IF(item_in_plan,IF(AND(show_progress="Yes",item_in_complete),"⚑","◆"),IF(AND(display="Plan vs Base",item_in_base),"◆","")),"")</f>
        <v/>
      </c>
      <c r="CL101" s="41" t="str" cm="1">
        <f t="array" aca="1" ref="CL101" ca="1">IF(type="M",IF(item_in_plan,IF(AND(show_progress="Yes",item_in_complete),"⚑","◆"),IF(AND(display="Plan vs Base",item_in_base),"◆","")),"")</f>
        <v/>
      </c>
      <c r="CM101" s="41" t="str" cm="1">
        <f t="array" aca="1" ref="CM101" ca="1">IF(type="M",IF(item_in_plan,IF(AND(show_progress="Yes",item_in_complete),"⚑","◆"),IF(AND(display="Plan vs Base",item_in_base),"◆","")),"")</f>
        <v/>
      </c>
      <c r="CN101" s="41" t="str" cm="1">
        <f t="array" aca="1" ref="CN101" ca="1">IF(type="M",IF(item_in_plan,IF(AND(show_progress="Yes",item_in_complete),"⚑","◆"),IF(AND(display="Plan vs Base",item_in_base),"◆","")),"")</f>
        <v/>
      </c>
      <c r="CO101" s="41" t="str" cm="1">
        <f t="array" aca="1" ref="CO101" ca="1">IF(type="M",IF(item_in_plan,IF(AND(show_progress="Yes",item_in_complete),"⚑","◆"),IF(AND(display="Plan vs Base",item_in_base),"◆","")),"")</f>
        <v/>
      </c>
      <c r="CP101" s="41" t="str" cm="1">
        <f t="array" aca="1" ref="CP101" ca="1">IF(type="M",IF(item_in_plan,IF(AND(show_progress="Yes",item_in_complete),"⚑","◆"),IF(AND(display="Plan vs Base",item_in_base),"◆","")),"")</f>
        <v/>
      </c>
      <c r="CQ101" s="41" t="str" cm="1">
        <f t="array" aca="1" ref="CQ101" ca="1">IF(type="M",IF(item_in_plan,IF(AND(show_progress="Yes",item_in_complete),"⚑","◆"),IF(AND(display="Plan vs Base",item_in_base),"◆","")),"")</f>
        <v/>
      </c>
      <c r="CR101" s="41" t="str" cm="1">
        <f t="array" aca="1" ref="CR101" ca="1">IF(type="M",IF(item_in_plan,IF(AND(show_progress="Yes",item_in_complete),"⚑","◆"),IF(AND(display="Plan vs Base",item_in_base),"◆","")),"")</f>
        <v/>
      </c>
      <c r="CS101" s="41" t="str" cm="1">
        <f t="array" aca="1" ref="CS101" ca="1">IF(type="M",IF(item_in_plan,IF(AND(show_progress="Yes",item_in_complete),"⚑","◆"),IF(AND(display="Plan vs Base",item_in_base),"◆","")),"")</f>
        <v/>
      </c>
      <c r="CT101" s="41" t="str" cm="1">
        <f t="array" aca="1" ref="CT101" ca="1">IF(type="M",IF(item_in_plan,IF(AND(show_progress="Yes",item_in_complete),"⚑","◆"),IF(AND(display="Plan vs Base",item_in_base),"◆","")),"")</f>
        <v/>
      </c>
      <c r="CU101" s="41" t="str" cm="1">
        <f t="array" aca="1" ref="CU101" ca="1">IF(type="M",IF(item_in_plan,IF(AND(show_progress="Yes",item_in_complete),"⚑","◆"),IF(AND(display="Plan vs Base",item_in_base),"◆","")),"")</f>
        <v/>
      </c>
      <c r="CV101" s="41" t="str" cm="1">
        <f t="array" aca="1" ref="CV101" ca="1">IF(type="M",IF(item_in_plan,IF(AND(show_progress="Yes",item_in_complete),"⚑","◆"),IF(AND(display="Plan vs Base",item_in_base),"◆","")),"")</f>
        <v/>
      </c>
      <c r="CW101" s="41" t="str" cm="1">
        <f t="array" aca="1" ref="CW101" ca="1">IF(type="M",IF(item_in_plan,IF(AND(show_progress="Yes",item_in_complete),"⚑","◆"),IF(AND(display="Plan vs Base",item_in_base),"◆","")),"")</f>
        <v/>
      </c>
      <c r="CX101" s="41" t="str" cm="1">
        <f t="array" aca="1" ref="CX101" ca="1">IF(type="M",IF(item_in_plan,IF(AND(show_progress="Yes",item_in_complete),"⚑","◆"),IF(AND(display="Plan vs Base",item_in_base),"◆","")),"")</f>
        <v/>
      </c>
      <c r="CY101" s="41" t="str" cm="1">
        <f t="array" aca="1" ref="CY101" ca="1">IF(type="M",IF(item_in_plan,IF(AND(show_progress="Yes",item_in_complete),"⚑","◆"),IF(AND(display="Plan vs Base",item_in_base),"◆","")),"")</f>
        <v/>
      </c>
      <c r="CZ101" s="41" t="str" cm="1">
        <f t="array" aca="1" ref="CZ101" ca="1">IF(type="M",IF(item_in_plan,IF(AND(show_progress="Yes",item_in_complete),"⚑","◆"),IF(AND(display="Plan vs Base",item_in_base),"◆","")),"")</f>
        <v/>
      </c>
      <c r="DA101" s="41" t="str" cm="1">
        <f t="array" aca="1" ref="DA101" ca="1">IF(type="M",IF(item_in_plan,IF(AND(show_progress="Yes",item_in_complete),"⚑","◆"),IF(AND(display="Plan vs Base",item_in_base),"◆","")),"")</f>
        <v/>
      </c>
      <c r="DB101" s="41" t="str" cm="1">
        <f t="array" aca="1" ref="DB101" ca="1">IF(type="M",IF(item_in_plan,IF(AND(show_progress="Yes",item_in_complete),"⚑","◆"),IF(AND(display="Plan vs Base",item_in_base),"◆","")),"")</f>
        <v/>
      </c>
      <c r="DC101" s="41" t="str" cm="1">
        <f t="array" aca="1" ref="DC101" ca="1">IF(type="M",IF(item_in_plan,IF(AND(show_progress="Yes",item_in_complete),"⚑","◆"),IF(AND(display="Plan vs Base",item_in_base),"◆","")),"")</f>
        <v/>
      </c>
      <c r="DD101" s="41" t="str" cm="1">
        <f t="array" aca="1" ref="DD101" ca="1">IF(type="M",IF(item_in_plan,IF(AND(show_progress="Yes",item_in_complete),"⚑","◆"),IF(AND(display="Plan vs Base",item_in_base),"◆","")),"")</f>
        <v/>
      </c>
      <c r="DE101" s="41" t="str" cm="1">
        <f t="array" aca="1" ref="DE101" ca="1">IF(type="M",IF(item_in_plan,IF(AND(show_progress="Yes",item_in_complete),"⚑","◆"),IF(AND(display="Plan vs Base",item_in_base),"◆","")),"")</f>
        <v/>
      </c>
      <c r="DF101" s="41" t="str" cm="1">
        <f t="array" aca="1" ref="DF101" ca="1">IF(type="M",IF(item_in_plan,IF(AND(show_progress="Yes",item_in_complete),"⚑","◆"),IF(AND(display="Plan vs Base",item_in_base),"◆","")),"")</f>
        <v/>
      </c>
      <c r="DG101" s="41" t="str" cm="1">
        <f t="array" aca="1" ref="DG101" ca="1">IF(type="M",IF(item_in_plan,IF(AND(show_progress="Yes",item_in_complete),"⚑","◆"),IF(AND(display="Plan vs Base",item_in_base),"◆","")),"")</f>
        <v/>
      </c>
      <c r="DH101" s="41" t="str" cm="1">
        <f t="array" aca="1" ref="DH101" ca="1">IF(type="M",IF(item_in_plan,IF(AND(show_progress="Yes",item_in_complete),"⚑","◆"),IF(AND(display="Plan vs Base",item_in_base),"◆","")),"")</f>
        <v/>
      </c>
      <c r="DI101" s="41" t="str" cm="1">
        <f t="array" aca="1" ref="DI101" ca="1">IF(type="M",IF(item_in_plan,IF(AND(show_progress="Yes",item_in_complete),"⚑","◆"),IF(AND(display="Plan vs Base",item_in_base),"◆","")),"")</f>
        <v/>
      </c>
      <c r="DJ101" s="41" t="str" cm="1">
        <f t="array" aca="1" ref="DJ101" ca="1">IF(type="M",IF(item_in_plan,IF(AND(show_progress="Yes",item_in_complete),"⚑","◆"),IF(AND(display="Plan vs Base",item_in_base),"◆","")),"")</f>
        <v/>
      </c>
      <c r="DK101" s="41" t="str" cm="1">
        <f t="array" aca="1" ref="DK101" ca="1">IF(type="M",IF(item_in_plan,IF(AND(show_progress="Yes",item_in_complete),"⚑","◆"),IF(AND(display="Plan vs Base",item_in_base),"◆","")),"")</f>
        <v/>
      </c>
      <c r="DL101" s="41" t="str" cm="1">
        <f t="array" aca="1" ref="DL101" ca="1">IF(type="M",IF(item_in_plan,IF(AND(show_progress="Yes",item_in_complete),"⚑","◆"),IF(AND(display="Plan vs Base",item_in_base),"◆","")),"")</f>
        <v/>
      </c>
      <c r="DM101" s="41" t="str" cm="1">
        <f t="array" aca="1" ref="DM101" ca="1">IF(type="M",IF(item_in_plan,IF(AND(show_progress="Yes",item_in_complete),"⚑","◆"),IF(AND(display="Plan vs Base",item_in_base),"◆","")),"")</f>
        <v/>
      </c>
      <c r="DN101" s="41" t="str" cm="1">
        <f t="array" aca="1" ref="DN101" ca="1">IF(type="M",IF(item_in_plan,IF(AND(show_progress="Yes",item_in_complete),"⚑","◆"),IF(AND(display="Plan vs Base",item_in_base),"◆","")),"")</f>
        <v/>
      </c>
      <c r="DO101" s="41" t="str" cm="1">
        <f t="array" aca="1" ref="DO101" ca="1">IF(type="M",IF(item_in_plan,IF(AND(show_progress="Yes",item_in_complete),"⚑","◆"),IF(AND(display="Plan vs Base",item_in_base),"◆","")),"")</f>
        <v/>
      </c>
      <c r="DP101" s="41" t="str" cm="1">
        <f t="array" aca="1" ref="DP101" ca="1">IF(type="M",IF(item_in_plan,IF(AND(show_progress="Yes",item_in_complete),"⚑","◆"),IF(AND(display="Plan vs Base",item_in_base),"◆","")),"")</f>
        <v/>
      </c>
      <c r="DQ101" s="41" t="str" cm="1">
        <f t="array" aca="1" ref="DQ101" ca="1">IF(type="M",IF(item_in_plan,IF(AND(show_progress="Yes",item_in_complete),"⚑","◆"),IF(AND(display="Plan vs Base",item_in_base),"◆","")),"")</f>
        <v/>
      </c>
      <c r="DR101" s="41" t="str" cm="1">
        <f t="array" aca="1" ref="DR101" ca="1">IF(type="M",IF(item_in_plan,IF(AND(show_progress="Yes",item_in_complete),"⚑","◆"),IF(AND(display="Plan vs Base",item_in_base),"◆","")),"")</f>
        <v/>
      </c>
      <c r="DS101" s="41" t="str" cm="1">
        <f t="array" aca="1" ref="DS101" ca="1">IF(type="M",IF(item_in_plan,IF(AND(show_progress="Yes",item_in_complete),"⚑","◆"),IF(AND(display="Plan vs Base",item_in_base),"◆","")),"")</f>
        <v/>
      </c>
      <c r="DT101" s="41" t="str" cm="1">
        <f t="array" aca="1" ref="DT101" ca="1">IF(type="M",IF(item_in_plan,IF(AND(show_progress="Yes",item_in_complete),"⚑","◆"),IF(AND(display="Plan vs Base",item_in_base),"◆","")),"")</f>
        <v/>
      </c>
      <c r="DU101" s="41" t="str" cm="1">
        <f t="array" aca="1" ref="DU101" ca="1">IF(type="M",IF(item_in_plan,IF(AND(show_progress="Yes",item_in_complete),"⚑","◆"),IF(AND(display="Plan vs Base",item_in_base),"◆","")),"")</f>
        <v/>
      </c>
      <c r="DV101" s="41" t="str" cm="1">
        <f t="array" aca="1" ref="DV101" ca="1">IF(type="M",IF(item_in_plan,IF(AND(show_progress="Yes",item_in_complete),"⚑","◆"),IF(AND(display="Plan vs Base",item_in_base),"◆","")),"")</f>
        <v/>
      </c>
      <c r="DW101" s="41" t="str" cm="1">
        <f t="array" aca="1" ref="DW101" ca="1">IF(type="M",IF(item_in_plan,IF(AND(show_progress="Yes",item_in_complete),"⚑","◆"),IF(AND(display="Plan vs Base",item_in_base),"◆","")),"")</f>
        <v/>
      </c>
      <c r="DX101" s="41" t="str" cm="1">
        <f t="array" aca="1" ref="DX101" ca="1">IF(type="M",IF(item_in_plan,IF(AND(show_progress="Yes",item_in_complete),"⚑","◆"),IF(AND(display="Plan vs Base",item_in_base),"◆","")),"")</f>
        <v/>
      </c>
      <c r="DY101" s="41" t="str" cm="1">
        <f t="array" aca="1" ref="DY101" ca="1">IF(type="M",IF(item_in_plan,IF(AND(show_progress="Yes",item_in_complete),"⚑","◆"),IF(AND(display="Plan vs Base",item_in_base),"◆","")),"")</f>
        <v/>
      </c>
      <c r="DZ101" s="41" t="str" cm="1">
        <f t="array" aca="1" ref="DZ101" ca="1">IF(type="M",IF(item_in_plan,IF(AND(show_progress="Yes",item_in_complete),"⚑","◆"),IF(AND(display="Plan vs Base",item_in_base),"◆","")),"")</f>
        <v/>
      </c>
      <c r="EA101" s="41" t="str" cm="1">
        <f t="array" aca="1" ref="EA101" ca="1">IF(type="M",IF(item_in_plan,IF(AND(show_progress="Yes",item_in_complete),"⚑","◆"),IF(AND(display="Plan vs Base",item_in_base),"◆","")),"")</f>
        <v/>
      </c>
      <c r="EB101" s="41" t="str" cm="1">
        <f t="array" aca="1" ref="EB101" ca="1">IF(type="M",IF(item_in_plan,IF(AND(show_progress="Yes",item_in_complete),"⚑","◆"),IF(AND(display="Plan vs Base",item_in_base),"◆","")),"")</f>
        <v/>
      </c>
      <c r="EC101" s="41" t="str" cm="1">
        <f t="array" aca="1" ref="EC101" ca="1">IF(type="M",IF(item_in_plan,IF(AND(show_progress="Yes",item_in_complete),"⚑","◆"),IF(AND(display="Plan vs Base",item_in_base),"◆","")),"")</f>
        <v/>
      </c>
      <c r="ED101" s="41" t="str" cm="1">
        <f t="array" aca="1" ref="ED101" ca="1">IF(type="M",IF(item_in_plan,IF(AND(show_progress="Yes",item_in_complete),"⚑","◆"),IF(AND(display="Plan vs Base",item_in_base),"◆","")),"")</f>
        <v/>
      </c>
      <c r="EE101" s="41" t="str" cm="1">
        <f t="array" aca="1" ref="EE101" ca="1">IF(type="M",IF(item_in_plan,IF(AND(show_progress="Yes",item_in_complete),"⚑","◆"),IF(AND(display="Plan vs Base",item_in_base),"◆","")),"")</f>
        <v/>
      </c>
      <c r="EF101" s="41" t="str" cm="1">
        <f t="array" aca="1" ref="EF101" ca="1">IF(type="M",IF(item_in_plan,IF(AND(show_progress="Yes",item_in_complete),"⚑","◆"),IF(AND(display="Plan vs Base",item_in_base),"◆","")),"")</f>
        <v/>
      </c>
      <c r="EG101" s="41" t="str" cm="1">
        <f t="array" aca="1" ref="EG101" ca="1">IF(type="M",IF(item_in_plan,IF(AND(show_progress="Yes",item_in_complete),"⚑","◆"),IF(AND(display="Plan vs Base",item_in_base),"◆","")),"")</f>
        <v/>
      </c>
      <c r="EH101" s="41" t="str" cm="1">
        <f t="array" aca="1" ref="EH101" ca="1">IF(type="M",IF(item_in_plan,IF(AND(show_progress="Yes",item_in_complete),"⚑","◆"),IF(AND(display="Plan vs Base",item_in_base),"◆","")),"")</f>
        <v/>
      </c>
      <c r="EI101" s="41" t="str" cm="1">
        <f t="array" aca="1" ref="EI101" ca="1">IF(type="M",IF(item_in_plan,IF(AND(show_progress="Yes",item_in_complete),"⚑","◆"),IF(AND(display="Plan vs Base",item_in_base),"◆","")),"")</f>
        <v/>
      </c>
      <c r="EJ101" s="41" t="str" cm="1">
        <f t="array" aca="1" ref="EJ101" ca="1">IF(type="M",IF(item_in_plan,IF(AND(show_progress="Yes",item_in_complete),"⚑","◆"),IF(AND(display="Plan vs Base",item_in_base),"◆","")),"")</f>
        <v/>
      </c>
      <c r="EK101" s="41" t="str" cm="1">
        <f t="array" aca="1" ref="EK101" ca="1">IF(type="M",IF(item_in_plan,IF(AND(show_progress="Yes",item_in_complete),"⚑","◆"),IF(AND(display="Plan vs Base",item_in_base),"◆","")),"")</f>
        <v/>
      </c>
      <c r="EL101" s="41" t="str" cm="1">
        <f t="array" aca="1" ref="EL101" ca="1">IF(type="M",IF(item_in_plan,IF(AND(show_progress="Yes",item_in_complete),"⚑","◆"),IF(AND(display="Plan vs Base",item_in_base),"◆","")),"")</f>
        <v/>
      </c>
      <c r="EM101" s="41" t="str" cm="1">
        <f t="array" aca="1" ref="EM101" ca="1">IF(type="M",IF(item_in_plan,IF(AND(show_progress="Yes",item_in_complete),"⚑","◆"),IF(AND(display="Plan vs Base",item_in_base),"◆","")),"")</f>
        <v/>
      </c>
      <c r="EN101" s="41" t="str" cm="1">
        <f t="array" aca="1" ref="EN101" ca="1">IF(type="M",IF(item_in_plan,IF(AND(show_progress="Yes",item_in_complete),"⚑","◆"),IF(AND(display="Plan vs Base",item_in_base),"◆","")),"")</f>
        <v/>
      </c>
      <c r="EO101" s="41" t="str" cm="1">
        <f t="array" aca="1" ref="EO101" ca="1">IF(type="M",IF(item_in_plan,IF(AND(show_progress="Yes",item_in_complete),"⚑","◆"),IF(AND(display="Plan vs Base",item_in_base),"◆","")),"")</f>
        <v/>
      </c>
      <c r="EP101" s="41" t="str" cm="1">
        <f t="array" aca="1" ref="EP101" ca="1">IF(type="M",IF(item_in_plan,IF(AND(show_progress="Yes",item_in_complete),"⚑","◆"),IF(AND(display="Plan vs Base",item_in_base),"◆","")),"")</f>
        <v/>
      </c>
      <c r="EQ101" s="41" t="str" cm="1">
        <f t="array" aca="1" ref="EQ101" ca="1">IF(type="M",IF(item_in_plan,IF(AND(show_progress="Yes",item_in_complete),"⚑","◆"),IF(AND(display="Plan vs Base",item_in_base),"◆","")),"")</f>
        <v/>
      </c>
      <c r="ER101" s="41" t="str" cm="1">
        <f t="array" aca="1" ref="ER101" ca="1">IF(type="M",IF(item_in_plan,IF(AND(show_progress="Yes",item_in_complete),"⚑","◆"),IF(AND(display="Plan vs Base",item_in_base),"◆","")),"")</f>
        <v/>
      </c>
      <c r="ES101" s="41" t="str" cm="1">
        <f t="array" aca="1" ref="ES101" ca="1">IF(type="M",IF(item_in_plan,IF(AND(show_progress="Yes",item_in_complete),"⚑","◆"),IF(AND(display="Plan vs Base",item_in_base),"◆","")),"")</f>
        <v/>
      </c>
      <c r="ET101" s="41" t="str" cm="1">
        <f t="array" aca="1" ref="ET101" ca="1">IF(type="M",IF(item_in_plan,IF(AND(show_progress="Yes",item_in_complete),"⚑","◆"),IF(AND(display="Plan vs Base",item_in_base),"◆","")),"")</f>
        <v/>
      </c>
      <c r="EU101" s="41" t="str" cm="1">
        <f t="array" aca="1" ref="EU101" ca="1">IF(type="M",IF(item_in_plan,IF(AND(show_progress="Yes",item_in_complete),"⚑","◆"),IF(AND(display="Plan vs Base",item_in_base),"◆","")),"")</f>
        <v/>
      </c>
      <c r="EV101" s="41" t="str" cm="1">
        <f t="array" aca="1" ref="EV101" ca="1">IF(type="M",IF(item_in_plan,IF(AND(show_progress="Yes",item_in_complete),"⚑","◆"),IF(AND(display="Plan vs Base",item_in_base),"◆","")),"")</f>
        <v/>
      </c>
      <c r="EW101" s="41" t="str" cm="1">
        <f t="array" aca="1" ref="EW101" ca="1">IF(type="M",IF(item_in_plan,IF(AND(show_progress="Yes",item_in_complete),"⚑","◆"),IF(AND(display="Plan vs Base",item_in_base),"◆","")),"")</f>
        <v/>
      </c>
      <c r="EX101" s="41" t="str" cm="1">
        <f t="array" aca="1" ref="EX101" ca="1">IF(type="M",IF(item_in_plan,IF(AND(show_progress="Yes",item_in_complete),"⚑","◆"),IF(AND(display="Plan vs Base",item_in_base),"◆","")),"")</f>
        <v/>
      </c>
      <c r="EY101" s="41" t="str" cm="1">
        <f t="array" aca="1" ref="EY101" ca="1">IF(type="M",IF(item_in_plan,IF(AND(show_progress="Yes",item_in_complete),"⚑","◆"),IF(AND(display="Plan vs Base",item_in_base),"◆","")),"")</f>
        <v/>
      </c>
      <c r="EZ101" s="41" t="str" cm="1">
        <f t="array" aca="1" ref="EZ101" ca="1">IF(type="M",IF(item_in_plan,IF(AND(show_progress="Yes",item_in_complete),"⚑","◆"),IF(AND(display="Plan vs Base",item_in_base),"◆","")),"")</f>
        <v/>
      </c>
      <c r="FA101" s="41" t="str" cm="1">
        <f t="array" aca="1" ref="FA101" ca="1">IF(type="M",IF(item_in_plan,IF(AND(show_progress="Yes",item_in_complete),"⚑","◆"),IF(AND(display="Plan vs Base",item_in_base),"◆","")),"")</f>
        <v/>
      </c>
      <c r="FB101" s="41" t="str" cm="1">
        <f t="array" aca="1" ref="FB101" ca="1">IF(type="M",IF(item_in_plan,IF(AND(show_progress="Yes",item_in_complete),"⚑","◆"),IF(AND(display="Plan vs Base",item_in_base),"◆","")),"")</f>
        <v/>
      </c>
      <c r="FC101" s="41" t="str" cm="1">
        <f t="array" aca="1" ref="FC101" ca="1">IF(type="M",IF(item_in_plan,IF(AND(show_progress="Yes",item_in_complete),"⚑","◆"),IF(AND(display="Plan vs Base",item_in_base),"◆","")),"")</f>
        <v/>
      </c>
      <c r="FD101" s="41" t="str" cm="1">
        <f t="array" aca="1" ref="FD101" ca="1">IF(type="M",IF(item_in_plan,IF(AND(show_progress="Yes",item_in_complete),"⚑","◆"),IF(AND(display="Plan vs Base",item_in_base),"◆","")),"")</f>
        <v/>
      </c>
      <c r="FE101" s="41" t="str" cm="1">
        <f t="array" aca="1" ref="FE101" ca="1">IF(type="M",IF(item_in_plan,IF(AND(show_progress="Yes",item_in_complete),"⚑","◆"),IF(AND(display="Plan vs Base",item_in_base),"◆","")),"")</f>
        <v/>
      </c>
      <c r="FF101" s="41" t="str" cm="1">
        <f t="array" aca="1" ref="FF101" ca="1">IF(type="M",IF(item_in_plan,IF(AND(show_progress="Yes",item_in_complete),"⚑","◆"),IF(AND(display="Plan vs Base",item_in_base),"◆","")),"")</f>
        <v/>
      </c>
      <c r="FG101" s="41" t="str" cm="1">
        <f t="array" aca="1" ref="FG101" ca="1">IF(type="M",IF(item_in_plan,IF(AND(show_progress="Yes",item_in_complete),"⚑","◆"),IF(AND(display="Plan vs Base",item_in_base),"◆","")),"")</f>
        <v/>
      </c>
      <c r="FH101" s="41" t="str" cm="1">
        <f t="array" aca="1" ref="FH101" ca="1">IF(type="M",IF(item_in_plan,IF(AND(show_progress="Yes",item_in_complete),"⚑","◆"),IF(AND(display="Plan vs Base",item_in_base),"◆","")),"")</f>
        <v/>
      </c>
      <c r="FI101" s="41" t="str" cm="1">
        <f t="array" aca="1" ref="FI101" ca="1">IF(type="M",IF(item_in_plan,IF(AND(show_progress="Yes",item_in_complete),"⚑","◆"),IF(AND(display="Plan vs Base",item_in_base),"◆","")),"")</f>
        <v/>
      </c>
      <c r="FJ101" s="41" t="str" cm="1">
        <f t="array" aca="1" ref="FJ101" ca="1">IF(type="M",IF(item_in_plan,IF(AND(show_progress="Yes",item_in_complete),"⚑","◆"),IF(AND(display="Plan vs Base",item_in_base),"◆","")),"")</f>
        <v/>
      </c>
      <c r="FK101" s="41" t="str" cm="1">
        <f t="array" aca="1" ref="FK101" ca="1">IF(type="M",IF(item_in_plan,IF(AND(show_progress="Yes",item_in_complete),"⚑","◆"),IF(AND(display="Plan vs Base",item_in_base),"◆","")),"")</f>
        <v/>
      </c>
      <c r="FL101" s="41" t="str" cm="1">
        <f t="array" aca="1" ref="FL101" ca="1">IF(type="M",IF(item_in_plan,IF(AND(show_progress="Yes",item_in_complete),"⚑","◆"),IF(AND(display="Plan vs Base",item_in_base),"◆","")),"")</f>
        <v/>
      </c>
      <c r="FM101" s="41" t="str" cm="1">
        <f t="array" aca="1" ref="FM101" ca="1">IF(type="M",IF(item_in_plan,IF(AND(show_progress="Yes",item_in_complete),"⚑","◆"),IF(AND(display="Plan vs Base",item_in_base),"◆","")),"")</f>
        <v/>
      </c>
      <c r="FN101" s="41" t="str" cm="1">
        <f t="array" aca="1" ref="FN101" ca="1">IF(type="M",IF(item_in_plan,IF(AND(show_progress="Yes",item_in_complete),"⚑","◆"),IF(AND(display="Plan vs Base",item_in_base),"◆","")),"")</f>
        <v/>
      </c>
      <c r="FO101" s="41" t="str" cm="1">
        <f t="array" aca="1" ref="FO101" ca="1">IF(type="M",IF(item_in_plan,IF(AND(show_progress="Yes",item_in_complete),"⚑","◆"),IF(AND(display="Plan vs Base",item_in_base),"◆","")),"")</f>
        <v/>
      </c>
      <c r="FP101" s="41" t="str" cm="1">
        <f t="array" aca="1" ref="FP101" ca="1">IF(type="M",IF(item_in_plan,IF(AND(show_progress="Yes",item_in_complete),"⚑","◆"),IF(AND(display="Plan vs Base",item_in_base),"◆","")),"")</f>
        <v/>
      </c>
      <c r="FQ101" s="41" t="str" cm="1">
        <f t="array" aca="1" ref="FQ101" ca="1">IF(type="M",IF(item_in_plan,IF(AND(show_progress="Yes",item_in_complete),"⚑","◆"),IF(AND(display="Plan vs Base",item_in_base),"◆","")),"")</f>
        <v/>
      </c>
      <c r="FR101" s="41" t="str" cm="1">
        <f t="array" aca="1" ref="FR101" ca="1">IF(type="M",IF(item_in_plan,IF(AND(show_progress="Yes",item_in_complete),"⚑","◆"),IF(AND(display="Plan vs Base",item_in_base),"◆","")),"")</f>
        <v/>
      </c>
      <c r="FS101" s="41" t="str" cm="1">
        <f t="array" aca="1" ref="FS101" ca="1">IF(type="M",IF(item_in_plan,IF(AND(show_progress="Yes",item_in_complete),"⚑","◆"),IF(AND(display="Plan vs Base",item_in_base),"◆","")),"")</f>
        <v/>
      </c>
      <c r="FT101" s="41" t="str" cm="1">
        <f t="array" aca="1" ref="FT101" ca="1">IF(type="M",IF(item_in_plan,IF(AND(show_progress="Yes",item_in_complete),"⚑","◆"),IF(AND(display="Plan vs Base",item_in_base),"◆","")),"")</f>
        <v/>
      </c>
      <c r="FU101" s="41" t="str" cm="1">
        <f t="array" aca="1" ref="FU101" ca="1">IF(type="M",IF(item_in_plan,IF(AND(show_progress="Yes",item_in_complete),"⚑","◆"),IF(AND(display="Plan vs Base",item_in_base),"◆","")),"")</f>
        <v/>
      </c>
      <c r="FV101" s="41" t="str" cm="1">
        <f t="array" aca="1" ref="FV101" ca="1">IF(type="M",IF(item_in_plan,IF(AND(show_progress="Yes",item_in_complete),"⚑","◆"),IF(AND(display="Plan vs Base",item_in_base),"◆","")),"")</f>
        <v/>
      </c>
      <c r="FW101" s="41" t="str" cm="1">
        <f t="array" aca="1" ref="FW101" ca="1">IF(type="M",IF(item_in_plan,IF(AND(show_progress="Yes",item_in_complete),"⚑","◆"),IF(AND(display="Plan vs Base",item_in_base),"◆","")),"")</f>
        <v/>
      </c>
      <c r="FX101" s="41" t="str" cm="1">
        <f t="array" aca="1" ref="FX101" ca="1">IF(type="M",IF(item_in_plan,IF(AND(show_progress="Yes",item_in_complete),"⚑","◆"),IF(AND(display="Plan vs Base",item_in_base),"◆","")),"")</f>
        <v/>
      </c>
      <c r="FY101" s="41" t="str" cm="1">
        <f t="array" aca="1" ref="FY101" ca="1">IF(type="M",IF(item_in_plan,IF(AND(show_progress="Yes",item_in_complete),"⚑","◆"),IF(AND(display="Plan vs Base",item_in_base),"◆","")),"")</f>
        <v/>
      </c>
      <c r="FZ101" s="41" t="str" cm="1">
        <f t="array" aca="1" ref="FZ101" ca="1">IF(type="M",IF(item_in_plan,IF(AND(show_progress="Yes",item_in_complete),"⚑","◆"),IF(AND(display="Plan vs Base",item_in_base),"◆","")),"")</f>
        <v/>
      </c>
      <c r="GA101" s="41" t="str" cm="1">
        <f t="array" aca="1" ref="GA101" ca="1">IF(type="M",IF(item_in_plan,IF(AND(show_progress="Yes",item_in_complete),"⚑","◆"),IF(AND(display="Plan vs Base",item_in_base),"◆","")),"")</f>
        <v/>
      </c>
      <c r="GB101" s="41" t="str" cm="1">
        <f t="array" aca="1" ref="GB101" ca="1">IF(type="M",IF(item_in_plan,IF(AND(show_progress="Yes",item_in_complete),"⚑","◆"),IF(AND(display="Plan vs Base",item_in_base),"◆","")),"")</f>
        <v/>
      </c>
      <c r="GC101" s="41" t="str" cm="1">
        <f t="array" aca="1" ref="GC101" ca="1">IF(type="M",IF(item_in_plan,IF(AND(show_progress="Yes",item_in_complete),"⚑","◆"),IF(AND(display="Plan vs Base",item_in_base),"◆","")),"")</f>
        <v/>
      </c>
      <c r="GD101" s="41" t="str" cm="1">
        <f t="array" aca="1" ref="GD101" ca="1">IF(type="M",IF(item_in_plan,IF(AND(show_progress="Yes",item_in_complete),"⚑","◆"),IF(AND(display="Plan vs Base",item_in_base),"◆","")),"")</f>
        <v/>
      </c>
      <c r="GE101" s="41" t="str" cm="1">
        <f t="array" aca="1" ref="GE101" ca="1">IF(type="M",IF(item_in_plan,IF(AND(show_progress="Yes",item_in_complete),"⚑","◆"),IF(AND(display="Plan vs Base",item_in_base),"◆","")),"")</f>
        <v/>
      </c>
      <c r="GF101" s="41" t="str" cm="1">
        <f t="array" aca="1" ref="GF101" ca="1">IF(type="M",IF(item_in_plan,IF(AND(show_progress="Yes",item_in_complete),"⚑","◆"),IF(AND(display="Plan vs Base",item_in_base),"◆","")),"")</f>
        <v/>
      </c>
      <c r="GG101" s="41" t="str" cm="1">
        <f t="array" aca="1" ref="GG101" ca="1">IF(type="M",IF(item_in_plan,IF(AND(show_progress="Yes",item_in_complete),"⚑","◆"),IF(AND(display="Plan vs Base",item_in_base),"◆","")),"")</f>
        <v/>
      </c>
      <c r="GH101" s="41" t="str" cm="1">
        <f t="array" aca="1" ref="GH101" ca="1">IF(type="M",IF(item_in_plan,IF(AND(show_progress="Yes",item_in_complete),"⚑","◆"),IF(AND(display="Plan vs Base",item_in_base),"◆","")),"")</f>
        <v/>
      </c>
      <c r="GI101" s="41" t="str" cm="1">
        <f t="array" aca="1" ref="GI101" ca="1">IF(type="M",IF(item_in_plan,IF(AND(show_progress="Yes",item_in_complete),"⚑","◆"),IF(AND(display="Plan vs Base",item_in_base),"◆","")),"")</f>
        <v/>
      </c>
      <c r="GJ101" s="41" t="str" cm="1">
        <f t="array" aca="1" ref="GJ101" ca="1">IF(type="M",IF(item_in_plan,IF(AND(show_progress="Yes",item_in_complete),"⚑","◆"),IF(AND(display="Plan vs Base",item_in_base),"◆","")),"")</f>
        <v/>
      </c>
      <c r="GK101" s="41" t="str" cm="1">
        <f t="array" aca="1" ref="GK101" ca="1">IF(type="M",IF(item_in_plan,IF(AND(show_progress="Yes",item_in_complete),"⚑","◆"),IF(AND(display="Plan vs Base",item_in_base),"◆","")),"")</f>
        <v/>
      </c>
      <c r="GL101" s="41" t="str" cm="1">
        <f t="array" aca="1" ref="GL101" ca="1">IF(type="M",IF(item_in_plan,IF(AND(show_progress="Yes",item_in_complete),"⚑","◆"),IF(AND(display="Plan vs Base",item_in_base),"◆","")),"")</f>
        <v/>
      </c>
      <c r="GM101" s="41" t="str" cm="1">
        <f t="array" aca="1" ref="GM101" ca="1">IF(type="M",IF(item_in_plan,IF(AND(show_progress="Yes",item_in_complete),"⚑","◆"),IF(AND(display="Plan vs Base",item_in_base),"◆","")),"")</f>
        <v/>
      </c>
      <c r="GN101" s="41" t="str" cm="1">
        <f t="array" aca="1" ref="GN101" ca="1">IF(type="M",IF(item_in_plan,IF(AND(show_progress="Yes",item_in_complete),"⚑","◆"),IF(AND(display="Plan vs Base",item_in_base),"◆","")),"")</f>
        <v/>
      </c>
      <c r="GO101" s="41" t="str" cm="1">
        <f t="array" aca="1" ref="GO101" ca="1">IF(type="M",IF(item_in_plan,IF(AND(show_progress="Yes",item_in_complete),"⚑","◆"),IF(AND(display="Plan vs Base",item_in_base),"◆","")),"")</f>
        <v/>
      </c>
      <c r="GP101" s="41" t="str" cm="1">
        <f t="array" aca="1" ref="GP101" ca="1">IF(type="M",IF(item_in_plan,IF(AND(show_progress="Yes",item_in_complete),"⚑","◆"),IF(AND(display="Plan vs Base",item_in_base),"◆","")),"")</f>
        <v/>
      </c>
      <c r="GQ101" s="41" t="str" cm="1">
        <f t="array" aca="1" ref="GQ101" ca="1">IF(type="M",IF(item_in_plan,IF(AND(show_progress="Yes",item_in_complete),"⚑","◆"),IF(AND(display="Plan vs Base",item_in_base),"◆","")),"")</f>
        <v/>
      </c>
      <c r="GR101" s="41" t="str" cm="1">
        <f t="array" aca="1" ref="GR101" ca="1">IF(type="M",IF(item_in_plan,IF(AND(show_progress="Yes",item_in_complete),"⚑","◆"),IF(AND(display="Plan vs Base",item_in_base),"◆","")),"")</f>
        <v/>
      </c>
      <c r="GS101" s="41" t="str" cm="1">
        <f t="array" aca="1" ref="GS101" ca="1">IF(type="M",IF(item_in_plan,IF(AND(show_progress="Yes",item_in_complete),"⚑","◆"),IF(AND(display="Plan vs Base",item_in_base),"◆","")),"")</f>
        <v/>
      </c>
      <c r="GT101" s="41" t="str" cm="1">
        <f t="array" aca="1" ref="GT101" ca="1">IF(type="M",IF(item_in_plan,IF(AND(show_progress="Yes",item_in_complete),"⚑","◆"),IF(AND(display="Plan vs Base",item_in_base),"◆","")),"")</f>
        <v/>
      </c>
      <c r="GU101" s="41" t="str" cm="1">
        <f t="array" aca="1" ref="GU101" ca="1">IF(type="M",IF(item_in_plan,IF(AND(show_progress="Yes",item_in_complete),"⚑","◆"),IF(AND(display="Plan vs Base",item_in_base),"◆","")),"")</f>
        <v/>
      </c>
      <c r="GV101" s="41" t="str" cm="1">
        <f t="array" aca="1" ref="GV101" ca="1">IF(type="M",IF(item_in_plan,IF(AND(show_progress="Yes",item_in_complete),"⚑","◆"),IF(AND(display="Plan vs Base",item_in_base),"◆","")),"")</f>
        <v/>
      </c>
      <c r="GW101" s="41" t="str" cm="1">
        <f t="array" aca="1" ref="GW101" ca="1">IF(type="M",IF(item_in_plan,IF(AND(show_progress="Yes",item_in_complete),"⚑","◆"),IF(AND(display="Plan vs Base",item_in_base),"◆","")),"")</f>
        <v/>
      </c>
      <c r="GX101" s="41" t="str" cm="1">
        <f t="array" aca="1" ref="GX101" ca="1">IF(type="M",IF(item_in_plan,IF(AND(show_progress="Yes",item_in_complete),"⚑","◆"),IF(AND(display="Plan vs Base",item_in_base),"◆","")),"")</f>
        <v/>
      </c>
      <c r="GY101" s="41" t="str" cm="1">
        <f t="array" aca="1" ref="GY101" ca="1">IF(type="M",IF(item_in_plan,IF(AND(show_progress="Yes",item_in_complete),"⚑","◆"),IF(AND(display="Plan vs Base",item_in_base),"◆","")),"")</f>
        <v/>
      </c>
      <c r="GZ101" s="41" t="str" cm="1">
        <f t="array" aca="1" ref="GZ101" ca="1">IF(type="M",IF(item_in_plan,IF(AND(show_progress="Yes",item_in_complete),"⚑","◆"),IF(AND(display="Plan vs Base",item_in_base),"◆","")),"")</f>
        <v/>
      </c>
    </row>
    <row r="102" spans="1:208" ht="12.75" customHeight="1">
      <c r="A102" s="81"/>
      <c r="B102" s="42">
        <f t="shared" ca="1" si="9"/>
        <v>88</v>
      </c>
      <c r="C102" s="82">
        <f ca="1">IF(type&lt;&gt;"",IF(ROW(stage_id)=ROW($C$13)+2,1,IF(type="S",MAX(prev_col_range)+1,MAX(prev_col_range))))</f>
        <v>7</v>
      </c>
      <c r="D102" s="83">
        <f ca="1">_xlfn.IFNA(IF(OR(type="T",type="M"),MATCH(role,Setting!$I$9:$I$16,0),-1),-1)</f>
        <v>-1</v>
      </c>
      <c r="E102" s="42" t="s">
        <v>55</v>
      </c>
      <c r="F102" s="41" t="s">
        <v>141</v>
      </c>
      <c r="G102" s="34"/>
      <c r="H102" s="41" t="str">
        <f ca="1">_xlfn.IFNA(INDEX(Setting!$P$9:$P$28,MATCH(team_member,Setting!$N$9:$N$28,0)),"")</f>
        <v/>
      </c>
      <c r="I102" s="41"/>
      <c r="J102" s="43"/>
      <c r="K102" s="95"/>
      <c r="L102" s="71"/>
      <c r="M102" s="91">
        <f ca="1">B101</f>
        <v>87</v>
      </c>
      <c r="N102" s="72" t="str">
        <f t="shared" ca="1" si="10"/>
        <v>↖</v>
      </c>
      <c r="O102" s="73" t="str" cm="1">
        <f t="array" aca="1" ref="O102" ca="1">IFERROR("("&amp;d.type&amp;") "&amp;IF(LEN(d.name)&gt;7,LEFT(d.name,7)&amp;"…",d.name),"")</f>
        <v>(T) P062 Dr…</v>
      </c>
      <c r="P102" s="79" t="s">
        <v>54</v>
      </c>
      <c r="Q102" s="92">
        <v>10</v>
      </c>
      <c r="R102" s="94">
        <v>30</v>
      </c>
      <c r="S102" s="70" cm="1">
        <f t="array" aca="1" ref="S102" ca="1">IFERROR(IF(ind.start&gt;0,ind.start,IF(ind.end&lt;&gt;"",plan_start_calculation,IF(d.id&lt;&gt;"",IF(OR(d.conn="FS",d.conn=""),fs_calculation,IF(d.conn="SS",ss_calculation,plan_start_calculation)),""))),"")</f>
        <v>45656</v>
      </c>
      <c r="T102" s="71" cm="1">
        <f t="array" aca="1" ref="T102" ca="1">IFERROR(IF(ind.start&lt;&gt;"",plan_end_calculation,IF(ind.end&lt;&gt;"",ind.end,IF(d.id&lt;&gt;"",IF(d.conn="SF",sf_calculation,IF(d.conn="FF",ff_calculation,plan_end_calculation)),""))),"")</f>
        <v>45685</v>
      </c>
      <c r="U102" s="93"/>
      <c r="V102" s="93"/>
      <c r="W102" s="98"/>
      <c r="X102" s="41" t="str" cm="1">
        <f t="array" aca="1" ref="X102" ca="1">IF(type="M",IF(item_in_plan,IF(AND(show_progress="Yes",item_in_complete),"⚑","◆"),IF(AND(display="Plan vs Base",item_in_base),"◆","")),"")</f>
        <v/>
      </c>
      <c r="Y102" s="41" t="str" cm="1">
        <f t="array" aca="1" ref="Y102" ca="1">IF(type="M",IF(item_in_plan,IF(AND(show_progress="Yes",item_in_complete),"⚑","◆"),IF(AND(display="Plan vs Base",item_in_base),"◆","")),"")</f>
        <v/>
      </c>
      <c r="Z102" s="41" t="str" cm="1">
        <f t="array" aca="1" ref="Z102" ca="1">IF(type="M",IF(item_in_plan,IF(AND(show_progress="Yes",item_in_complete),"⚑","◆"),IF(AND(display="Plan vs Base",item_in_base),"◆","")),"")</f>
        <v/>
      </c>
      <c r="AA102" s="41" t="str" cm="1">
        <f t="array" aca="1" ref="AA102" ca="1">IF(type="M",IF(item_in_plan,IF(AND(show_progress="Yes",item_in_complete),"⚑","◆"),IF(AND(display="Plan vs Base",item_in_base),"◆","")),"")</f>
        <v/>
      </c>
      <c r="AB102" s="41" t="str" cm="1">
        <f t="array" aca="1" ref="AB102" ca="1">IF(type="M",IF(item_in_plan,IF(AND(show_progress="Yes",item_in_complete),"⚑","◆"),IF(AND(display="Plan vs Base",item_in_base),"◆","")),"")</f>
        <v/>
      </c>
      <c r="AC102" s="41" t="str" cm="1">
        <f t="array" aca="1" ref="AC102" ca="1">IF(type="M",IF(item_in_plan,IF(AND(show_progress="Yes",item_in_complete),"⚑","◆"),IF(AND(display="Plan vs Base",item_in_base),"◆","")),"")</f>
        <v/>
      </c>
      <c r="AD102" s="41" t="str" cm="1">
        <f t="array" aca="1" ref="AD102" ca="1">IF(type="M",IF(item_in_plan,IF(AND(show_progress="Yes",item_in_complete),"⚑","◆"),IF(AND(display="Plan vs Base",item_in_base),"◆","")),"")</f>
        <v/>
      </c>
      <c r="AE102" s="41" t="str" cm="1">
        <f t="array" aca="1" ref="AE102" ca="1">IF(type="M",IF(item_in_plan,IF(AND(show_progress="Yes",item_in_complete),"⚑","◆"),IF(AND(display="Plan vs Base",item_in_base),"◆","")),"")</f>
        <v/>
      </c>
      <c r="AF102" s="41" t="str" cm="1">
        <f t="array" aca="1" ref="AF102" ca="1">IF(type="M",IF(item_in_plan,IF(AND(show_progress="Yes",item_in_complete),"⚑","◆"),IF(AND(display="Plan vs Base",item_in_base),"◆","")),"")</f>
        <v/>
      </c>
      <c r="AG102" s="41" t="str" cm="1">
        <f t="array" aca="1" ref="AG102" ca="1">IF(type="M",IF(item_in_plan,IF(AND(show_progress="Yes",item_in_complete),"⚑","◆"),IF(AND(display="Plan vs Base",item_in_base),"◆","")),"")</f>
        <v/>
      </c>
      <c r="AH102" s="41" t="str" cm="1">
        <f t="array" aca="1" ref="AH102" ca="1">IF(type="M",IF(item_in_plan,IF(AND(show_progress="Yes",item_in_complete),"⚑","◆"),IF(AND(display="Plan vs Base",item_in_base),"◆","")),"")</f>
        <v/>
      </c>
      <c r="AI102" s="41" t="str" cm="1">
        <f t="array" aca="1" ref="AI102" ca="1">IF(type="M",IF(item_in_plan,IF(AND(show_progress="Yes",item_in_complete),"⚑","◆"),IF(AND(display="Plan vs Base",item_in_base),"◆","")),"")</f>
        <v/>
      </c>
      <c r="AJ102" s="41" t="str" cm="1">
        <f t="array" aca="1" ref="AJ102" ca="1">IF(type="M",IF(item_in_plan,IF(AND(show_progress="Yes",item_in_complete),"⚑","◆"),IF(AND(display="Plan vs Base",item_in_base),"◆","")),"")</f>
        <v/>
      </c>
      <c r="AK102" s="41" t="str" cm="1">
        <f t="array" aca="1" ref="AK102" ca="1">IF(type="M",IF(item_in_plan,IF(AND(show_progress="Yes",item_in_complete),"⚑","◆"),IF(AND(display="Plan vs Base",item_in_base),"◆","")),"")</f>
        <v/>
      </c>
      <c r="AL102" s="41" t="str" cm="1">
        <f t="array" aca="1" ref="AL102" ca="1">IF(type="M",IF(item_in_plan,IF(AND(show_progress="Yes",item_in_complete),"⚑","◆"),IF(AND(display="Plan vs Base",item_in_base),"◆","")),"")</f>
        <v/>
      </c>
      <c r="AM102" s="41" t="str" cm="1">
        <f t="array" aca="1" ref="AM102" ca="1">IF(type="M",IF(item_in_plan,IF(AND(show_progress="Yes",item_in_complete),"⚑","◆"),IF(AND(display="Plan vs Base",item_in_base),"◆","")),"")</f>
        <v/>
      </c>
      <c r="AN102" s="41" t="str" cm="1">
        <f t="array" aca="1" ref="AN102" ca="1">IF(type="M",IF(item_in_plan,IF(AND(show_progress="Yes",item_in_complete),"⚑","◆"),IF(AND(display="Plan vs Base",item_in_base),"◆","")),"")</f>
        <v/>
      </c>
      <c r="AO102" s="41" t="str" cm="1">
        <f t="array" aca="1" ref="AO102" ca="1">IF(type="M",IF(item_in_plan,IF(AND(show_progress="Yes",item_in_complete),"⚑","◆"),IF(AND(display="Plan vs Base",item_in_base),"◆","")),"")</f>
        <v/>
      </c>
      <c r="AP102" s="41" t="str" cm="1">
        <f t="array" aca="1" ref="AP102" ca="1">IF(type="M",IF(item_in_plan,IF(AND(show_progress="Yes",item_in_complete),"⚑","◆"),IF(AND(display="Plan vs Base",item_in_base),"◆","")),"")</f>
        <v/>
      </c>
      <c r="AQ102" s="41" t="str" cm="1">
        <f t="array" aca="1" ref="AQ102" ca="1">IF(type="M",IF(item_in_plan,IF(AND(show_progress="Yes",item_in_complete),"⚑","◆"),IF(AND(display="Plan vs Base",item_in_base),"◆","")),"")</f>
        <v/>
      </c>
      <c r="AR102" s="41" t="str" cm="1">
        <f t="array" aca="1" ref="AR102" ca="1">IF(type="M",IF(item_in_plan,IF(AND(show_progress="Yes",item_in_complete),"⚑","◆"),IF(AND(display="Plan vs Base",item_in_base),"◆","")),"")</f>
        <v/>
      </c>
      <c r="AS102" s="41" t="str" cm="1">
        <f t="array" aca="1" ref="AS102" ca="1">IF(type="M",IF(item_in_plan,IF(AND(show_progress="Yes",item_in_complete),"⚑","◆"),IF(AND(display="Plan vs Base",item_in_base),"◆","")),"")</f>
        <v/>
      </c>
      <c r="AT102" s="41" t="str" cm="1">
        <f t="array" aca="1" ref="AT102" ca="1">IF(type="M",IF(item_in_plan,IF(AND(show_progress="Yes",item_in_complete),"⚑","◆"),IF(AND(display="Plan vs Base",item_in_base),"◆","")),"")</f>
        <v/>
      </c>
      <c r="AU102" s="41" t="str" cm="1">
        <f t="array" aca="1" ref="AU102" ca="1">IF(type="M",IF(item_in_plan,IF(AND(show_progress="Yes",item_in_complete),"⚑","◆"),IF(AND(display="Plan vs Base",item_in_base),"◆","")),"")</f>
        <v/>
      </c>
      <c r="AV102" s="41" t="str" cm="1">
        <f t="array" aca="1" ref="AV102" ca="1">IF(type="M",IF(item_in_plan,IF(AND(show_progress="Yes",item_in_complete),"⚑","◆"),IF(AND(display="Plan vs Base",item_in_base),"◆","")),"")</f>
        <v/>
      </c>
      <c r="AW102" s="41" t="str" cm="1">
        <f t="array" aca="1" ref="AW102" ca="1">IF(type="M",IF(item_in_plan,IF(AND(show_progress="Yes",item_in_complete),"⚑","◆"),IF(AND(display="Plan vs Base",item_in_base),"◆","")),"")</f>
        <v/>
      </c>
      <c r="AX102" s="41" t="str" cm="1">
        <f t="array" aca="1" ref="AX102" ca="1">IF(type="M",IF(item_in_plan,IF(AND(show_progress="Yes",item_in_complete),"⚑","◆"),IF(AND(display="Plan vs Base",item_in_base),"◆","")),"")</f>
        <v/>
      </c>
      <c r="AY102" s="41" t="str" cm="1">
        <f t="array" aca="1" ref="AY102" ca="1">IF(type="M",IF(item_in_plan,IF(AND(show_progress="Yes",item_in_complete),"⚑","◆"),IF(AND(display="Plan vs Base",item_in_base),"◆","")),"")</f>
        <v/>
      </c>
      <c r="AZ102" s="41" t="str" cm="1">
        <f t="array" aca="1" ref="AZ102" ca="1">IF(type="M",IF(item_in_plan,IF(AND(show_progress="Yes",item_in_complete),"⚑","◆"),IF(AND(display="Plan vs Base",item_in_base),"◆","")),"")</f>
        <v/>
      </c>
      <c r="BA102" s="41" t="str" cm="1">
        <f t="array" aca="1" ref="BA102" ca="1">IF(type="M",IF(item_in_plan,IF(AND(show_progress="Yes",item_in_complete),"⚑","◆"),IF(AND(display="Plan vs Base",item_in_base),"◆","")),"")</f>
        <v/>
      </c>
      <c r="BB102" s="41" t="str" cm="1">
        <f t="array" aca="1" ref="BB102" ca="1">IF(type="M",IF(item_in_plan,IF(AND(show_progress="Yes",item_in_complete),"⚑","◆"),IF(AND(display="Plan vs Base",item_in_base),"◆","")),"")</f>
        <v/>
      </c>
      <c r="BC102" s="41" t="str" cm="1">
        <f t="array" aca="1" ref="BC102" ca="1">IF(type="M",IF(item_in_plan,IF(AND(show_progress="Yes",item_in_complete),"⚑","◆"),IF(AND(display="Plan vs Base",item_in_base),"◆","")),"")</f>
        <v/>
      </c>
      <c r="BD102" s="41" t="str" cm="1">
        <f t="array" aca="1" ref="BD102" ca="1">IF(type="M",IF(item_in_plan,IF(AND(show_progress="Yes",item_in_complete),"⚑","◆"),IF(AND(display="Plan vs Base",item_in_base),"◆","")),"")</f>
        <v/>
      </c>
      <c r="BE102" s="41" t="str" cm="1">
        <f t="array" aca="1" ref="BE102" ca="1">IF(type="M",IF(item_in_plan,IF(AND(show_progress="Yes",item_in_complete),"⚑","◆"),IF(AND(display="Plan vs Base",item_in_base),"◆","")),"")</f>
        <v/>
      </c>
      <c r="BF102" s="41" t="str" cm="1">
        <f t="array" aca="1" ref="BF102" ca="1">IF(type="M",IF(item_in_plan,IF(AND(show_progress="Yes",item_in_complete),"⚑","◆"),IF(AND(display="Plan vs Base",item_in_base),"◆","")),"")</f>
        <v/>
      </c>
      <c r="BG102" s="41" t="str" cm="1">
        <f t="array" aca="1" ref="BG102" ca="1">IF(type="M",IF(item_in_plan,IF(AND(show_progress="Yes",item_in_complete),"⚑","◆"),IF(AND(display="Plan vs Base",item_in_base),"◆","")),"")</f>
        <v/>
      </c>
      <c r="BH102" s="41" t="str" cm="1">
        <f t="array" aca="1" ref="BH102" ca="1">IF(type="M",IF(item_in_plan,IF(AND(show_progress="Yes",item_in_complete),"⚑","◆"),IF(AND(display="Plan vs Base",item_in_base),"◆","")),"")</f>
        <v/>
      </c>
      <c r="BI102" s="41" t="str" cm="1">
        <f t="array" aca="1" ref="BI102" ca="1">IF(type="M",IF(item_in_plan,IF(AND(show_progress="Yes",item_in_complete),"⚑","◆"),IF(AND(display="Plan vs Base",item_in_base),"◆","")),"")</f>
        <v/>
      </c>
      <c r="BJ102" s="41" t="str" cm="1">
        <f t="array" aca="1" ref="BJ102" ca="1">IF(type="M",IF(item_in_plan,IF(AND(show_progress="Yes",item_in_complete),"⚑","◆"),IF(AND(display="Plan vs Base",item_in_base),"◆","")),"")</f>
        <v/>
      </c>
      <c r="BK102" s="41" t="str" cm="1">
        <f t="array" aca="1" ref="BK102" ca="1">IF(type="M",IF(item_in_plan,IF(AND(show_progress="Yes",item_in_complete),"⚑","◆"),IF(AND(display="Plan vs Base",item_in_base),"◆","")),"")</f>
        <v/>
      </c>
      <c r="BL102" s="41" t="str" cm="1">
        <f t="array" aca="1" ref="BL102" ca="1">IF(type="M",IF(item_in_plan,IF(AND(show_progress="Yes",item_in_complete),"⚑","◆"),IF(AND(display="Plan vs Base",item_in_base),"◆","")),"")</f>
        <v/>
      </c>
      <c r="BM102" s="41" t="str" cm="1">
        <f t="array" aca="1" ref="BM102" ca="1">IF(type="M",IF(item_in_plan,IF(AND(show_progress="Yes",item_in_complete),"⚑","◆"),IF(AND(display="Plan vs Base",item_in_base),"◆","")),"")</f>
        <v/>
      </c>
      <c r="BN102" s="41" t="str" cm="1">
        <f t="array" aca="1" ref="BN102" ca="1">IF(type="M",IF(item_in_plan,IF(AND(show_progress="Yes",item_in_complete),"⚑","◆"),IF(AND(display="Plan vs Base",item_in_base),"◆","")),"")</f>
        <v/>
      </c>
      <c r="BO102" s="41" t="str" cm="1">
        <f t="array" aca="1" ref="BO102" ca="1">IF(type="M",IF(item_in_plan,IF(AND(show_progress="Yes",item_in_complete),"⚑","◆"),IF(AND(display="Plan vs Base",item_in_base),"◆","")),"")</f>
        <v/>
      </c>
      <c r="BP102" s="41" t="str" cm="1">
        <f t="array" aca="1" ref="BP102" ca="1">IF(type="M",IF(item_in_plan,IF(AND(show_progress="Yes",item_in_complete),"⚑","◆"),IF(AND(display="Plan vs Base",item_in_base),"◆","")),"")</f>
        <v/>
      </c>
      <c r="BQ102" s="41" t="str" cm="1">
        <f t="array" aca="1" ref="BQ102" ca="1">IF(type="M",IF(item_in_plan,IF(AND(show_progress="Yes",item_in_complete),"⚑","◆"),IF(AND(display="Plan vs Base",item_in_base),"◆","")),"")</f>
        <v/>
      </c>
      <c r="BR102" s="41" t="str" cm="1">
        <f t="array" aca="1" ref="BR102" ca="1">IF(type="M",IF(item_in_plan,IF(AND(show_progress="Yes",item_in_complete),"⚑","◆"),IF(AND(display="Plan vs Base",item_in_base),"◆","")),"")</f>
        <v/>
      </c>
      <c r="BS102" s="41" t="str" cm="1">
        <f t="array" aca="1" ref="BS102" ca="1">IF(type="M",IF(item_in_plan,IF(AND(show_progress="Yes",item_in_complete),"⚑","◆"),IF(AND(display="Plan vs Base",item_in_base),"◆","")),"")</f>
        <v/>
      </c>
      <c r="BT102" s="41" t="str" cm="1">
        <f t="array" aca="1" ref="BT102" ca="1">IF(type="M",IF(item_in_plan,IF(AND(show_progress="Yes",item_in_complete),"⚑","◆"),IF(AND(display="Plan vs Base",item_in_base),"◆","")),"")</f>
        <v/>
      </c>
      <c r="BU102" s="41" t="str" cm="1">
        <f t="array" aca="1" ref="BU102" ca="1">IF(type="M",IF(item_in_plan,IF(AND(show_progress="Yes",item_in_complete),"⚑","◆"),IF(AND(display="Plan vs Base",item_in_base),"◆","")),"")</f>
        <v/>
      </c>
      <c r="BV102" s="41" t="str" cm="1">
        <f t="array" aca="1" ref="BV102" ca="1">IF(type="M",IF(item_in_plan,IF(AND(show_progress="Yes",item_in_complete),"⚑","◆"),IF(AND(display="Plan vs Base",item_in_base),"◆","")),"")</f>
        <v/>
      </c>
      <c r="BW102" s="41" t="str" cm="1">
        <f t="array" aca="1" ref="BW102" ca="1">IF(type="M",IF(item_in_plan,IF(AND(show_progress="Yes",item_in_complete),"⚑","◆"),IF(AND(display="Plan vs Base",item_in_base),"◆","")),"")</f>
        <v/>
      </c>
      <c r="BX102" s="41" t="str" cm="1">
        <f t="array" aca="1" ref="BX102" ca="1">IF(type="M",IF(item_in_plan,IF(AND(show_progress="Yes",item_in_complete),"⚑","◆"),IF(AND(display="Plan vs Base",item_in_base),"◆","")),"")</f>
        <v/>
      </c>
      <c r="BY102" s="41" t="str" cm="1">
        <f t="array" aca="1" ref="BY102" ca="1">IF(type="M",IF(item_in_plan,IF(AND(show_progress="Yes",item_in_complete),"⚑","◆"),IF(AND(display="Plan vs Base",item_in_base),"◆","")),"")</f>
        <v/>
      </c>
      <c r="BZ102" s="41" t="str" cm="1">
        <f t="array" aca="1" ref="BZ102" ca="1">IF(type="M",IF(item_in_plan,IF(AND(show_progress="Yes",item_in_complete),"⚑","◆"),IF(AND(display="Plan vs Base",item_in_base),"◆","")),"")</f>
        <v/>
      </c>
      <c r="CA102" s="41" t="str" cm="1">
        <f t="array" aca="1" ref="CA102" ca="1">IF(type="M",IF(item_in_plan,IF(AND(show_progress="Yes",item_in_complete),"⚑","◆"),IF(AND(display="Plan vs Base",item_in_base),"◆","")),"")</f>
        <v/>
      </c>
      <c r="CB102" s="41" t="str" cm="1">
        <f t="array" aca="1" ref="CB102" ca="1">IF(type="M",IF(item_in_plan,IF(AND(show_progress="Yes",item_in_complete),"⚑","◆"),IF(AND(display="Plan vs Base",item_in_base),"◆","")),"")</f>
        <v/>
      </c>
      <c r="CC102" s="41" t="str" cm="1">
        <f t="array" aca="1" ref="CC102" ca="1">IF(type="M",IF(item_in_plan,IF(AND(show_progress="Yes",item_in_complete),"⚑","◆"),IF(AND(display="Plan vs Base",item_in_base),"◆","")),"")</f>
        <v/>
      </c>
      <c r="CD102" s="41" t="str" cm="1">
        <f t="array" aca="1" ref="CD102" ca="1">IF(type="M",IF(item_in_plan,IF(AND(show_progress="Yes",item_in_complete),"⚑","◆"),IF(AND(display="Plan vs Base",item_in_base),"◆","")),"")</f>
        <v/>
      </c>
      <c r="CE102" s="41" t="str" cm="1">
        <f t="array" aca="1" ref="CE102" ca="1">IF(type="M",IF(item_in_plan,IF(AND(show_progress="Yes",item_in_complete),"⚑","◆"),IF(AND(display="Plan vs Base",item_in_base),"◆","")),"")</f>
        <v/>
      </c>
      <c r="CF102" s="41" t="str" cm="1">
        <f t="array" aca="1" ref="CF102" ca="1">IF(type="M",IF(item_in_plan,IF(AND(show_progress="Yes",item_in_complete),"⚑","◆"),IF(AND(display="Plan vs Base",item_in_base),"◆","")),"")</f>
        <v/>
      </c>
      <c r="CG102" s="41" t="str" cm="1">
        <f t="array" aca="1" ref="CG102" ca="1">IF(type="M",IF(item_in_plan,IF(AND(show_progress="Yes",item_in_complete),"⚑","◆"),IF(AND(display="Plan vs Base",item_in_base),"◆","")),"")</f>
        <v/>
      </c>
      <c r="CH102" s="41" t="str" cm="1">
        <f t="array" aca="1" ref="CH102" ca="1">IF(type="M",IF(item_in_plan,IF(AND(show_progress="Yes",item_in_complete),"⚑","◆"),IF(AND(display="Plan vs Base",item_in_base),"◆","")),"")</f>
        <v/>
      </c>
      <c r="CI102" s="41" t="str" cm="1">
        <f t="array" aca="1" ref="CI102" ca="1">IF(type="M",IF(item_in_plan,IF(AND(show_progress="Yes",item_in_complete),"⚑","◆"),IF(AND(display="Plan vs Base",item_in_base),"◆","")),"")</f>
        <v/>
      </c>
      <c r="CJ102" s="41" t="str" cm="1">
        <f t="array" aca="1" ref="CJ102" ca="1">IF(type="M",IF(item_in_plan,IF(AND(show_progress="Yes",item_in_complete),"⚑","◆"),IF(AND(display="Plan vs Base",item_in_base),"◆","")),"")</f>
        <v/>
      </c>
      <c r="CK102" s="41" t="str" cm="1">
        <f t="array" aca="1" ref="CK102" ca="1">IF(type="M",IF(item_in_plan,IF(AND(show_progress="Yes",item_in_complete),"⚑","◆"),IF(AND(display="Plan vs Base",item_in_base),"◆","")),"")</f>
        <v/>
      </c>
      <c r="CL102" s="41" t="str" cm="1">
        <f t="array" aca="1" ref="CL102" ca="1">IF(type="M",IF(item_in_plan,IF(AND(show_progress="Yes",item_in_complete),"⚑","◆"),IF(AND(display="Plan vs Base",item_in_base),"◆","")),"")</f>
        <v/>
      </c>
      <c r="CM102" s="41" t="str" cm="1">
        <f t="array" aca="1" ref="CM102" ca="1">IF(type="M",IF(item_in_plan,IF(AND(show_progress="Yes",item_in_complete),"⚑","◆"),IF(AND(display="Plan vs Base",item_in_base),"◆","")),"")</f>
        <v/>
      </c>
      <c r="CN102" s="41" t="str" cm="1">
        <f t="array" aca="1" ref="CN102" ca="1">IF(type="M",IF(item_in_plan,IF(AND(show_progress="Yes",item_in_complete),"⚑","◆"),IF(AND(display="Plan vs Base",item_in_base),"◆","")),"")</f>
        <v/>
      </c>
      <c r="CO102" s="41" t="str" cm="1">
        <f t="array" aca="1" ref="CO102" ca="1">IF(type="M",IF(item_in_plan,IF(AND(show_progress="Yes",item_in_complete),"⚑","◆"),IF(AND(display="Plan vs Base",item_in_base),"◆","")),"")</f>
        <v/>
      </c>
      <c r="CP102" s="41" t="str" cm="1">
        <f t="array" aca="1" ref="CP102" ca="1">IF(type="M",IF(item_in_plan,IF(AND(show_progress="Yes",item_in_complete),"⚑","◆"),IF(AND(display="Plan vs Base",item_in_base),"◆","")),"")</f>
        <v/>
      </c>
      <c r="CQ102" s="41" t="str" cm="1">
        <f t="array" aca="1" ref="CQ102" ca="1">IF(type="M",IF(item_in_plan,IF(AND(show_progress="Yes",item_in_complete),"⚑","◆"),IF(AND(display="Plan vs Base",item_in_base),"◆","")),"")</f>
        <v/>
      </c>
      <c r="CR102" s="41" t="str" cm="1">
        <f t="array" aca="1" ref="CR102" ca="1">IF(type="M",IF(item_in_plan,IF(AND(show_progress="Yes",item_in_complete),"⚑","◆"),IF(AND(display="Plan vs Base",item_in_base),"◆","")),"")</f>
        <v/>
      </c>
      <c r="CS102" s="41" t="str" cm="1">
        <f t="array" aca="1" ref="CS102" ca="1">IF(type="M",IF(item_in_plan,IF(AND(show_progress="Yes",item_in_complete),"⚑","◆"),IF(AND(display="Plan vs Base",item_in_base),"◆","")),"")</f>
        <v/>
      </c>
      <c r="CT102" s="41" t="str" cm="1">
        <f t="array" aca="1" ref="CT102" ca="1">IF(type="M",IF(item_in_plan,IF(AND(show_progress="Yes",item_in_complete),"⚑","◆"),IF(AND(display="Plan vs Base",item_in_base),"◆","")),"")</f>
        <v/>
      </c>
      <c r="CU102" s="41" t="str" cm="1">
        <f t="array" aca="1" ref="CU102" ca="1">IF(type="M",IF(item_in_plan,IF(AND(show_progress="Yes",item_in_complete),"⚑","◆"),IF(AND(display="Plan vs Base",item_in_base),"◆","")),"")</f>
        <v/>
      </c>
      <c r="CV102" s="41" t="str" cm="1">
        <f t="array" aca="1" ref="CV102" ca="1">IF(type="M",IF(item_in_plan,IF(AND(show_progress="Yes",item_in_complete),"⚑","◆"),IF(AND(display="Plan vs Base",item_in_base),"◆","")),"")</f>
        <v/>
      </c>
      <c r="CW102" s="41" t="str" cm="1">
        <f t="array" aca="1" ref="CW102" ca="1">IF(type="M",IF(item_in_plan,IF(AND(show_progress="Yes",item_in_complete),"⚑","◆"),IF(AND(display="Plan vs Base",item_in_base),"◆","")),"")</f>
        <v/>
      </c>
      <c r="CX102" s="41" t="str" cm="1">
        <f t="array" aca="1" ref="CX102" ca="1">IF(type="M",IF(item_in_plan,IF(AND(show_progress="Yes",item_in_complete),"⚑","◆"),IF(AND(display="Plan vs Base",item_in_base),"◆","")),"")</f>
        <v/>
      </c>
      <c r="CY102" s="41" t="str" cm="1">
        <f t="array" aca="1" ref="CY102" ca="1">IF(type="M",IF(item_in_plan,IF(AND(show_progress="Yes",item_in_complete),"⚑","◆"),IF(AND(display="Plan vs Base",item_in_base),"◆","")),"")</f>
        <v/>
      </c>
      <c r="CZ102" s="41" t="str" cm="1">
        <f t="array" aca="1" ref="CZ102" ca="1">IF(type="M",IF(item_in_plan,IF(AND(show_progress="Yes",item_in_complete),"⚑","◆"),IF(AND(display="Plan vs Base",item_in_base),"◆","")),"")</f>
        <v/>
      </c>
      <c r="DA102" s="41" t="str" cm="1">
        <f t="array" aca="1" ref="DA102" ca="1">IF(type="M",IF(item_in_plan,IF(AND(show_progress="Yes",item_in_complete),"⚑","◆"),IF(AND(display="Plan vs Base",item_in_base),"◆","")),"")</f>
        <v/>
      </c>
      <c r="DB102" s="41" t="str" cm="1">
        <f t="array" aca="1" ref="DB102" ca="1">IF(type="M",IF(item_in_plan,IF(AND(show_progress="Yes",item_in_complete),"⚑","◆"),IF(AND(display="Plan vs Base",item_in_base),"◆","")),"")</f>
        <v/>
      </c>
      <c r="DC102" s="41" t="str" cm="1">
        <f t="array" aca="1" ref="DC102" ca="1">IF(type="M",IF(item_in_plan,IF(AND(show_progress="Yes",item_in_complete),"⚑","◆"),IF(AND(display="Plan vs Base",item_in_base),"◆","")),"")</f>
        <v/>
      </c>
      <c r="DD102" s="41" t="str" cm="1">
        <f t="array" aca="1" ref="DD102" ca="1">IF(type="M",IF(item_in_plan,IF(AND(show_progress="Yes",item_in_complete),"⚑","◆"),IF(AND(display="Plan vs Base",item_in_base),"◆","")),"")</f>
        <v/>
      </c>
      <c r="DE102" s="41" t="str" cm="1">
        <f t="array" aca="1" ref="DE102" ca="1">IF(type="M",IF(item_in_plan,IF(AND(show_progress="Yes",item_in_complete),"⚑","◆"),IF(AND(display="Plan vs Base",item_in_base),"◆","")),"")</f>
        <v/>
      </c>
      <c r="DF102" s="41" t="str" cm="1">
        <f t="array" aca="1" ref="DF102" ca="1">IF(type="M",IF(item_in_plan,IF(AND(show_progress="Yes",item_in_complete),"⚑","◆"),IF(AND(display="Plan vs Base",item_in_base),"◆","")),"")</f>
        <v/>
      </c>
      <c r="DG102" s="41" t="str" cm="1">
        <f t="array" aca="1" ref="DG102" ca="1">IF(type="M",IF(item_in_plan,IF(AND(show_progress="Yes",item_in_complete),"⚑","◆"),IF(AND(display="Plan vs Base",item_in_base),"◆","")),"")</f>
        <v/>
      </c>
      <c r="DH102" s="41" t="str" cm="1">
        <f t="array" aca="1" ref="DH102" ca="1">IF(type="M",IF(item_in_plan,IF(AND(show_progress="Yes",item_in_complete),"⚑","◆"),IF(AND(display="Plan vs Base",item_in_base),"◆","")),"")</f>
        <v/>
      </c>
      <c r="DI102" s="41" t="str" cm="1">
        <f t="array" aca="1" ref="DI102" ca="1">IF(type="M",IF(item_in_plan,IF(AND(show_progress="Yes",item_in_complete),"⚑","◆"),IF(AND(display="Plan vs Base",item_in_base),"◆","")),"")</f>
        <v/>
      </c>
      <c r="DJ102" s="41" t="str" cm="1">
        <f t="array" aca="1" ref="DJ102" ca="1">IF(type="M",IF(item_in_plan,IF(AND(show_progress="Yes",item_in_complete),"⚑","◆"),IF(AND(display="Plan vs Base",item_in_base),"◆","")),"")</f>
        <v/>
      </c>
      <c r="DK102" s="41" t="str" cm="1">
        <f t="array" aca="1" ref="DK102" ca="1">IF(type="M",IF(item_in_plan,IF(AND(show_progress="Yes",item_in_complete),"⚑","◆"),IF(AND(display="Plan vs Base",item_in_base),"◆","")),"")</f>
        <v/>
      </c>
      <c r="DL102" s="41" t="str" cm="1">
        <f t="array" aca="1" ref="DL102" ca="1">IF(type="M",IF(item_in_plan,IF(AND(show_progress="Yes",item_in_complete),"⚑","◆"),IF(AND(display="Plan vs Base",item_in_base),"◆","")),"")</f>
        <v/>
      </c>
      <c r="DM102" s="41" t="str" cm="1">
        <f t="array" aca="1" ref="DM102" ca="1">IF(type="M",IF(item_in_plan,IF(AND(show_progress="Yes",item_in_complete),"⚑","◆"),IF(AND(display="Plan vs Base",item_in_base),"◆","")),"")</f>
        <v/>
      </c>
      <c r="DN102" s="41" t="str" cm="1">
        <f t="array" aca="1" ref="DN102" ca="1">IF(type="M",IF(item_in_plan,IF(AND(show_progress="Yes",item_in_complete),"⚑","◆"),IF(AND(display="Plan vs Base",item_in_base),"◆","")),"")</f>
        <v/>
      </c>
      <c r="DO102" s="41" t="str" cm="1">
        <f t="array" aca="1" ref="DO102" ca="1">IF(type="M",IF(item_in_plan,IF(AND(show_progress="Yes",item_in_complete),"⚑","◆"),IF(AND(display="Plan vs Base",item_in_base),"◆","")),"")</f>
        <v/>
      </c>
      <c r="DP102" s="41" t="str" cm="1">
        <f t="array" aca="1" ref="DP102" ca="1">IF(type="M",IF(item_in_plan,IF(AND(show_progress="Yes",item_in_complete),"⚑","◆"),IF(AND(display="Plan vs Base",item_in_base),"◆","")),"")</f>
        <v/>
      </c>
      <c r="DQ102" s="41" t="str" cm="1">
        <f t="array" aca="1" ref="DQ102" ca="1">IF(type="M",IF(item_in_plan,IF(AND(show_progress="Yes",item_in_complete),"⚑","◆"),IF(AND(display="Plan vs Base",item_in_base),"◆","")),"")</f>
        <v/>
      </c>
      <c r="DR102" s="41" t="str" cm="1">
        <f t="array" aca="1" ref="DR102" ca="1">IF(type="M",IF(item_in_plan,IF(AND(show_progress="Yes",item_in_complete),"⚑","◆"),IF(AND(display="Plan vs Base",item_in_base),"◆","")),"")</f>
        <v/>
      </c>
      <c r="DS102" s="41" t="str" cm="1">
        <f t="array" aca="1" ref="DS102" ca="1">IF(type="M",IF(item_in_plan,IF(AND(show_progress="Yes",item_in_complete),"⚑","◆"),IF(AND(display="Plan vs Base",item_in_base),"◆","")),"")</f>
        <v/>
      </c>
      <c r="DT102" s="41" t="str" cm="1">
        <f t="array" aca="1" ref="DT102" ca="1">IF(type="M",IF(item_in_plan,IF(AND(show_progress="Yes",item_in_complete),"⚑","◆"),IF(AND(display="Plan vs Base",item_in_base),"◆","")),"")</f>
        <v/>
      </c>
      <c r="DU102" s="41" t="str" cm="1">
        <f t="array" aca="1" ref="DU102" ca="1">IF(type="M",IF(item_in_plan,IF(AND(show_progress="Yes",item_in_complete),"⚑","◆"),IF(AND(display="Plan vs Base",item_in_base),"◆","")),"")</f>
        <v/>
      </c>
      <c r="DV102" s="41" t="str" cm="1">
        <f t="array" aca="1" ref="DV102" ca="1">IF(type="M",IF(item_in_plan,IF(AND(show_progress="Yes",item_in_complete),"⚑","◆"),IF(AND(display="Plan vs Base",item_in_base),"◆","")),"")</f>
        <v/>
      </c>
      <c r="DW102" s="41" t="str" cm="1">
        <f t="array" aca="1" ref="DW102" ca="1">IF(type="M",IF(item_in_plan,IF(AND(show_progress="Yes",item_in_complete),"⚑","◆"),IF(AND(display="Plan vs Base",item_in_base),"◆","")),"")</f>
        <v/>
      </c>
      <c r="DX102" s="41" t="str" cm="1">
        <f t="array" aca="1" ref="DX102" ca="1">IF(type="M",IF(item_in_plan,IF(AND(show_progress="Yes",item_in_complete),"⚑","◆"),IF(AND(display="Plan vs Base",item_in_base),"◆","")),"")</f>
        <v/>
      </c>
      <c r="DY102" s="41" t="str" cm="1">
        <f t="array" aca="1" ref="DY102" ca="1">IF(type="M",IF(item_in_plan,IF(AND(show_progress="Yes",item_in_complete),"⚑","◆"),IF(AND(display="Plan vs Base",item_in_base),"◆","")),"")</f>
        <v/>
      </c>
      <c r="DZ102" s="41" t="str" cm="1">
        <f t="array" aca="1" ref="DZ102" ca="1">IF(type="M",IF(item_in_plan,IF(AND(show_progress="Yes",item_in_complete),"⚑","◆"),IF(AND(display="Plan vs Base",item_in_base),"◆","")),"")</f>
        <v/>
      </c>
      <c r="EA102" s="41" t="str" cm="1">
        <f t="array" aca="1" ref="EA102" ca="1">IF(type="M",IF(item_in_plan,IF(AND(show_progress="Yes",item_in_complete),"⚑","◆"),IF(AND(display="Plan vs Base",item_in_base),"◆","")),"")</f>
        <v/>
      </c>
      <c r="EB102" s="41" t="str" cm="1">
        <f t="array" aca="1" ref="EB102" ca="1">IF(type="M",IF(item_in_plan,IF(AND(show_progress="Yes",item_in_complete),"⚑","◆"),IF(AND(display="Plan vs Base",item_in_base),"◆","")),"")</f>
        <v/>
      </c>
      <c r="EC102" s="41" t="str" cm="1">
        <f t="array" aca="1" ref="EC102" ca="1">IF(type="M",IF(item_in_plan,IF(AND(show_progress="Yes",item_in_complete),"⚑","◆"),IF(AND(display="Plan vs Base",item_in_base),"◆","")),"")</f>
        <v/>
      </c>
      <c r="ED102" s="41" t="str" cm="1">
        <f t="array" aca="1" ref="ED102" ca="1">IF(type="M",IF(item_in_plan,IF(AND(show_progress="Yes",item_in_complete),"⚑","◆"),IF(AND(display="Plan vs Base",item_in_base),"◆","")),"")</f>
        <v/>
      </c>
      <c r="EE102" s="41" t="str" cm="1">
        <f t="array" aca="1" ref="EE102" ca="1">IF(type="M",IF(item_in_plan,IF(AND(show_progress="Yes",item_in_complete),"⚑","◆"),IF(AND(display="Plan vs Base",item_in_base),"◆","")),"")</f>
        <v/>
      </c>
      <c r="EF102" s="41" t="str" cm="1">
        <f t="array" aca="1" ref="EF102" ca="1">IF(type="M",IF(item_in_plan,IF(AND(show_progress="Yes",item_in_complete),"⚑","◆"),IF(AND(display="Plan vs Base",item_in_base),"◆","")),"")</f>
        <v/>
      </c>
      <c r="EG102" s="41" t="str" cm="1">
        <f t="array" aca="1" ref="EG102" ca="1">IF(type="M",IF(item_in_plan,IF(AND(show_progress="Yes",item_in_complete),"⚑","◆"),IF(AND(display="Plan vs Base",item_in_base),"◆","")),"")</f>
        <v/>
      </c>
      <c r="EH102" s="41" t="str" cm="1">
        <f t="array" aca="1" ref="EH102" ca="1">IF(type="M",IF(item_in_plan,IF(AND(show_progress="Yes",item_in_complete),"⚑","◆"),IF(AND(display="Plan vs Base",item_in_base),"◆","")),"")</f>
        <v/>
      </c>
      <c r="EI102" s="41" t="str" cm="1">
        <f t="array" aca="1" ref="EI102" ca="1">IF(type="M",IF(item_in_plan,IF(AND(show_progress="Yes",item_in_complete),"⚑","◆"),IF(AND(display="Plan vs Base",item_in_base),"◆","")),"")</f>
        <v/>
      </c>
      <c r="EJ102" s="41" t="str" cm="1">
        <f t="array" aca="1" ref="EJ102" ca="1">IF(type="M",IF(item_in_plan,IF(AND(show_progress="Yes",item_in_complete),"⚑","◆"),IF(AND(display="Plan vs Base",item_in_base),"◆","")),"")</f>
        <v/>
      </c>
      <c r="EK102" s="41" t="str" cm="1">
        <f t="array" aca="1" ref="EK102" ca="1">IF(type="M",IF(item_in_plan,IF(AND(show_progress="Yes",item_in_complete),"⚑","◆"),IF(AND(display="Plan vs Base",item_in_base),"◆","")),"")</f>
        <v/>
      </c>
      <c r="EL102" s="41" t="str" cm="1">
        <f t="array" aca="1" ref="EL102" ca="1">IF(type="M",IF(item_in_plan,IF(AND(show_progress="Yes",item_in_complete),"⚑","◆"),IF(AND(display="Plan vs Base",item_in_base),"◆","")),"")</f>
        <v/>
      </c>
      <c r="EM102" s="41" t="str" cm="1">
        <f t="array" aca="1" ref="EM102" ca="1">IF(type="M",IF(item_in_plan,IF(AND(show_progress="Yes",item_in_complete),"⚑","◆"),IF(AND(display="Plan vs Base",item_in_base),"◆","")),"")</f>
        <v/>
      </c>
      <c r="EN102" s="41" t="str" cm="1">
        <f t="array" aca="1" ref="EN102" ca="1">IF(type="M",IF(item_in_plan,IF(AND(show_progress="Yes",item_in_complete),"⚑","◆"),IF(AND(display="Plan vs Base",item_in_base),"◆","")),"")</f>
        <v/>
      </c>
      <c r="EO102" s="41" t="str" cm="1">
        <f t="array" aca="1" ref="EO102" ca="1">IF(type="M",IF(item_in_plan,IF(AND(show_progress="Yes",item_in_complete),"⚑","◆"),IF(AND(display="Plan vs Base",item_in_base),"◆","")),"")</f>
        <v/>
      </c>
      <c r="EP102" s="41" t="str" cm="1">
        <f t="array" aca="1" ref="EP102" ca="1">IF(type="M",IF(item_in_plan,IF(AND(show_progress="Yes",item_in_complete),"⚑","◆"),IF(AND(display="Plan vs Base",item_in_base),"◆","")),"")</f>
        <v/>
      </c>
      <c r="EQ102" s="41" t="str" cm="1">
        <f t="array" aca="1" ref="EQ102" ca="1">IF(type="M",IF(item_in_plan,IF(AND(show_progress="Yes",item_in_complete),"⚑","◆"),IF(AND(display="Plan vs Base",item_in_base),"◆","")),"")</f>
        <v/>
      </c>
      <c r="ER102" s="41" t="str" cm="1">
        <f t="array" aca="1" ref="ER102" ca="1">IF(type="M",IF(item_in_plan,IF(AND(show_progress="Yes",item_in_complete),"⚑","◆"),IF(AND(display="Plan vs Base",item_in_base),"◆","")),"")</f>
        <v/>
      </c>
      <c r="ES102" s="41" t="str" cm="1">
        <f t="array" aca="1" ref="ES102" ca="1">IF(type="M",IF(item_in_plan,IF(AND(show_progress="Yes",item_in_complete),"⚑","◆"),IF(AND(display="Plan vs Base",item_in_base),"◆","")),"")</f>
        <v/>
      </c>
      <c r="ET102" s="41" t="str" cm="1">
        <f t="array" aca="1" ref="ET102" ca="1">IF(type="M",IF(item_in_plan,IF(AND(show_progress="Yes",item_in_complete),"⚑","◆"),IF(AND(display="Plan vs Base",item_in_base),"◆","")),"")</f>
        <v/>
      </c>
      <c r="EU102" s="41" t="str" cm="1">
        <f t="array" aca="1" ref="EU102" ca="1">IF(type="M",IF(item_in_plan,IF(AND(show_progress="Yes",item_in_complete),"⚑","◆"),IF(AND(display="Plan vs Base",item_in_base),"◆","")),"")</f>
        <v/>
      </c>
      <c r="EV102" s="41" t="str" cm="1">
        <f t="array" aca="1" ref="EV102" ca="1">IF(type="M",IF(item_in_plan,IF(AND(show_progress="Yes",item_in_complete),"⚑","◆"),IF(AND(display="Plan vs Base",item_in_base),"◆","")),"")</f>
        <v/>
      </c>
      <c r="EW102" s="41" t="str" cm="1">
        <f t="array" aca="1" ref="EW102" ca="1">IF(type="M",IF(item_in_plan,IF(AND(show_progress="Yes",item_in_complete),"⚑","◆"),IF(AND(display="Plan vs Base",item_in_base),"◆","")),"")</f>
        <v/>
      </c>
      <c r="EX102" s="41" t="str" cm="1">
        <f t="array" aca="1" ref="EX102" ca="1">IF(type="M",IF(item_in_plan,IF(AND(show_progress="Yes",item_in_complete),"⚑","◆"),IF(AND(display="Plan vs Base",item_in_base),"◆","")),"")</f>
        <v/>
      </c>
      <c r="EY102" s="41" t="str" cm="1">
        <f t="array" aca="1" ref="EY102" ca="1">IF(type="M",IF(item_in_plan,IF(AND(show_progress="Yes",item_in_complete),"⚑","◆"),IF(AND(display="Plan vs Base",item_in_base),"◆","")),"")</f>
        <v/>
      </c>
      <c r="EZ102" s="41" t="str" cm="1">
        <f t="array" aca="1" ref="EZ102" ca="1">IF(type="M",IF(item_in_plan,IF(AND(show_progress="Yes",item_in_complete),"⚑","◆"),IF(AND(display="Plan vs Base",item_in_base),"◆","")),"")</f>
        <v/>
      </c>
      <c r="FA102" s="41" t="str" cm="1">
        <f t="array" aca="1" ref="FA102" ca="1">IF(type="M",IF(item_in_plan,IF(AND(show_progress="Yes",item_in_complete),"⚑","◆"),IF(AND(display="Plan vs Base",item_in_base),"◆","")),"")</f>
        <v/>
      </c>
      <c r="FB102" s="41" t="str" cm="1">
        <f t="array" aca="1" ref="FB102" ca="1">IF(type="M",IF(item_in_plan,IF(AND(show_progress="Yes",item_in_complete),"⚑","◆"),IF(AND(display="Plan vs Base",item_in_base),"◆","")),"")</f>
        <v/>
      </c>
      <c r="FC102" s="41" t="str" cm="1">
        <f t="array" aca="1" ref="FC102" ca="1">IF(type="M",IF(item_in_plan,IF(AND(show_progress="Yes",item_in_complete),"⚑","◆"),IF(AND(display="Plan vs Base",item_in_base),"◆","")),"")</f>
        <v/>
      </c>
      <c r="FD102" s="41" t="str" cm="1">
        <f t="array" aca="1" ref="FD102" ca="1">IF(type="M",IF(item_in_plan,IF(AND(show_progress="Yes",item_in_complete),"⚑","◆"),IF(AND(display="Plan vs Base",item_in_base),"◆","")),"")</f>
        <v/>
      </c>
      <c r="FE102" s="41" t="str" cm="1">
        <f t="array" aca="1" ref="FE102" ca="1">IF(type="M",IF(item_in_plan,IF(AND(show_progress="Yes",item_in_complete),"⚑","◆"),IF(AND(display="Plan vs Base",item_in_base),"◆","")),"")</f>
        <v/>
      </c>
      <c r="FF102" s="41" t="str" cm="1">
        <f t="array" aca="1" ref="FF102" ca="1">IF(type="M",IF(item_in_plan,IF(AND(show_progress="Yes",item_in_complete),"⚑","◆"),IF(AND(display="Plan vs Base",item_in_base),"◆","")),"")</f>
        <v/>
      </c>
      <c r="FG102" s="41" t="str" cm="1">
        <f t="array" aca="1" ref="FG102" ca="1">IF(type="M",IF(item_in_plan,IF(AND(show_progress="Yes",item_in_complete),"⚑","◆"),IF(AND(display="Plan vs Base",item_in_base),"◆","")),"")</f>
        <v/>
      </c>
      <c r="FH102" s="41" t="str" cm="1">
        <f t="array" aca="1" ref="FH102" ca="1">IF(type="M",IF(item_in_plan,IF(AND(show_progress="Yes",item_in_complete),"⚑","◆"),IF(AND(display="Plan vs Base",item_in_base),"◆","")),"")</f>
        <v/>
      </c>
      <c r="FI102" s="41" t="str" cm="1">
        <f t="array" aca="1" ref="FI102" ca="1">IF(type="M",IF(item_in_plan,IF(AND(show_progress="Yes",item_in_complete),"⚑","◆"),IF(AND(display="Plan vs Base",item_in_base),"◆","")),"")</f>
        <v/>
      </c>
      <c r="FJ102" s="41" t="str" cm="1">
        <f t="array" aca="1" ref="FJ102" ca="1">IF(type="M",IF(item_in_plan,IF(AND(show_progress="Yes",item_in_complete),"⚑","◆"),IF(AND(display="Plan vs Base",item_in_base),"◆","")),"")</f>
        <v/>
      </c>
      <c r="FK102" s="41" t="str" cm="1">
        <f t="array" aca="1" ref="FK102" ca="1">IF(type="M",IF(item_in_plan,IF(AND(show_progress="Yes",item_in_complete),"⚑","◆"),IF(AND(display="Plan vs Base",item_in_base),"◆","")),"")</f>
        <v/>
      </c>
      <c r="FL102" s="41" t="str" cm="1">
        <f t="array" aca="1" ref="FL102" ca="1">IF(type="M",IF(item_in_plan,IF(AND(show_progress="Yes",item_in_complete),"⚑","◆"),IF(AND(display="Plan vs Base",item_in_base),"◆","")),"")</f>
        <v/>
      </c>
      <c r="FM102" s="41" t="str" cm="1">
        <f t="array" aca="1" ref="FM102" ca="1">IF(type="M",IF(item_in_plan,IF(AND(show_progress="Yes",item_in_complete),"⚑","◆"),IF(AND(display="Plan vs Base",item_in_base),"◆","")),"")</f>
        <v/>
      </c>
      <c r="FN102" s="41" t="str" cm="1">
        <f t="array" aca="1" ref="FN102" ca="1">IF(type="M",IF(item_in_plan,IF(AND(show_progress="Yes",item_in_complete),"⚑","◆"),IF(AND(display="Plan vs Base",item_in_base),"◆","")),"")</f>
        <v/>
      </c>
      <c r="FO102" s="41" t="str" cm="1">
        <f t="array" aca="1" ref="FO102" ca="1">IF(type="M",IF(item_in_plan,IF(AND(show_progress="Yes",item_in_complete),"⚑","◆"),IF(AND(display="Plan vs Base",item_in_base),"◆","")),"")</f>
        <v/>
      </c>
      <c r="FP102" s="41" t="str" cm="1">
        <f t="array" aca="1" ref="FP102" ca="1">IF(type="M",IF(item_in_plan,IF(AND(show_progress="Yes",item_in_complete),"⚑","◆"),IF(AND(display="Plan vs Base",item_in_base),"◆","")),"")</f>
        <v/>
      </c>
      <c r="FQ102" s="41" t="str" cm="1">
        <f t="array" aca="1" ref="FQ102" ca="1">IF(type="M",IF(item_in_plan,IF(AND(show_progress="Yes",item_in_complete),"⚑","◆"),IF(AND(display="Plan vs Base",item_in_base),"◆","")),"")</f>
        <v/>
      </c>
      <c r="FR102" s="41" t="str" cm="1">
        <f t="array" aca="1" ref="FR102" ca="1">IF(type="M",IF(item_in_plan,IF(AND(show_progress="Yes",item_in_complete),"⚑","◆"),IF(AND(display="Plan vs Base",item_in_base),"◆","")),"")</f>
        <v/>
      </c>
      <c r="FS102" s="41" t="str" cm="1">
        <f t="array" aca="1" ref="FS102" ca="1">IF(type="M",IF(item_in_plan,IF(AND(show_progress="Yes",item_in_complete),"⚑","◆"),IF(AND(display="Plan vs Base",item_in_base),"◆","")),"")</f>
        <v/>
      </c>
      <c r="FT102" s="41" t="str" cm="1">
        <f t="array" aca="1" ref="FT102" ca="1">IF(type="M",IF(item_in_plan,IF(AND(show_progress="Yes",item_in_complete),"⚑","◆"),IF(AND(display="Plan vs Base",item_in_base),"◆","")),"")</f>
        <v/>
      </c>
      <c r="FU102" s="41" t="str" cm="1">
        <f t="array" aca="1" ref="FU102" ca="1">IF(type="M",IF(item_in_plan,IF(AND(show_progress="Yes",item_in_complete),"⚑","◆"),IF(AND(display="Plan vs Base",item_in_base),"◆","")),"")</f>
        <v/>
      </c>
      <c r="FV102" s="41" t="str" cm="1">
        <f t="array" aca="1" ref="FV102" ca="1">IF(type="M",IF(item_in_plan,IF(AND(show_progress="Yes",item_in_complete),"⚑","◆"),IF(AND(display="Plan vs Base",item_in_base),"◆","")),"")</f>
        <v/>
      </c>
      <c r="FW102" s="41" t="str" cm="1">
        <f t="array" aca="1" ref="FW102" ca="1">IF(type="M",IF(item_in_plan,IF(AND(show_progress="Yes",item_in_complete),"⚑","◆"),IF(AND(display="Plan vs Base",item_in_base),"◆","")),"")</f>
        <v/>
      </c>
      <c r="FX102" s="41" t="str" cm="1">
        <f t="array" aca="1" ref="FX102" ca="1">IF(type="M",IF(item_in_plan,IF(AND(show_progress="Yes",item_in_complete),"⚑","◆"),IF(AND(display="Plan vs Base",item_in_base),"◆","")),"")</f>
        <v/>
      </c>
      <c r="FY102" s="41" t="str" cm="1">
        <f t="array" aca="1" ref="FY102" ca="1">IF(type="M",IF(item_in_plan,IF(AND(show_progress="Yes",item_in_complete),"⚑","◆"),IF(AND(display="Plan vs Base",item_in_base),"◆","")),"")</f>
        <v/>
      </c>
      <c r="FZ102" s="41" t="str" cm="1">
        <f t="array" aca="1" ref="FZ102" ca="1">IF(type="M",IF(item_in_plan,IF(AND(show_progress="Yes",item_in_complete),"⚑","◆"),IF(AND(display="Plan vs Base",item_in_base),"◆","")),"")</f>
        <v/>
      </c>
      <c r="GA102" s="41" t="str" cm="1">
        <f t="array" aca="1" ref="GA102" ca="1">IF(type="M",IF(item_in_plan,IF(AND(show_progress="Yes",item_in_complete),"⚑","◆"),IF(AND(display="Plan vs Base",item_in_base),"◆","")),"")</f>
        <v/>
      </c>
      <c r="GB102" s="41" t="str" cm="1">
        <f t="array" aca="1" ref="GB102" ca="1">IF(type="M",IF(item_in_plan,IF(AND(show_progress="Yes",item_in_complete),"⚑","◆"),IF(AND(display="Plan vs Base",item_in_base),"◆","")),"")</f>
        <v/>
      </c>
      <c r="GC102" s="41" t="str" cm="1">
        <f t="array" aca="1" ref="GC102" ca="1">IF(type="M",IF(item_in_plan,IF(AND(show_progress="Yes",item_in_complete),"⚑","◆"),IF(AND(display="Plan vs Base",item_in_base),"◆","")),"")</f>
        <v/>
      </c>
      <c r="GD102" s="41" t="str" cm="1">
        <f t="array" aca="1" ref="GD102" ca="1">IF(type="M",IF(item_in_plan,IF(AND(show_progress="Yes",item_in_complete),"⚑","◆"),IF(AND(display="Plan vs Base",item_in_base),"◆","")),"")</f>
        <v/>
      </c>
      <c r="GE102" s="41" t="str" cm="1">
        <f t="array" aca="1" ref="GE102" ca="1">IF(type="M",IF(item_in_plan,IF(AND(show_progress="Yes",item_in_complete),"⚑","◆"),IF(AND(display="Plan vs Base",item_in_base),"◆","")),"")</f>
        <v/>
      </c>
      <c r="GF102" s="41" t="str" cm="1">
        <f t="array" aca="1" ref="GF102" ca="1">IF(type="M",IF(item_in_plan,IF(AND(show_progress="Yes",item_in_complete),"⚑","◆"),IF(AND(display="Plan vs Base",item_in_base),"◆","")),"")</f>
        <v/>
      </c>
      <c r="GG102" s="41" t="str" cm="1">
        <f t="array" aca="1" ref="GG102" ca="1">IF(type="M",IF(item_in_plan,IF(AND(show_progress="Yes",item_in_complete),"⚑","◆"),IF(AND(display="Plan vs Base",item_in_base),"◆","")),"")</f>
        <v/>
      </c>
      <c r="GH102" s="41" t="str" cm="1">
        <f t="array" aca="1" ref="GH102" ca="1">IF(type="M",IF(item_in_plan,IF(AND(show_progress="Yes",item_in_complete),"⚑","◆"),IF(AND(display="Plan vs Base",item_in_base),"◆","")),"")</f>
        <v/>
      </c>
      <c r="GI102" s="41" t="str" cm="1">
        <f t="array" aca="1" ref="GI102" ca="1">IF(type="M",IF(item_in_plan,IF(AND(show_progress="Yes",item_in_complete),"⚑","◆"),IF(AND(display="Plan vs Base",item_in_base),"◆","")),"")</f>
        <v/>
      </c>
      <c r="GJ102" s="41" t="str" cm="1">
        <f t="array" aca="1" ref="GJ102" ca="1">IF(type="M",IF(item_in_plan,IF(AND(show_progress="Yes",item_in_complete),"⚑","◆"),IF(AND(display="Plan vs Base",item_in_base),"◆","")),"")</f>
        <v/>
      </c>
      <c r="GK102" s="41" t="str" cm="1">
        <f t="array" aca="1" ref="GK102" ca="1">IF(type="M",IF(item_in_plan,IF(AND(show_progress="Yes",item_in_complete),"⚑","◆"),IF(AND(display="Plan vs Base",item_in_base),"◆","")),"")</f>
        <v/>
      </c>
      <c r="GL102" s="41" t="str" cm="1">
        <f t="array" aca="1" ref="GL102" ca="1">IF(type="M",IF(item_in_plan,IF(AND(show_progress="Yes",item_in_complete),"⚑","◆"),IF(AND(display="Plan vs Base",item_in_base),"◆","")),"")</f>
        <v/>
      </c>
      <c r="GM102" s="41" t="str" cm="1">
        <f t="array" aca="1" ref="GM102" ca="1">IF(type="M",IF(item_in_plan,IF(AND(show_progress="Yes",item_in_complete),"⚑","◆"),IF(AND(display="Plan vs Base",item_in_base),"◆","")),"")</f>
        <v/>
      </c>
      <c r="GN102" s="41" t="str" cm="1">
        <f t="array" aca="1" ref="GN102" ca="1">IF(type="M",IF(item_in_plan,IF(AND(show_progress="Yes",item_in_complete),"⚑","◆"),IF(AND(display="Plan vs Base",item_in_base),"◆","")),"")</f>
        <v/>
      </c>
      <c r="GO102" s="41" t="str" cm="1">
        <f t="array" aca="1" ref="GO102" ca="1">IF(type="M",IF(item_in_plan,IF(AND(show_progress="Yes",item_in_complete),"⚑","◆"),IF(AND(display="Plan vs Base",item_in_base),"◆","")),"")</f>
        <v/>
      </c>
      <c r="GP102" s="41" t="str" cm="1">
        <f t="array" aca="1" ref="GP102" ca="1">IF(type="M",IF(item_in_plan,IF(AND(show_progress="Yes",item_in_complete),"⚑","◆"),IF(AND(display="Plan vs Base",item_in_base),"◆","")),"")</f>
        <v/>
      </c>
      <c r="GQ102" s="41" t="str" cm="1">
        <f t="array" aca="1" ref="GQ102" ca="1">IF(type="M",IF(item_in_plan,IF(AND(show_progress="Yes",item_in_complete),"⚑","◆"),IF(AND(display="Plan vs Base",item_in_base),"◆","")),"")</f>
        <v/>
      </c>
      <c r="GR102" s="41" t="str" cm="1">
        <f t="array" aca="1" ref="GR102" ca="1">IF(type="M",IF(item_in_plan,IF(AND(show_progress="Yes",item_in_complete),"⚑","◆"),IF(AND(display="Plan vs Base",item_in_base),"◆","")),"")</f>
        <v/>
      </c>
      <c r="GS102" s="41" t="str" cm="1">
        <f t="array" aca="1" ref="GS102" ca="1">IF(type="M",IF(item_in_plan,IF(AND(show_progress="Yes",item_in_complete),"⚑","◆"),IF(AND(display="Plan vs Base",item_in_base),"◆","")),"")</f>
        <v/>
      </c>
      <c r="GT102" s="41" t="str" cm="1">
        <f t="array" aca="1" ref="GT102" ca="1">IF(type="M",IF(item_in_plan,IF(AND(show_progress="Yes",item_in_complete),"⚑","◆"),IF(AND(display="Plan vs Base",item_in_base),"◆","")),"")</f>
        <v/>
      </c>
      <c r="GU102" s="41" t="str" cm="1">
        <f t="array" aca="1" ref="GU102" ca="1">IF(type="M",IF(item_in_plan,IF(AND(show_progress="Yes",item_in_complete),"⚑","◆"),IF(AND(display="Plan vs Base",item_in_base),"◆","")),"")</f>
        <v/>
      </c>
      <c r="GV102" s="41" t="str" cm="1">
        <f t="array" aca="1" ref="GV102" ca="1">IF(type="M",IF(item_in_plan,IF(AND(show_progress="Yes",item_in_complete),"⚑","◆"),IF(AND(display="Plan vs Base",item_in_base),"◆","")),"")</f>
        <v/>
      </c>
      <c r="GW102" s="41" t="str" cm="1">
        <f t="array" aca="1" ref="GW102" ca="1">IF(type="M",IF(item_in_plan,IF(AND(show_progress="Yes",item_in_complete),"⚑","◆"),IF(AND(display="Plan vs Base",item_in_base),"◆","")),"")</f>
        <v/>
      </c>
      <c r="GX102" s="41" t="str" cm="1">
        <f t="array" aca="1" ref="GX102" ca="1">IF(type="M",IF(item_in_plan,IF(AND(show_progress="Yes",item_in_complete),"⚑","◆"),IF(AND(display="Plan vs Base",item_in_base),"◆","")),"")</f>
        <v/>
      </c>
      <c r="GY102" s="41" t="str" cm="1">
        <f t="array" aca="1" ref="GY102" ca="1">IF(type="M",IF(item_in_plan,IF(AND(show_progress="Yes",item_in_complete),"⚑","◆"),IF(AND(display="Plan vs Base",item_in_base),"◆","")),"")</f>
        <v/>
      </c>
      <c r="GZ102" s="41" t="str" cm="1">
        <f t="array" aca="1" ref="GZ102" ca="1">IF(type="M",IF(item_in_plan,IF(AND(show_progress="Yes",item_in_complete),"⚑","◆"),IF(AND(display="Plan vs Base",item_in_base),"◆","")),"")</f>
        <v/>
      </c>
    </row>
    <row r="103" spans="1:208" ht="12.75" customHeight="1">
      <c r="A103" s="81"/>
      <c r="B103" s="42">
        <f t="shared" ca="1" si="9"/>
        <v>89</v>
      </c>
      <c r="C103" s="82">
        <f ca="1">IF(type&lt;&gt;"",IF(ROW(stage_id)=ROW($C$13)+2,1,IF(type="S",MAX(prev_col_range)+1,MAX(prev_col_range))))</f>
        <v>7</v>
      </c>
      <c r="D103" s="83">
        <f ca="1">_xlfn.IFNA(IF(OR(type="T",type="M"),MATCH(role,Setting!$I$9:$I$16,0),-1),-1)</f>
        <v>-1</v>
      </c>
      <c r="E103" s="42" t="s">
        <v>55</v>
      </c>
      <c r="F103" s="41" t="s">
        <v>142</v>
      </c>
      <c r="G103" s="34"/>
      <c r="H103" s="41" t="str">
        <f ca="1">_xlfn.IFNA(INDEX(Setting!$P$9:$P$28,MATCH(team_member,Setting!$N$9:$N$28,0)),"")</f>
        <v/>
      </c>
      <c r="I103" s="41"/>
      <c r="J103" s="43"/>
      <c r="K103" s="95"/>
      <c r="L103" s="71"/>
      <c r="M103" s="91">
        <f ca="1">B102</f>
        <v>88</v>
      </c>
      <c r="N103" s="72" t="str">
        <f t="shared" ca="1" si="10"/>
        <v>↖</v>
      </c>
      <c r="O103" s="73" t="str" cm="1">
        <f t="array" aca="1" ref="O103" ca="1">IFERROR("("&amp;d.type&amp;") "&amp;IF(LEN(d.name)&gt;7,LEFT(d.name,7)&amp;"…",d.name),"")</f>
        <v>(T) P062 Co…</v>
      </c>
      <c r="P103" s="79" t="s">
        <v>54</v>
      </c>
      <c r="Q103" s="92"/>
      <c r="R103" s="94">
        <v>30</v>
      </c>
      <c r="S103" s="70" cm="1">
        <f t="array" aca="1" ref="S103" ca="1">IFERROR(IF(ind.start&gt;0,ind.start,IF(ind.end&lt;&gt;"",plan_start_calculation,IF(d.id&lt;&gt;"",IF(OR(d.conn="FS",d.conn=""),fs_calculation,IF(d.conn="SS",ss_calculation,plan_start_calculation)),""))),"")</f>
        <v>45686</v>
      </c>
      <c r="T103" s="71" cm="1">
        <f t="array" aca="1" ref="T103" ca="1">IFERROR(IF(ind.start&lt;&gt;"",plan_end_calculation,IF(ind.end&lt;&gt;"",ind.end,IF(d.id&lt;&gt;"",IF(d.conn="SF",sf_calculation,IF(d.conn="FF",ff_calculation,plan_end_calculation)),""))),"")</f>
        <v>45715</v>
      </c>
      <c r="U103" s="93"/>
      <c r="V103" s="93"/>
      <c r="W103" s="98"/>
      <c r="X103" s="41" t="str" cm="1">
        <f t="array" aca="1" ref="X103" ca="1">IF(type="M",IF(item_in_plan,IF(AND(show_progress="Yes",item_in_complete),"⚑","◆"),IF(AND(display="Plan vs Base",item_in_base),"◆","")),"")</f>
        <v/>
      </c>
      <c r="Y103" s="41" t="str" cm="1">
        <f t="array" aca="1" ref="Y103" ca="1">IF(type="M",IF(item_in_plan,IF(AND(show_progress="Yes",item_in_complete),"⚑","◆"),IF(AND(display="Plan vs Base",item_in_base),"◆","")),"")</f>
        <v/>
      </c>
      <c r="Z103" s="41" t="str" cm="1">
        <f t="array" aca="1" ref="Z103" ca="1">IF(type="M",IF(item_in_plan,IF(AND(show_progress="Yes",item_in_complete),"⚑","◆"),IF(AND(display="Plan vs Base",item_in_base),"◆","")),"")</f>
        <v/>
      </c>
      <c r="AA103" s="41" t="str" cm="1">
        <f t="array" aca="1" ref="AA103" ca="1">IF(type="M",IF(item_in_plan,IF(AND(show_progress="Yes",item_in_complete),"⚑","◆"),IF(AND(display="Plan vs Base",item_in_base),"◆","")),"")</f>
        <v/>
      </c>
      <c r="AB103" s="41" t="str" cm="1">
        <f t="array" aca="1" ref="AB103" ca="1">IF(type="M",IF(item_in_plan,IF(AND(show_progress="Yes",item_in_complete),"⚑","◆"),IF(AND(display="Plan vs Base",item_in_base),"◆","")),"")</f>
        <v/>
      </c>
      <c r="AC103" s="41" t="str" cm="1">
        <f t="array" aca="1" ref="AC103" ca="1">IF(type="M",IF(item_in_plan,IF(AND(show_progress="Yes",item_in_complete),"⚑","◆"),IF(AND(display="Plan vs Base",item_in_base),"◆","")),"")</f>
        <v/>
      </c>
      <c r="AD103" s="41" t="str" cm="1">
        <f t="array" aca="1" ref="AD103" ca="1">IF(type="M",IF(item_in_plan,IF(AND(show_progress="Yes",item_in_complete),"⚑","◆"),IF(AND(display="Plan vs Base",item_in_base),"◆","")),"")</f>
        <v/>
      </c>
      <c r="AE103" s="41" t="str" cm="1">
        <f t="array" aca="1" ref="AE103" ca="1">IF(type="M",IF(item_in_plan,IF(AND(show_progress="Yes",item_in_complete),"⚑","◆"),IF(AND(display="Plan vs Base",item_in_base),"◆","")),"")</f>
        <v/>
      </c>
      <c r="AF103" s="41" t="str" cm="1">
        <f t="array" aca="1" ref="AF103" ca="1">IF(type="M",IF(item_in_plan,IF(AND(show_progress="Yes",item_in_complete),"⚑","◆"),IF(AND(display="Plan vs Base",item_in_base),"◆","")),"")</f>
        <v/>
      </c>
      <c r="AG103" s="41" t="str" cm="1">
        <f t="array" aca="1" ref="AG103" ca="1">IF(type="M",IF(item_in_plan,IF(AND(show_progress="Yes",item_in_complete),"⚑","◆"),IF(AND(display="Plan vs Base",item_in_base),"◆","")),"")</f>
        <v/>
      </c>
      <c r="AH103" s="41" t="str" cm="1">
        <f t="array" aca="1" ref="AH103" ca="1">IF(type="M",IF(item_in_plan,IF(AND(show_progress="Yes",item_in_complete),"⚑","◆"),IF(AND(display="Plan vs Base",item_in_base),"◆","")),"")</f>
        <v/>
      </c>
      <c r="AI103" s="41" t="str" cm="1">
        <f t="array" aca="1" ref="AI103" ca="1">IF(type="M",IF(item_in_plan,IF(AND(show_progress="Yes",item_in_complete),"⚑","◆"),IF(AND(display="Plan vs Base",item_in_base),"◆","")),"")</f>
        <v/>
      </c>
      <c r="AJ103" s="41" t="str" cm="1">
        <f t="array" aca="1" ref="AJ103" ca="1">IF(type="M",IF(item_in_plan,IF(AND(show_progress="Yes",item_in_complete),"⚑","◆"),IF(AND(display="Plan vs Base",item_in_base),"◆","")),"")</f>
        <v/>
      </c>
      <c r="AK103" s="41" t="str" cm="1">
        <f t="array" aca="1" ref="AK103" ca="1">IF(type="M",IF(item_in_plan,IF(AND(show_progress="Yes",item_in_complete),"⚑","◆"),IF(AND(display="Plan vs Base",item_in_base),"◆","")),"")</f>
        <v/>
      </c>
      <c r="AL103" s="41" t="str" cm="1">
        <f t="array" aca="1" ref="AL103" ca="1">IF(type="M",IF(item_in_plan,IF(AND(show_progress="Yes",item_in_complete),"⚑","◆"),IF(AND(display="Plan vs Base",item_in_base),"◆","")),"")</f>
        <v/>
      </c>
      <c r="AM103" s="41" t="str" cm="1">
        <f t="array" aca="1" ref="AM103" ca="1">IF(type="M",IF(item_in_plan,IF(AND(show_progress="Yes",item_in_complete),"⚑","◆"),IF(AND(display="Plan vs Base",item_in_base),"◆","")),"")</f>
        <v/>
      </c>
      <c r="AN103" s="41" t="str" cm="1">
        <f t="array" aca="1" ref="AN103" ca="1">IF(type="M",IF(item_in_plan,IF(AND(show_progress="Yes",item_in_complete),"⚑","◆"),IF(AND(display="Plan vs Base",item_in_base),"◆","")),"")</f>
        <v/>
      </c>
      <c r="AO103" s="41" t="str" cm="1">
        <f t="array" aca="1" ref="AO103" ca="1">IF(type="M",IF(item_in_plan,IF(AND(show_progress="Yes",item_in_complete),"⚑","◆"),IF(AND(display="Plan vs Base",item_in_base),"◆","")),"")</f>
        <v/>
      </c>
      <c r="AP103" s="41" t="str" cm="1">
        <f t="array" aca="1" ref="AP103" ca="1">IF(type="M",IF(item_in_plan,IF(AND(show_progress="Yes",item_in_complete),"⚑","◆"),IF(AND(display="Plan vs Base",item_in_base),"◆","")),"")</f>
        <v/>
      </c>
      <c r="AQ103" s="41" t="str" cm="1">
        <f t="array" aca="1" ref="AQ103" ca="1">IF(type="M",IF(item_in_plan,IF(AND(show_progress="Yes",item_in_complete),"⚑","◆"),IF(AND(display="Plan vs Base",item_in_base),"◆","")),"")</f>
        <v/>
      </c>
      <c r="AR103" s="41" t="str" cm="1">
        <f t="array" aca="1" ref="AR103" ca="1">IF(type="M",IF(item_in_plan,IF(AND(show_progress="Yes",item_in_complete),"⚑","◆"),IF(AND(display="Plan vs Base",item_in_base),"◆","")),"")</f>
        <v/>
      </c>
      <c r="AS103" s="41" t="str" cm="1">
        <f t="array" aca="1" ref="AS103" ca="1">IF(type="M",IF(item_in_plan,IF(AND(show_progress="Yes",item_in_complete),"⚑","◆"),IF(AND(display="Plan vs Base",item_in_base),"◆","")),"")</f>
        <v/>
      </c>
      <c r="AT103" s="41" t="str" cm="1">
        <f t="array" aca="1" ref="AT103" ca="1">IF(type="M",IF(item_in_plan,IF(AND(show_progress="Yes",item_in_complete),"⚑","◆"),IF(AND(display="Plan vs Base",item_in_base),"◆","")),"")</f>
        <v/>
      </c>
      <c r="AU103" s="41" t="str" cm="1">
        <f t="array" aca="1" ref="AU103" ca="1">IF(type="M",IF(item_in_plan,IF(AND(show_progress="Yes",item_in_complete),"⚑","◆"),IF(AND(display="Plan vs Base",item_in_base),"◆","")),"")</f>
        <v/>
      </c>
      <c r="AV103" s="41" t="str" cm="1">
        <f t="array" aca="1" ref="AV103" ca="1">IF(type="M",IF(item_in_plan,IF(AND(show_progress="Yes",item_in_complete),"⚑","◆"),IF(AND(display="Plan vs Base",item_in_base),"◆","")),"")</f>
        <v/>
      </c>
      <c r="AW103" s="41" t="str" cm="1">
        <f t="array" aca="1" ref="AW103" ca="1">IF(type="M",IF(item_in_plan,IF(AND(show_progress="Yes",item_in_complete),"⚑","◆"),IF(AND(display="Plan vs Base",item_in_base),"◆","")),"")</f>
        <v/>
      </c>
      <c r="AX103" s="41" t="str" cm="1">
        <f t="array" aca="1" ref="AX103" ca="1">IF(type="M",IF(item_in_plan,IF(AND(show_progress="Yes",item_in_complete),"⚑","◆"),IF(AND(display="Plan vs Base",item_in_base),"◆","")),"")</f>
        <v/>
      </c>
      <c r="AY103" s="41" t="str" cm="1">
        <f t="array" aca="1" ref="AY103" ca="1">IF(type="M",IF(item_in_plan,IF(AND(show_progress="Yes",item_in_complete),"⚑","◆"),IF(AND(display="Plan vs Base",item_in_base),"◆","")),"")</f>
        <v/>
      </c>
      <c r="AZ103" s="41" t="str" cm="1">
        <f t="array" aca="1" ref="AZ103" ca="1">IF(type="M",IF(item_in_plan,IF(AND(show_progress="Yes",item_in_complete),"⚑","◆"),IF(AND(display="Plan vs Base",item_in_base),"◆","")),"")</f>
        <v/>
      </c>
      <c r="BA103" s="41" t="str" cm="1">
        <f t="array" aca="1" ref="BA103" ca="1">IF(type="M",IF(item_in_plan,IF(AND(show_progress="Yes",item_in_complete),"⚑","◆"),IF(AND(display="Plan vs Base",item_in_base),"◆","")),"")</f>
        <v/>
      </c>
      <c r="BB103" s="41" t="str" cm="1">
        <f t="array" aca="1" ref="BB103" ca="1">IF(type="M",IF(item_in_plan,IF(AND(show_progress="Yes",item_in_complete),"⚑","◆"),IF(AND(display="Plan vs Base",item_in_base),"◆","")),"")</f>
        <v/>
      </c>
      <c r="BC103" s="41" t="str" cm="1">
        <f t="array" aca="1" ref="BC103" ca="1">IF(type="M",IF(item_in_plan,IF(AND(show_progress="Yes",item_in_complete),"⚑","◆"),IF(AND(display="Plan vs Base",item_in_base),"◆","")),"")</f>
        <v/>
      </c>
      <c r="BD103" s="41" t="str" cm="1">
        <f t="array" aca="1" ref="BD103" ca="1">IF(type="M",IF(item_in_plan,IF(AND(show_progress="Yes",item_in_complete),"⚑","◆"),IF(AND(display="Plan vs Base",item_in_base),"◆","")),"")</f>
        <v/>
      </c>
      <c r="BE103" s="41" t="str" cm="1">
        <f t="array" aca="1" ref="BE103" ca="1">IF(type="M",IF(item_in_plan,IF(AND(show_progress="Yes",item_in_complete),"⚑","◆"),IF(AND(display="Plan vs Base",item_in_base),"◆","")),"")</f>
        <v/>
      </c>
      <c r="BF103" s="41" t="str" cm="1">
        <f t="array" aca="1" ref="BF103" ca="1">IF(type="M",IF(item_in_plan,IF(AND(show_progress="Yes",item_in_complete),"⚑","◆"),IF(AND(display="Plan vs Base",item_in_base),"◆","")),"")</f>
        <v/>
      </c>
      <c r="BG103" s="41" t="str" cm="1">
        <f t="array" aca="1" ref="BG103" ca="1">IF(type="M",IF(item_in_plan,IF(AND(show_progress="Yes",item_in_complete),"⚑","◆"),IF(AND(display="Plan vs Base",item_in_base),"◆","")),"")</f>
        <v/>
      </c>
      <c r="BH103" s="41" t="str" cm="1">
        <f t="array" aca="1" ref="BH103" ca="1">IF(type="M",IF(item_in_plan,IF(AND(show_progress="Yes",item_in_complete),"⚑","◆"),IF(AND(display="Plan vs Base",item_in_base),"◆","")),"")</f>
        <v/>
      </c>
      <c r="BI103" s="41" t="str" cm="1">
        <f t="array" aca="1" ref="BI103" ca="1">IF(type="M",IF(item_in_plan,IF(AND(show_progress="Yes",item_in_complete),"⚑","◆"),IF(AND(display="Plan vs Base",item_in_base),"◆","")),"")</f>
        <v/>
      </c>
      <c r="BJ103" s="41" t="str" cm="1">
        <f t="array" aca="1" ref="BJ103" ca="1">IF(type="M",IF(item_in_plan,IF(AND(show_progress="Yes",item_in_complete),"⚑","◆"),IF(AND(display="Plan vs Base",item_in_base),"◆","")),"")</f>
        <v/>
      </c>
      <c r="BK103" s="41" t="str" cm="1">
        <f t="array" aca="1" ref="BK103" ca="1">IF(type="M",IF(item_in_plan,IF(AND(show_progress="Yes",item_in_complete),"⚑","◆"),IF(AND(display="Plan vs Base",item_in_base),"◆","")),"")</f>
        <v/>
      </c>
      <c r="BL103" s="41" t="str" cm="1">
        <f t="array" aca="1" ref="BL103" ca="1">IF(type="M",IF(item_in_plan,IF(AND(show_progress="Yes",item_in_complete),"⚑","◆"),IF(AND(display="Plan vs Base",item_in_base),"◆","")),"")</f>
        <v/>
      </c>
      <c r="BM103" s="41" t="str" cm="1">
        <f t="array" aca="1" ref="BM103" ca="1">IF(type="M",IF(item_in_plan,IF(AND(show_progress="Yes",item_in_complete),"⚑","◆"),IF(AND(display="Plan vs Base",item_in_base),"◆","")),"")</f>
        <v/>
      </c>
      <c r="BN103" s="41" t="str" cm="1">
        <f t="array" aca="1" ref="BN103" ca="1">IF(type="M",IF(item_in_plan,IF(AND(show_progress="Yes",item_in_complete),"⚑","◆"),IF(AND(display="Plan vs Base",item_in_base),"◆","")),"")</f>
        <v/>
      </c>
      <c r="BO103" s="41" t="str" cm="1">
        <f t="array" aca="1" ref="BO103" ca="1">IF(type="M",IF(item_in_plan,IF(AND(show_progress="Yes",item_in_complete),"⚑","◆"),IF(AND(display="Plan vs Base",item_in_base),"◆","")),"")</f>
        <v/>
      </c>
      <c r="BP103" s="41" t="str" cm="1">
        <f t="array" aca="1" ref="BP103" ca="1">IF(type="M",IF(item_in_plan,IF(AND(show_progress="Yes",item_in_complete),"⚑","◆"),IF(AND(display="Plan vs Base",item_in_base),"◆","")),"")</f>
        <v/>
      </c>
      <c r="BQ103" s="41" t="str" cm="1">
        <f t="array" aca="1" ref="BQ103" ca="1">IF(type="M",IF(item_in_plan,IF(AND(show_progress="Yes",item_in_complete),"⚑","◆"),IF(AND(display="Plan vs Base",item_in_base),"◆","")),"")</f>
        <v/>
      </c>
      <c r="BR103" s="41" t="str" cm="1">
        <f t="array" aca="1" ref="BR103" ca="1">IF(type="M",IF(item_in_plan,IF(AND(show_progress="Yes",item_in_complete),"⚑","◆"),IF(AND(display="Plan vs Base",item_in_base),"◆","")),"")</f>
        <v/>
      </c>
      <c r="BS103" s="41" t="str" cm="1">
        <f t="array" aca="1" ref="BS103" ca="1">IF(type="M",IF(item_in_plan,IF(AND(show_progress="Yes",item_in_complete),"⚑","◆"),IF(AND(display="Plan vs Base",item_in_base),"◆","")),"")</f>
        <v/>
      </c>
      <c r="BT103" s="41" t="str" cm="1">
        <f t="array" aca="1" ref="BT103" ca="1">IF(type="M",IF(item_in_plan,IF(AND(show_progress="Yes",item_in_complete),"⚑","◆"),IF(AND(display="Plan vs Base",item_in_base),"◆","")),"")</f>
        <v/>
      </c>
      <c r="BU103" s="41" t="str" cm="1">
        <f t="array" aca="1" ref="BU103" ca="1">IF(type="M",IF(item_in_plan,IF(AND(show_progress="Yes",item_in_complete),"⚑","◆"),IF(AND(display="Plan vs Base",item_in_base),"◆","")),"")</f>
        <v/>
      </c>
      <c r="BV103" s="41" t="str" cm="1">
        <f t="array" aca="1" ref="BV103" ca="1">IF(type="M",IF(item_in_plan,IF(AND(show_progress="Yes",item_in_complete),"⚑","◆"),IF(AND(display="Plan vs Base",item_in_base),"◆","")),"")</f>
        <v/>
      </c>
      <c r="BW103" s="41" t="str" cm="1">
        <f t="array" aca="1" ref="BW103" ca="1">IF(type="M",IF(item_in_plan,IF(AND(show_progress="Yes",item_in_complete),"⚑","◆"),IF(AND(display="Plan vs Base",item_in_base),"◆","")),"")</f>
        <v/>
      </c>
      <c r="BX103" s="41" t="str" cm="1">
        <f t="array" aca="1" ref="BX103" ca="1">IF(type="M",IF(item_in_plan,IF(AND(show_progress="Yes",item_in_complete),"⚑","◆"),IF(AND(display="Plan vs Base",item_in_base),"◆","")),"")</f>
        <v/>
      </c>
      <c r="BY103" s="41" t="str" cm="1">
        <f t="array" aca="1" ref="BY103" ca="1">IF(type="M",IF(item_in_plan,IF(AND(show_progress="Yes",item_in_complete),"⚑","◆"),IF(AND(display="Plan vs Base",item_in_base),"◆","")),"")</f>
        <v/>
      </c>
      <c r="BZ103" s="41" t="str" cm="1">
        <f t="array" aca="1" ref="BZ103" ca="1">IF(type="M",IF(item_in_plan,IF(AND(show_progress="Yes",item_in_complete),"⚑","◆"),IF(AND(display="Plan vs Base",item_in_base),"◆","")),"")</f>
        <v/>
      </c>
      <c r="CA103" s="41" t="str" cm="1">
        <f t="array" aca="1" ref="CA103" ca="1">IF(type="M",IF(item_in_plan,IF(AND(show_progress="Yes",item_in_complete),"⚑","◆"),IF(AND(display="Plan vs Base",item_in_base),"◆","")),"")</f>
        <v/>
      </c>
      <c r="CB103" s="41" t="str" cm="1">
        <f t="array" aca="1" ref="CB103" ca="1">IF(type="M",IF(item_in_plan,IF(AND(show_progress="Yes",item_in_complete),"⚑","◆"),IF(AND(display="Plan vs Base",item_in_base),"◆","")),"")</f>
        <v/>
      </c>
      <c r="CC103" s="41" t="str" cm="1">
        <f t="array" aca="1" ref="CC103" ca="1">IF(type="M",IF(item_in_plan,IF(AND(show_progress="Yes",item_in_complete),"⚑","◆"),IF(AND(display="Plan vs Base",item_in_base),"◆","")),"")</f>
        <v/>
      </c>
      <c r="CD103" s="41" t="str" cm="1">
        <f t="array" aca="1" ref="CD103" ca="1">IF(type="M",IF(item_in_plan,IF(AND(show_progress="Yes",item_in_complete),"⚑","◆"),IF(AND(display="Plan vs Base",item_in_base),"◆","")),"")</f>
        <v/>
      </c>
      <c r="CE103" s="41" t="str" cm="1">
        <f t="array" aca="1" ref="CE103" ca="1">IF(type="M",IF(item_in_plan,IF(AND(show_progress="Yes",item_in_complete),"⚑","◆"),IF(AND(display="Plan vs Base",item_in_base),"◆","")),"")</f>
        <v/>
      </c>
      <c r="CF103" s="41" t="str" cm="1">
        <f t="array" aca="1" ref="CF103" ca="1">IF(type="M",IF(item_in_plan,IF(AND(show_progress="Yes",item_in_complete),"⚑","◆"),IF(AND(display="Plan vs Base",item_in_base),"◆","")),"")</f>
        <v/>
      </c>
      <c r="CG103" s="41" t="str" cm="1">
        <f t="array" aca="1" ref="CG103" ca="1">IF(type="M",IF(item_in_plan,IF(AND(show_progress="Yes",item_in_complete),"⚑","◆"),IF(AND(display="Plan vs Base",item_in_base),"◆","")),"")</f>
        <v/>
      </c>
      <c r="CH103" s="41" t="str" cm="1">
        <f t="array" aca="1" ref="CH103" ca="1">IF(type="M",IF(item_in_plan,IF(AND(show_progress="Yes",item_in_complete),"⚑","◆"),IF(AND(display="Plan vs Base",item_in_base),"◆","")),"")</f>
        <v/>
      </c>
      <c r="CI103" s="41" t="str" cm="1">
        <f t="array" aca="1" ref="CI103" ca="1">IF(type="M",IF(item_in_plan,IF(AND(show_progress="Yes",item_in_complete),"⚑","◆"),IF(AND(display="Plan vs Base",item_in_base),"◆","")),"")</f>
        <v/>
      </c>
      <c r="CJ103" s="41" t="str" cm="1">
        <f t="array" aca="1" ref="CJ103" ca="1">IF(type="M",IF(item_in_plan,IF(AND(show_progress="Yes",item_in_complete),"⚑","◆"),IF(AND(display="Plan vs Base",item_in_base),"◆","")),"")</f>
        <v/>
      </c>
      <c r="CK103" s="41" t="str" cm="1">
        <f t="array" aca="1" ref="CK103" ca="1">IF(type="M",IF(item_in_plan,IF(AND(show_progress="Yes",item_in_complete),"⚑","◆"),IF(AND(display="Plan vs Base",item_in_base),"◆","")),"")</f>
        <v/>
      </c>
      <c r="CL103" s="41" t="str" cm="1">
        <f t="array" aca="1" ref="CL103" ca="1">IF(type="M",IF(item_in_plan,IF(AND(show_progress="Yes",item_in_complete),"⚑","◆"),IF(AND(display="Plan vs Base",item_in_base),"◆","")),"")</f>
        <v/>
      </c>
      <c r="CM103" s="41" t="str" cm="1">
        <f t="array" aca="1" ref="CM103" ca="1">IF(type="M",IF(item_in_plan,IF(AND(show_progress="Yes",item_in_complete),"⚑","◆"),IF(AND(display="Plan vs Base",item_in_base),"◆","")),"")</f>
        <v/>
      </c>
      <c r="CN103" s="41" t="str" cm="1">
        <f t="array" aca="1" ref="CN103" ca="1">IF(type="M",IF(item_in_plan,IF(AND(show_progress="Yes",item_in_complete),"⚑","◆"),IF(AND(display="Plan vs Base",item_in_base),"◆","")),"")</f>
        <v/>
      </c>
      <c r="CO103" s="41" t="str" cm="1">
        <f t="array" aca="1" ref="CO103" ca="1">IF(type="M",IF(item_in_plan,IF(AND(show_progress="Yes",item_in_complete),"⚑","◆"),IF(AND(display="Plan vs Base",item_in_base),"◆","")),"")</f>
        <v/>
      </c>
      <c r="CP103" s="41" t="str" cm="1">
        <f t="array" aca="1" ref="CP103" ca="1">IF(type="M",IF(item_in_plan,IF(AND(show_progress="Yes",item_in_complete),"⚑","◆"),IF(AND(display="Plan vs Base",item_in_base),"◆","")),"")</f>
        <v/>
      </c>
      <c r="CQ103" s="41" t="str" cm="1">
        <f t="array" aca="1" ref="CQ103" ca="1">IF(type="M",IF(item_in_plan,IF(AND(show_progress="Yes",item_in_complete),"⚑","◆"),IF(AND(display="Plan vs Base",item_in_base),"◆","")),"")</f>
        <v/>
      </c>
      <c r="CR103" s="41" t="str" cm="1">
        <f t="array" aca="1" ref="CR103" ca="1">IF(type="M",IF(item_in_plan,IF(AND(show_progress="Yes",item_in_complete),"⚑","◆"),IF(AND(display="Plan vs Base",item_in_base),"◆","")),"")</f>
        <v/>
      </c>
      <c r="CS103" s="41" t="str" cm="1">
        <f t="array" aca="1" ref="CS103" ca="1">IF(type="M",IF(item_in_plan,IF(AND(show_progress="Yes",item_in_complete),"⚑","◆"),IF(AND(display="Plan vs Base",item_in_base),"◆","")),"")</f>
        <v/>
      </c>
      <c r="CT103" s="41" t="str" cm="1">
        <f t="array" aca="1" ref="CT103" ca="1">IF(type="M",IF(item_in_plan,IF(AND(show_progress="Yes",item_in_complete),"⚑","◆"),IF(AND(display="Plan vs Base",item_in_base),"◆","")),"")</f>
        <v/>
      </c>
      <c r="CU103" s="41" t="str" cm="1">
        <f t="array" aca="1" ref="CU103" ca="1">IF(type="M",IF(item_in_plan,IF(AND(show_progress="Yes",item_in_complete),"⚑","◆"),IF(AND(display="Plan vs Base",item_in_base),"◆","")),"")</f>
        <v/>
      </c>
      <c r="CV103" s="41" t="str" cm="1">
        <f t="array" aca="1" ref="CV103" ca="1">IF(type="M",IF(item_in_plan,IF(AND(show_progress="Yes",item_in_complete),"⚑","◆"),IF(AND(display="Plan vs Base",item_in_base),"◆","")),"")</f>
        <v/>
      </c>
      <c r="CW103" s="41" t="str" cm="1">
        <f t="array" aca="1" ref="CW103" ca="1">IF(type="M",IF(item_in_plan,IF(AND(show_progress="Yes",item_in_complete),"⚑","◆"),IF(AND(display="Plan vs Base",item_in_base),"◆","")),"")</f>
        <v/>
      </c>
      <c r="CX103" s="41" t="str" cm="1">
        <f t="array" aca="1" ref="CX103" ca="1">IF(type="M",IF(item_in_plan,IF(AND(show_progress="Yes",item_in_complete),"⚑","◆"),IF(AND(display="Plan vs Base",item_in_base),"◆","")),"")</f>
        <v/>
      </c>
      <c r="CY103" s="41" t="str" cm="1">
        <f t="array" aca="1" ref="CY103" ca="1">IF(type="M",IF(item_in_plan,IF(AND(show_progress="Yes",item_in_complete),"⚑","◆"),IF(AND(display="Plan vs Base",item_in_base),"◆","")),"")</f>
        <v/>
      </c>
      <c r="CZ103" s="41" t="str" cm="1">
        <f t="array" aca="1" ref="CZ103" ca="1">IF(type="M",IF(item_in_plan,IF(AND(show_progress="Yes",item_in_complete),"⚑","◆"),IF(AND(display="Plan vs Base",item_in_base),"◆","")),"")</f>
        <v/>
      </c>
      <c r="DA103" s="41" t="str" cm="1">
        <f t="array" aca="1" ref="DA103" ca="1">IF(type="M",IF(item_in_plan,IF(AND(show_progress="Yes",item_in_complete),"⚑","◆"),IF(AND(display="Plan vs Base",item_in_base),"◆","")),"")</f>
        <v/>
      </c>
      <c r="DB103" s="41" t="str" cm="1">
        <f t="array" aca="1" ref="DB103" ca="1">IF(type="M",IF(item_in_plan,IF(AND(show_progress="Yes",item_in_complete),"⚑","◆"),IF(AND(display="Plan vs Base",item_in_base),"◆","")),"")</f>
        <v/>
      </c>
      <c r="DC103" s="41" t="str" cm="1">
        <f t="array" aca="1" ref="DC103" ca="1">IF(type="M",IF(item_in_plan,IF(AND(show_progress="Yes",item_in_complete),"⚑","◆"),IF(AND(display="Plan vs Base",item_in_base),"◆","")),"")</f>
        <v/>
      </c>
      <c r="DD103" s="41" t="str" cm="1">
        <f t="array" aca="1" ref="DD103" ca="1">IF(type="M",IF(item_in_plan,IF(AND(show_progress="Yes",item_in_complete),"⚑","◆"),IF(AND(display="Plan vs Base",item_in_base),"◆","")),"")</f>
        <v/>
      </c>
      <c r="DE103" s="41" t="str" cm="1">
        <f t="array" aca="1" ref="DE103" ca="1">IF(type="M",IF(item_in_plan,IF(AND(show_progress="Yes",item_in_complete),"⚑","◆"),IF(AND(display="Plan vs Base",item_in_base),"◆","")),"")</f>
        <v/>
      </c>
      <c r="DF103" s="41" t="str" cm="1">
        <f t="array" aca="1" ref="DF103" ca="1">IF(type="M",IF(item_in_plan,IF(AND(show_progress="Yes",item_in_complete),"⚑","◆"),IF(AND(display="Plan vs Base",item_in_base),"◆","")),"")</f>
        <v/>
      </c>
      <c r="DG103" s="41" t="str" cm="1">
        <f t="array" aca="1" ref="DG103" ca="1">IF(type="M",IF(item_in_plan,IF(AND(show_progress="Yes",item_in_complete),"⚑","◆"),IF(AND(display="Plan vs Base",item_in_base),"◆","")),"")</f>
        <v/>
      </c>
      <c r="DH103" s="41" t="str" cm="1">
        <f t="array" aca="1" ref="DH103" ca="1">IF(type="M",IF(item_in_plan,IF(AND(show_progress="Yes",item_in_complete),"⚑","◆"),IF(AND(display="Plan vs Base",item_in_base),"◆","")),"")</f>
        <v/>
      </c>
      <c r="DI103" s="41" t="str" cm="1">
        <f t="array" aca="1" ref="DI103" ca="1">IF(type="M",IF(item_in_plan,IF(AND(show_progress="Yes",item_in_complete),"⚑","◆"),IF(AND(display="Plan vs Base",item_in_base),"◆","")),"")</f>
        <v/>
      </c>
      <c r="DJ103" s="41" t="str" cm="1">
        <f t="array" aca="1" ref="DJ103" ca="1">IF(type="M",IF(item_in_plan,IF(AND(show_progress="Yes",item_in_complete),"⚑","◆"),IF(AND(display="Plan vs Base",item_in_base),"◆","")),"")</f>
        <v/>
      </c>
      <c r="DK103" s="41" t="str" cm="1">
        <f t="array" aca="1" ref="DK103" ca="1">IF(type="M",IF(item_in_plan,IF(AND(show_progress="Yes",item_in_complete),"⚑","◆"),IF(AND(display="Plan vs Base",item_in_base),"◆","")),"")</f>
        <v/>
      </c>
      <c r="DL103" s="41" t="str" cm="1">
        <f t="array" aca="1" ref="DL103" ca="1">IF(type="M",IF(item_in_plan,IF(AND(show_progress="Yes",item_in_complete),"⚑","◆"),IF(AND(display="Plan vs Base",item_in_base),"◆","")),"")</f>
        <v/>
      </c>
      <c r="DM103" s="41" t="str" cm="1">
        <f t="array" aca="1" ref="DM103" ca="1">IF(type="M",IF(item_in_plan,IF(AND(show_progress="Yes",item_in_complete),"⚑","◆"),IF(AND(display="Plan vs Base",item_in_base),"◆","")),"")</f>
        <v/>
      </c>
      <c r="DN103" s="41" t="str" cm="1">
        <f t="array" aca="1" ref="DN103" ca="1">IF(type="M",IF(item_in_plan,IF(AND(show_progress="Yes",item_in_complete),"⚑","◆"),IF(AND(display="Plan vs Base",item_in_base),"◆","")),"")</f>
        <v/>
      </c>
      <c r="DO103" s="41" t="str" cm="1">
        <f t="array" aca="1" ref="DO103" ca="1">IF(type="M",IF(item_in_plan,IF(AND(show_progress="Yes",item_in_complete),"⚑","◆"),IF(AND(display="Plan vs Base",item_in_base),"◆","")),"")</f>
        <v/>
      </c>
      <c r="DP103" s="41" t="str" cm="1">
        <f t="array" aca="1" ref="DP103" ca="1">IF(type="M",IF(item_in_plan,IF(AND(show_progress="Yes",item_in_complete),"⚑","◆"),IF(AND(display="Plan vs Base",item_in_base),"◆","")),"")</f>
        <v/>
      </c>
      <c r="DQ103" s="41" t="str" cm="1">
        <f t="array" aca="1" ref="DQ103" ca="1">IF(type="M",IF(item_in_plan,IF(AND(show_progress="Yes",item_in_complete),"⚑","◆"),IF(AND(display="Plan vs Base",item_in_base),"◆","")),"")</f>
        <v/>
      </c>
      <c r="DR103" s="41" t="str" cm="1">
        <f t="array" aca="1" ref="DR103" ca="1">IF(type="M",IF(item_in_plan,IF(AND(show_progress="Yes",item_in_complete),"⚑","◆"),IF(AND(display="Plan vs Base",item_in_base),"◆","")),"")</f>
        <v/>
      </c>
      <c r="DS103" s="41" t="str" cm="1">
        <f t="array" aca="1" ref="DS103" ca="1">IF(type="M",IF(item_in_plan,IF(AND(show_progress="Yes",item_in_complete),"⚑","◆"),IF(AND(display="Plan vs Base",item_in_base),"◆","")),"")</f>
        <v/>
      </c>
      <c r="DT103" s="41" t="str" cm="1">
        <f t="array" aca="1" ref="DT103" ca="1">IF(type="M",IF(item_in_plan,IF(AND(show_progress="Yes",item_in_complete),"⚑","◆"),IF(AND(display="Plan vs Base",item_in_base),"◆","")),"")</f>
        <v/>
      </c>
      <c r="DU103" s="41" t="str" cm="1">
        <f t="array" aca="1" ref="DU103" ca="1">IF(type="M",IF(item_in_plan,IF(AND(show_progress="Yes",item_in_complete),"⚑","◆"),IF(AND(display="Plan vs Base",item_in_base),"◆","")),"")</f>
        <v/>
      </c>
      <c r="DV103" s="41" t="str" cm="1">
        <f t="array" aca="1" ref="DV103" ca="1">IF(type="M",IF(item_in_plan,IF(AND(show_progress="Yes",item_in_complete),"⚑","◆"),IF(AND(display="Plan vs Base",item_in_base),"◆","")),"")</f>
        <v/>
      </c>
      <c r="DW103" s="41" t="str" cm="1">
        <f t="array" aca="1" ref="DW103" ca="1">IF(type="M",IF(item_in_plan,IF(AND(show_progress="Yes",item_in_complete),"⚑","◆"),IF(AND(display="Plan vs Base",item_in_base),"◆","")),"")</f>
        <v/>
      </c>
      <c r="DX103" s="41" t="str" cm="1">
        <f t="array" aca="1" ref="DX103" ca="1">IF(type="M",IF(item_in_plan,IF(AND(show_progress="Yes",item_in_complete),"⚑","◆"),IF(AND(display="Plan vs Base",item_in_base),"◆","")),"")</f>
        <v/>
      </c>
      <c r="DY103" s="41" t="str" cm="1">
        <f t="array" aca="1" ref="DY103" ca="1">IF(type="M",IF(item_in_plan,IF(AND(show_progress="Yes",item_in_complete),"⚑","◆"),IF(AND(display="Plan vs Base",item_in_base),"◆","")),"")</f>
        <v/>
      </c>
      <c r="DZ103" s="41" t="str" cm="1">
        <f t="array" aca="1" ref="DZ103" ca="1">IF(type="M",IF(item_in_plan,IF(AND(show_progress="Yes",item_in_complete),"⚑","◆"),IF(AND(display="Plan vs Base",item_in_base),"◆","")),"")</f>
        <v/>
      </c>
      <c r="EA103" s="41" t="str" cm="1">
        <f t="array" aca="1" ref="EA103" ca="1">IF(type="M",IF(item_in_plan,IF(AND(show_progress="Yes",item_in_complete),"⚑","◆"),IF(AND(display="Plan vs Base",item_in_base),"◆","")),"")</f>
        <v/>
      </c>
      <c r="EB103" s="41" t="str" cm="1">
        <f t="array" aca="1" ref="EB103" ca="1">IF(type="M",IF(item_in_plan,IF(AND(show_progress="Yes",item_in_complete),"⚑","◆"),IF(AND(display="Plan vs Base",item_in_base),"◆","")),"")</f>
        <v/>
      </c>
      <c r="EC103" s="41" t="str" cm="1">
        <f t="array" aca="1" ref="EC103" ca="1">IF(type="M",IF(item_in_plan,IF(AND(show_progress="Yes",item_in_complete),"⚑","◆"),IF(AND(display="Plan vs Base",item_in_base),"◆","")),"")</f>
        <v/>
      </c>
      <c r="ED103" s="41" t="str" cm="1">
        <f t="array" aca="1" ref="ED103" ca="1">IF(type="M",IF(item_in_plan,IF(AND(show_progress="Yes",item_in_complete),"⚑","◆"),IF(AND(display="Plan vs Base",item_in_base),"◆","")),"")</f>
        <v/>
      </c>
      <c r="EE103" s="41" t="str" cm="1">
        <f t="array" aca="1" ref="EE103" ca="1">IF(type="M",IF(item_in_plan,IF(AND(show_progress="Yes",item_in_complete),"⚑","◆"),IF(AND(display="Plan vs Base",item_in_base),"◆","")),"")</f>
        <v/>
      </c>
      <c r="EF103" s="41" t="str" cm="1">
        <f t="array" aca="1" ref="EF103" ca="1">IF(type="M",IF(item_in_plan,IF(AND(show_progress="Yes",item_in_complete),"⚑","◆"),IF(AND(display="Plan vs Base",item_in_base),"◆","")),"")</f>
        <v/>
      </c>
      <c r="EG103" s="41" t="str" cm="1">
        <f t="array" aca="1" ref="EG103" ca="1">IF(type="M",IF(item_in_plan,IF(AND(show_progress="Yes",item_in_complete),"⚑","◆"),IF(AND(display="Plan vs Base",item_in_base),"◆","")),"")</f>
        <v/>
      </c>
      <c r="EH103" s="41" t="str" cm="1">
        <f t="array" aca="1" ref="EH103" ca="1">IF(type="M",IF(item_in_plan,IF(AND(show_progress="Yes",item_in_complete),"⚑","◆"),IF(AND(display="Plan vs Base",item_in_base),"◆","")),"")</f>
        <v/>
      </c>
      <c r="EI103" s="41" t="str" cm="1">
        <f t="array" aca="1" ref="EI103" ca="1">IF(type="M",IF(item_in_plan,IF(AND(show_progress="Yes",item_in_complete),"⚑","◆"),IF(AND(display="Plan vs Base",item_in_base),"◆","")),"")</f>
        <v/>
      </c>
      <c r="EJ103" s="41" t="str" cm="1">
        <f t="array" aca="1" ref="EJ103" ca="1">IF(type="M",IF(item_in_plan,IF(AND(show_progress="Yes",item_in_complete),"⚑","◆"),IF(AND(display="Plan vs Base",item_in_base),"◆","")),"")</f>
        <v/>
      </c>
      <c r="EK103" s="41" t="str" cm="1">
        <f t="array" aca="1" ref="EK103" ca="1">IF(type="M",IF(item_in_plan,IF(AND(show_progress="Yes",item_in_complete),"⚑","◆"),IF(AND(display="Plan vs Base",item_in_base),"◆","")),"")</f>
        <v/>
      </c>
      <c r="EL103" s="41" t="str" cm="1">
        <f t="array" aca="1" ref="EL103" ca="1">IF(type="M",IF(item_in_plan,IF(AND(show_progress="Yes",item_in_complete),"⚑","◆"),IF(AND(display="Plan vs Base",item_in_base),"◆","")),"")</f>
        <v/>
      </c>
      <c r="EM103" s="41" t="str" cm="1">
        <f t="array" aca="1" ref="EM103" ca="1">IF(type="M",IF(item_in_plan,IF(AND(show_progress="Yes",item_in_complete),"⚑","◆"),IF(AND(display="Plan vs Base",item_in_base),"◆","")),"")</f>
        <v/>
      </c>
      <c r="EN103" s="41" t="str" cm="1">
        <f t="array" aca="1" ref="EN103" ca="1">IF(type="M",IF(item_in_plan,IF(AND(show_progress="Yes",item_in_complete),"⚑","◆"),IF(AND(display="Plan vs Base",item_in_base),"◆","")),"")</f>
        <v/>
      </c>
      <c r="EO103" s="41" t="str" cm="1">
        <f t="array" aca="1" ref="EO103" ca="1">IF(type="M",IF(item_in_plan,IF(AND(show_progress="Yes",item_in_complete),"⚑","◆"),IF(AND(display="Plan vs Base",item_in_base),"◆","")),"")</f>
        <v/>
      </c>
      <c r="EP103" s="41" t="str" cm="1">
        <f t="array" aca="1" ref="EP103" ca="1">IF(type="M",IF(item_in_plan,IF(AND(show_progress="Yes",item_in_complete),"⚑","◆"),IF(AND(display="Plan vs Base",item_in_base),"◆","")),"")</f>
        <v/>
      </c>
      <c r="EQ103" s="41" t="str" cm="1">
        <f t="array" aca="1" ref="EQ103" ca="1">IF(type="M",IF(item_in_plan,IF(AND(show_progress="Yes",item_in_complete),"⚑","◆"),IF(AND(display="Plan vs Base",item_in_base),"◆","")),"")</f>
        <v/>
      </c>
      <c r="ER103" s="41" t="str" cm="1">
        <f t="array" aca="1" ref="ER103" ca="1">IF(type="M",IF(item_in_plan,IF(AND(show_progress="Yes",item_in_complete),"⚑","◆"),IF(AND(display="Plan vs Base",item_in_base),"◆","")),"")</f>
        <v/>
      </c>
      <c r="ES103" s="41" t="str" cm="1">
        <f t="array" aca="1" ref="ES103" ca="1">IF(type="M",IF(item_in_plan,IF(AND(show_progress="Yes",item_in_complete),"⚑","◆"),IF(AND(display="Plan vs Base",item_in_base),"◆","")),"")</f>
        <v/>
      </c>
      <c r="ET103" s="41" t="str" cm="1">
        <f t="array" aca="1" ref="ET103" ca="1">IF(type="M",IF(item_in_plan,IF(AND(show_progress="Yes",item_in_complete),"⚑","◆"),IF(AND(display="Plan vs Base",item_in_base),"◆","")),"")</f>
        <v/>
      </c>
      <c r="EU103" s="41" t="str" cm="1">
        <f t="array" aca="1" ref="EU103" ca="1">IF(type="M",IF(item_in_plan,IF(AND(show_progress="Yes",item_in_complete),"⚑","◆"),IF(AND(display="Plan vs Base",item_in_base),"◆","")),"")</f>
        <v/>
      </c>
      <c r="EV103" s="41" t="str" cm="1">
        <f t="array" aca="1" ref="EV103" ca="1">IF(type="M",IF(item_in_plan,IF(AND(show_progress="Yes",item_in_complete),"⚑","◆"),IF(AND(display="Plan vs Base",item_in_base),"◆","")),"")</f>
        <v/>
      </c>
      <c r="EW103" s="41" t="str" cm="1">
        <f t="array" aca="1" ref="EW103" ca="1">IF(type="M",IF(item_in_plan,IF(AND(show_progress="Yes",item_in_complete),"⚑","◆"),IF(AND(display="Plan vs Base",item_in_base),"◆","")),"")</f>
        <v/>
      </c>
      <c r="EX103" s="41" t="str" cm="1">
        <f t="array" aca="1" ref="EX103" ca="1">IF(type="M",IF(item_in_plan,IF(AND(show_progress="Yes",item_in_complete),"⚑","◆"),IF(AND(display="Plan vs Base",item_in_base),"◆","")),"")</f>
        <v/>
      </c>
      <c r="EY103" s="41" t="str" cm="1">
        <f t="array" aca="1" ref="EY103" ca="1">IF(type="M",IF(item_in_plan,IF(AND(show_progress="Yes",item_in_complete),"⚑","◆"),IF(AND(display="Plan vs Base",item_in_base),"◆","")),"")</f>
        <v/>
      </c>
      <c r="EZ103" s="41" t="str" cm="1">
        <f t="array" aca="1" ref="EZ103" ca="1">IF(type="M",IF(item_in_plan,IF(AND(show_progress="Yes",item_in_complete),"⚑","◆"),IF(AND(display="Plan vs Base",item_in_base),"◆","")),"")</f>
        <v/>
      </c>
      <c r="FA103" s="41" t="str" cm="1">
        <f t="array" aca="1" ref="FA103" ca="1">IF(type="M",IF(item_in_plan,IF(AND(show_progress="Yes",item_in_complete),"⚑","◆"),IF(AND(display="Plan vs Base",item_in_base),"◆","")),"")</f>
        <v/>
      </c>
      <c r="FB103" s="41" t="str" cm="1">
        <f t="array" aca="1" ref="FB103" ca="1">IF(type="M",IF(item_in_plan,IF(AND(show_progress="Yes",item_in_complete),"⚑","◆"),IF(AND(display="Plan vs Base",item_in_base),"◆","")),"")</f>
        <v/>
      </c>
      <c r="FC103" s="41" t="str" cm="1">
        <f t="array" aca="1" ref="FC103" ca="1">IF(type="M",IF(item_in_plan,IF(AND(show_progress="Yes",item_in_complete),"⚑","◆"),IF(AND(display="Plan vs Base",item_in_base),"◆","")),"")</f>
        <v/>
      </c>
      <c r="FD103" s="41" t="str" cm="1">
        <f t="array" aca="1" ref="FD103" ca="1">IF(type="M",IF(item_in_plan,IF(AND(show_progress="Yes",item_in_complete),"⚑","◆"),IF(AND(display="Plan vs Base",item_in_base),"◆","")),"")</f>
        <v/>
      </c>
      <c r="FE103" s="41" t="str" cm="1">
        <f t="array" aca="1" ref="FE103" ca="1">IF(type="M",IF(item_in_plan,IF(AND(show_progress="Yes",item_in_complete),"⚑","◆"),IF(AND(display="Plan vs Base",item_in_base),"◆","")),"")</f>
        <v/>
      </c>
      <c r="FF103" s="41" t="str" cm="1">
        <f t="array" aca="1" ref="FF103" ca="1">IF(type="M",IF(item_in_plan,IF(AND(show_progress="Yes",item_in_complete),"⚑","◆"),IF(AND(display="Plan vs Base",item_in_base),"◆","")),"")</f>
        <v/>
      </c>
      <c r="FG103" s="41" t="str" cm="1">
        <f t="array" aca="1" ref="FG103" ca="1">IF(type="M",IF(item_in_plan,IF(AND(show_progress="Yes",item_in_complete),"⚑","◆"),IF(AND(display="Plan vs Base",item_in_base),"◆","")),"")</f>
        <v/>
      </c>
      <c r="FH103" s="41" t="str" cm="1">
        <f t="array" aca="1" ref="FH103" ca="1">IF(type="M",IF(item_in_plan,IF(AND(show_progress="Yes",item_in_complete),"⚑","◆"),IF(AND(display="Plan vs Base",item_in_base),"◆","")),"")</f>
        <v/>
      </c>
      <c r="FI103" s="41" t="str" cm="1">
        <f t="array" aca="1" ref="FI103" ca="1">IF(type="M",IF(item_in_plan,IF(AND(show_progress="Yes",item_in_complete),"⚑","◆"),IF(AND(display="Plan vs Base",item_in_base),"◆","")),"")</f>
        <v/>
      </c>
      <c r="FJ103" s="41" t="str" cm="1">
        <f t="array" aca="1" ref="FJ103" ca="1">IF(type="M",IF(item_in_plan,IF(AND(show_progress="Yes",item_in_complete),"⚑","◆"),IF(AND(display="Plan vs Base",item_in_base),"◆","")),"")</f>
        <v/>
      </c>
      <c r="FK103" s="41" t="str" cm="1">
        <f t="array" aca="1" ref="FK103" ca="1">IF(type="M",IF(item_in_plan,IF(AND(show_progress="Yes",item_in_complete),"⚑","◆"),IF(AND(display="Plan vs Base",item_in_base),"◆","")),"")</f>
        <v/>
      </c>
      <c r="FL103" s="41" t="str" cm="1">
        <f t="array" aca="1" ref="FL103" ca="1">IF(type="M",IF(item_in_plan,IF(AND(show_progress="Yes",item_in_complete),"⚑","◆"),IF(AND(display="Plan vs Base",item_in_base),"◆","")),"")</f>
        <v/>
      </c>
      <c r="FM103" s="41" t="str" cm="1">
        <f t="array" aca="1" ref="FM103" ca="1">IF(type="M",IF(item_in_plan,IF(AND(show_progress="Yes",item_in_complete),"⚑","◆"),IF(AND(display="Plan vs Base",item_in_base),"◆","")),"")</f>
        <v/>
      </c>
      <c r="FN103" s="41" t="str" cm="1">
        <f t="array" aca="1" ref="FN103" ca="1">IF(type="M",IF(item_in_plan,IF(AND(show_progress="Yes",item_in_complete),"⚑","◆"),IF(AND(display="Plan vs Base",item_in_base),"◆","")),"")</f>
        <v/>
      </c>
      <c r="FO103" s="41" t="str" cm="1">
        <f t="array" aca="1" ref="FO103" ca="1">IF(type="M",IF(item_in_plan,IF(AND(show_progress="Yes",item_in_complete),"⚑","◆"),IF(AND(display="Plan vs Base",item_in_base),"◆","")),"")</f>
        <v/>
      </c>
      <c r="FP103" s="41" t="str" cm="1">
        <f t="array" aca="1" ref="FP103" ca="1">IF(type="M",IF(item_in_plan,IF(AND(show_progress="Yes",item_in_complete),"⚑","◆"),IF(AND(display="Plan vs Base",item_in_base),"◆","")),"")</f>
        <v/>
      </c>
      <c r="FQ103" s="41" t="str" cm="1">
        <f t="array" aca="1" ref="FQ103" ca="1">IF(type="M",IF(item_in_plan,IF(AND(show_progress="Yes",item_in_complete),"⚑","◆"),IF(AND(display="Plan vs Base",item_in_base),"◆","")),"")</f>
        <v/>
      </c>
      <c r="FR103" s="41" t="str" cm="1">
        <f t="array" aca="1" ref="FR103" ca="1">IF(type="M",IF(item_in_plan,IF(AND(show_progress="Yes",item_in_complete),"⚑","◆"),IF(AND(display="Plan vs Base",item_in_base),"◆","")),"")</f>
        <v/>
      </c>
      <c r="FS103" s="41" t="str" cm="1">
        <f t="array" aca="1" ref="FS103" ca="1">IF(type="M",IF(item_in_plan,IF(AND(show_progress="Yes",item_in_complete),"⚑","◆"),IF(AND(display="Plan vs Base",item_in_base),"◆","")),"")</f>
        <v/>
      </c>
      <c r="FT103" s="41" t="str" cm="1">
        <f t="array" aca="1" ref="FT103" ca="1">IF(type="M",IF(item_in_plan,IF(AND(show_progress="Yes",item_in_complete),"⚑","◆"),IF(AND(display="Plan vs Base",item_in_base),"◆","")),"")</f>
        <v/>
      </c>
      <c r="FU103" s="41" t="str" cm="1">
        <f t="array" aca="1" ref="FU103" ca="1">IF(type="M",IF(item_in_plan,IF(AND(show_progress="Yes",item_in_complete),"⚑","◆"),IF(AND(display="Plan vs Base",item_in_base),"◆","")),"")</f>
        <v/>
      </c>
      <c r="FV103" s="41" t="str" cm="1">
        <f t="array" aca="1" ref="FV103" ca="1">IF(type="M",IF(item_in_plan,IF(AND(show_progress="Yes",item_in_complete),"⚑","◆"),IF(AND(display="Plan vs Base",item_in_base),"◆","")),"")</f>
        <v/>
      </c>
      <c r="FW103" s="41" t="str" cm="1">
        <f t="array" aca="1" ref="FW103" ca="1">IF(type="M",IF(item_in_plan,IF(AND(show_progress="Yes",item_in_complete),"⚑","◆"),IF(AND(display="Plan vs Base",item_in_base),"◆","")),"")</f>
        <v/>
      </c>
      <c r="FX103" s="41" t="str" cm="1">
        <f t="array" aca="1" ref="FX103" ca="1">IF(type="M",IF(item_in_plan,IF(AND(show_progress="Yes",item_in_complete),"⚑","◆"),IF(AND(display="Plan vs Base",item_in_base),"◆","")),"")</f>
        <v/>
      </c>
      <c r="FY103" s="41" t="str" cm="1">
        <f t="array" aca="1" ref="FY103" ca="1">IF(type="M",IF(item_in_plan,IF(AND(show_progress="Yes",item_in_complete),"⚑","◆"),IF(AND(display="Plan vs Base",item_in_base),"◆","")),"")</f>
        <v/>
      </c>
      <c r="FZ103" s="41" t="str" cm="1">
        <f t="array" aca="1" ref="FZ103" ca="1">IF(type="M",IF(item_in_plan,IF(AND(show_progress="Yes",item_in_complete),"⚑","◆"),IF(AND(display="Plan vs Base",item_in_base),"◆","")),"")</f>
        <v/>
      </c>
      <c r="GA103" s="41" t="str" cm="1">
        <f t="array" aca="1" ref="GA103" ca="1">IF(type="M",IF(item_in_plan,IF(AND(show_progress="Yes",item_in_complete),"⚑","◆"),IF(AND(display="Plan vs Base",item_in_base),"◆","")),"")</f>
        <v/>
      </c>
      <c r="GB103" s="41" t="str" cm="1">
        <f t="array" aca="1" ref="GB103" ca="1">IF(type="M",IF(item_in_plan,IF(AND(show_progress="Yes",item_in_complete),"⚑","◆"),IF(AND(display="Plan vs Base",item_in_base),"◆","")),"")</f>
        <v/>
      </c>
      <c r="GC103" s="41" t="str" cm="1">
        <f t="array" aca="1" ref="GC103" ca="1">IF(type="M",IF(item_in_plan,IF(AND(show_progress="Yes",item_in_complete),"⚑","◆"),IF(AND(display="Plan vs Base",item_in_base),"◆","")),"")</f>
        <v/>
      </c>
      <c r="GD103" s="41" t="str" cm="1">
        <f t="array" aca="1" ref="GD103" ca="1">IF(type="M",IF(item_in_plan,IF(AND(show_progress="Yes",item_in_complete),"⚑","◆"),IF(AND(display="Plan vs Base",item_in_base),"◆","")),"")</f>
        <v/>
      </c>
      <c r="GE103" s="41" t="str" cm="1">
        <f t="array" aca="1" ref="GE103" ca="1">IF(type="M",IF(item_in_plan,IF(AND(show_progress="Yes",item_in_complete),"⚑","◆"),IF(AND(display="Plan vs Base",item_in_base),"◆","")),"")</f>
        <v/>
      </c>
      <c r="GF103" s="41" t="str" cm="1">
        <f t="array" aca="1" ref="GF103" ca="1">IF(type="M",IF(item_in_plan,IF(AND(show_progress="Yes",item_in_complete),"⚑","◆"),IF(AND(display="Plan vs Base",item_in_base),"◆","")),"")</f>
        <v/>
      </c>
      <c r="GG103" s="41" t="str" cm="1">
        <f t="array" aca="1" ref="GG103" ca="1">IF(type="M",IF(item_in_plan,IF(AND(show_progress="Yes",item_in_complete),"⚑","◆"),IF(AND(display="Plan vs Base",item_in_base),"◆","")),"")</f>
        <v/>
      </c>
      <c r="GH103" s="41" t="str" cm="1">
        <f t="array" aca="1" ref="GH103" ca="1">IF(type="M",IF(item_in_plan,IF(AND(show_progress="Yes",item_in_complete),"⚑","◆"),IF(AND(display="Plan vs Base",item_in_base),"◆","")),"")</f>
        <v/>
      </c>
      <c r="GI103" s="41" t="str" cm="1">
        <f t="array" aca="1" ref="GI103" ca="1">IF(type="M",IF(item_in_plan,IF(AND(show_progress="Yes",item_in_complete),"⚑","◆"),IF(AND(display="Plan vs Base",item_in_base),"◆","")),"")</f>
        <v/>
      </c>
      <c r="GJ103" s="41" t="str" cm="1">
        <f t="array" aca="1" ref="GJ103" ca="1">IF(type="M",IF(item_in_plan,IF(AND(show_progress="Yes",item_in_complete),"⚑","◆"),IF(AND(display="Plan vs Base",item_in_base),"◆","")),"")</f>
        <v/>
      </c>
      <c r="GK103" s="41" t="str" cm="1">
        <f t="array" aca="1" ref="GK103" ca="1">IF(type="M",IF(item_in_plan,IF(AND(show_progress="Yes",item_in_complete),"⚑","◆"),IF(AND(display="Plan vs Base",item_in_base),"◆","")),"")</f>
        <v/>
      </c>
      <c r="GL103" s="41" t="str" cm="1">
        <f t="array" aca="1" ref="GL103" ca="1">IF(type="M",IF(item_in_plan,IF(AND(show_progress="Yes",item_in_complete),"⚑","◆"),IF(AND(display="Plan vs Base",item_in_base),"◆","")),"")</f>
        <v/>
      </c>
      <c r="GM103" s="41" t="str" cm="1">
        <f t="array" aca="1" ref="GM103" ca="1">IF(type="M",IF(item_in_plan,IF(AND(show_progress="Yes",item_in_complete),"⚑","◆"),IF(AND(display="Plan vs Base",item_in_base),"◆","")),"")</f>
        <v/>
      </c>
      <c r="GN103" s="41" t="str" cm="1">
        <f t="array" aca="1" ref="GN103" ca="1">IF(type="M",IF(item_in_plan,IF(AND(show_progress="Yes",item_in_complete),"⚑","◆"),IF(AND(display="Plan vs Base",item_in_base),"◆","")),"")</f>
        <v/>
      </c>
      <c r="GO103" s="41" t="str" cm="1">
        <f t="array" aca="1" ref="GO103" ca="1">IF(type="M",IF(item_in_plan,IF(AND(show_progress="Yes",item_in_complete),"⚑","◆"),IF(AND(display="Plan vs Base",item_in_base),"◆","")),"")</f>
        <v/>
      </c>
      <c r="GP103" s="41" t="str" cm="1">
        <f t="array" aca="1" ref="GP103" ca="1">IF(type="M",IF(item_in_plan,IF(AND(show_progress="Yes",item_in_complete),"⚑","◆"),IF(AND(display="Plan vs Base",item_in_base),"◆","")),"")</f>
        <v/>
      </c>
      <c r="GQ103" s="41" t="str" cm="1">
        <f t="array" aca="1" ref="GQ103" ca="1">IF(type="M",IF(item_in_plan,IF(AND(show_progress="Yes",item_in_complete),"⚑","◆"),IF(AND(display="Plan vs Base",item_in_base),"◆","")),"")</f>
        <v/>
      </c>
      <c r="GR103" s="41" t="str" cm="1">
        <f t="array" aca="1" ref="GR103" ca="1">IF(type="M",IF(item_in_plan,IF(AND(show_progress="Yes",item_in_complete),"⚑","◆"),IF(AND(display="Plan vs Base",item_in_base),"◆","")),"")</f>
        <v/>
      </c>
      <c r="GS103" s="41" t="str" cm="1">
        <f t="array" aca="1" ref="GS103" ca="1">IF(type="M",IF(item_in_plan,IF(AND(show_progress="Yes",item_in_complete),"⚑","◆"),IF(AND(display="Plan vs Base",item_in_base),"◆","")),"")</f>
        <v/>
      </c>
      <c r="GT103" s="41" t="str" cm="1">
        <f t="array" aca="1" ref="GT103" ca="1">IF(type="M",IF(item_in_plan,IF(AND(show_progress="Yes",item_in_complete),"⚑","◆"),IF(AND(display="Plan vs Base",item_in_base),"◆","")),"")</f>
        <v/>
      </c>
      <c r="GU103" s="41" t="str" cm="1">
        <f t="array" aca="1" ref="GU103" ca="1">IF(type="M",IF(item_in_plan,IF(AND(show_progress="Yes",item_in_complete),"⚑","◆"),IF(AND(display="Plan vs Base",item_in_base),"◆","")),"")</f>
        <v/>
      </c>
      <c r="GV103" s="41" t="str" cm="1">
        <f t="array" aca="1" ref="GV103" ca="1">IF(type="M",IF(item_in_plan,IF(AND(show_progress="Yes",item_in_complete),"⚑","◆"),IF(AND(display="Plan vs Base",item_in_base),"◆","")),"")</f>
        <v/>
      </c>
      <c r="GW103" s="41" t="str" cm="1">
        <f t="array" aca="1" ref="GW103" ca="1">IF(type="M",IF(item_in_plan,IF(AND(show_progress="Yes",item_in_complete),"⚑","◆"),IF(AND(display="Plan vs Base",item_in_base),"◆","")),"")</f>
        <v/>
      </c>
      <c r="GX103" s="41" t="str" cm="1">
        <f t="array" aca="1" ref="GX103" ca="1">IF(type="M",IF(item_in_plan,IF(AND(show_progress="Yes",item_in_complete),"⚑","◆"),IF(AND(display="Plan vs Base",item_in_base),"◆","")),"")</f>
        <v/>
      </c>
      <c r="GY103" s="41" t="str" cm="1">
        <f t="array" aca="1" ref="GY103" ca="1">IF(type="M",IF(item_in_plan,IF(AND(show_progress="Yes",item_in_complete),"⚑","◆"),IF(AND(display="Plan vs Base",item_in_base),"◆","")),"")</f>
        <v/>
      </c>
      <c r="GZ103" s="41" t="str" cm="1">
        <f t="array" aca="1" ref="GZ103" ca="1">IF(type="M",IF(item_in_plan,IF(AND(show_progress="Yes",item_in_complete),"⚑","◆"),IF(AND(display="Plan vs Base",item_in_base),"◆","")),"")</f>
        <v/>
      </c>
    </row>
    <row r="104" spans="1:208" ht="12.75" customHeight="1">
      <c r="A104" s="81"/>
      <c r="B104" s="42">
        <f t="shared" ca="1" si="9"/>
        <v>90</v>
      </c>
      <c r="C104" s="82">
        <f ca="1">IF(type&lt;&gt;"",IF(ROW(stage_id)=ROW($C$13)+2,1,IF(type="S",MAX(prev_col_range)+1,MAX(prev_col_range))))</f>
        <v>7</v>
      </c>
      <c r="D104" s="83">
        <f ca="1">_xlfn.IFNA(IF(OR(type="T",type="M"),MATCH(role,Setting!$I$9:$I$16,0),-1),-1)</f>
        <v>-1</v>
      </c>
      <c r="E104" s="42" t="s">
        <v>55</v>
      </c>
      <c r="F104" s="41" t="s">
        <v>143</v>
      </c>
      <c r="G104" s="34"/>
      <c r="H104" s="41" t="str">
        <f ca="1">_xlfn.IFNA(INDEX(Setting!$P$9:$P$28,MATCH(team_member,Setting!$N$9:$N$28,0)),"")</f>
        <v/>
      </c>
      <c r="I104" s="41"/>
      <c r="J104" s="43"/>
      <c r="K104" s="95"/>
      <c r="L104" s="71"/>
      <c r="M104" s="91">
        <f ca="1">B101</f>
        <v>87</v>
      </c>
      <c r="N104" s="72" t="str">
        <f t="shared" ca="1" si="10"/>
        <v>↖</v>
      </c>
      <c r="O104" s="73" t="str" cm="1">
        <f t="array" aca="1" ref="O104" ca="1">IFERROR("("&amp;d.type&amp;") "&amp;IF(LEN(d.name)&gt;7,LEFT(d.name,7)&amp;"…",d.name),"")</f>
        <v>(T) P062 Dr…</v>
      </c>
      <c r="P104" s="79" t="s">
        <v>54</v>
      </c>
      <c r="Q104" s="92">
        <v>7</v>
      </c>
      <c r="R104" s="94">
        <v>45</v>
      </c>
      <c r="S104" s="70" cm="1">
        <f t="array" aca="1" ref="S104" ca="1">IFERROR(IF(ind.start&gt;0,ind.start,IF(ind.end&lt;&gt;"",plan_start_calculation,IF(d.id&lt;&gt;"",IF(OR(d.conn="FS",d.conn=""),fs_calculation,IF(d.conn="SS",ss_calculation,plan_start_calculation)),""))),"")</f>
        <v>45653</v>
      </c>
      <c r="T104" s="71" cm="1">
        <f t="array" aca="1" ref="T104" ca="1">IFERROR(IF(ind.start&lt;&gt;"",plan_end_calculation,IF(ind.end&lt;&gt;"",ind.end,IF(d.id&lt;&gt;"",IF(d.conn="SF",sf_calculation,IF(d.conn="FF",ff_calculation,plan_end_calculation)),""))),"")</f>
        <v>45697</v>
      </c>
      <c r="U104" s="93"/>
      <c r="V104" s="93"/>
      <c r="W104" s="98"/>
      <c r="X104" s="41" t="str" cm="1">
        <f t="array" aca="1" ref="X104" ca="1">IF(type="M",IF(item_in_plan,IF(AND(show_progress="Yes",item_in_complete),"⚑","◆"),IF(AND(display="Plan vs Base",item_in_base),"◆","")),"")</f>
        <v/>
      </c>
      <c r="Y104" s="41" t="str" cm="1">
        <f t="array" aca="1" ref="Y104" ca="1">IF(type="M",IF(item_in_plan,IF(AND(show_progress="Yes",item_in_complete),"⚑","◆"),IF(AND(display="Plan vs Base",item_in_base),"◆","")),"")</f>
        <v/>
      </c>
      <c r="Z104" s="41" t="str" cm="1">
        <f t="array" aca="1" ref="Z104" ca="1">IF(type="M",IF(item_in_plan,IF(AND(show_progress="Yes",item_in_complete),"⚑","◆"),IF(AND(display="Plan vs Base",item_in_base),"◆","")),"")</f>
        <v/>
      </c>
      <c r="AA104" s="41" t="str" cm="1">
        <f t="array" aca="1" ref="AA104" ca="1">IF(type="M",IF(item_in_plan,IF(AND(show_progress="Yes",item_in_complete),"⚑","◆"),IF(AND(display="Plan vs Base",item_in_base),"◆","")),"")</f>
        <v/>
      </c>
      <c r="AB104" s="41" t="str" cm="1">
        <f t="array" aca="1" ref="AB104" ca="1">IF(type="M",IF(item_in_plan,IF(AND(show_progress="Yes",item_in_complete),"⚑","◆"),IF(AND(display="Plan vs Base",item_in_base),"◆","")),"")</f>
        <v/>
      </c>
      <c r="AC104" s="41" t="str" cm="1">
        <f t="array" aca="1" ref="AC104" ca="1">IF(type="M",IF(item_in_plan,IF(AND(show_progress="Yes",item_in_complete),"⚑","◆"),IF(AND(display="Plan vs Base",item_in_base),"◆","")),"")</f>
        <v/>
      </c>
      <c r="AD104" s="41" t="str" cm="1">
        <f t="array" aca="1" ref="AD104" ca="1">IF(type="M",IF(item_in_plan,IF(AND(show_progress="Yes",item_in_complete),"⚑","◆"),IF(AND(display="Plan vs Base",item_in_base),"◆","")),"")</f>
        <v/>
      </c>
      <c r="AE104" s="41" t="str" cm="1">
        <f t="array" aca="1" ref="AE104" ca="1">IF(type="M",IF(item_in_plan,IF(AND(show_progress="Yes",item_in_complete),"⚑","◆"),IF(AND(display="Plan vs Base",item_in_base),"◆","")),"")</f>
        <v/>
      </c>
      <c r="AF104" s="41" t="str" cm="1">
        <f t="array" aca="1" ref="AF104" ca="1">IF(type="M",IF(item_in_plan,IF(AND(show_progress="Yes",item_in_complete),"⚑","◆"),IF(AND(display="Plan vs Base",item_in_base),"◆","")),"")</f>
        <v/>
      </c>
      <c r="AG104" s="41" t="str" cm="1">
        <f t="array" aca="1" ref="AG104" ca="1">IF(type="M",IF(item_in_plan,IF(AND(show_progress="Yes",item_in_complete),"⚑","◆"),IF(AND(display="Plan vs Base",item_in_base),"◆","")),"")</f>
        <v/>
      </c>
      <c r="AH104" s="41" t="str" cm="1">
        <f t="array" aca="1" ref="AH104" ca="1">IF(type="M",IF(item_in_plan,IF(AND(show_progress="Yes",item_in_complete),"⚑","◆"),IF(AND(display="Plan vs Base",item_in_base),"◆","")),"")</f>
        <v/>
      </c>
      <c r="AI104" s="41" t="str" cm="1">
        <f t="array" aca="1" ref="AI104" ca="1">IF(type="M",IF(item_in_plan,IF(AND(show_progress="Yes",item_in_complete),"⚑","◆"),IF(AND(display="Plan vs Base",item_in_base),"◆","")),"")</f>
        <v/>
      </c>
      <c r="AJ104" s="41" t="str" cm="1">
        <f t="array" aca="1" ref="AJ104" ca="1">IF(type="M",IF(item_in_plan,IF(AND(show_progress="Yes",item_in_complete),"⚑","◆"),IF(AND(display="Plan vs Base",item_in_base),"◆","")),"")</f>
        <v/>
      </c>
      <c r="AK104" s="41" t="str" cm="1">
        <f t="array" aca="1" ref="AK104" ca="1">IF(type="M",IF(item_in_plan,IF(AND(show_progress="Yes",item_in_complete),"⚑","◆"),IF(AND(display="Plan vs Base",item_in_base),"◆","")),"")</f>
        <v/>
      </c>
      <c r="AL104" s="41" t="str" cm="1">
        <f t="array" aca="1" ref="AL104" ca="1">IF(type="M",IF(item_in_plan,IF(AND(show_progress="Yes",item_in_complete),"⚑","◆"),IF(AND(display="Plan vs Base",item_in_base),"◆","")),"")</f>
        <v/>
      </c>
      <c r="AM104" s="41" t="str" cm="1">
        <f t="array" aca="1" ref="AM104" ca="1">IF(type="M",IF(item_in_plan,IF(AND(show_progress="Yes",item_in_complete),"⚑","◆"),IF(AND(display="Plan vs Base",item_in_base),"◆","")),"")</f>
        <v/>
      </c>
      <c r="AN104" s="41" t="str" cm="1">
        <f t="array" aca="1" ref="AN104" ca="1">IF(type="M",IF(item_in_plan,IF(AND(show_progress="Yes",item_in_complete),"⚑","◆"),IF(AND(display="Plan vs Base",item_in_base),"◆","")),"")</f>
        <v/>
      </c>
      <c r="AO104" s="41" t="str" cm="1">
        <f t="array" aca="1" ref="AO104" ca="1">IF(type="M",IF(item_in_plan,IF(AND(show_progress="Yes",item_in_complete),"⚑","◆"),IF(AND(display="Plan vs Base",item_in_base),"◆","")),"")</f>
        <v/>
      </c>
      <c r="AP104" s="41" t="str" cm="1">
        <f t="array" aca="1" ref="AP104" ca="1">IF(type="M",IF(item_in_plan,IF(AND(show_progress="Yes",item_in_complete),"⚑","◆"),IF(AND(display="Plan vs Base",item_in_base),"◆","")),"")</f>
        <v/>
      </c>
      <c r="AQ104" s="41" t="str" cm="1">
        <f t="array" aca="1" ref="AQ104" ca="1">IF(type="M",IF(item_in_plan,IF(AND(show_progress="Yes",item_in_complete),"⚑","◆"),IF(AND(display="Plan vs Base",item_in_base),"◆","")),"")</f>
        <v/>
      </c>
      <c r="AR104" s="41" t="str" cm="1">
        <f t="array" aca="1" ref="AR104" ca="1">IF(type="M",IF(item_in_plan,IF(AND(show_progress="Yes",item_in_complete),"⚑","◆"),IF(AND(display="Plan vs Base",item_in_base),"◆","")),"")</f>
        <v/>
      </c>
      <c r="AS104" s="41" t="str" cm="1">
        <f t="array" aca="1" ref="AS104" ca="1">IF(type="M",IF(item_in_plan,IF(AND(show_progress="Yes",item_in_complete),"⚑","◆"),IF(AND(display="Plan vs Base",item_in_base),"◆","")),"")</f>
        <v/>
      </c>
      <c r="AT104" s="41" t="str" cm="1">
        <f t="array" aca="1" ref="AT104" ca="1">IF(type="M",IF(item_in_plan,IF(AND(show_progress="Yes",item_in_complete),"⚑","◆"),IF(AND(display="Plan vs Base",item_in_base),"◆","")),"")</f>
        <v/>
      </c>
      <c r="AU104" s="41" t="str" cm="1">
        <f t="array" aca="1" ref="AU104" ca="1">IF(type="M",IF(item_in_plan,IF(AND(show_progress="Yes",item_in_complete),"⚑","◆"),IF(AND(display="Plan vs Base",item_in_base),"◆","")),"")</f>
        <v/>
      </c>
      <c r="AV104" s="41" t="str" cm="1">
        <f t="array" aca="1" ref="AV104" ca="1">IF(type="M",IF(item_in_plan,IF(AND(show_progress="Yes",item_in_complete),"⚑","◆"),IF(AND(display="Plan vs Base",item_in_base),"◆","")),"")</f>
        <v/>
      </c>
      <c r="AW104" s="41" t="str" cm="1">
        <f t="array" aca="1" ref="AW104" ca="1">IF(type="M",IF(item_in_plan,IF(AND(show_progress="Yes",item_in_complete),"⚑","◆"),IF(AND(display="Plan vs Base",item_in_base),"◆","")),"")</f>
        <v/>
      </c>
      <c r="AX104" s="41" t="str" cm="1">
        <f t="array" aca="1" ref="AX104" ca="1">IF(type="M",IF(item_in_plan,IF(AND(show_progress="Yes",item_in_complete),"⚑","◆"),IF(AND(display="Plan vs Base",item_in_base),"◆","")),"")</f>
        <v/>
      </c>
      <c r="AY104" s="41" t="str" cm="1">
        <f t="array" aca="1" ref="AY104" ca="1">IF(type="M",IF(item_in_plan,IF(AND(show_progress="Yes",item_in_complete),"⚑","◆"),IF(AND(display="Plan vs Base",item_in_base),"◆","")),"")</f>
        <v/>
      </c>
      <c r="AZ104" s="41" t="str" cm="1">
        <f t="array" aca="1" ref="AZ104" ca="1">IF(type="M",IF(item_in_plan,IF(AND(show_progress="Yes",item_in_complete),"⚑","◆"),IF(AND(display="Plan vs Base",item_in_base),"◆","")),"")</f>
        <v/>
      </c>
      <c r="BA104" s="41" t="str" cm="1">
        <f t="array" aca="1" ref="BA104" ca="1">IF(type="M",IF(item_in_plan,IF(AND(show_progress="Yes",item_in_complete),"⚑","◆"),IF(AND(display="Plan vs Base",item_in_base),"◆","")),"")</f>
        <v/>
      </c>
      <c r="BB104" s="41" t="str" cm="1">
        <f t="array" aca="1" ref="BB104" ca="1">IF(type="M",IF(item_in_plan,IF(AND(show_progress="Yes",item_in_complete),"⚑","◆"),IF(AND(display="Plan vs Base",item_in_base),"◆","")),"")</f>
        <v/>
      </c>
      <c r="BC104" s="41" t="str" cm="1">
        <f t="array" aca="1" ref="BC104" ca="1">IF(type="M",IF(item_in_plan,IF(AND(show_progress="Yes",item_in_complete),"⚑","◆"),IF(AND(display="Plan vs Base",item_in_base),"◆","")),"")</f>
        <v/>
      </c>
      <c r="BD104" s="41" t="str" cm="1">
        <f t="array" aca="1" ref="BD104" ca="1">IF(type="M",IF(item_in_plan,IF(AND(show_progress="Yes",item_in_complete),"⚑","◆"),IF(AND(display="Plan vs Base",item_in_base),"◆","")),"")</f>
        <v/>
      </c>
      <c r="BE104" s="41" t="str" cm="1">
        <f t="array" aca="1" ref="BE104" ca="1">IF(type="M",IF(item_in_plan,IF(AND(show_progress="Yes",item_in_complete),"⚑","◆"),IF(AND(display="Plan vs Base",item_in_base),"◆","")),"")</f>
        <v/>
      </c>
      <c r="BF104" s="41" t="str" cm="1">
        <f t="array" aca="1" ref="BF104" ca="1">IF(type="M",IF(item_in_plan,IF(AND(show_progress="Yes",item_in_complete),"⚑","◆"),IF(AND(display="Plan vs Base",item_in_base),"◆","")),"")</f>
        <v/>
      </c>
      <c r="BG104" s="41" t="str" cm="1">
        <f t="array" aca="1" ref="BG104" ca="1">IF(type="M",IF(item_in_plan,IF(AND(show_progress="Yes",item_in_complete),"⚑","◆"),IF(AND(display="Plan vs Base",item_in_base),"◆","")),"")</f>
        <v/>
      </c>
      <c r="BH104" s="41" t="str" cm="1">
        <f t="array" aca="1" ref="BH104" ca="1">IF(type="M",IF(item_in_plan,IF(AND(show_progress="Yes",item_in_complete),"⚑","◆"),IF(AND(display="Plan vs Base",item_in_base),"◆","")),"")</f>
        <v/>
      </c>
      <c r="BI104" s="41" t="str" cm="1">
        <f t="array" aca="1" ref="BI104" ca="1">IF(type="M",IF(item_in_plan,IF(AND(show_progress="Yes",item_in_complete),"⚑","◆"),IF(AND(display="Plan vs Base",item_in_base),"◆","")),"")</f>
        <v/>
      </c>
      <c r="BJ104" s="41" t="str" cm="1">
        <f t="array" aca="1" ref="BJ104" ca="1">IF(type="M",IF(item_in_plan,IF(AND(show_progress="Yes",item_in_complete),"⚑","◆"),IF(AND(display="Plan vs Base",item_in_base),"◆","")),"")</f>
        <v/>
      </c>
      <c r="BK104" s="41" t="str" cm="1">
        <f t="array" aca="1" ref="BK104" ca="1">IF(type="M",IF(item_in_plan,IF(AND(show_progress="Yes",item_in_complete),"⚑","◆"),IF(AND(display="Plan vs Base",item_in_base),"◆","")),"")</f>
        <v/>
      </c>
      <c r="BL104" s="41" t="str" cm="1">
        <f t="array" aca="1" ref="BL104" ca="1">IF(type="M",IF(item_in_plan,IF(AND(show_progress="Yes",item_in_complete),"⚑","◆"),IF(AND(display="Plan vs Base",item_in_base),"◆","")),"")</f>
        <v/>
      </c>
      <c r="BM104" s="41" t="str" cm="1">
        <f t="array" aca="1" ref="BM104" ca="1">IF(type="M",IF(item_in_plan,IF(AND(show_progress="Yes",item_in_complete),"⚑","◆"),IF(AND(display="Plan vs Base",item_in_base),"◆","")),"")</f>
        <v/>
      </c>
      <c r="BN104" s="41" t="str" cm="1">
        <f t="array" aca="1" ref="BN104" ca="1">IF(type="M",IF(item_in_plan,IF(AND(show_progress="Yes",item_in_complete),"⚑","◆"),IF(AND(display="Plan vs Base",item_in_base),"◆","")),"")</f>
        <v/>
      </c>
      <c r="BO104" s="41" t="str" cm="1">
        <f t="array" aca="1" ref="BO104" ca="1">IF(type="M",IF(item_in_plan,IF(AND(show_progress="Yes",item_in_complete),"⚑","◆"),IF(AND(display="Plan vs Base",item_in_base),"◆","")),"")</f>
        <v/>
      </c>
      <c r="BP104" s="41" t="str" cm="1">
        <f t="array" aca="1" ref="BP104" ca="1">IF(type="M",IF(item_in_plan,IF(AND(show_progress="Yes",item_in_complete),"⚑","◆"),IF(AND(display="Plan vs Base",item_in_base),"◆","")),"")</f>
        <v/>
      </c>
      <c r="BQ104" s="41" t="str" cm="1">
        <f t="array" aca="1" ref="BQ104" ca="1">IF(type="M",IF(item_in_plan,IF(AND(show_progress="Yes",item_in_complete),"⚑","◆"),IF(AND(display="Plan vs Base",item_in_base),"◆","")),"")</f>
        <v/>
      </c>
      <c r="BR104" s="41" t="str" cm="1">
        <f t="array" aca="1" ref="BR104" ca="1">IF(type="M",IF(item_in_plan,IF(AND(show_progress="Yes",item_in_complete),"⚑","◆"),IF(AND(display="Plan vs Base",item_in_base),"◆","")),"")</f>
        <v/>
      </c>
      <c r="BS104" s="41" t="str" cm="1">
        <f t="array" aca="1" ref="BS104" ca="1">IF(type="M",IF(item_in_plan,IF(AND(show_progress="Yes",item_in_complete),"⚑","◆"),IF(AND(display="Plan vs Base",item_in_base),"◆","")),"")</f>
        <v/>
      </c>
      <c r="BT104" s="41" t="str" cm="1">
        <f t="array" aca="1" ref="BT104" ca="1">IF(type="M",IF(item_in_plan,IF(AND(show_progress="Yes",item_in_complete),"⚑","◆"),IF(AND(display="Plan vs Base",item_in_base),"◆","")),"")</f>
        <v/>
      </c>
      <c r="BU104" s="41" t="str" cm="1">
        <f t="array" aca="1" ref="BU104" ca="1">IF(type="M",IF(item_in_plan,IF(AND(show_progress="Yes",item_in_complete),"⚑","◆"),IF(AND(display="Plan vs Base",item_in_base),"◆","")),"")</f>
        <v/>
      </c>
      <c r="BV104" s="41" t="str" cm="1">
        <f t="array" aca="1" ref="BV104" ca="1">IF(type="M",IF(item_in_plan,IF(AND(show_progress="Yes",item_in_complete),"⚑","◆"),IF(AND(display="Plan vs Base",item_in_base),"◆","")),"")</f>
        <v/>
      </c>
      <c r="BW104" s="41" t="str" cm="1">
        <f t="array" aca="1" ref="BW104" ca="1">IF(type="M",IF(item_in_plan,IF(AND(show_progress="Yes",item_in_complete),"⚑","◆"),IF(AND(display="Plan vs Base",item_in_base),"◆","")),"")</f>
        <v/>
      </c>
      <c r="BX104" s="41" t="str" cm="1">
        <f t="array" aca="1" ref="BX104" ca="1">IF(type="M",IF(item_in_plan,IF(AND(show_progress="Yes",item_in_complete),"⚑","◆"),IF(AND(display="Plan vs Base",item_in_base),"◆","")),"")</f>
        <v/>
      </c>
      <c r="BY104" s="41" t="str" cm="1">
        <f t="array" aca="1" ref="BY104" ca="1">IF(type="M",IF(item_in_plan,IF(AND(show_progress="Yes",item_in_complete),"⚑","◆"),IF(AND(display="Plan vs Base",item_in_base),"◆","")),"")</f>
        <v/>
      </c>
      <c r="BZ104" s="41" t="str" cm="1">
        <f t="array" aca="1" ref="BZ104" ca="1">IF(type="M",IF(item_in_plan,IF(AND(show_progress="Yes",item_in_complete),"⚑","◆"),IF(AND(display="Plan vs Base",item_in_base),"◆","")),"")</f>
        <v/>
      </c>
      <c r="CA104" s="41" t="str" cm="1">
        <f t="array" aca="1" ref="CA104" ca="1">IF(type="M",IF(item_in_plan,IF(AND(show_progress="Yes",item_in_complete),"⚑","◆"),IF(AND(display="Plan vs Base",item_in_base),"◆","")),"")</f>
        <v/>
      </c>
      <c r="CB104" s="41" t="str" cm="1">
        <f t="array" aca="1" ref="CB104" ca="1">IF(type="M",IF(item_in_plan,IF(AND(show_progress="Yes",item_in_complete),"⚑","◆"),IF(AND(display="Plan vs Base",item_in_base),"◆","")),"")</f>
        <v/>
      </c>
      <c r="CC104" s="41" t="str" cm="1">
        <f t="array" aca="1" ref="CC104" ca="1">IF(type="M",IF(item_in_plan,IF(AND(show_progress="Yes",item_in_complete),"⚑","◆"),IF(AND(display="Plan vs Base",item_in_base),"◆","")),"")</f>
        <v/>
      </c>
      <c r="CD104" s="41" t="str" cm="1">
        <f t="array" aca="1" ref="CD104" ca="1">IF(type="M",IF(item_in_plan,IF(AND(show_progress="Yes",item_in_complete),"⚑","◆"),IF(AND(display="Plan vs Base",item_in_base),"◆","")),"")</f>
        <v/>
      </c>
      <c r="CE104" s="41" t="str" cm="1">
        <f t="array" aca="1" ref="CE104" ca="1">IF(type="M",IF(item_in_plan,IF(AND(show_progress="Yes",item_in_complete),"⚑","◆"),IF(AND(display="Plan vs Base",item_in_base),"◆","")),"")</f>
        <v/>
      </c>
      <c r="CF104" s="41" t="str" cm="1">
        <f t="array" aca="1" ref="CF104" ca="1">IF(type="M",IF(item_in_plan,IF(AND(show_progress="Yes",item_in_complete),"⚑","◆"),IF(AND(display="Plan vs Base",item_in_base),"◆","")),"")</f>
        <v/>
      </c>
      <c r="CG104" s="41" t="str" cm="1">
        <f t="array" aca="1" ref="CG104" ca="1">IF(type="M",IF(item_in_plan,IF(AND(show_progress="Yes",item_in_complete),"⚑","◆"),IF(AND(display="Plan vs Base",item_in_base),"◆","")),"")</f>
        <v/>
      </c>
      <c r="CH104" s="41" t="str" cm="1">
        <f t="array" aca="1" ref="CH104" ca="1">IF(type="M",IF(item_in_plan,IF(AND(show_progress="Yes",item_in_complete),"⚑","◆"),IF(AND(display="Plan vs Base",item_in_base),"◆","")),"")</f>
        <v/>
      </c>
      <c r="CI104" s="41" t="str" cm="1">
        <f t="array" aca="1" ref="CI104" ca="1">IF(type="M",IF(item_in_plan,IF(AND(show_progress="Yes",item_in_complete),"⚑","◆"),IF(AND(display="Plan vs Base",item_in_base),"◆","")),"")</f>
        <v/>
      </c>
      <c r="CJ104" s="41" t="str" cm="1">
        <f t="array" aca="1" ref="CJ104" ca="1">IF(type="M",IF(item_in_plan,IF(AND(show_progress="Yes",item_in_complete),"⚑","◆"),IF(AND(display="Plan vs Base",item_in_base),"◆","")),"")</f>
        <v/>
      </c>
      <c r="CK104" s="41" t="str" cm="1">
        <f t="array" aca="1" ref="CK104" ca="1">IF(type="M",IF(item_in_plan,IF(AND(show_progress="Yes",item_in_complete),"⚑","◆"),IF(AND(display="Plan vs Base",item_in_base),"◆","")),"")</f>
        <v/>
      </c>
      <c r="CL104" s="41" t="str" cm="1">
        <f t="array" aca="1" ref="CL104" ca="1">IF(type="M",IF(item_in_plan,IF(AND(show_progress="Yes",item_in_complete),"⚑","◆"),IF(AND(display="Plan vs Base",item_in_base),"◆","")),"")</f>
        <v/>
      </c>
      <c r="CM104" s="41" t="str" cm="1">
        <f t="array" aca="1" ref="CM104" ca="1">IF(type="M",IF(item_in_plan,IF(AND(show_progress="Yes",item_in_complete),"⚑","◆"),IF(AND(display="Plan vs Base",item_in_base),"◆","")),"")</f>
        <v/>
      </c>
      <c r="CN104" s="41" t="str" cm="1">
        <f t="array" aca="1" ref="CN104" ca="1">IF(type="M",IF(item_in_plan,IF(AND(show_progress="Yes",item_in_complete),"⚑","◆"),IF(AND(display="Plan vs Base",item_in_base),"◆","")),"")</f>
        <v/>
      </c>
      <c r="CO104" s="41" t="str" cm="1">
        <f t="array" aca="1" ref="CO104" ca="1">IF(type="M",IF(item_in_plan,IF(AND(show_progress="Yes",item_in_complete),"⚑","◆"),IF(AND(display="Plan vs Base",item_in_base),"◆","")),"")</f>
        <v/>
      </c>
      <c r="CP104" s="41" t="str" cm="1">
        <f t="array" aca="1" ref="CP104" ca="1">IF(type="M",IF(item_in_plan,IF(AND(show_progress="Yes",item_in_complete),"⚑","◆"),IF(AND(display="Plan vs Base",item_in_base),"◆","")),"")</f>
        <v/>
      </c>
      <c r="CQ104" s="41" t="str" cm="1">
        <f t="array" aca="1" ref="CQ104" ca="1">IF(type="M",IF(item_in_plan,IF(AND(show_progress="Yes",item_in_complete),"⚑","◆"),IF(AND(display="Plan vs Base",item_in_base),"◆","")),"")</f>
        <v/>
      </c>
      <c r="CR104" s="41" t="str" cm="1">
        <f t="array" aca="1" ref="CR104" ca="1">IF(type="M",IF(item_in_plan,IF(AND(show_progress="Yes",item_in_complete),"⚑","◆"),IF(AND(display="Plan vs Base",item_in_base),"◆","")),"")</f>
        <v/>
      </c>
      <c r="CS104" s="41" t="str" cm="1">
        <f t="array" aca="1" ref="CS104" ca="1">IF(type="M",IF(item_in_plan,IF(AND(show_progress="Yes",item_in_complete),"⚑","◆"),IF(AND(display="Plan vs Base",item_in_base),"◆","")),"")</f>
        <v/>
      </c>
      <c r="CT104" s="41" t="str" cm="1">
        <f t="array" aca="1" ref="CT104" ca="1">IF(type="M",IF(item_in_plan,IF(AND(show_progress="Yes",item_in_complete),"⚑","◆"),IF(AND(display="Plan vs Base",item_in_base),"◆","")),"")</f>
        <v/>
      </c>
      <c r="CU104" s="41" t="str" cm="1">
        <f t="array" aca="1" ref="CU104" ca="1">IF(type="M",IF(item_in_plan,IF(AND(show_progress="Yes",item_in_complete),"⚑","◆"),IF(AND(display="Plan vs Base",item_in_base),"◆","")),"")</f>
        <v/>
      </c>
      <c r="CV104" s="41" t="str" cm="1">
        <f t="array" aca="1" ref="CV104" ca="1">IF(type="M",IF(item_in_plan,IF(AND(show_progress="Yes",item_in_complete),"⚑","◆"),IF(AND(display="Plan vs Base",item_in_base),"◆","")),"")</f>
        <v/>
      </c>
      <c r="CW104" s="41" t="str" cm="1">
        <f t="array" aca="1" ref="CW104" ca="1">IF(type="M",IF(item_in_plan,IF(AND(show_progress="Yes",item_in_complete),"⚑","◆"),IF(AND(display="Plan vs Base",item_in_base),"◆","")),"")</f>
        <v/>
      </c>
      <c r="CX104" s="41" t="str" cm="1">
        <f t="array" aca="1" ref="CX104" ca="1">IF(type="M",IF(item_in_plan,IF(AND(show_progress="Yes",item_in_complete),"⚑","◆"),IF(AND(display="Plan vs Base",item_in_base),"◆","")),"")</f>
        <v/>
      </c>
      <c r="CY104" s="41" t="str" cm="1">
        <f t="array" aca="1" ref="CY104" ca="1">IF(type="M",IF(item_in_plan,IF(AND(show_progress="Yes",item_in_complete),"⚑","◆"),IF(AND(display="Plan vs Base",item_in_base),"◆","")),"")</f>
        <v/>
      </c>
      <c r="CZ104" s="41" t="str" cm="1">
        <f t="array" aca="1" ref="CZ104" ca="1">IF(type="M",IF(item_in_plan,IF(AND(show_progress="Yes",item_in_complete),"⚑","◆"),IF(AND(display="Plan vs Base",item_in_base),"◆","")),"")</f>
        <v/>
      </c>
      <c r="DA104" s="41" t="str" cm="1">
        <f t="array" aca="1" ref="DA104" ca="1">IF(type="M",IF(item_in_plan,IF(AND(show_progress="Yes",item_in_complete),"⚑","◆"),IF(AND(display="Plan vs Base",item_in_base),"◆","")),"")</f>
        <v/>
      </c>
      <c r="DB104" s="41" t="str" cm="1">
        <f t="array" aca="1" ref="DB104" ca="1">IF(type="M",IF(item_in_plan,IF(AND(show_progress="Yes",item_in_complete),"⚑","◆"),IF(AND(display="Plan vs Base",item_in_base),"◆","")),"")</f>
        <v/>
      </c>
      <c r="DC104" s="41" t="str" cm="1">
        <f t="array" aca="1" ref="DC104" ca="1">IF(type="M",IF(item_in_plan,IF(AND(show_progress="Yes",item_in_complete),"⚑","◆"),IF(AND(display="Plan vs Base",item_in_base),"◆","")),"")</f>
        <v/>
      </c>
      <c r="DD104" s="41" t="str" cm="1">
        <f t="array" aca="1" ref="DD104" ca="1">IF(type="M",IF(item_in_plan,IF(AND(show_progress="Yes",item_in_complete),"⚑","◆"),IF(AND(display="Plan vs Base",item_in_base),"◆","")),"")</f>
        <v/>
      </c>
      <c r="DE104" s="41" t="str" cm="1">
        <f t="array" aca="1" ref="DE104" ca="1">IF(type="M",IF(item_in_plan,IF(AND(show_progress="Yes",item_in_complete),"⚑","◆"),IF(AND(display="Plan vs Base",item_in_base),"◆","")),"")</f>
        <v/>
      </c>
      <c r="DF104" s="41" t="str" cm="1">
        <f t="array" aca="1" ref="DF104" ca="1">IF(type="M",IF(item_in_plan,IF(AND(show_progress="Yes",item_in_complete),"⚑","◆"),IF(AND(display="Plan vs Base",item_in_base),"◆","")),"")</f>
        <v/>
      </c>
      <c r="DG104" s="41" t="str" cm="1">
        <f t="array" aca="1" ref="DG104" ca="1">IF(type="M",IF(item_in_plan,IF(AND(show_progress="Yes",item_in_complete),"⚑","◆"),IF(AND(display="Plan vs Base",item_in_base),"◆","")),"")</f>
        <v/>
      </c>
      <c r="DH104" s="41" t="str" cm="1">
        <f t="array" aca="1" ref="DH104" ca="1">IF(type="M",IF(item_in_plan,IF(AND(show_progress="Yes",item_in_complete),"⚑","◆"),IF(AND(display="Plan vs Base",item_in_base),"◆","")),"")</f>
        <v/>
      </c>
      <c r="DI104" s="41" t="str" cm="1">
        <f t="array" aca="1" ref="DI104" ca="1">IF(type="M",IF(item_in_plan,IF(AND(show_progress="Yes",item_in_complete),"⚑","◆"),IF(AND(display="Plan vs Base",item_in_base),"◆","")),"")</f>
        <v/>
      </c>
      <c r="DJ104" s="41" t="str" cm="1">
        <f t="array" aca="1" ref="DJ104" ca="1">IF(type="M",IF(item_in_plan,IF(AND(show_progress="Yes",item_in_complete),"⚑","◆"),IF(AND(display="Plan vs Base",item_in_base),"◆","")),"")</f>
        <v/>
      </c>
      <c r="DK104" s="41" t="str" cm="1">
        <f t="array" aca="1" ref="DK104" ca="1">IF(type="M",IF(item_in_plan,IF(AND(show_progress="Yes",item_in_complete),"⚑","◆"),IF(AND(display="Plan vs Base",item_in_base),"◆","")),"")</f>
        <v/>
      </c>
      <c r="DL104" s="41" t="str" cm="1">
        <f t="array" aca="1" ref="DL104" ca="1">IF(type="M",IF(item_in_plan,IF(AND(show_progress="Yes",item_in_complete),"⚑","◆"),IF(AND(display="Plan vs Base",item_in_base),"◆","")),"")</f>
        <v/>
      </c>
      <c r="DM104" s="41" t="str" cm="1">
        <f t="array" aca="1" ref="DM104" ca="1">IF(type="M",IF(item_in_plan,IF(AND(show_progress="Yes",item_in_complete),"⚑","◆"),IF(AND(display="Plan vs Base",item_in_base),"◆","")),"")</f>
        <v/>
      </c>
      <c r="DN104" s="41" t="str" cm="1">
        <f t="array" aca="1" ref="DN104" ca="1">IF(type="M",IF(item_in_plan,IF(AND(show_progress="Yes",item_in_complete),"⚑","◆"),IF(AND(display="Plan vs Base",item_in_base),"◆","")),"")</f>
        <v/>
      </c>
      <c r="DO104" s="41" t="str" cm="1">
        <f t="array" aca="1" ref="DO104" ca="1">IF(type="M",IF(item_in_plan,IF(AND(show_progress="Yes",item_in_complete),"⚑","◆"),IF(AND(display="Plan vs Base",item_in_base),"◆","")),"")</f>
        <v/>
      </c>
      <c r="DP104" s="41" t="str" cm="1">
        <f t="array" aca="1" ref="DP104" ca="1">IF(type="M",IF(item_in_plan,IF(AND(show_progress="Yes",item_in_complete),"⚑","◆"),IF(AND(display="Plan vs Base",item_in_base),"◆","")),"")</f>
        <v/>
      </c>
      <c r="DQ104" s="41" t="str" cm="1">
        <f t="array" aca="1" ref="DQ104" ca="1">IF(type="M",IF(item_in_plan,IF(AND(show_progress="Yes",item_in_complete),"⚑","◆"),IF(AND(display="Plan vs Base",item_in_base),"◆","")),"")</f>
        <v/>
      </c>
      <c r="DR104" s="41" t="str" cm="1">
        <f t="array" aca="1" ref="DR104" ca="1">IF(type="M",IF(item_in_plan,IF(AND(show_progress="Yes",item_in_complete),"⚑","◆"),IF(AND(display="Plan vs Base",item_in_base),"◆","")),"")</f>
        <v/>
      </c>
      <c r="DS104" s="41" t="str" cm="1">
        <f t="array" aca="1" ref="DS104" ca="1">IF(type="M",IF(item_in_plan,IF(AND(show_progress="Yes",item_in_complete),"⚑","◆"),IF(AND(display="Plan vs Base",item_in_base),"◆","")),"")</f>
        <v/>
      </c>
      <c r="DT104" s="41" t="str" cm="1">
        <f t="array" aca="1" ref="DT104" ca="1">IF(type="M",IF(item_in_plan,IF(AND(show_progress="Yes",item_in_complete),"⚑","◆"),IF(AND(display="Plan vs Base",item_in_base),"◆","")),"")</f>
        <v/>
      </c>
      <c r="DU104" s="41" t="str" cm="1">
        <f t="array" aca="1" ref="DU104" ca="1">IF(type="M",IF(item_in_plan,IF(AND(show_progress="Yes",item_in_complete),"⚑","◆"),IF(AND(display="Plan vs Base",item_in_base),"◆","")),"")</f>
        <v/>
      </c>
      <c r="DV104" s="41" t="str" cm="1">
        <f t="array" aca="1" ref="DV104" ca="1">IF(type="M",IF(item_in_plan,IF(AND(show_progress="Yes",item_in_complete),"⚑","◆"),IF(AND(display="Plan vs Base",item_in_base),"◆","")),"")</f>
        <v/>
      </c>
      <c r="DW104" s="41" t="str" cm="1">
        <f t="array" aca="1" ref="DW104" ca="1">IF(type="M",IF(item_in_plan,IF(AND(show_progress="Yes",item_in_complete),"⚑","◆"),IF(AND(display="Plan vs Base",item_in_base),"◆","")),"")</f>
        <v/>
      </c>
      <c r="DX104" s="41" t="str" cm="1">
        <f t="array" aca="1" ref="DX104" ca="1">IF(type="M",IF(item_in_plan,IF(AND(show_progress="Yes",item_in_complete),"⚑","◆"),IF(AND(display="Plan vs Base",item_in_base),"◆","")),"")</f>
        <v/>
      </c>
      <c r="DY104" s="41" t="str" cm="1">
        <f t="array" aca="1" ref="DY104" ca="1">IF(type="M",IF(item_in_plan,IF(AND(show_progress="Yes",item_in_complete),"⚑","◆"),IF(AND(display="Plan vs Base",item_in_base),"◆","")),"")</f>
        <v/>
      </c>
      <c r="DZ104" s="41" t="str" cm="1">
        <f t="array" aca="1" ref="DZ104" ca="1">IF(type="M",IF(item_in_plan,IF(AND(show_progress="Yes",item_in_complete),"⚑","◆"),IF(AND(display="Plan vs Base",item_in_base),"◆","")),"")</f>
        <v/>
      </c>
      <c r="EA104" s="41" t="str" cm="1">
        <f t="array" aca="1" ref="EA104" ca="1">IF(type="M",IF(item_in_plan,IF(AND(show_progress="Yes",item_in_complete),"⚑","◆"),IF(AND(display="Plan vs Base",item_in_base),"◆","")),"")</f>
        <v/>
      </c>
      <c r="EB104" s="41" t="str" cm="1">
        <f t="array" aca="1" ref="EB104" ca="1">IF(type="M",IF(item_in_plan,IF(AND(show_progress="Yes",item_in_complete),"⚑","◆"),IF(AND(display="Plan vs Base",item_in_base),"◆","")),"")</f>
        <v/>
      </c>
      <c r="EC104" s="41" t="str" cm="1">
        <f t="array" aca="1" ref="EC104" ca="1">IF(type="M",IF(item_in_plan,IF(AND(show_progress="Yes",item_in_complete),"⚑","◆"),IF(AND(display="Plan vs Base",item_in_base),"◆","")),"")</f>
        <v/>
      </c>
      <c r="ED104" s="41" t="str" cm="1">
        <f t="array" aca="1" ref="ED104" ca="1">IF(type="M",IF(item_in_plan,IF(AND(show_progress="Yes",item_in_complete),"⚑","◆"),IF(AND(display="Plan vs Base",item_in_base),"◆","")),"")</f>
        <v/>
      </c>
      <c r="EE104" s="41" t="str" cm="1">
        <f t="array" aca="1" ref="EE104" ca="1">IF(type="M",IF(item_in_plan,IF(AND(show_progress="Yes",item_in_complete),"⚑","◆"),IF(AND(display="Plan vs Base",item_in_base),"◆","")),"")</f>
        <v/>
      </c>
      <c r="EF104" s="41" t="str" cm="1">
        <f t="array" aca="1" ref="EF104" ca="1">IF(type="M",IF(item_in_plan,IF(AND(show_progress="Yes",item_in_complete),"⚑","◆"),IF(AND(display="Plan vs Base",item_in_base),"◆","")),"")</f>
        <v/>
      </c>
      <c r="EG104" s="41" t="str" cm="1">
        <f t="array" aca="1" ref="EG104" ca="1">IF(type="M",IF(item_in_plan,IF(AND(show_progress="Yes",item_in_complete),"⚑","◆"),IF(AND(display="Plan vs Base",item_in_base),"◆","")),"")</f>
        <v/>
      </c>
      <c r="EH104" s="41" t="str" cm="1">
        <f t="array" aca="1" ref="EH104" ca="1">IF(type="M",IF(item_in_plan,IF(AND(show_progress="Yes",item_in_complete),"⚑","◆"),IF(AND(display="Plan vs Base",item_in_base),"◆","")),"")</f>
        <v/>
      </c>
      <c r="EI104" s="41" t="str" cm="1">
        <f t="array" aca="1" ref="EI104" ca="1">IF(type="M",IF(item_in_plan,IF(AND(show_progress="Yes",item_in_complete),"⚑","◆"),IF(AND(display="Plan vs Base",item_in_base),"◆","")),"")</f>
        <v/>
      </c>
      <c r="EJ104" s="41" t="str" cm="1">
        <f t="array" aca="1" ref="EJ104" ca="1">IF(type="M",IF(item_in_plan,IF(AND(show_progress="Yes",item_in_complete),"⚑","◆"),IF(AND(display="Plan vs Base",item_in_base),"◆","")),"")</f>
        <v/>
      </c>
      <c r="EK104" s="41" t="str" cm="1">
        <f t="array" aca="1" ref="EK104" ca="1">IF(type="M",IF(item_in_plan,IF(AND(show_progress="Yes",item_in_complete),"⚑","◆"),IF(AND(display="Plan vs Base",item_in_base),"◆","")),"")</f>
        <v/>
      </c>
      <c r="EL104" s="41" t="str" cm="1">
        <f t="array" aca="1" ref="EL104" ca="1">IF(type="M",IF(item_in_plan,IF(AND(show_progress="Yes",item_in_complete),"⚑","◆"),IF(AND(display="Plan vs Base",item_in_base),"◆","")),"")</f>
        <v/>
      </c>
      <c r="EM104" s="41" t="str" cm="1">
        <f t="array" aca="1" ref="EM104" ca="1">IF(type="M",IF(item_in_plan,IF(AND(show_progress="Yes",item_in_complete),"⚑","◆"),IF(AND(display="Plan vs Base",item_in_base),"◆","")),"")</f>
        <v/>
      </c>
      <c r="EN104" s="41" t="str" cm="1">
        <f t="array" aca="1" ref="EN104" ca="1">IF(type="M",IF(item_in_plan,IF(AND(show_progress="Yes",item_in_complete),"⚑","◆"),IF(AND(display="Plan vs Base",item_in_base),"◆","")),"")</f>
        <v/>
      </c>
      <c r="EO104" s="41" t="str" cm="1">
        <f t="array" aca="1" ref="EO104" ca="1">IF(type="M",IF(item_in_plan,IF(AND(show_progress="Yes",item_in_complete),"⚑","◆"),IF(AND(display="Plan vs Base",item_in_base),"◆","")),"")</f>
        <v/>
      </c>
      <c r="EP104" s="41" t="str" cm="1">
        <f t="array" aca="1" ref="EP104" ca="1">IF(type="M",IF(item_in_plan,IF(AND(show_progress="Yes",item_in_complete),"⚑","◆"),IF(AND(display="Plan vs Base",item_in_base),"◆","")),"")</f>
        <v/>
      </c>
      <c r="EQ104" s="41" t="str" cm="1">
        <f t="array" aca="1" ref="EQ104" ca="1">IF(type="M",IF(item_in_plan,IF(AND(show_progress="Yes",item_in_complete),"⚑","◆"),IF(AND(display="Plan vs Base",item_in_base),"◆","")),"")</f>
        <v/>
      </c>
      <c r="ER104" s="41" t="str" cm="1">
        <f t="array" aca="1" ref="ER104" ca="1">IF(type="M",IF(item_in_plan,IF(AND(show_progress="Yes",item_in_complete),"⚑","◆"),IF(AND(display="Plan vs Base",item_in_base),"◆","")),"")</f>
        <v/>
      </c>
      <c r="ES104" s="41" t="str" cm="1">
        <f t="array" aca="1" ref="ES104" ca="1">IF(type="M",IF(item_in_plan,IF(AND(show_progress="Yes",item_in_complete),"⚑","◆"),IF(AND(display="Plan vs Base",item_in_base),"◆","")),"")</f>
        <v/>
      </c>
      <c r="ET104" s="41" t="str" cm="1">
        <f t="array" aca="1" ref="ET104" ca="1">IF(type="M",IF(item_in_plan,IF(AND(show_progress="Yes",item_in_complete),"⚑","◆"),IF(AND(display="Plan vs Base",item_in_base),"◆","")),"")</f>
        <v/>
      </c>
      <c r="EU104" s="41" t="str" cm="1">
        <f t="array" aca="1" ref="EU104" ca="1">IF(type="M",IF(item_in_plan,IF(AND(show_progress="Yes",item_in_complete),"⚑","◆"),IF(AND(display="Plan vs Base",item_in_base),"◆","")),"")</f>
        <v/>
      </c>
      <c r="EV104" s="41" t="str" cm="1">
        <f t="array" aca="1" ref="EV104" ca="1">IF(type="M",IF(item_in_plan,IF(AND(show_progress="Yes",item_in_complete),"⚑","◆"),IF(AND(display="Plan vs Base",item_in_base),"◆","")),"")</f>
        <v/>
      </c>
      <c r="EW104" s="41" t="str" cm="1">
        <f t="array" aca="1" ref="EW104" ca="1">IF(type="M",IF(item_in_plan,IF(AND(show_progress="Yes",item_in_complete),"⚑","◆"),IF(AND(display="Plan vs Base",item_in_base),"◆","")),"")</f>
        <v/>
      </c>
      <c r="EX104" s="41" t="str" cm="1">
        <f t="array" aca="1" ref="EX104" ca="1">IF(type="M",IF(item_in_plan,IF(AND(show_progress="Yes",item_in_complete),"⚑","◆"),IF(AND(display="Plan vs Base",item_in_base),"◆","")),"")</f>
        <v/>
      </c>
      <c r="EY104" s="41" t="str" cm="1">
        <f t="array" aca="1" ref="EY104" ca="1">IF(type="M",IF(item_in_plan,IF(AND(show_progress="Yes",item_in_complete),"⚑","◆"),IF(AND(display="Plan vs Base",item_in_base),"◆","")),"")</f>
        <v/>
      </c>
      <c r="EZ104" s="41" t="str" cm="1">
        <f t="array" aca="1" ref="EZ104" ca="1">IF(type="M",IF(item_in_plan,IF(AND(show_progress="Yes",item_in_complete),"⚑","◆"),IF(AND(display="Plan vs Base",item_in_base),"◆","")),"")</f>
        <v/>
      </c>
      <c r="FA104" s="41" t="str" cm="1">
        <f t="array" aca="1" ref="FA104" ca="1">IF(type="M",IF(item_in_plan,IF(AND(show_progress="Yes",item_in_complete),"⚑","◆"),IF(AND(display="Plan vs Base",item_in_base),"◆","")),"")</f>
        <v/>
      </c>
      <c r="FB104" s="41" t="str" cm="1">
        <f t="array" aca="1" ref="FB104" ca="1">IF(type="M",IF(item_in_plan,IF(AND(show_progress="Yes",item_in_complete),"⚑","◆"),IF(AND(display="Plan vs Base",item_in_base),"◆","")),"")</f>
        <v/>
      </c>
      <c r="FC104" s="41" t="str" cm="1">
        <f t="array" aca="1" ref="FC104" ca="1">IF(type="M",IF(item_in_plan,IF(AND(show_progress="Yes",item_in_complete),"⚑","◆"),IF(AND(display="Plan vs Base",item_in_base),"◆","")),"")</f>
        <v/>
      </c>
      <c r="FD104" s="41" t="str" cm="1">
        <f t="array" aca="1" ref="FD104" ca="1">IF(type="M",IF(item_in_plan,IF(AND(show_progress="Yes",item_in_complete),"⚑","◆"),IF(AND(display="Plan vs Base",item_in_base),"◆","")),"")</f>
        <v/>
      </c>
      <c r="FE104" s="41" t="str" cm="1">
        <f t="array" aca="1" ref="FE104" ca="1">IF(type="M",IF(item_in_plan,IF(AND(show_progress="Yes",item_in_complete),"⚑","◆"),IF(AND(display="Plan vs Base",item_in_base),"◆","")),"")</f>
        <v/>
      </c>
      <c r="FF104" s="41" t="str" cm="1">
        <f t="array" aca="1" ref="FF104" ca="1">IF(type="M",IF(item_in_plan,IF(AND(show_progress="Yes",item_in_complete),"⚑","◆"),IF(AND(display="Plan vs Base",item_in_base),"◆","")),"")</f>
        <v/>
      </c>
      <c r="FG104" s="41" t="str" cm="1">
        <f t="array" aca="1" ref="FG104" ca="1">IF(type="M",IF(item_in_plan,IF(AND(show_progress="Yes",item_in_complete),"⚑","◆"),IF(AND(display="Plan vs Base",item_in_base),"◆","")),"")</f>
        <v/>
      </c>
      <c r="FH104" s="41" t="str" cm="1">
        <f t="array" aca="1" ref="FH104" ca="1">IF(type="M",IF(item_in_plan,IF(AND(show_progress="Yes",item_in_complete),"⚑","◆"),IF(AND(display="Plan vs Base",item_in_base),"◆","")),"")</f>
        <v/>
      </c>
      <c r="FI104" s="41" t="str" cm="1">
        <f t="array" aca="1" ref="FI104" ca="1">IF(type="M",IF(item_in_plan,IF(AND(show_progress="Yes",item_in_complete),"⚑","◆"),IF(AND(display="Plan vs Base",item_in_base),"◆","")),"")</f>
        <v/>
      </c>
      <c r="FJ104" s="41" t="str" cm="1">
        <f t="array" aca="1" ref="FJ104" ca="1">IF(type="M",IF(item_in_plan,IF(AND(show_progress="Yes",item_in_complete),"⚑","◆"),IF(AND(display="Plan vs Base",item_in_base),"◆","")),"")</f>
        <v/>
      </c>
      <c r="FK104" s="41" t="str" cm="1">
        <f t="array" aca="1" ref="FK104" ca="1">IF(type="M",IF(item_in_plan,IF(AND(show_progress="Yes",item_in_complete),"⚑","◆"),IF(AND(display="Plan vs Base",item_in_base),"◆","")),"")</f>
        <v/>
      </c>
      <c r="FL104" s="41" t="str" cm="1">
        <f t="array" aca="1" ref="FL104" ca="1">IF(type="M",IF(item_in_plan,IF(AND(show_progress="Yes",item_in_complete),"⚑","◆"),IF(AND(display="Plan vs Base",item_in_base),"◆","")),"")</f>
        <v/>
      </c>
      <c r="FM104" s="41" t="str" cm="1">
        <f t="array" aca="1" ref="FM104" ca="1">IF(type="M",IF(item_in_plan,IF(AND(show_progress="Yes",item_in_complete),"⚑","◆"),IF(AND(display="Plan vs Base",item_in_base),"◆","")),"")</f>
        <v/>
      </c>
      <c r="FN104" s="41" t="str" cm="1">
        <f t="array" aca="1" ref="FN104" ca="1">IF(type="M",IF(item_in_plan,IF(AND(show_progress="Yes",item_in_complete),"⚑","◆"),IF(AND(display="Plan vs Base",item_in_base),"◆","")),"")</f>
        <v/>
      </c>
      <c r="FO104" s="41" t="str" cm="1">
        <f t="array" aca="1" ref="FO104" ca="1">IF(type="M",IF(item_in_plan,IF(AND(show_progress="Yes",item_in_complete),"⚑","◆"),IF(AND(display="Plan vs Base",item_in_base),"◆","")),"")</f>
        <v/>
      </c>
      <c r="FP104" s="41" t="str" cm="1">
        <f t="array" aca="1" ref="FP104" ca="1">IF(type="M",IF(item_in_plan,IF(AND(show_progress="Yes",item_in_complete),"⚑","◆"),IF(AND(display="Plan vs Base",item_in_base),"◆","")),"")</f>
        <v/>
      </c>
      <c r="FQ104" s="41" t="str" cm="1">
        <f t="array" aca="1" ref="FQ104" ca="1">IF(type="M",IF(item_in_plan,IF(AND(show_progress="Yes",item_in_complete),"⚑","◆"),IF(AND(display="Plan vs Base",item_in_base),"◆","")),"")</f>
        <v/>
      </c>
      <c r="FR104" s="41" t="str" cm="1">
        <f t="array" aca="1" ref="FR104" ca="1">IF(type="M",IF(item_in_plan,IF(AND(show_progress="Yes",item_in_complete),"⚑","◆"),IF(AND(display="Plan vs Base",item_in_base),"◆","")),"")</f>
        <v/>
      </c>
      <c r="FS104" s="41" t="str" cm="1">
        <f t="array" aca="1" ref="FS104" ca="1">IF(type="M",IF(item_in_plan,IF(AND(show_progress="Yes",item_in_complete),"⚑","◆"),IF(AND(display="Plan vs Base",item_in_base),"◆","")),"")</f>
        <v/>
      </c>
      <c r="FT104" s="41" t="str" cm="1">
        <f t="array" aca="1" ref="FT104" ca="1">IF(type="M",IF(item_in_plan,IF(AND(show_progress="Yes",item_in_complete),"⚑","◆"),IF(AND(display="Plan vs Base",item_in_base),"◆","")),"")</f>
        <v/>
      </c>
      <c r="FU104" s="41" t="str" cm="1">
        <f t="array" aca="1" ref="FU104" ca="1">IF(type="M",IF(item_in_plan,IF(AND(show_progress="Yes",item_in_complete),"⚑","◆"),IF(AND(display="Plan vs Base",item_in_base),"◆","")),"")</f>
        <v/>
      </c>
      <c r="FV104" s="41" t="str" cm="1">
        <f t="array" aca="1" ref="FV104" ca="1">IF(type="M",IF(item_in_plan,IF(AND(show_progress="Yes",item_in_complete),"⚑","◆"),IF(AND(display="Plan vs Base",item_in_base),"◆","")),"")</f>
        <v/>
      </c>
      <c r="FW104" s="41" t="str" cm="1">
        <f t="array" aca="1" ref="FW104" ca="1">IF(type="M",IF(item_in_plan,IF(AND(show_progress="Yes",item_in_complete),"⚑","◆"),IF(AND(display="Plan vs Base",item_in_base),"◆","")),"")</f>
        <v/>
      </c>
      <c r="FX104" s="41" t="str" cm="1">
        <f t="array" aca="1" ref="FX104" ca="1">IF(type="M",IF(item_in_plan,IF(AND(show_progress="Yes",item_in_complete),"⚑","◆"),IF(AND(display="Plan vs Base",item_in_base),"◆","")),"")</f>
        <v/>
      </c>
      <c r="FY104" s="41" t="str" cm="1">
        <f t="array" aca="1" ref="FY104" ca="1">IF(type="M",IF(item_in_plan,IF(AND(show_progress="Yes",item_in_complete),"⚑","◆"),IF(AND(display="Plan vs Base",item_in_base),"◆","")),"")</f>
        <v/>
      </c>
      <c r="FZ104" s="41" t="str" cm="1">
        <f t="array" aca="1" ref="FZ104" ca="1">IF(type="M",IF(item_in_plan,IF(AND(show_progress="Yes",item_in_complete),"⚑","◆"),IF(AND(display="Plan vs Base",item_in_base),"◆","")),"")</f>
        <v/>
      </c>
      <c r="GA104" s="41" t="str" cm="1">
        <f t="array" aca="1" ref="GA104" ca="1">IF(type="M",IF(item_in_plan,IF(AND(show_progress="Yes",item_in_complete),"⚑","◆"),IF(AND(display="Plan vs Base",item_in_base),"◆","")),"")</f>
        <v/>
      </c>
      <c r="GB104" s="41" t="str" cm="1">
        <f t="array" aca="1" ref="GB104" ca="1">IF(type="M",IF(item_in_plan,IF(AND(show_progress="Yes",item_in_complete),"⚑","◆"),IF(AND(display="Plan vs Base",item_in_base),"◆","")),"")</f>
        <v/>
      </c>
      <c r="GC104" s="41" t="str" cm="1">
        <f t="array" aca="1" ref="GC104" ca="1">IF(type="M",IF(item_in_plan,IF(AND(show_progress="Yes",item_in_complete),"⚑","◆"),IF(AND(display="Plan vs Base",item_in_base),"◆","")),"")</f>
        <v/>
      </c>
      <c r="GD104" s="41" t="str" cm="1">
        <f t="array" aca="1" ref="GD104" ca="1">IF(type="M",IF(item_in_plan,IF(AND(show_progress="Yes",item_in_complete),"⚑","◆"),IF(AND(display="Plan vs Base",item_in_base),"◆","")),"")</f>
        <v/>
      </c>
      <c r="GE104" s="41" t="str" cm="1">
        <f t="array" aca="1" ref="GE104" ca="1">IF(type="M",IF(item_in_plan,IF(AND(show_progress="Yes",item_in_complete),"⚑","◆"),IF(AND(display="Plan vs Base",item_in_base),"◆","")),"")</f>
        <v/>
      </c>
      <c r="GF104" s="41" t="str" cm="1">
        <f t="array" aca="1" ref="GF104" ca="1">IF(type="M",IF(item_in_plan,IF(AND(show_progress="Yes",item_in_complete),"⚑","◆"),IF(AND(display="Plan vs Base",item_in_base),"◆","")),"")</f>
        <v/>
      </c>
      <c r="GG104" s="41" t="str" cm="1">
        <f t="array" aca="1" ref="GG104" ca="1">IF(type="M",IF(item_in_plan,IF(AND(show_progress="Yes",item_in_complete),"⚑","◆"),IF(AND(display="Plan vs Base",item_in_base),"◆","")),"")</f>
        <v/>
      </c>
      <c r="GH104" s="41" t="str" cm="1">
        <f t="array" aca="1" ref="GH104" ca="1">IF(type="M",IF(item_in_plan,IF(AND(show_progress="Yes",item_in_complete),"⚑","◆"),IF(AND(display="Plan vs Base",item_in_base),"◆","")),"")</f>
        <v/>
      </c>
      <c r="GI104" s="41" t="str" cm="1">
        <f t="array" aca="1" ref="GI104" ca="1">IF(type="M",IF(item_in_plan,IF(AND(show_progress="Yes",item_in_complete),"⚑","◆"),IF(AND(display="Plan vs Base",item_in_base),"◆","")),"")</f>
        <v/>
      </c>
      <c r="GJ104" s="41" t="str" cm="1">
        <f t="array" aca="1" ref="GJ104" ca="1">IF(type="M",IF(item_in_plan,IF(AND(show_progress="Yes",item_in_complete),"⚑","◆"),IF(AND(display="Plan vs Base",item_in_base),"◆","")),"")</f>
        <v/>
      </c>
      <c r="GK104" s="41" t="str" cm="1">
        <f t="array" aca="1" ref="GK104" ca="1">IF(type="M",IF(item_in_plan,IF(AND(show_progress="Yes",item_in_complete),"⚑","◆"),IF(AND(display="Plan vs Base",item_in_base),"◆","")),"")</f>
        <v/>
      </c>
      <c r="GL104" s="41" t="str" cm="1">
        <f t="array" aca="1" ref="GL104" ca="1">IF(type="M",IF(item_in_plan,IF(AND(show_progress="Yes",item_in_complete),"⚑","◆"),IF(AND(display="Plan vs Base",item_in_base),"◆","")),"")</f>
        <v/>
      </c>
      <c r="GM104" s="41" t="str" cm="1">
        <f t="array" aca="1" ref="GM104" ca="1">IF(type="M",IF(item_in_plan,IF(AND(show_progress="Yes",item_in_complete),"⚑","◆"),IF(AND(display="Plan vs Base",item_in_base),"◆","")),"")</f>
        <v/>
      </c>
      <c r="GN104" s="41" t="str" cm="1">
        <f t="array" aca="1" ref="GN104" ca="1">IF(type="M",IF(item_in_plan,IF(AND(show_progress="Yes",item_in_complete),"⚑","◆"),IF(AND(display="Plan vs Base",item_in_base),"◆","")),"")</f>
        <v/>
      </c>
      <c r="GO104" s="41" t="str" cm="1">
        <f t="array" aca="1" ref="GO104" ca="1">IF(type="M",IF(item_in_plan,IF(AND(show_progress="Yes",item_in_complete),"⚑","◆"),IF(AND(display="Plan vs Base",item_in_base),"◆","")),"")</f>
        <v/>
      </c>
      <c r="GP104" s="41" t="str" cm="1">
        <f t="array" aca="1" ref="GP104" ca="1">IF(type="M",IF(item_in_plan,IF(AND(show_progress="Yes",item_in_complete),"⚑","◆"),IF(AND(display="Plan vs Base",item_in_base),"◆","")),"")</f>
        <v/>
      </c>
      <c r="GQ104" s="41" t="str" cm="1">
        <f t="array" aca="1" ref="GQ104" ca="1">IF(type="M",IF(item_in_plan,IF(AND(show_progress="Yes",item_in_complete),"⚑","◆"),IF(AND(display="Plan vs Base",item_in_base),"◆","")),"")</f>
        <v/>
      </c>
      <c r="GR104" s="41" t="str" cm="1">
        <f t="array" aca="1" ref="GR104" ca="1">IF(type="M",IF(item_in_plan,IF(AND(show_progress="Yes",item_in_complete),"⚑","◆"),IF(AND(display="Plan vs Base",item_in_base),"◆","")),"")</f>
        <v/>
      </c>
      <c r="GS104" s="41" t="str" cm="1">
        <f t="array" aca="1" ref="GS104" ca="1">IF(type="M",IF(item_in_plan,IF(AND(show_progress="Yes",item_in_complete),"⚑","◆"),IF(AND(display="Plan vs Base",item_in_base),"◆","")),"")</f>
        <v/>
      </c>
      <c r="GT104" s="41" t="str" cm="1">
        <f t="array" aca="1" ref="GT104" ca="1">IF(type="M",IF(item_in_plan,IF(AND(show_progress="Yes",item_in_complete),"⚑","◆"),IF(AND(display="Plan vs Base",item_in_base),"◆","")),"")</f>
        <v/>
      </c>
      <c r="GU104" s="41" t="str" cm="1">
        <f t="array" aca="1" ref="GU104" ca="1">IF(type="M",IF(item_in_plan,IF(AND(show_progress="Yes",item_in_complete),"⚑","◆"),IF(AND(display="Plan vs Base",item_in_base),"◆","")),"")</f>
        <v/>
      </c>
      <c r="GV104" s="41" t="str" cm="1">
        <f t="array" aca="1" ref="GV104" ca="1">IF(type="M",IF(item_in_plan,IF(AND(show_progress="Yes",item_in_complete),"⚑","◆"),IF(AND(display="Plan vs Base",item_in_base),"◆","")),"")</f>
        <v/>
      </c>
      <c r="GW104" s="41" t="str" cm="1">
        <f t="array" aca="1" ref="GW104" ca="1">IF(type="M",IF(item_in_plan,IF(AND(show_progress="Yes",item_in_complete),"⚑","◆"),IF(AND(display="Plan vs Base",item_in_base),"◆","")),"")</f>
        <v/>
      </c>
      <c r="GX104" s="41" t="str" cm="1">
        <f t="array" aca="1" ref="GX104" ca="1">IF(type="M",IF(item_in_plan,IF(AND(show_progress="Yes",item_in_complete),"⚑","◆"),IF(AND(display="Plan vs Base",item_in_base),"◆","")),"")</f>
        <v/>
      </c>
      <c r="GY104" s="41" t="str" cm="1">
        <f t="array" aca="1" ref="GY104" ca="1">IF(type="M",IF(item_in_plan,IF(AND(show_progress="Yes",item_in_complete),"⚑","◆"),IF(AND(display="Plan vs Base",item_in_base),"◆","")),"")</f>
        <v/>
      </c>
      <c r="GZ104" s="41" t="str" cm="1">
        <f t="array" aca="1" ref="GZ104" ca="1">IF(type="M",IF(item_in_plan,IF(AND(show_progress="Yes",item_in_complete),"⚑","◆"),IF(AND(display="Plan vs Base",item_in_base),"◆","")),"")</f>
        <v/>
      </c>
    </row>
    <row r="105" spans="1:208" ht="12.75" customHeight="1">
      <c r="A105" s="81"/>
      <c r="B105" s="42">
        <f t="shared" ca="1" si="9"/>
        <v>91</v>
      </c>
      <c r="C105" s="82">
        <f ca="1">IF(type&lt;&gt;"",IF(ROW(stage_id)=ROW($C$13)+2,1,IF(type="S",MAX(prev_col_range)+1,MAX(prev_col_range))))</f>
        <v>7</v>
      </c>
      <c r="D105" s="83">
        <f ca="1">_xlfn.IFNA(IF(OR(type="T",type="M"),MATCH(role,Setting!$I$9:$I$16,0),-1),-1)</f>
        <v>-1</v>
      </c>
      <c r="E105" s="42" t="s">
        <v>55</v>
      </c>
      <c r="F105" s="41" t="s">
        <v>144</v>
      </c>
      <c r="G105" s="34"/>
      <c r="H105" s="41" t="str">
        <f ca="1">_xlfn.IFNA(INDEX(Setting!$P$9:$P$28,MATCH(team_member,Setting!$N$9:$N$28,0)),"")</f>
        <v/>
      </c>
      <c r="I105" s="41"/>
      <c r="J105" s="43"/>
      <c r="K105" s="95"/>
      <c r="L105" s="71"/>
      <c r="M105" s="91">
        <f ca="1">B104</f>
        <v>90</v>
      </c>
      <c r="N105" s="72" t="str">
        <f t="shared" ca="1" si="10"/>
        <v>↖</v>
      </c>
      <c r="O105" s="73" t="str" cm="1">
        <f t="array" aca="1" ref="O105" ca="1">IFERROR("("&amp;d.type&amp;") "&amp;IF(LEN(d.name)&gt;7,LEFT(d.name,7)&amp;"…",d.name),"")</f>
        <v>(T) P072 Dr…</v>
      </c>
      <c r="P105" s="79" t="s">
        <v>54</v>
      </c>
      <c r="Q105" s="92">
        <v>10</v>
      </c>
      <c r="R105" s="94">
        <v>30</v>
      </c>
      <c r="S105" s="70" cm="1">
        <f t="array" aca="1" ref="S105" ca="1">IFERROR(IF(ind.start&gt;0,ind.start,IF(ind.end&lt;&gt;"",plan_start_calculation,IF(d.id&lt;&gt;"",IF(OR(d.conn="FS",d.conn=""),fs_calculation,IF(d.conn="SS",ss_calculation,plan_start_calculation)),""))),"")</f>
        <v>45708</v>
      </c>
      <c r="T105" s="71" cm="1">
        <f t="array" aca="1" ref="T105" ca="1">IFERROR(IF(ind.start&lt;&gt;"",plan_end_calculation,IF(ind.end&lt;&gt;"",ind.end,IF(d.id&lt;&gt;"",IF(d.conn="SF",sf_calculation,IF(d.conn="FF",ff_calculation,plan_end_calculation)),""))),"")</f>
        <v>45737</v>
      </c>
      <c r="U105" s="93"/>
      <c r="V105" s="93"/>
      <c r="W105" s="98"/>
      <c r="X105" s="41" t="str" cm="1">
        <f t="array" aca="1" ref="X105" ca="1">IF(type="M",IF(item_in_plan,IF(AND(show_progress="Yes",item_in_complete),"⚑","◆"),IF(AND(display="Plan vs Base",item_in_base),"◆","")),"")</f>
        <v/>
      </c>
      <c r="Y105" s="41" t="str" cm="1">
        <f t="array" aca="1" ref="Y105" ca="1">IF(type="M",IF(item_in_plan,IF(AND(show_progress="Yes",item_in_complete),"⚑","◆"),IF(AND(display="Plan vs Base",item_in_base),"◆","")),"")</f>
        <v/>
      </c>
      <c r="Z105" s="41" t="str" cm="1">
        <f t="array" aca="1" ref="Z105" ca="1">IF(type="M",IF(item_in_plan,IF(AND(show_progress="Yes",item_in_complete),"⚑","◆"),IF(AND(display="Plan vs Base",item_in_base),"◆","")),"")</f>
        <v/>
      </c>
      <c r="AA105" s="41" t="str" cm="1">
        <f t="array" aca="1" ref="AA105" ca="1">IF(type="M",IF(item_in_plan,IF(AND(show_progress="Yes",item_in_complete),"⚑","◆"),IF(AND(display="Plan vs Base",item_in_base),"◆","")),"")</f>
        <v/>
      </c>
      <c r="AB105" s="41" t="str" cm="1">
        <f t="array" aca="1" ref="AB105" ca="1">IF(type="M",IF(item_in_plan,IF(AND(show_progress="Yes",item_in_complete),"⚑","◆"),IF(AND(display="Plan vs Base",item_in_base),"◆","")),"")</f>
        <v/>
      </c>
      <c r="AC105" s="41" t="str" cm="1">
        <f t="array" aca="1" ref="AC105" ca="1">IF(type="M",IF(item_in_plan,IF(AND(show_progress="Yes",item_in_complete),"⚑","◆"),IF(AND(display="Plan vs Base",item_in_base),"◆","")),"")</f>
        <v/>
      </c>
      <c r="AD105" s="41" t="str" cm="1">
        <f t="array" aca="1" ref="AD105" ca="1">IF(type="M",IF(item_in_plan,IF(AND(show_progress="Yes",item_in_complete),"⚑","◆"),IF(AND(display="Plan vs Base",item_in_base),"◆","")),"")</f>
        <v/>
      </c>
      <c r="AE105" s="41" t="str" cm="1">
        <f t="array" aca="1" ref="AE105" ca="1">IF(type="M",IF(item_in_plan,IF(AND(show_progress="Yes",item_in_complete),"⚑","◆"),IF(AND(display="Plan vs Base",item_in_base),"◆","")),"")</f>
        <v/>
      </c>
      <c r="AF105" s="41" t="str" cm="1">
        <f t="array" aca="1" ref="AF105" ca="1">IF(type="M",IF(item_in_plan,IF(AND(show_progress="Yes",item_in_complete),"⚑","◆"),IF(AND(display="Plan vs Base",item_in_base),"◆","")),"")</f>
        <v/>
      </c>
      <c r="AG105" s="41" t="str" cm="1">
        <f t="array" aca="1" ref="AG105" ca="1">IF(type="M",IF(item_in_plan,IF(AND(show_progress="Yes",item_in_complete),"⚑","◆"),IF(AND(display="Plan vs Base",item_in_base),"◆","")),"")</f>
        <v/>
      </c>
      <c r="AH105" s="41" t="str" cm="1">
        <f t="array" aca="1" ref="AH105" ca="1">IF(type="M",IF(item_in_plan,IF(AND(show_progress="Yes",item_in_complete),"⚑","◆"),IF(AND(display="Plan vs Base",item_in_base),"◆","")),"")</f>
        <v/>
      </c>
      <c r="AI105" s="41" t="str" cm="1">
        <f t="array" aca="1" ref="AI105" ca="1">IF(type="M",IF(item_in_plan,IF(AND(show_progress="Yes",item_in_complete),"⚑","◆"),IF(AND(display="Plan vs Base",item_in_base),"◆","")),"")</f>
        <v/>
      </c>
      <c r="AJ105" s="41" t="str" cm="1">
        <f t="array" aca="1" ref="AJ105" ca="1">IF(type="M",IF(item_in_plan,IF(AND(show_progress="Yes",item_in_complete),"⚑","◆"),IF(AND(display="Plan vs Base",item_in_base),"◆","")),"")</f>
        <v/>
      </c>
      <c r="AK105" s="41" t="str" cm="1">
        <f t="array" aca="1" ref="AK105" ca="1">IF(type="M",IF(item_in_plan,IF(AND(show_progress="Yes",item_in_complete),"⚑","◆"),IF(AND(display="Plan vs Base",item_in_base),"◆","")),"")</f>
        <v/>
      </c>
      <c r="AL105" s="41" t="str" cm="1">
        <f t="array" aca="1" ref="AL105" ca="1">IF(type="M",IF(item_in_plan,IF(AND(show_progress="Yes",item_in_complete),"⚑","◆"),IF(AND(display="Plan vs Base",item_in_base),"◆","")),"")</f>
        <v/>
      </c>
      <c r="AM105" s="41" t="str" cm="1">
        <f t="array" aca="1" ref="AM105" ca="1">IF(type="M",IF(item_in_plan,IF(AND(show_progress="Yes",item_in_complete),"⚑","◆"),IF(AND(display="Plan vs Base",item_in_base),"◆","")),"")</f>
        <v/>
      </c>
      <c r="AN105" s="41" t="str" cm="1">
        <f t="array" aca="1" ref="AN105" ca="1">IF(type="M",IF(item_in_plan,IF(AND(show_progress="Yes",item_in_complete),"⚑","◆"),IF(AND(display="Plan vs Base",item_in_base),"◆","")),"")</f>
        <v/>
      </c>
      <c r="AO105" s="41" t="str" cm="1">
        <f t="array" aca="1" ref="AO105" ca="1">IF(type="M",IF(item_in_plan,IF(AND(show_progress="Yes",item_in_complete),"⚑","◆"),IF(AND(display="Plan vs Base",item_in_base),"◆","")),"")</f>
        <v/>
      </c>
      <c r="AP105" s="41" t="str" cm="1">
        <f t="array" aca="1" ref="AP105" ca="1">IF(type="M",IF(item_in_plan,IF(AND(show_progress="Yes",item_in_complete),"⚑","◆"),IF(AND(display="Plan vs Base",item_in_base),"◆","")),"")</f>
        <v/>
      </c>
      <c r="AQ105" s="41" t="str" cm="1">
        <f t="array" aca="1" ref="AQ105" ca="1">IF(type="M",IF(item_in_plan,IF(AND(show_progress="Yes",item_in_complete),"⚑","◆"),IF(AND(display="Plan vs Base",item_in_base),"◆","")),"")</f>
        <v/>
      </c>
      <c r="AR105" s="41" t="str" cm="1">
        <f t="array" aca="1" ref="AR105" ca="1">IF(type="M",IF(item_in_plan,IF(AND(show_progress="Yes",item_in_complete),"⚑","◆"),IF(AND(display="Plan vs Base",item_in_base),"◆","")),"")</f>
        <v/>
      </c>
      <c r="AS105" s="41" t="str" cm="1">
        <f t="array" aca="1" ref="AS105" ca="1">IF(type="M",IF(item_in_plan,IF(AND(show_progress="Yes",item_in_complete),"⚑","◆"),IF(AND(display="Plan vs Base",item_in_base),"◆","")),"")</f>
        <v/>
      </c>
      <c r="AT105" s="41" t="str" cm="1">
        <f t="array" aca="1" ref="AT105" ca="1">IF(type="M",IF(item_in_plan,IF(AND(show_progress="Yes",item_in_complete),"⚑","◆"),IF(AND(display="Plan vs Base",item_in_base),"◆","")),"")</f>
        <v/>
      </c>
      <c r="AU105" s="41" t="str" cm="1">
        <f t="array" aca="1" ref="AU105" ca="1">IF(type="M",IF(item_in_plan,IF(AND(show_progress="Yes",item_in_complete),"⚑","◆"),IF(AND(display="Plan vs Base",item_in_base),"◆","")),"")</f>
        <v/>
      </c>
      <c r="AV105" s="41" t="str" cm="1">
        <f t="array" aca="1" ref="AV105" ca="1">IF(type="M",IF(item_in_plan,IF(AND(show_progress="Yes",item_in_complete),"⚑","◆"),IF(AND(display="Plan vs Base",item_in_base),"◆","")),"")</f>
        <v/>
      </c>
      <c r="AW105" s="41" t="str" cm="1">
        <f t="array" aca="1" ref="AW105" ca="1">IF(type="M",IF(item_in_plan,IF(AND(show_progress="Yes",item_in_complete),"⚑","◆"),IF(AND(display="Plan vs Base",item_in_base),"◆","")),"")</f>
        <v/>
      </c>
      <c r="AX105" s="41" t="str" cm="1">
        <f t="array" aca="1" ref="AX105" ca="1">IF(type="M",IF(item_in_plan,IF(AND(show_progress="Yes",item_in_complete),"⚑","◆"),IF(AND(display="Plan vs Base",item_in_base),"◆","")),"")</f>
        <v/>
      </c>
      <c r="AY105" s="41" t="str" cm="1">
        <f t="array" aca="1" ref="AY105" ca="1">IF(type="M",IF(item_in_plan,IF(AND(show_progress="Yes",item_in_complete),"⚑","◆"),IF(AND(display="Plan vs Base",item_in_base),"◆","")),"")</f>
        <v/>
      </c>
      <c r="AZ105" s="41" t="str" cm="1">
        <f t="array" aca="1" ref="AZ105" ca="1">IF(type="M",IF(item_in_plan,IF(AND(show_progress="Yes",item_in_complete),"⚑","◆"),IF(AND(display="Plan vs Base",item_in_base),"◆","")),"")</f>
        <v/>
      </c>
      <c r="BA105" s="41" t="str" cm="1">
        <f t="array" aca="1" ref="BA105" ca="1">IF(type="M",IF(item_in_plan,IF(AND(show_progress="Yes",item_in_complete),"⚑","◆"),IF(AND(display="Plan vs Base",item_in_base),"◆","")),"")</f>
        <v/>
      </c>
      <c r="BB105" s="41" t="str" cm="1">
        <f t="array" aca="1" ref="BB105" ca="1">IF(type="M",IF(item_in_plan,IF(AND(show_progress="Yes",item_in_complete),"⚑","◆"),IF(AND(display="Plan vs Base",item_in_base),"◆","")),"")</f>
        <v/>
      </c>
      <c r="BC105" s="41" t="str" cm="1">
        <f t="array" aca="1" ref="BC105" ca="1">IF(type="M",IF(item_in_plan,IF(AND(show_progress="Yes",item_in_complete),"⚑","◆"),IF(AND(display="Plan vs Base",item_in_base),"◆","")),"")</f>
        <v/>
      </c>
      <c r="BD105" s="41" t="str" cm="1">
        <f t="array" aca="1" ref="BD105" ca="1">IF(type="M",IF(item_in_plan,IF(AND(show_progress="Yes",item_in_complete),"⚑","◆"),IF(AND(display="Plan vs Base",item_in_base),"◆","")),"")</f>
        <v/>
      </c>
      <c r="BE105" s="41" t="str" cm="1">
        <f t="array" aca="1" ref="BE105" ca="1">IF(type="M",IF(item_in_plan,IF(AND(show_progress="Yes",item_in_complete),"⚑","◆"),IF(AND(display="Plan vs Base",item_in_base),"◆","")),"")</f>
        <v/>
      </c>
      <c r="BF105" s="41" t="str" cm="1">
        <f t="array" aca="1" ref="BF105" ca="1">IF(type="M",IF(item_in_plan,IF(AND(show_progress="Yes",item_in_complete),"⚑","◆"),IF(AND(display="Plan vs Base",item_in_base),"◆","")),"")</f>
        <v/>
      </c>
      <c r="BG105" s="41" t="str" cm="1">
        <f t="array" aca="1" ref="BG105" ca="1">IF(type="M",IF(item_in_plan,IF(AND(show_progress="Yes",item_in_complete),"⚑","◆"),IF(AND(display="Plan vs Base",item_in_base),"◆","")),"")</f>
        <v/>
      </c>
      <c r="BH105" s="41" t="str" cm="1">
        <f t="array" aca="1" ref="BH105" ca="1">IF(type="M",IF(item_in_plan,IF(AND(show_progress="Yes",item_in_complete),"⚑","◆"),IF(AND(display="Plan vs Base",item_in_base),"◆","")),"")</f>
        <v/>
      </c>
      <c r="BI105" s="41" t="str" cm="1">
        <f t="array" aca="1" ref="BI105" ca="1">IF(type="M",IF(item_in_plan,IF(AND(show_progress="Yes",item_in_complete),"⚑","◆"),IF(AND(display="Plan vs Base",item_in_base),"◆","")),"")</f>
        <v/>
      </c>
      <c r="BJ105" s="41" t="str" cm="1">
        <f t="array" aca="1" ref="BJ105" ca="1">IF(type="M",IF(item_in_plan,IF(AND(show_progress="Yes",item_in_complete),"⚑","◆"),IF(AND(display="Plan vs Base",item_in_base),"◆","")),"")</f>
        <v/>
      </c>
      <c r="BK105" s="41" t="str" cm="1">
        <f t="array" aca="1" ref="BK105" ca="1">IF(type="M",IF(item_in_plan,IF(AND(show_progress="Yes",item_in_complete),"⚑","◆"),IF(AND(display="Plan vs Base",item_in_base),"◆","")),"")</f>
        <v/>
      </c>
      <c r="BL105" s="41" t="str" cm="1">
        <f t="array" aca="1" ref="BL105" ca="1">IF(type="M",IF(item_in_plan,IF(AND(show_progress="Yes",item_in_complete),"⚑","◆"),IF(AND(display="Plan vs Base",item_in_base),"◆","")),"")</f>
        <v/>
      </c>
      <c r="BM105" s="41" t="str" cm="1">
        <f t="array" aca="1" ref="BM105" ca="1">IF(type="M",IF(item_in_plan,IF(AND(show_progress="Yes",item_in_complete),"⚑","◆"),IF(AND(display="Plan vs Base",item_in_base),"◆","")),"")</f>
        <v/>
      </c>
      <c r="BN105" s="41" t="str" cm="1">
        <f t="array" aca="1" ref="BN105" ca="1">IF(type="M",IF(item_in_plan,IF(AND(show_progress="Yes",item_in_complete),"⚑","◆"),IF(AND(display="Plan vs Base",item_in_base),"◆","")),"")</f>
        <v/>
      </c>
      <c r="BO105" s="41" t="str" cm="1">
        <f t="array" aca="1" ref="BO105" ca="1">IF(type="M",IF(item_in_plan,IF(AND(show_progress="Yes",item_in_complete),"⚑","◆"),IF(AND(display="Plan vs Base",item_in_base),"◆","")),"")</f>
        <v/>
      </c>
      <c r="BP105" s="41" t="str" cm="1">
        <f t="array" aca="1" ref="BP105" ca="1">IF(type="M",IF(item_in_plan,IF(AND(show_progress="Yes",item_in_complete),"⚑","◆"),IF(AND(display="Plan vs Base",item_in_base),"◆","")),"")</f>
        <v/>
      </c>
      <c r="BQ105" s="41" t="str" cm="1">
        <f t="array" aca="1" ref="BQ105" ca="1">IF(type="M",IF(item_in_plan,IF(AND(show_progress="Yes",item_in_complete),"⚑","◆"),IF(AND(display="Plan vs Base",item_in_base),"◆","")),"")</f>
        <v/>
      </c>
      <c r="BR105" s="41" t="str" cm="1">
        <f t="array" aca="1" ref="BR105" ca="1">IF(type="M",IF(item_in_plan,IF(AND(show_progress="Yes",item_in_complete),"⚑","◆"),IF(AND(display="Plan vs Base",item_in_base),"◆","")),"")</f>
        <v/>
      </c>
      <c r="BS105" s="41" t="str" cm="1">
        <f t="array" aca="1" ref="BS105" ca="1">IF(type="M",IF(item_in_plan,IF(AND(show_progress="Yes",item_in_complete),"⚑","◆"),IF(AND(display="Plan vs Base",item_in_base),"◆","")),"")</f>
        <v/>
      </c>
      <c r="BT105" s="41" t="str" cm="1">
        <f t="array" aca="1" ref="BT105" ca="1">IF(type="M",IF(item_in_plan,IF(AND(show_progress="Yes",item_in_complete),"⚑","◆"),IF(AND(display="Plan vs Base",item_in_base),"◆","")),"")</f>
        <v/>
      </c>
      <c r="BU105" s="41" t="str" cm="1">
        <f t="array" aca="1" ref="BU105" ca="1">IF(type="M",IF(item_in_plan,IF(AND(show_progress="Yes",item_in_complete),"⚑","◆"),IF(AND(display="Plan vs Base",item_in_base),"◆","")),"")</f>
        <v/>
      </c>
      <c r="BV105" s="41" t="str" cm="1">
        <f t="array" aca="1" ref="BV105" ca="1">IF(type="M",IF(item_in_plan,IF(AND(show_progress="Yes",item_in_complete),"⚑","◆"),IF(AND(display="Plan vs Base",item_in_base),"◆","")),"")</f>
        <v/>
      </c>
      <c r="BW105" s="41" t="str" cm="1">
        <f t="array" aca="1" ref="BW105" ca="1">IF(type="M",IF(item_in_plan,IF(AND(show_progress="Yes",item_in_complete),"⚑","◆"),IF(AND(display="Plan vs Base",item_in_base),"◆","")),"")</f>
        <v/>
      </c>
      <c r="BX105" s="41" t="str" cm="1">
        <f t="array" aca="1" ref="BX105" ca="1">IF(type="M",IF(item_in_plan,IF(AND(show_progress="Yes",item_in_complete),"⚑","◆"),IF(AND(display="Plan vs Base",item_in_base),"◆","")),"")</f>
        <v/>
      </c>
      <c r="BY105" s="41" t="str" cm="1">
        <f t="array" aca="1" ref="BY105" ca="1">IF(type="M",IF(item_in_plan,IF(AND(show_progress="Yes",item_in_complete),"⚑","◆"),IF(AND(display="Plan vs Base",item_in_base),"◆","")),"")</f>
        <v/>
      </c>
      <c r="BZ105" s="41" t="str" cm="1">
        <f t="array" aca="1" ref="BZ105" ca="1">IF(type="M",IF(item_in_plan,IF(AND(show_progress="Yes",item_in_complete),"⚑","◆"),IF(AND(display="Plan vs Base",item_in_base),"◆","")),"")</f>
        <v/>
      </c>
      <c r="CA105" s="41" t="str" cm="1">
        <f t="array" aca="1" ref="CA105" ca="1">IF(type="M",IF(item_in_plan,IF(AND(show_progress="Yes",item_in_complete),"⚑","◆"),IF(AND(display="Plan vs Base",item_in_base),"◆","")),"")</f>
        <v/>
      </c>
      <c r="CB105" s="41" t="str" cm="1">
        <f t="array" aca="1" ref="CB105" ca="1">IF(type="M",IF(item_in_plan,IF(AND(show_progress="Yes",item_in_complete),"⚑","◆"),IF(AND(display="Plan vs Base",item_in_base),"◆","")),"")</f>
        <v/>
      </c>
      <c r="CC105" s="41" t="str" cm="1">
        <f t="array" aca="1" ref="CC105" ca="1">IF(type="M",IF(item_in_plan,IF(AND(show_progress="Yes",item_in_complete),"⚑","◆"),IF(AND(display="Plan vs Base",item_in_base),"◆","")),"")</f>
        <v/>
      </c>
      <c r="CD105" s="41" t="str" cm="1">
        <f t="array" aca="1" ref="CD105" ca="1">IF(type="M",IF(item_in_plan,IF(AND(show_progress="Yes",item_in_complete),"⚑","◆"),IF(AND(display="Plan vs Base",item_in_base),"◆","")),"")</f>
        <v/>
      </c>
      <c r="CE105" s="41" t="str" cm="1">
        <f t="array" aca="1" ref="CE105" ca="1">IF(type="M",IF(item_in_plan,IF(AND(show_progress="Yes",item_in_complete),"⚑","◆"),IF(AND(display="Plan vs Base",item_in_base),"◆","")),"")</f>
        <v/>
      </c>
      <c r="CF105" s="41" t="str" cm="1">
        <f t="array" aca="1" ref="CF105" ca="1">IF(type="M",IF(item_in_plan,IF(AND(show_progress="Yes",item_in_complete),"⚑","◆"),IF(AND(display="Plan vs Base",item_in_base),"◆","")),"")</f>
        <v/>
      </c>
      <c r="CG105" s="41" t="str" cm="1">
        <f t="array" aca="1" ref="CG105" ca="1">IF(type="M",IF(item_in_plan,IF(AND(show_progress="Yes",item_in_complete),"⚑","◆"),IF(AND(display="Plan vs Base",item_in_base),"◆","")),"")</f>
        <v/>
      </c>
      <c r="CH105" s="41" t="str" cm="1">
        <f t="array" aca="1" ref="CH105" ca="1">IF(type="M",IF(item_in_plan,IF(AND(show_progress="Yes",item_in_complete),"⚑","◆"),IF(AND(display="Plan vs Base",item_in_base),"◆","")),"")</f>
        <v/>
      </c>
      <c r="CI105" s="41" t="str" cm="1">
        <f t="array" aca="1" ref="CI105" ca="1">IF(type="M",IF(item_in_plan,IF(AND(show_progress="Yes",item_in_complete),"⚑","◆"),IF(AND(display="Plan vs Base",item_in_base),"◆","")),"")</f>
        <v/>
      </c>
      <c r="CJ105" s="41" t="str" cm="1">
        <f t="array" aca="1" ref="CJ105" ca="1">IF(type="M",IF(item_in_plan,IF(AND(show_progress="Yes",item_in_complete),"⚑","◆"),IF(AND(display="Plan vs Base",item_in_base),"◆","")),"")</f>
        <v/>
      </c>
      <c r="CK105" s="41" t="str" cm="1">
        <f t="array" aca="1" ref="CK105" ca="1">IF(type="M",IF(item_in_plan,IF(AND(show_progress="Yes",item_in_complete),"⚑","◆"),IF(AND(display="Plan vs Base",item_in_base),"◆","")),"")</f>
        <v/>
      </c>
      <c r="CL105" s="41" t="str" cm="1">
        <f t="array" aca="1" ref="CL105" ca="1">IF(type="M",IF(item_in_plan,IF(AND(show_progress="Yes",item_in_complete),"⚑","◆"),IF(AND(display="Plan vs Base",item_in_base),"◆","")),"")</f>
        <v/>
      </c>
      <c r="CM105" s="41" t="str" cm="1">
        <f t="array" aca="1" ref="CM105" ca="1">IF(type="M",IF(item_in_plan,IF(AND(show_progress="Yes",item_in_complete),"⚑","◆"),IF(AND(display="Plan vs Base",item_in_base),"◆","")),"")</f>
        <v/>
      </c>
      <c r="CN105" s="41" t="str" cm="1">
        <f t="array" aca="1" ref="CN105" ca="1">IF(type="M",IF(item_in_plan,IF(AND(show_progress="Yes",item_in_complete),"⚑","◆"),IF(AND(display="Plan vs Base",item_in_base),"◆","")),"")</f>
        <v/>
      </c>
      <c r="CO105" s="41" t="str" cm="1">
        <f t="array" aca="1" ref="CO105" ca="1">IF(type="M",IF(item_in_plan,IF(AND(show_progress="Yes",item_in_complete),"⚑","◆"),IF(AND(display="Plan vs Base",item_in_base),"◆","")),"")</f>
        <v/>
      </c>
      <c r="CP105" s="41" t="str" cm="1">
        <f t="array" aca="1" ref="CP105" ca="1">IF(type="M",IF(item_in_plan,IF(AND(show_progress="Yes",item_in_complete),"⚑","◆"),IF(AND(display="Plan vs Base",item_in_base),"◆","")),"")</f>
        <v/>
      </c>
      <c r="CQ105" s="41" t="str" cm="1">
        <f t="array" aca="1" ref="CQ105" ca="1">IF(type="M",IF(item_in_plan,IF(AND(show_progress="Yes",item_in_complete),"⚑","◆"),IF(AND(display="Plan vs Base",item_in_base),"◆","")),"")</f>
        <v/>
      </c>
      <c r="CR105" s="41" t="str" cm="1">
        <f t="array" aca="1" ref="CR105" ca="1">IF(type="M",IF(item_in_plan,IF(AND(show_progress="Yes",item_in_complete),"⚑","◆"),IF(AND(display="Plan vs Base",item_in_base),"◆","")),"")</f>
        <v/>
      </c>
      <c r="CS105" s="41" t="str" cm="1">
        <f t="array" aca="1" ref="CS105" ca="1">IF(type="M",IF(item_in_plan,IF(AND(show_progress="Yes",item_in_complete),"⚑","◆"),IF(AND(display="Plan vs Base",item_in_base),"◆","")),"")</f>
        <v/>
      </c>
      <c r="CT105" s="41" t="str" cm="1">
        <f t="array" aca="1" ref="CT105" ca="1">IF(type="M",IF(item_in_plan,IF(AND(show_progress="Yes",item_in_complete),"⚑","◆"),IF(AND(display="Plan vs Base",item_in_base),"◆","")),"")</f>
        <v/>
      </c>
      <c r="CU105" s="41" t="str" cm="1">
        <f t="array" aca="1" ref="CU105" ca="1">IF(type="M",IF(item_in_plan,IF(AND(show_progress="Yes",item_in_complete),"⚑","◆"),IF(AND(display="Plan vs Base",item_in_base),"◆","")),"")</f>
        <v/>
      </c>
      <c r="CV105" s="41" t="str" cm="1">
        <f t="array" aca="1" ref="CV105" ca="1">IF(type="M",IF(item_in_plan,IF(AND(show_progress="Yes",item_in_complete),"⚑","◆"),IF(AND(display="Plan vs Base",item_in_base),"◆","")),"")</f>
        <v/>
      </c>
      <c r="CW105" s="41" t="str" cm="1">
        <f t="array" aca="1" ref="CW105" ca="1">IF(type="M",IF(item_in_plan,IF(AND(show_progress="Yes",item_in_complete),"⚑","◆"),IF(AND(display="Plan vs Base",item_in_base),"◆","")),"")</f>
        <v/>
      </c>
      <c r="CX105" s="41" t="str" cm="1">
        <f t="array" aca="1" ref="CX105" ca="1">IF(type="M",IF(item_in_plan,IF(AND(show_progress="Yes",item_in_complete),"⚑","◆"),IF(AND(display="Plan vs Base",item_in_base),"◆","")),"")</f>
        <v/>
      </c>
      <c r="CY105" s="41" t="str" cm="1">
        <f t="array" aca="1" ref="CY105" ca="1">IF(type="M",IF(item_in_plan,IF(AND(show_progress="Yes",item_in_complete),"⚑","◆"),IF(AND(display="Plan vs Base",item_in_base),"◆","")),"")</f>
        <v/>
      </c>
      <c r="CZ105" s="41" t="str" cm="1">
        <f t="array" aca="1" ref="CZ105" ca="1">IF(type="M",IF(item_in_plan,IF(AND(show_progress="Yes",item_in_complete),"⚑","◆"),IF(AND(display="Plan vs Base",item_in_base),"◆","")),"")</f>
        <v/>
      </c>
      <c r="DA105" s="41" t="str" cm="1">
        <f t="array" aca="1" ref="DA105" ca="1">IF(type="M",IF(item_in_plan,IF(AND(show_progress="Yes",item_in_complete),"⚑","◆"),IF(AND(display="Plan vs Base",item_in_base),"◆","")),"")</f>
        <v/>
      </c>
      <c r="DB105" s="41" t="str" cm="1">
        <f t="array" aca="1" ref="DB105" ca="1">IF(type="M",IF(item_in_plan,IF(AND(show_progress="Yes",item_in_complete),"⚑","◆"),IF(AND(display="Plan vs Base",item_in_base),"◆","")),"")</f>
        <v/>
      </c>
      <c r="DC105" s="41" t="str" cm="1">
        <f t="array" aca="1" ref="DC105" ca="1">IF(type="M",IF(item_in_plan,IF(AND(show_progress="Yes",item_in_complete),"⚑","◆"),IF(AND(display="Plan vs Base",item_in_base),"◆","")),"")</f>
        <v/>
      </c>
      <c r="DD105" s="41" t="str" cm="1">
        <f t="array" aca="1" ref="DD105" ca="1">IF(type="M",IF(item_in_plan,IF(AND(show_progress="Yes",item_in_complete),"⚑","◆"),IF(AND(display="Plan vs Base",item_in_base),"◆","")),"")</f>
        <v/>
      </c>
      <c r="DE105" s="41" t="str" cm="1">
        <f t="array" aca="1" ref="DE105" ca="1">IF(type="M",IF(item_in_plan,IF(AND(show_progress="Yes",item_in_complete),"⚑","◆"),IF(AND(display="Plan vs Base",item_in_base),"◆","")),"")</f>
        <v/>
      </c>
      <c r="DF105" s="41" t="str" cm="1">
        <f t="array" aca="1" ref="DF105" ca="1">IF(type="M",IF(item_in_plan,IF(AND(show_progress="Yes",item_in_complete),"⚑","◆"),IF(AND(display="Plan vs Base",item_in_base),"◆","")),"")</f>
        <v/>
      </c>
      <c r="DG105" s="41" t="str" cm="1">
        <f t="array" aca="1" ref="DG105" ca="1">IF(type="M",IF(item_in_plan,IF(AND(show_progress="Yes",item_in_complete),"⚑","◆"),IF(AND(display="Plan vs Base",item_in_base),"◆","")),"")</f>
        <v/>
      </c>
      <c r="DH105" s="41" t="str" cm="1">
        <f t="array" aca="1" ref="DH105" ca="1">IF(type="M",IF(item_in_plan,IF(AND(show_progress="Yes",item_in_complete),"⚑","◆"),IF(AND(display="Plan vs Base",item_in_base),"◆","")),"")</f>
        <v/>
      </c>
      <c r="DI105" s="41" t="str" cm="1">
        <f t="array" aca="1" ref="DI105" ca="1">IF(type="M",IF(item_in_plan,IF(AND(show_progress="Yes",item_in_complete),"⚑","◆"),IF(AND(display="Plan vs Base",item_in_base),"◆","")),"")</f>
        <v/>
      </c>
      <c r="DJ105" s="41" t="str" cm="1">
        <f t="array" aca="1" ref="DJ105" ca="1">IF(type="M",IF(item_in_plan,IF(AND(show_progress="Yes",item_in_complete),"⚑","◆"),IF(AND(display="Plan vs Base",item_in_base),"◆","")),"")</f>
        <v/>
      </c>
      <c r="DK105" s="41" t="str" cm="1">
        <f t="array" aca="1" ref="DK105" ca="1">IF(type="M",IF(item_in_plan,IF(AND(show_progress="Yes",item_in_complete),"⚑","◆"),IF(AND(display="Plan vs Base",item_in_base),"◆","")),"")</f>
        <v/>
      </c>
      <c r="DL105" s="41" t="str" cm="1">
        <f t="array" aca="1" ref="DL105" ca="1">IF(type="M",IF(item_in_plan,IF(AND(show_progress="Yes",item_in_complete),"⚑","◆"),IF(AND(display="Plan vs Base",item_in_base),"◆","")),"")</f>
        <v/>
      </c>
      <c r="DM105" s="41" t="str" cm="1">
        <f t="array" aca="1" ref="DM105" ca="1">IF(type="M",IF(item_in_plan,IF(AND(show_progress="Yes",item_in_complete),"⚑","◆"),IF(AND(display="Plan vs Base",item_in_base),"◆","")),"")</f>
        <v/>
      </c>
      <c r="DN105" s="41" t="str" cm="1">
        <f t="array" aca="1" ref="DN105" ca="1">IF(type="M",IF(item_in_plan,IF(AND(show_progress="Yes",item_in_complete),"⚑","◆"),IF(AND(display="Plan vs Base",item_in_base),"◆","")),"")</f>
        <v/>
      </c>
      <c r="DO105" s="41" t="str" cm="1">
        <f t="array" aca="1" ref="DO105" ca="1">IF(type="M",IF(item_in_plan,IF(AND(show_progress="Yes",item_in_complete),"⚑","◆"),IF(AND(display="Plan vs Base",item_in_base),"◆","")),"")</f>
        <v/>
      </c>
      <c r="DP105" s="41" t="str" cm="1">
        <f t="array" aca="1" ref="DP105" ca="1">IF(type="M",IF(item_in_plan,IF(AND(show_progress="Yes",item_in_complete),"⚑","◆"),IF(AND(display="Plan vs Base",item_in_base),"◆","")),"")</f>
        <v/>
      </c>
      <c r="DQ105" s="41" t="str" cm="1">
        <f t="array" aca="1" ref="DQ105" ca="1">IF(type="M",IF(item_in_plan,IF(AND(show_progress="Yes",item_in_complete),"⚑","◆"),IF(AND(display="Plan vs Base",item_in_base),"◆","")),"")</f>
        <v/>
      </c>
      <c r="DR105" s="41" t="str" cm="1">
        <f t="array" aca="1" ref="DR105" ca="1">IF(type="M",IF(item_in_plan,IF(AND(show_progress="Yes",item_in_complete),"⚑","◆"),IF(AND(display="Plan vs Base",item_in_base),"◆","")),"")</f>
        <v/>
      </c>
      <c r="DS105" s="41" t="str" cm="1">
        <f t="array" aca="1" ref="DS105" ca="1">IF(type="M",IF(item_in_plan,IF(AND(show_progress="Yes",item_in_complete),"⚑","◆"),IF(AND(display="Plan vs Base",item_in_base),"◆","")),"")</f>
        <v/>
      </c>
      <c r="DT105" s="41" t="str" cm="1">
        <f t="array" aca="1" ref="DT105" ca="1">IF(type="M",IF(item_in_plan,IF(AND(show_progress="Yes",item_in_complete),"⚑","◆"),IF(AND(display="Plan vs Base",item_in_base),"◆","")),"")</f>
        <v/>
      </c>
      <c r="DU105" s="41" t="str" cm="1">
        <f t="array" aca="1" ref="DU105" ca="1">IF(type="M",IF(item_in_plan,IF(AND(show_progress="Yes",item_in_complete),"⚑","◆"),IF(AND(display="Plan vs Base",item_in_base),"◆","")),"")</f>
        <v/>
      </c>
      <c r="DV105" s="41" t="str" cm="1">
        <f t="array" aca="1" ref="DV105" ca="1">IF(type="M",IF(item_in_plan,IF(AND(show_progress="Yes",item_in_complete),"⚑","◆"),IF(AND(display="Plan vs Base",item_in_base),"◆","")),"")</f>
        <v/>
      </c>
      <c r="DW105" s="41" t="str" cm="1">
        <f t="array" aca="1" ref="DW105" ca="1">IF(type="M",IF(item_in_plan,IF(AND(show_progress="Yes",item_in_complete),"⚑","◆"),IF(AND(display="Plan vs Base",item_in_base),"◆","")),"")</f>
        <v/>
      </c>
      <c r="DX105" s="41" t="str" cm="1">
        <f t="array" aca="1" ref="DX105" ca="1">IF(type="M",IF(item_in_plan,IF(AND(show_progress="Yes",item_in_complete),"⚑","◆"),IF(AND(display="Plan vs Base",item_in_base),"◆","")),"")</f>
        <v/>
      </c>
      <c r="DY105" s="41" t="str" cm="1">
        <f t="array" aca="1" ref="DY105" ca="1">IF(type="M",IF(item_in_plan,IF(AND(show_progress="Yes",item_in_complete),"⚑","◆"),IF(AND(display="Plan vs Base",item_in_base),"◆","")),"")</f>
        <v/>
      </c>
      <c r="DZ105" s="41" t="str" cm="1">
        <f t="array" aca="1" ref="DZ105" ca="1">IF(type="M",IF(item_in_plan,IF(AND(show_progress="Yes",item_in_complete),"⚑","◆"),IF(AND(display="Plan vs Base",item_in_base),"◆","")),"")</f>
        <v/>
      </c>
      <c r="EA105" s="41" t="str" cm="1">
        <f t="array" aca="1" ref="EA105" ca="1">IF(type="M",IF(item_in_plan,IF(AND(show_progress="Yes",item_in_complete),"⚑","◆"),IF(AND(display="Plan vs Base",item_in_base),"◆","")),"")</f>
        <v/>
      </c>
      <c r="EB105" s="41" t="str" cm="1">
        <f t="array" aca="1" ref="EB105" ca="1">IF(type="M",IF(item_in_plan,IF(AND(show_progress="Yes",item_in_complete),"⚑","◆"),IF(AND(display="Plan vs Base",item_in_base),"◆","")),"")</f>
        <v/>
      </c>
      <c r="EC105" s="41" t="str" cm="1">
        <f t="array" aca="1" ref="EC105" ca="1">IF(type="M",IF(item_in_plan,IF(AND(show_progress="Yes",item_in_complete),"⚑","◆"),IF(AND(display="Plan vs Base",item_in_base),"◆","")),"")</f>
        <v/>
      </c>
      <c r="ED105" s="41" t="str" cm="1">
        <f t="array" aca="1" ref="ED105" ca="1">IF(type="M",IF(item_in_plan,IF(AND(show_progress="Yes",item_in_complete),"⚑","◆"),IF(AND(display="Plan vs Base",item_in_base),"◆","")),"")</f>
        <v/>
      </c>
      <c r="EE105" s="41" t="str" cm="1">
        <f t="array" aca="1" ref="EE105" ca="1">IF(type="M",IF(item_in_plan,IF(AND(show_progress="Yes",item_in_complete),"⚑","◆"),IF(AND(display="Plan vs Base",item_in_base),"◆","")),"")</f>
        <v/>
      </c>
      <c r="EF105" s="41" t="str" cm="1">
        <f t="array" aca="1" ref="EF105" ca="1">IF(type="M",IF(item_in_plan,IF(AND(show_progress="Yes",item_in_complete),"⚑","◆"),IF(AND(display="Plan vs Base",item_in_base),"◆","")),"")</f>
        <v/>
      </c>
      <c r="EG105" s="41" t="str" cm="1">
        <f t="array" aca="1" ref="EG105" ca="1">IF(type="M",IF(item_in_plan,IF(AND(show_progress="Yes",item_in_complete),"⚑","◆"),IF(AND(display="Plan vs Base",item_in_base),"◆","")),"")</f>
        <v/>
      </c>
      <c r="EH105" s="41" t="str" cm="1">
        <f t="array" aca="1" ref="EH105" ca="1">IF(type="M",IF(item_in_plan,IF(AND(show_progress="Yes",item_in_complete),"⚑","◆"),IF(AND(display="Plan vs Base",item_in_base),"◆","")),"")</f>
        <v/>
      </c>
      <c r="EI105" s="41" t="str" cm="1">
        <f t="array" aca="1" ref="EI105" ca="1">IF(type="M",IF(item_in_plan,IF(AND(show_progress="Yes",item_in_complete),"⚑","◆"),IF(AND(display="Plan vs Base",item_in_base),"◆","")),"")</f>
        <v/>
      </c>
      <c r="EJ105" s="41" t="str" cm="1">
        <f t="array" aca="1" ref="EJ105" ca="1">IF(type="M",IF(item_in_plan,IF(AND(show_progress="Yes",item_in_complete),"⚑","◆"),IF(AND(display="Plan vs Base",item_in_base),"◆","")),"")</f>
        <v/>
      </c>
      <c r="EK105" s="41" t="str" cm="1">
        <f t="array" aca="1" ref="EK105" ca="1">IF(type="M",IF(item_in_plan,IF(AND(show_progress="Yes",item_in_complete),"⚑","◆"),IF(AND(display="Plan vs Base",item_in_base),"◆","")),"")</f>
        <v/>
      </c>
      <c r="EL105" s="41" t="str" cm="1">
        <f t="array" aca="1" ref="EL105" ca="1">IF(type="M",IF(item_in_plan,IF(AND(show_progress="Yes",item_in_complete),"⚑","◆"),IF(AND(display="Plan vs Base",item_in_base),"◆","")),"")</f>
        <v/>
      </c>
      <c r="EM105" s="41" t="str" cm="1">
        <f t="array" aca="1" ref="EM105" ca="1">IF(type="M",IF(item_in_plan,IF(AND(show_progress="Yes",item_in_complete),"⚑","◆"),IF(AND(display="Plan vs Base",item_in_base),"◆","")),"")</f>
        <v/>
      </c>
      <c r="EN105" s="41" t="str" cm="1">
        <f t="array" aca="1" ref="EN105" ca="1">IF(type="M",IF(item_in_plan,IF(AND(show_progress="Yes",item_in_complete),"⚑","◆"),IF(AND(display="Plan vs Base",item_in_base),"◆","")),"")</f>
        <v/>
      </c>
      <c r="EO105" s="41" t="str" cm="1">
        <f t="array" aca="1" ref="EO105" ca="1">IF(type="M",IF(item_in_plan,IF(AND(show_progress="Yes",item_in_complete),"⚑","◆"),IF(AND(display="Plan vs Base",item_in_base),"◆","")),"")</f>
        <v/>
      </c>
      <c r="EP105" s="41" t="str" cm="1">
        <f t="array" aca="1" ref="EP105" ca="1">IF(type="M",IF(item_in_plan,IF(AND(show_progress="Yes",item_in_complete),"⚑","◆"),IF(AND(display="Plan vs Base",item_in_base),"◆","")),"")</f>
        <v/>
      </c>
      <c r="EQ105" s="41" t="str" cm="1">
        <f t="array" aca="1" ref="EQ105" ca="1">IF(type="M",IF(item_in_plan,IF(AND(show_progress="Yes",item_in_complete),"⚑","◆"),IF(AND(display="Plan vs Base",item_in_base),"◆","")),"")</f>
        <v/>
      </c>
      <c r="ER105" s="41" t="str" cm="1">
        <f t="array" aca="1" ref="ER105" ca="1">IF(type="M",IF(item_in_plan,IF(AND(show_progress="Yes",item_in_complete),"⚑","◆"),IF(AND(display="Plan vs Base",item_in_base),"◆","")),"")</f>
        <v/>
      </c>
      <c r="ES105" s="41" t="str" cm="1">
        <f t="array" aca="1" ref="ES105" ca="1">IF(type="M",IF(item_in_plan,IF(AND(show_progress="Yes",item_in_complete),"⚑","◆"),IF(AND(display="Plan vs Base",item_in_base),"◆","")),"")</f>
        <v/>
      </c>
      <c r="ET105" s="41" t="str" cm="1">
        <f t="array" aca="1" ref="ET105" ca="1">IF(type="M",IF(item_in_plan,IF(AND(show_progress="Yes",item_in_complete),"⚑","◆"),IF(AND(display="Plan vs Base",item_in_base),"◆","")),"")</f>
        <v/>
      </c>
      <c r="EU105" s="41" t="str" cm="1">
        <f t="array" aca="1" ref="EU105" ca="1">IF(type="M",IF(item_in_plan,IF(AND(show_progress="Yes",item_in_complete),"⚑","◆"),IF(AND(display="Plan vs Base",item_in_base),"◆","")),"")</f>
        <v/>
      </c>
      <c r="EV105" s="41" t="str" cm="1">
        <f t="array" aca="1" ref="EV105" ca="1">IF(type="M",IF(item_in_plan,IF(AND(show_progress="Yes",item_in_complete),"⚑","◆"),IF(AND(display="Plan vs Base",item_in_base),"◆","")),"")</f>
        <v/>
      </c>
      <c r="EW105" s="41" t="str" cm="1">
        <f t="array" aca="1" ref="EW105" ca="1">IF(type="M",IF(item_in_plan,IF(AND(show_progress="Yes",item_in_complete),"⚑","◆"),IF(AND(display="Plan vs Base",item_in_base),"◆","")),"")</f>
        <v/>
      </c>
      <c r="EX105" s="41" t="str" cm="1">
        <f t="array" aca="1" ref="EX105" ca="1">IF(type="M",IF(item_in_plan,IF(AND(show_progress="Yes",item_in_complete),"⚑","◆"),IF(AND(display="Plan vs Base",item_in_base),"◆","")),"")</f>
        <v/>
      </c>
      <c r="EY105" s="41" t="str" cm="1">
        <f t="array" aca="1" ref="EY105" ca="1">IF(type="M",IF(item_in_plan,IF(AND(show_progress="Yes",item_in_complete),"⚑","◆"),IF(AND(display="Plan vs Base",item_in_base),"◆","")),"")</f>
        <v/>
      </c>
      <c r="EZ105" s="41" t="str" cm="1">
        <f t="array" aca="1" ref="EZ105" ca="1">IF(type="M",IF(item_in_plan,IF(AND(show_progress="Yes",item_in_complete),"⚑","◆"),IF(AND(display="Plan vs Base",item_in_base),"◆","")),"")</f>
        <v/>
      </c>
      <c r="FA105" s="41" t="str" cm="1">
        <f t="array" aca="1" ref="FA105" ca="1">IF(type="M",IF(item_in_plan,IF(AND(show_progress="Yes",item_in_complete),"⚑","◆"),IF(AND(display="Plan vs Base",item_in_base),"◆","")),"")</f>
        <v/>
      </c>
      <c r="FB105" s="41" t="str" cm="1">
        <f t="array" aca="1" ref="FB105" ca="1">IF(type="M",IF(item_in_plan,IF(AND(show_progress="Yes",item_in_complete),"⚑","◆"),IF(AND(display="Plan vs Base",item_in_base),"◆","")),"")</f>
        <v/>
      </c>
      <c r="FC105" s="41" t="str" cm="1">
        <f t="array" aca="1" ref="FC105" ca="1">IF(type="M",IF(item_in_plan,IF(AND(show_progress="Yes",item_in_complete),"⚑","◆"),IF(AND(display="Plan vs Base",item_in_base),"◆","")),"")</f>
        <v/>
      </c>
      <c r="FD105" s="41" t="str" cm="1">
        <f t="array" aca="1" ref="FD105" ca="1">IF(type="M",IF(item_in_plan,IF(AND(show_progress="Yes",item_in_complete),"⚑","◆"),IF(AND(display="Plan vs Base",item_in_base),"◆","")),"")</f>
        <v/>
      </c>
      <c r="FE105" s="41" t="str" cm="1">
        <f t="array" aca="1" ref="FE105" ca="1">IF(type="M",IF(item_in_plan,IF(AND(show_progress="Yes",item_in_complete),"⚑","◆"),IF(AND(display="Plan vs Base",item_in_base),"◆","")),"")</f>
        <v/>
      </c>
      <c r="FF105" s="41" t="str" cm="1">
        <f t="array" aca="1" ref="FF105" ca="1">IF(type="M",IF(item_in_plan,IF(AND(show_progress="Yes",item_in_complete),"⚑","◆"),IF(AND(display="Plan vs Base",item_in_base),"◆","")),"")</f>
        <v/>
      </c>
      <c r="FG105" s="41" t="str" cm="1">
        <f t="array" aca="1" ref="FG105" ca="1">IF(type="M",IF(item_in_plan,IF(AND(show_progress="Yes",item_in_complete),"⚑","◆"),IF(AND(display="Plan vs Base",item_in_base),"◆","")),"")</f>
        <v/>
      </c>
      <c r="FH105" s="41" t="str" cm="1">
        <f t="array" aca="1" ref="FH105" ca="1">IF(type="M",IF(item_in_plan,IF(AND(show_progress="Yes",item_in_complete),"⚑","◆"),IF(AND(display="Plan vs Base",item_in_base),"◆","")),"")</f>
        <v/>
      </c>
      <c r="FI105" s="41" t="str" cm="1">
        <f t="array" aca="1" ref="FI105" ca="1">IF(type="M",IF(item_in_plan,IF(AND(show_progress="Yes",item_in_complete),"⚑","◆"),IF(AND(display="Plan vs Base",item_in_base),"◆","")),"")</f>
        <v/>
      </c>
      <c r="FJ105" s="41" t="str" cm="1">
        <f t="array" aca="1" ref="FJ105" ca="1">IF(type="M",IF(item_in_plan,IF(AND(show_progress="Yes",item_in_complete),"⚑","◆"),IF(AND(display="Plan vs Base",item_in_base),"◆","")),"")</f>
        <v/>
      </c>
      <c r="FK105" s="41" t="str" cm="1">
        <f t="array" aca="1" ref="FK105" ca="1">IF(type="M",IF(item_in_plan,IF(AND(show_progress="Yes",item_in_complete),"⚑","◆"),IF(AND(display="Plan vs Base",item_in_base),"◆","")),"")</f>
        <v/>
      </c>
      <c r="FL105" s="41" t="str" cm="1">
        <f t="array" aca="1" ref="FL105" ca="1">IF(type="M",IF(item_in_plan,IF(AND(show_progress="Yes",item_in_complete),"⚑","◆"),IF(AND(display="Plan vs Base",item_in_base),"◆","")),"")</f>
        <v/>
      </c>
      <c r="FM105" s="41" t="str" cm="1">
        <f t="array" aca="1" ref="FM105" ca="1">IF(type="M",IF(item_in_plan,IF(AND(show_progress="Yes",item_in_complete),"⚑","◆"),IF(AND(display="Plan vs Base",item_in_base),"◆","")),"")</f>
        <v/>
      </c>
      <c r="FN105" s="41" t="str" cm="1">
        <f t="array" aca="1" ref="FN105" ca="1">IF(type="M",IF(item_in_plan,IF(AND(show_progress="Yes",item_in_complete),"⚑","◆"),IF(AND(display="Plan vs Base",item_in_base),"◆","")),"")</f>
        <v/>
      </c>
      <c r="FO105" s="41" t="str" cm="1">
        <f t="array" aca="1" ref="FO105" ca="1">IF(type="M",IF(item_in_plan,IF(AND(show_progress="Yes",item_in_complete),"⚑","◆"),IF(AND(display="Plan vs Base",item_in_base),"◆","")),"")</f>
        <v/>
      </c>
      <c r="FP105" s="41" t="str" cm="1">
        <f t="array" aca="1" ref="FP105" ca="1">IF(type="M",IF(item_in_plan,IF(AND(show_progress="Yes",item_in_complete),"⚑","◆"),IF(AND(display="Plan vs Base",item_in_base),"◆","")),"")</f>
        <v/>
      </c>
      <c r="FQ105" s="41" t="str" cm="1">
        <f t="array" aca="1" ref="FQ105" ca="1">IF(type="M",IF(item_in_plan,IF(AND(show_progress="Yes",item_in_complete),"⚑","◆"),IF(AND(display="Plan vs Base",item_in_base),"◆","")),"")</f>
        <v/>
      </c>
      <c r="FR105" s="41" t="str" cm="1">
        <f t="array" aca="1" ref="FR105" ca="1">IF(type="M",IF(item_in_plan,IF(AND(show_progress="Yes",item_in_complete),"⚑","◆"),IF(AND(display="Plan vs Base",item_in_base),"◆","")),"")</f>
        <v/>
      </c>
      <c r="FS105" s="41" t="str" cm="1">
        <f t="array" aca="1" ref="FS105" ca="1">IF(type="M",IF(item_in_plan,IF(AND(show_progress="Yes",item_in_complete),"⚑","◆"),IF(AND(display="Plan vs Base",item_in_base),"◆","")),"")</f>
        <v/>
      </c>
      <c r="FT105" s="41" t="str" cm="1">
        <f t="array" aca="1" ref="FT105" ca="1">IF(type="M",IF(item_in_plan,IF(AND(show_progress="Yes",item_in_complete),"⚑","◆"),IF(AND(display="Plan vs Base",item_in_base),"◆","")),"")</f>
        <v/>
      </c>
      <c r="FU105" s="41" t="str" cm="1">
        <f t="array" aca="1" ref="FU105" ca="1">IF(type="M",IF(item_in_plan,IF(AND(show_progress="Yes",item_in_complete),"⚑","◆"),IF(AND(display="Plan vs Base",item_in_base),"◆","")),"")</f>
        <v/>
      </c>
      <c r="FV105" s="41" t="str" cm="1">
        <f t="array" aca="1" ref="FV105" ca="1">IF(type="M",IF(item_in_plan,IF(AND(show_progress="Yes",item_in_complete),"⚑","◆"),IF(AND(display="Plan vs Base",item_in_base),"◆","")),"")</f>
        <v/>
      </c>
      <c r="FW105" s="41" t="str" cm="1">
        <f t="array" aca="1" ref="FW105" ca="1">IF(type="M",IF(item_in_plan,IF(AND(show_progress="Yes",item_in_complete),"⚑","◆"),IF(AND(display="Plan vs Base",item_in_base),"◆","")),"")</f>
        <v/>
      </c>
      <c r="FX105" s="41" t="str" cm="1">
        <f t="array" aca="1" ref="FX105" ca="1">IF(type="M",IF(item_in_plan,IF(AND(show_progress="Yes",item_in_complete),"⚑","◆"),IF(AND(display="Plan vs Base",item_in_base),"◆","")),"")</f>
        <v/>
      </c>
      <c r="FY105" s="41" t="str" cm="1">
        <f t="array" aca="1" ref="FY105" ca="1">IF(type="M",IF(item_in_plan,IF(AND(show_progress="Yes",item_in_complete),"⚑","◆"),IF(AND(display="Plan vs Base",item_in_base),"◆","")),"")</f>
        <v/>
      </c>
      <c r="FZ105" s="41" t="str" cm="1">
        <f t="array" aca="1" ref="FZ105" ca="1">IF(type="M",IF(item_in_plan,IF(AND(show_progress="Yes",item_in_complete),"⚑","◆"),IF(AND(display="Plan vs Base",item_in_base),"◆","")),"")</f>
        <v/>
      </c>
      <c r="GA105" s="41" t="str" cm="1">
        <f t="array" aca="1" ref="GA105" ca="1">IF(type="M",IF(item_in_plan,IF(AND(show_progress="Yes",item_in_complete),"⚑","◆"),IF(AND(display="Plan vs Base",item_in_base),"◆","")),"")</f>
        <v/>
      </c>
      <c r="GB105" s="41" t="str" cm="1">
        <f t="array" aca="1" ref="GB105" ca="1">IF(type="M",IF(item_in_plan,IF(AND(show_progress="Yes",item_in_complete),"⚑","◆"),IF(AND(display="Plan vs Base",item_in_base),"◆","")),"")</f>
        <v/>
      </c>
      <c r="GC105" s="41" t="str" cm="1">
        <f t="array" aca="1" ref="GC105" ca="1">IF(type="M",IF(item_in_plan,IF(AND(show_progress="Yes",item_in_complete),"⚑","◆"),IF(AND(display="Plan vs Base",item_in_base),"◆","")),"")</f>
        <v/>
      </c>
      <c r="GD105" s="41" t="str" cm="1">
        <f t="array" aca="1" ref="GD105" ca="1">IF(type="M",IF(item_in_plan,IF(AND(show_progress="Yes",item_in_complete),"⚑","◆"),IF(AND(display="Plan vs Base",item_in_base),"◆","")),"")</f>
        <v/>
      </c>
      <c r="GE105" s="41" t="str" cm="1">
        <f t="array" aca="1" ref="GE105" ca="1">IF(type="M",IF(item_in_plan,IF(AND(show_progress="Yes",item_in_complete),"⚑","◆"),IF(AND(display="Plan vs Base",item_in_base),"◆","")),"")</f>
        <v/>
      </c>
      <c r="GF105" s="41" t="str" cm="1">
        <f t="array" aca="1" ref="GF105" ca="1">IF(type="M",IF(item_in_plan,IF(AND(show_progress="Yes",item_in_complete),"⚑","◆"),IF(AND(display="Plan vs Base",item_in_base),"◆","")),"")</f>
        <v/>
      </c>
      <c r="GG105" s="41" t="str" cm="1">
        <f t="array" aca="1" ref="GG105" ca="1">IF(type="M",IF(item_in_plan,IF(AND(show_progress="Yes",item_in_complete),"⚑","◆"),IF(AND(display="Plan vs Base",item_in_base),"◆","")),"")</f>
        <v/>
      </c>
      <c r="GH105" s="41" t="str" cm="1">
        <f t="array" aca="1" ref="GH105" ca="1">IF(type="M",IF(item_in_plan,IF(AND(show_progress="Yes",item_in_complete),"⚑","◆"),IF(AND(display="Plan vs Base",item_in_base),"◆","")),"")</f>
        <v/>
      </c>
      <c r="GI105" s="41" t="str" cm="1">
        <f t="array" aca="1" ref="GI105" ca="1">IF(type="M",IF(item_in_plan,IF(AND(show_progress="Yes",item_in_complete),"⚑","◆"),IF(AND(display="Plan vs Base",item_in_base),"◆","")),"")</f>
        <v/>
      </c>
      <c r="GJ105" s="41" t="str" cm="1">
        <f t="array" aca="1" ref="GJ105" ca="1">IF(type="M",IF(item_in_plan,IF(AND(show_progress="Yes",item_in_complete),"⚑","◆"),IF(AND(display="Plan vs Base",item_in_base),"◆","")),"")</f>
        <v/>
      </c>
      <c r="GK105" s="41" t="str" cm="1">
        <f t="array" aca="1" ref="GK105" ca="1">IF(type="M",IF(item_in_plan,IF(AND(show_progress="Yes",item_in_complete),"⚑","◆"),IF(AND(display="Plan vs Base",item_in_base),"◆","")),"")</f>
        <v/>
      </c>
      <c r="GL105" s="41" t="str" cm="1">
        <f t="array" aca="1" ref="GL105" ca="1">IF(type="M",IF(item_in_plan,IF(AND(show_progress="Yes",item_in_complete),"⚑","◆"),IF(AND(display="Plan vs Base",item_in_base),"◆","")),"")</f>
        <v/>
      </c>
      <c r="GM105" s="41" t="str" cm="1">
        <f t="array" aca="1" ref="GM105" ca="1">IF(type="M",IF(item_in_plan,IF(AND(show_progress="Yes",item_in_complete),"⚑","◆"),IF(AND(display="Plan vs Base",item_in_base),"◆","")),"")</f>
        <v/>
      </c>
      <c r="GN105" s="41" t="str" cm="1">
        <f t="array" aca="1" ref="GN105" ca="1">IF(type="M",IF(item_in_plan,IF(AND(show_progress="Yes",item_in_complete),"⚑","◆"),IF(AND(display="Plan vs Base",item_in_base),"◆","")),"")</f>
        <v/>
      </c>
      <c r="GO105" s="41" t="str" cm="1">
        <f t="array" aca="1" ref="GO105" ca="1">IF(type="M",IF(item_in_plan,IF(AND(show_progress="Yes",item_in_complete),"⚑","◆"),IF(AND(display="Plan vs Base",item_in_base),"◆","")),"")</f>
        <v/>
      </c>
      <c r="GP105" s="41" t="str" cm="1">
        <f t="array" aca="1" ref="GP105" ca="1">IF(type="M",IF(item_in_plan,IF(AND(show_progress="Yes",item_in_complete),"⚑","◆"),IF(AND(display="Plan vs Base",item_in_base),"◆","")),"")</f>
        <v/>
      </c>
      <c r="GQ105" s="41" t="str" cm="1">
        <f t="array" aca="1" ref="GQ105" ca="1">IF(type="M",IF(item_in_plan,IF(AND(show_progress="Yes",item_in_complete),"⚑","◆"),IF(AND(display="Plan vs Base",item_in_base),"◆","")),"")</f>
        <v/>
      </c>
      <c r="GR105" s="41" t="str" cm="1">
        <f t="array" aca="1" ref="GR105" ca="1">IF(type="M",IF(item_in_plan,IF(AND(show_progress="Yes",item_in_complete),"⚑","◆"),IF(AND(display="Plan vs Base",item_in_base),"◆","")),"")</f>
        <v/>
      </c>
      <c r="GS105" s="41" t="str" cm="1">
        <f t="array" aca="1" ref="GS105" ca="1">IF(type="M",IF(item_in_plan,IF(AND(show_progress="Yes",item_in_complete),"⚑","◆"),IF(AND(display="Plan vs Base",item_in_base),"◆","")),"")</f>
        <v/>
      </c>
      <c r="GT105" s="41" t="str" cm="1">
        <f t="array" aca="1" ref="GT105" ca="1">IF(type="M",IF(item_in_plan,IF(AND(show_progress="Yes",item_in_complete),"⚑","◆"),IF(AND(display="Plan vs Base",item_in_base),"◆","")),"")</f>
        <v/>
      </c>
      <c r="GU105" s="41" t="str" cm="1">
        <f t="array" aca="1" ref="GU105" ca="1">IF(type="M",IF(item_in_plan,IF(AND(show_progress="Yes",item_in_complete),"⚑","◆"),IF(AND(display="Plan vs Base",item_in_base),"◆","")),"")</f>
        <v/>
      </c>
      <c r="GV105" s="41" t="str" cm="1">
        <f t="array" aca="1" ref="GV105" ca="1">IF(type="M",IF(item_in_plan,IF(AND(show_progress="Yes",item_in_complete),"⚑","◆"),IF(AND(display="Plan vs Base",item_in_base),"◆","")),"")</f>
        <v/>
      </c>
      <c r="GW105" s="41" t="str" cm="1">
        <f t="array" aca="1" ref="GW105" ca="1">IF(type="M",IF(item_in_plan,IF(AND(show_progress="Yes",item_in_complete),"⚑","◆"),IF(AND(display="Plan vs Base",item_in_base),"◆","")),"")</f>
        <v/>
      </c>
      <c r="GX105" s="41" t="str" cm="1">
        <f t="array" aca="1" ref="GX105" ca="1">IF(type="M",IF(item_in_plan,IF(AND(show_progress="Yes",item_in_complete),"⚑","◆"),IF(AND(display="Plan vs Base",item_in_base),"◆","")),"")</f>
        <v/>
      </c>
      <c r="GY105" s="41" t="str" cm="1">
        <f t="array" aca="1" ref="GY105" ca="1">IF(type="M",IF(item_in_plan,IF(AND(show_progress="Yes",item_in_complete),"⚑","◆"),IF(AND(display="Plan vs Base",item_in_base),"◆","")),"")</f>
        <v/>
      </c>
      <c r="GZ105" s="41" t="str" cm="1">
        <f t="array" aca="1" ref="GZ105" ca="1">IF(type="M",IF(item_in_plan,IF(AND(show_progress="Yes",item_in_complete),"⚑","◆"),IF(AND(display="Plan vs Base",item_in_base),"◆","")),"")</f>
        <v/>
      </c>
    </row>
    <row r="106" spans="1:208" ht="12.75" customHeight="1">
      <c r="A106" s="81"/>
      <c r="B106" s="42">
        <f t="shared" ca="1" si="9"/>
        <v>92</v>
      </c>
      <c r="C106" s="82">
        <f ca="1">IF(type&lt;&gt;"",IF(ROW(stage_id)=ROW($C$13)+2,1,IF(type="S",MAX(prev_col_range)+1,MAX(prev_col_range))))</f>
        <v>7</v>
      </c>
      <c r="D106" s="83">
        <f ca="1">_xlfn.IFNA(IF(OR(type="T",type="M"),MATCH(role,Setting!$I$9:$I$16,0),-1),-1)</f>
        <v>-1</v>
      </c>
      <c r="E106" s="42" t="s">
        <v>55</v>
      </c>
      <c r="F106" s="41" t="s">
        <v>145</v>
      </c>
      <c r="G106" s="34"/>
      <c r="H106" s="41" t="str">
        <f ca="1">_xlfn.IFNA(INDEX(Setting!$P$9:$P$28,MATCH(team_member,Setting!$N$9:$N$28,0)),"")</f>
        <v/>
      </c>
      <c r="I106" s="41"/>
      <c r="J106" s="43"/>
      <c r="K106" s="95"/>
      <c r="L106" s="71"/>
      <c r="M106" s="91">
        <f ca="1">B105</f>
        <v>91</v>
      </c>
      <c r="N106" s="72" t="str">
        <f t="shared" ca="1" si="10"/>
        <v>↖</v>
      </c>
      <c r="O106" s="73" t="str" cm="1">
        <f t="array" aca="1" ref="O106" ca="1">IFERROR("("&amp;d.type&amp;") "&amp;IF(LEN(d.name)&gt;7,LEFT(d.name,7)&amp;"…",d.name),"")</f>
        <v>(T) P072 Co…</v>
      </c>
      <c r="P106" s="79" t="s">
        <v>54</v>
      </c>
      <c r="Q106" s="92"/>
      <c r="R106" s="94">
        <v>30</v>
      </c>
      <c r="S106" s="70" cm="1">
        <f t="array" aca="1" ref="S106" ca="1">IFERROR(IF(ind.start&gt;0,ind.start,IF(ind.end&lt;&gt;"",plan_start_calculation,IF(d.id&lt;&gt;"",IF(OR(d.conn="FS",d.conn=""),fs_calculation,IF(d.conn="SS",ss_calculation,plan_start_calculation)),""))),"")</f>
        <v>45738</v>
      </c>
      <c r="T106" s="71" cm="1">
        <f t="array" aca="1" ref="T106" ca="1">IFERROR(IF(ind.start&lt;&gt;"",plan_end_calculation,IF(ind.end&lt;&gt;"",ind.end,IF(d.id&lt;&gt;"",IF(d.conn="SF",sf_calculation,IF(d.conn="FF",ff_calculation,plan_end_calculation)),""))),"")</f>
        <v>45767</v>
      </c>
      <c r="U106" s="93"/>
      <c r="V106" s="93"/>
      <c r="W106" s="98"/>
      <c r="X106" s="41" t="str" cm="1">
        <f t="array" aca="1" ref="X106" ca="1">IF(type="M",IF(item_in_plan,IF(AND(show_progress="Yes",item_in_complete),"⚑","◆"),IF(AND(display="Plan vs Base",item_in_base),"◆","")),"")</f>
        <v/>
      </c>
      <c r="Y106" s="41" t="str" cm="1">
        <f t="array" aca="1" ref="Y106" ca="1">IF(type="M",IF(item_in_plan,IF(AND(show_progress="Yes",item_in_complete),"⚑","◆"),IF(AND(display="Plan vs Base",item_in_base),"◆","")),"")</f>
        <v/>
      </c>
      <c r="Z106" s="41" t="str" cm="1">
        <f t="array" aca="1" ref="Z106" ca="1">IF(type="M",IF(item_in_plan,IF(AND(show_progress="Yes",item_in_complete),"⚑","◆"),IF(AND(display="Plan vs Base",item_in_base),"◆","")),"")</f>
        <v/>
      </c>
      <c r="AA106" s="41" t="str" cm="1">
        <f t="array" aca="1" ref="AA106" ca="1">IF(type="M",IF(item_in_plan,IF(AND(show_progress="Yes",item_in_complete),"⚑","◆"),IF(AND(display="Plan vs Base",item_in_base),"◆","")),"")</f>
        <v/>
      </c>
      <c r="AB106" s="41" t="str" cm="1">
        <f t="array" aca="1" ref="AB106" ca="1">IF(type="M",IF(item_in_plan,IF(AND(show_progress="Yes",item_in_complete),"⚑","◆"),IF(AND(display="Plan vs Base",item_in_base),"◆","")),"")</f>
        <v/>
      </c>
      <c r="AC106" s="41" t="str" cm="1">
        <f t="array" aca="1" ref="AC106" ca="1">IF(type="M",IF(item_in_plan,IF(AND(show_progress="Yes",item_in_complete),"⚑","◆"),IF(AND(display="Plan vs Base",item_in_base),"◆","")),"")</f>
        <v/>
      </c>
      <c r="AD106" s="41" t="str" cm="1">
        <f t="array" aca="1" ref="AD106" ca="1">IF(type="M",IF(item_in_plan,IF(AND(show_progress="Yes",item_in_complete),"⚑","◆"),IF(AND(display="Plan vs Base",item_in_base),"◆","")),"")</f>
        <v/>
      </c>
      <c r="AE106" s="41" t="str" cm="1">
        <f t="array" aca="1" ref="AE106" ca="1">IF(type="M",IF(item_in_plan,IF(AND(show_progress="Yes",item_in_complete),"⚑","◆"),IF(AND(display="Plan vs Base",item_in_base),"◆","")),"")</f>
        <v/>
      </c>
      <c r="AF106" s="41" t="str" cm="1">
        <f t="array" aca="1" ref="AF106" ca="1">IF(type="M",IF(item_in_plan,IF(AND(show_progress="Yes",item_in_complete),"⚑","◆"),IF(AND(display="Plan vs Base",item_in_base),"◆","")),"")</f>
        <v/>
      </c>
      <c r="AG106" s="41" t="str" cm="1">
        <f t="array" aca="1" ref="AG106" ca="1">IF(type="M",IF(item_in_plan,IF(AND(show_progress="Yes",item_in_complete),"⚑","◆"),IF(AND(display="Plan vs Base",item_in_base),"◆","")),"")</f>
        <v/>
      </c>
      <c r="AH106" s="41" t="str" cm="1">
        <f t="array" aca="1" ref="AH106" ca="1">IF(type="M",IF(item_in_plan,IF(AND(show_progress="Yes",item_in_complete),"⚑","◆"),IF(AND(display="Plan vs Base",item_in_base),"◆","")),"")</f>
        <v/>
      </c>
      <c r="AI106" s="41" t="str" cm="1">
        <f t="array" aca="1" ref="AI106" ca="1">IF(type="M",IF(item_in_plan,IF(AND(show_progress="Yes",item_in_complete),"⚑","◆"),IF(AND(display="Plan vs Base",item_in_base),"◆","")),"")</f>
        <v/>
      </c>
      <c r="AJ106" s="41" t="str" cm="1">
        <f t="array" aca="1" ref="AJ106" ca="1">IF(type="M",IF(item_in_plan,IF(AND(show_progress="Yes",item_in_complete),"⚑","◆"),IF(AND(display="Plan vs Base",item_in_base),"◆","")),"")</f>
        <v/>
      </c>
      <c r="AK106" s="41" t="str" cm="1">
        <f t="array" aca="1" ref="AK106" ca="1">IF(type="M",IF(item_in_plan,IF(AND(show_progress="Yes",item_in_complete),"⚑","◆"),IF(AND(display="Plan vs Base",item_in_base),"◆","")),"")</f>
        <v/>
      </c>
      <c r="AL106" s="41" t="str" cm="1">
        <f t="array" aca="1" ref="AL106" ca="1">IF(type="M",IF(item_in_plan,IF(AND(show_progress="Yes",item_in_complete),"⚑","◆"),IF(AND(display="Plan vs Base",item_in_base),"◆","")),"")</f>
        <v/>
      </c>
      <c r="AM106" s="41" t="str" cm="1">
        <f t="array" aca="1" ref="AM106" ca="1">IF(type="M",IF(item_in_plan,IF(AND(show_progress="Yes",item_in_complete),"⚑","◆"),IF(AND(display="Plan vs Base",item_in_base),"◆","")),"")</f>
        <v/>
      </c>
      <c r="AN106" s="41" t="str" cm="1">
        <f t="array" aca="1" ref="AN106" ca="1">IF(type="M",IF(item_in_plan,IF(AND(show_progress="Yes",item_in_complete),"⚑","◆"),IF(AND(display="Plan vs Base",item_in_base),"◆","")),"")</f>
        <v/>
      </c>
      <c r="AO106" s="41" t="str" cm="1">
        <f t="array" aca="1" ref="AO106" ca="1">IF(type="M",IF(item_in_plan,IF(AND(show_progress="Yes",item_in_complete),"⚑","◆"),IF(AND(display="Plan vs Base",item_in_base),"◆","")),"")</f>
        <v/>
      </c>
      <c r="AP106" s="41" t="str" cm="1">
        <f t="array" aca="1" ref="AP106" ca="1">IF(type="M",IF(item_in_plan,IF(AND(show_progress="Yes",item_in_complete),"⚑","◆"),IF(AND(display="Plan vs Base",item_in_base),"◆","")),"")</f>
        <v/>
      </c>
      <c r="AQ106" s="41" t="str" cm="1">
        <f t="array" aca="1" ref="AQ106" ca="1">IF(type="M",IF(item_in_plan,IF(AND(show_progress="Yes",item_in_complete),"⚑","◆"),IF(AND(display="Plan vs Base",item_in_base),"◆","")),"")</f>
        <v/>
      </c>
      <c r="AR106" s="41" t="str" cm="1">
        <f t="array" aca="1" ref="AR106" ca="1">IF(type="M",IF(item_in_plan,IF(AND(show_progress="Yes",item_in_complete),"⚑","◆"),IF(AND(display="Plan vs Base",item_in_base),"◆","")),"")</f>
        <v/>
      </c>
      <c r="AS106" s="41" t="str" cm="1">
        <f t="array" aca="1" ref="AS106" ca="1">IF(type="M",IF(item_in_plan,IF(AND(show_progress="Yes",item_in_complete),"⚑","◆"),IF(AND(display="Plan vs Base",item_in_base),"◆","")),"")</f>
        <v/>
      </c>
      <c r="AT106" s="41" t="str" cm="1">
        <f t="array" aca="1" ref="AT106" ca="1">IF(type="M",IF(item_in_plan,IF(AND(show_progress="Yes",item_in_complete),"⚑","◆"),IF(AND(display="Plan vs Base",item_in_base),"◆","")),"")</f>
        <v/>
      </c>
      <c r="AU106" s="41" t="str" cm="1">
        <f t="array" aca="1" ref="AU106" ca="1">IF(type="M",IF(item_in_plan,IF(AND(show_progress="Yes",item_in_complete),"⚑","◆"),IF(AND(display="Plan vs Base",item_in_base),"◆","")),"")</f>
        <v/>
      </c>
      <c r="AV106" s="41" t="str" cm="1">
        <f t="array" aca="1" ref="AV106" ca="1">IF(type="M",IF(item_in_plan,IF(AND(show_progress="Yes",item_in_complete),"⚑","◆"),IF(AND(display="Plan vs Base",item_in_base),"◆","")),"")</f>
        <v/>
      </c>
      <c r="AW106" s="41" t="str" cm="1">
        <f t="array" aca="1" ref="AW106" ca="1">IF(type="M",IF(item_in_plan,IF(AND(show_progress="Yes",item_in_complete),"⚑","◆"),IF(AND(display="Plan vs Base",item_in_base),"◆","")),"")</f>
        <v/>
      </c>
      <c r="AX106" s="41" t="str" cm="1">
        <f t="array" aca="1" ref="AX106" ca="1">IF(type="M",IF(item_in_plan,IF(AND(show_progress="Yes",item_in_complete),"⚑","◆"),IF(AND(display="Plan vs Base",item_in_base),"◆","")),"")</f>
        <v/>
      </c>
      <c r="AY106" s="41" t="str" cm="1">
        <f t="array" aca="1" ref="AY106" ca="1">IF(type="M",IF(item_in_plan,IF(AND(show_progress="Yes",item_in_complete),"⚑","◆"),IF(AND(display="Plan vs Base",item_in_base),"◆","")),"")</f>
        <v/>
      </c>
      <c r="AZ106" s="41" t="str" cm="1">
        <f t="array" aca="1" ref="AZ106" ca="1">IF(type="M",IF(item_in_plan,IF(AND(show_progress="Yes",item_in_complete),"⚑","◆"),IF(AND(display="Plan vs Base",item_in_base),"◆","")),"")</f>
        <v/>
      </c>
      <c r="BA106" s="41" t="str" cm="1">
        <f t="array" aca="1" ref="BA106" ca="1">IF(type="M",IF(item_in_plan,IF(AND(show_progress="Yes",item_in_complete),"⚑","◆"),IF(AND(display="Plan vs Base",item_in_base),"◆","")),"")</f>
        <v/>
      </c>
      <c r="BB106" s="41" t="str" cm="1">
        <f t="array" aca="1" ref="BB106" ca="1">IF(type="M",IF(item_in_plan,IF(AND(show_progress="Yes",item_in_complete),"⚑","◆"),IF(AND(display="Plan vs Base",item_in_base),"◆","")),"")</f>
        <v/>
      </c>
      <c r="BC106" s="41" t="str" cm="1">
        <f t="array" aca="1" ref="BC106" ca="1">IF(type="M",IF(item_in_plan,IF(AND(show_progress="Yes",item_in_complete),"⚑","◆"),IF(AND(display="Plan vs Base",item_in_base),"◆","")),"")</f>
        <v/>
      </c>
      <c r="BD106" s="41" t="str" cm="1">
        <f t="array" aca="1" ref="BD106" ca="1">IF(type="M",IF(item_in_plan,IF(AND(show_progress="Yes",item_in_complete),"⚑","◆"),IF(AND(display="Plan vs Base",item_in_base),"◆","")),"")</f>
        <v/>
      </c>
      <c r="BE106" s="41" t="str" cm="1">
        <f t="array" aca="1" ref="BE106" ca="1">IF(type="M",IF(item_in_plan,IF(AND(show_progress="Yes",item_in_complete),"⚑","◆"),IF(AND(display="Plan vs Base",item_in_base),"◆","")),"")</f>
        <v/>
      </c>
      <c r="BF106" s="41" t="str" cm="1">
        <f t="array" aca="1" ref="BF106" ca="1">IF(type="M",IF(item_in_plan,IF(AND(show_progress="Yes",item_in_complete),"⚑","◆"),IF(AND(display="Plan vs Base",item_in_base),"◆","")),"")</f>
        <v/>
      </c>
      <c r="BG106" s="41" t="str" cm="1">
        <f t="array" aca="1" ref="BG106" ca="1">IF(type="M",IF(item_in_plan,IF(AND(show_progress="Yes",item_in_complete),"⚑","◆"),IF(AND(display="Plan vs Base",item_in_base),"◆","")),"")</f>
        <v/>
      </c>
      <c r="BH106" s="41" t="str" cm="1">
        <f t="array" aca="1" ref="BH106" ca="1">IF(type="M",IF(item_in_plan,IF(AND(show_progress="Yes",item_in_complete),"⚑","◆"),IF(AND(display="Plan vs Base",item_in_base),"◆","")),"")</f>
        <v/>
      </c>
      <c r="BI106" s="41" t="str" cm="1">
        <f t="array" aca="1" ref="BI106" ca="1">IF(type="M",IF(item_in_plan,IF(AND(show_progress="Yes",item_in_complete),"⚑","◆"),IF(AND(display="Plan vs Base",item_in_base),"◆","")),"")</f>
        <v/>
      </c>
      <c r="BJ106" s="41" t="str" cm="1">
        <f t="array" aca="1" ref="BJ106" ca="1">IF(type="M",IF(item_in_plan,IF(AND(show_progress="Yes",item_in_complete),"⚑","◆"),IF(AND(display="Plan vs Base",item_in_base),"◆","")),"")</f>
        <v/>
      </c>
      <c r="BK106" s="41" t="str" cm="1">
        <f t="array" aca="1" ref="BK106" ca="1">IF(type="M",IF(item_in_plan,IF(AND(show_progress="Yes",item_in_complete),"⚑","◆"),IF(AND(display="Plan vs Base",item_in_base),"◆","")),"")</f>
        <v/>
      </c>
      <c r="BL106" s="41" t="str" cm="1">
        <f t="array" aca="1" ref="BL106" ca="1">IF(type="M",IF(item_in_plan,IF(AND(show_progress="Yes",item_in_complete),"⚑","◆"),IF(AND(display="Plan vs Base",item_in_base),"◆","")),"")</f>
        <v/>
      </c>
      <c r="BM106" s="41" t="str" cm="1">
        <f t="array" aca="1" ref="BM106" ca="1">IF(type="M",IF(item_in_plan,IF(AND(show_progress="Yes",item_in_complete),"⚑","◆"),IF(AND(display="Plan vs Base",item_in_base),"◆","")),"")</f>
        <v/>
      </c>
      <c r="BN106" s="41" t="str" cm="1">
        <f t="array" aca="1" ref="BN106" ca="1">IF(type="M",IF(item_in_plan,IF(AND(show_progress="Yes",item_in_complete),"⚑","◆"),IF(AND(display="Plan vs Base",item_in_base),"◆","")),"")</f>
        <v/>
      </c>
      <c r="BO106" s="41" t="str" cm="1">
        <f t="array" aca="1" ref="BO106" ca="1">IF(type="M",IF(item_in_plan,IF(AND(show_progress="Yes",item_in_complete),"⚑","◆"),IF(AND(display="Plan vs Base",item_in_base),"◆","")),"")</f>
        <v/>
      </c>
      <c r="BP106" s="41" t="str" cm="1">
        <f t="array" aca="1" ref="BP106" ca="1">IF(type="M",IF(item_in_plan,IF(AND(show_progress="Yes",item_in_complete),"⚑","◆"),IF(AND(display="Plan vs Base",item_in_base),"◆","")),"")</f>
        <v/>
      </c>
      <c r="BQ106" s="41" t="str" cm="1">
        <f t="array" aca="1" ref="BQ106" ca="1">IF(type="M",IF(item_in_plan,IF(AND(show_progress="Yes",item_in_complete),"⚑","◆"),IF(AND(display="Plan vs Base",item_in_base),"◆","")),"")</f>
        <v/>
      </c>
      <c r="BR106" s="41" t="str" cm="1">
        <f t="array" aca="1" ref="BR106" ca="1">IF(type="M",IF(item_in_plan,IF(AND(show_progress="Yes",item_in_complete),"⚑","◆"),IF(AND(display="Plan vs Base",item_in_base),"◆","")),"")</f>
        <v/>
      </c>
      <c r="BS106" s="41" t="str" cm="1">
        <f t="array" aca="1" ref="BS106" ca="1">IF(type="M",IF(item_in_plan,IF(AND(show_progress="Yes",item_in_complete),"⚑","◆"),IF(AND(display="Plan vs Base",item_in_base),"◆","")),"")</f>
        <v/>
      </c>
      <c r="BT106" s="41" t="str" cm="1">
        <f t="array" aca="1" ref="BT106" ca="1">IF(type="M",IF(item_in_plan,IF(AND(show_progress="Yes",item_in_complete),"⚑","◆"),IF(AND(display="Plan vs Base",item_in_base),"◆","")),"")</f>
        <v/>
      </c>
      <c r="BU106" s="41" t="str" cm="1">
        <f t="array" aca="1" ref="BU106" ca="1">IF(type="M",IF(item_in_plan,IF(AND(show_progress="Yes",item_in_complete),"⚑","◆"),IF(AND(display="Plan vs Base",item_in_base),"◆","")),"")</f>
        <v/>
      </c>
      <c r="BV106" s="41" t="str" cm="1">
        <f t="array" aca="1" ref="BV106" ca="1">IF(type="M",IF(item_in_plan,IF(AND(show_progress="Yes",item_in_complete),"⚑","◆"),IF(AND(display="Plan vs Base",item_in_base),"◆","")),"")</f>
        <v/>
      </c>
      <c r="BW106" s="41" t="str" cm="1">
        <f t="array" aca="1" ref="BW106" ca="1">IF(type="M",IF(item_in_plan,IF(AND(show_progress="Yes",item_in_complete),"⚑","◆"),IF(AND(display="Plan vs Base",item_in_base),"◆","")),"")</f>
        <v/>
      </c>
      <c r="BX106" s="41" t="str" cm="1">
        <f t="array" aca="1" ref="BX106" ca="1">IF(type="M",IF(item_in_plan,IF(AND(show_progress="Yes",item_in_complete),"⚑","◆"),IF(AND(display="Plan vs Base",item_in_base),"◆","")),"")</f>
        <v/>
      </c>
      <c r="BY106" s="41" t="str" cm="1">
        <f t="array" aca="1" ref="BY106" ca="1">IF(type="M",IF(item_in_plan,IF(AND(show_progress="Yes",item_in_complete),"⚑","◆"),IF(AND(display="Plan vs Base",item_in_base),"◆","")),"")</f>
        <v/>
      </c>
      <c r="BZ106" s="41" t="str" cm="1">
        <f t="array" aca="1" ref="BZ106" ca="1">IF(type="M",IF(item_in_plan,IF(AND(show_progress="Yes",item_in_complete),"⚑","◆"),IF(AND(display="Plan vs Base",item_in_base),"◆","")),"")</f>
        <v/>
      </c>
      <c r="CA106" s="41" t="str" cm="1">
        <f t="array" aca="1" ref="CA106" ca="1">IF(type="M",IF(item_in_plan,IF(AND(show_progress="Yes",item_in_complete),"⚑","◆"),IF(AND(display="Plan vs Base",item_in_base),"◆","")),"")</f>
        <v/>
      </c>
      <c r="CB106" s="41" t="str" cm="1">
        <f t="array" aca="1" ref="CB106" ca="1">IF(type="M",IF(item_in_plan,IF(AND(show_progress="Yes",item_in_complete),"⚑","◆"),IF(AND(display="Plan vs Base",item_in_base),"◆","")),"")</f>
        <v/>
      </c>
      <c r="CC106" s="41" t="str" cm="1">
        <f t="array" aca="1" ref="CC106" ca="1">IF(type="M",IF(item_in_plan,IF(AND(show_progress="Yes",item_in_complete),"⚑","◆"),IF(AND(display="Plan vs Base",item_in_base),"◆","")),"")</f>
        <v/>
      </c>
      <c r="CD106" s="41" t="str" cm="1">
        <f t="array" aca="1" ref="CD106" ca="1">IF(type="M",IF(item_in_plan,IF(AND(show_progress="Yes",item_in_complete),"⚑","◆"),IF(AND(display="Plan vs Base",item_in_base),"◆","")),"")</f>
        <v/>
      </c>
      <c r="CE106" s="41" t="str" cm="1">
        <f t="array" aca="1" ref="CE106" ca="1">IF(type="M",IF(item_in_plan,IF(AND(show_progress="Yes",item_in_complete),"⚑","◆"),IF(AND(display="Plan vs Base",item_in_base),"◆","")),"")</f>
        <v/>
      </c>
      <c r="CF106" s="41" t="str" cm="1">
        <f t="array" aca="1" ref="CF106" ca="1">IF(type="M",IF(item_in_plan,IF(AND(show_progress="Yes",item_in_complete),"⚑","◆"),IF(AND(display="Plan vs Base",item_in_base),"◆","")),"")</f>
        <v/>
      </c>
      <c r="CG106" s="41" t="str" cm="1">
        <f t="array" aca="1" ref="CG106" ca="1">IF(type="M",IF(item_in_plan,IF(AND(show_progress="Yes",item_in_complete),"⚑","◆"),IF(AND(display="Plan vs Base",item_in_base),"◆","")),"")</f>
        <v/>
      </c>
      <c r="CH106" s="41" t="str" cm="1">
        <f t="array" aca="1" ref="CH106" ca="1">IF(type="M",IF(item_in_plan,IF(AND(show_progress="Yes",item_in_complete),"⚑","◆"),IF(AND(display="Plan vs Base",item_in_base),"◆","")),"")</f>
        <v/>
      </c>
      <c r="CI106" s="41" t="str" cm="1">
        <f t="array" aca="1" ref="CI106" ca="1">IF(type="M",IF(item_in_plan,IF(AND(show_progress="Yes",item_in_complete),"⚑","◆"),IF(AND(display="Plan vs Base",item_in_base),"◆","")),"")</f>
        <v/>
      </c>
      <c r="CJ106" s="41" t="str" cm="1">
        <f t="array" aca="1" ref="CJ106" ca="1">IF(type="M",IF(item_in_plan,IF(AND(show_progress="Yes",item_in_complete),"⚑","◆"),IF(AND(display="Plan vs Base",item_in_base),"◆","")),"")</f>
        <v/>
      </c>
      <c r="CK106" s="41" t="str" cm="1">
        <f t="array" aca="1" ref="CK106" ca="1">IF(type="M",IF(item_in_plan,IF(AND(show_progress="Yes",item_in_complete),"⚑","◆"),IF(AND(display="Plan vs Base",item_in_base),"◆","")),"")</f>
        <v/>
      </c>
      <c r="CL106" s="41" t="str" cm="1">
        <f t="array" aca="1" ref="CL106" ca="1">IF(type="M",IF(item_in_plan,IF(AND(show_progress="Yes",item_in_complete),"⚑","◆"),IF(AND(display="Plan vs Base",item_in_base),"◆","")),"")</f>
        <v/>
      </c>
      <c r="CM106" s="41" t="str" cm="1">
        <f t="array" aca="1" ref="CM106" ca="1">IF(type="M",IF(item_in_plan,IF(AND(show_progress="Yes",item_in_complete),"⚑","◆"),IF(AND(display="Plan vs Base",item_in_base),"◆","")),"")</f>
        <v/>
      </c>
      <c r="CN106" s="41" t="str" cm="1">
        <f t="array" aca="1" ref="CN106" ca="1">IF(type="M",IF(item_in_plan,IF(AND(show_progress="Yes",item_in_complete),"⚑","◆"),IF(AND(display="Plan vs Base",item_in_base),"◆","")),"")</f>
        <v/>
      </c>
      <c r="CO106" s="41" t="str" cm="1">
        <f t="array" aca="1" ref="CO106" ca="1">IF(type="M",IF(item_in_plan,IF(AND(show_progress="Yes",item_in_complete),"⚑","◆"),IF(AND(display="Plan vs Base",item_in_base),"◆","")),"")</f>
        <v/>
      </c>
      <c r="CP106" s="41" t="str" cm="1">
        <f t="array" aca="1" ref="CP106" ca="1">IF(type="M",IF(item_in_plan,IF(AND(show_progress="Yes",item_in_complete),"⚑","◆"),IF(AND(display="Plan vs Base",item_in_base),"◆","")),"")</f>
        <v/>
      </c>
      <c r="CQ106" s="41" t="str" cm="1">
        <f t="array" aca="1" ref="CQ106" ca="1">IF(type="M",IF(item_in_plan,IF(AND(show_progress="Yes",item_in_complete),"⚑","◆"),IF(AND(display="Plan vs Base",item_in_base),"◆","")),"")</f>
        <v/>
      </c>
      <c r="CR106" s="41" t="str" cm="1">
        <f t="array" aca="1" ref="CR106" ca="1">IF(type="M",IF(item_in_plan,IF(AND(show_progress="Yes",item_in_complete),"⚑","◆"),IF(AND(display="Plan vs Base",item_in_base),"◆","")),"")</f>
        <v/>
      </c>
      <c r="CS106" s="41" t="str" cm="1">
        <f t="array" aca="1" ref="CS106" ca="1">IF(type="M",IF(item_in_plan,IF(AND(show_progress="Yes",item_in_complete),"⚑","◆"),IF(AND(display="Plan vs Base",item_in_base),"◆","")),"")</f>
        <v/>
      </c>
      <c r="CT106" s="41" t="str" cm="1">
        <f t="array" aca="1" ref="CT106" ca="1">IF(type="M",IF(item_in_plan,IF(AND(show_progress="Yes",item_in_complete),"⚑","◆"),IF(AND(display="Plan vs Base",item_in_base),"◆","")),"")</f>
        <v/>
      </c>
      <c r="CU106" s="41" t="str" cm="1">
        <f t="array" aca="1" ref="CU106" ca="1">IF(type="M",IF(item_in_plan,IF(AND(show_progress="Yes",item_in_complete),"⚑","◆"),IF(AND(display="Plan vs Base",item_in_base),"◆","")),"")</f>
        <v/>
      </c>
      <c r="CV106" s="41" t="str" cm="1">
        <f t="array" aca="1" ref="CV106" ca="1">IF(type="M",IF(item_in_plan,IF(AND(show_progress="Yes",item_in_complete),"⚑","◆"),IF(AND(display="Plan vs Base",item_in_base),"◆","")),"")</f>
        <v/>
      </c>
      <c r="CW106" s="41" t="str" cm="1">
        <f t="array" aca="1" ref="CW106" ca="1">IF(type="M",IF(item_in_plan,IF(AND(show_progress="Yes",item_in_complete),"⚑","◆"),IF(AND(display="Plan vs Base",item_in_base),"◆","")),"")</f>
        <v/>
      </c>
      <c r="CX106" s="41" t="str" cm="1">
        <f t="array" aca="1" ref="CX106" ca="1">IF(type="M",IF(item_in_plan,IF(AND(show_progress="Yes",item_in_complete),"⚑","◆"),IF(AND(display="Plan vs Base",item_in_base),"◆","")),"")</f>
        <v/>
      </c>
      <c r="CY106" s="41" t="str" cm="1">
        <f t="array" aca="1" ref="CY106" ca="1">IF(type="M",IF(item_in_plan,IF(AND(show_progress="Yes",item_in_complete),"⚑","◆"),IF(AND(display="Plan vs Base",item_in_base),"◆","")),"")</f>
        <v/>
      </c>
      <c r="CZ106" s="41" t="str" cm="1">
        <f t="array" aca="1" ref="CZ106" ca="1">IF(type="M",IF(item_in_plan,IF(AND(show_progress="Yes",item_in_complete),"⚑","◆"),IF(AND(display="Plan vs Base",item_in_base),"◆","")),"")</f>
        <v/>
      </c>
      <c r="DA106" s="41" t="str" cm="1">
        <f t="array" aca="1" ref="DA106" ca="1">IF(type="M",IF(item_in_plan,IF(AND(show_progress="Yes",item_in_complete),"⚑","◆"),IF(AND(display="Plan vs Base",item_in_base),"◆","")),"")</f>
        <v/>
      </c>
      <c r="DB106" s="41" t="str" cm="1">
        <f t="array" aca="1" ref="DB106" ca="1">IF(type="M",IF(item_in_plan,IF(AND(show_progress="Yes",item_in_complete),"⚑","◆"),IF(AND(display="Plan vs Base",item_in_base),"◆","")),"")</f>
        <v/>
      </c>
      <c r="DC106" s="41" t="str" cm="1">
        <f t="array" aca="1" ref="DC106" ca="1">IF(type="M",IF(item_in_plan,IF(AND(show_progress="Yes",item_in_complete),"⚑","◆"),IF(AND(display="Plan vs Base",item_in_base),"◆","")),"")</f>
        <v/>
      </c>
      <c r="DD106" s="41" t="str" cm="1">
        <f t="array" aca="1" ref="DD106" ca="1">IF(type="M",IF(item_in_plan,IF(AND(show_progress="Yes",item_in_complete),"⚑","◆"),IF(AND(display="Plan vs Base",item_in_base),"◆","")),"")</f>
        <v/>
      </c>
      <c r="DE106" s="41" t="str" cm="1">
        <f t="array" aca="1" ref="DE106" ca="1">IF(type="M",IF(item_in_plan,IF(AND(show_progress="Yes",item_in_complete),"⚑","◆"),IF(AND(display="Plan vs Base",item_in_base),"◆","")),"")</f>
        <v/>
      </c>
      <c r="DF106" s="41" t="str" cm="1">
        <f t="array" aca="1" ref="DF106" ca="1">IF(type="M",IF(item_in_plan,IF(AND(show_progress="Yes",item_in_complete),"⚑","◆"),IF(AND(display="Plan vs Base",item_in_base),"◆","")),"")</f>
        <v/>
      </c>
      <c r="DG106" s="41" t="str" cm="1">
        <f t="array" aca="1" ref="DG106" ca="1">IF(type="M",IF(item_in_plan,IF(AND(show_progress="Yes",item_in_complete),"⚑","◆"),IF(AND(display="Plan vs Base",item_in_base),"◆","")),"")</f>
        <v/>
      </c>
      <c r="DH106" s="41" t="str" cm="1">
        <f t="array" aca="1" ref="DH106" ca="1">IF(type="M",IF(item_in_plan,IF(AND(show_progress="Yes",item_in_complete),"⚑","◆"),IF(AND(display="Plan vs Base",item_in_base),"◆","")),"")</f>
        <v/>
      </c>
      <c r="DI106" s="41" t="str" cm="1">
        <f t="array" aca="1" ref="DI106" ca="1">IF(type="M",IF(item_in_plan,IF(AND(show_progress="Yes",item_in_complete),"⚑","◆"),IF(AND(display="Plan vs Base",item_in_base),"◆","")),"")</f>
        <v/>
      </c>
      <c r="DJ106" s="41" t="str" cm="1">
        <f t="array" aca="1" ref="DJ106" ca="1">IF(type="M",IF(item_in_plan,IF(AND(show_progress="Yes",item_in_complete),"⚑","◆"),IF(AND(display="Plan vs Base",item_in_base),"◆","")),"")</f>
        <v/>
      </c>
      <c r="DK106" s="41" t="str" cm="1">
        <f t="array" aca="1" ref="DK106" ca="1">IF(type="M",IF(item_in_plan,IF(AND(show_progress="Yes",item_in_complete),"⚑","◆"),IF(AND(display="Plan vs Base",item_in_base),"◆","")),"")</f>
        <v/>
      </c>
      <c r="DL106" s="41" t="str" cm="1">
        <f t="array" aca="1" ref="DL106" ca="1">IF(type="M",IF(item_in_plan,IF(AND(show_progress="Yes",item_in_complete),"⚑","◆"),IF(AND(display="Plan vs Base",item_in_base),"◆","")),"")</f>
        <v/>
      </c>
      <c r="DM106" s="41" t="str" cm="1">
        <f t="array" aca="1" ref="DM106" ca="1">IF(type="M",IF(item_in_plan,IF(AND(show_progress="Yes",item_in_complete),"⚑","◆"),IF(AND(display="Plan vs Base",item_in_base),"◆","")),"")</f>
        <v/>
      </c>
      <c r="DN106" s="41" t="str" cm="1">
        <f t="array" aca="1" ref="DN106" ca="1">IF(type="M",IF(item_in_plan,IF(AND(show_progress="Yes",item_in_complete),"⚑","◆"),IF(AND(display="Plan vs Base",item_in_base),"◆","")),"")</f>
        <v/>
      </c>
      <c r="DO106" s="41" t="str" cm="1">
        <f t="array" aca="1" ref="DO106" ca="1">IF(type="M",IF(item_in_plan,IF(AND(show_progress="Yes",item_in_complete),"⚑","◆"),IF(AND(display="Plan vs Base",item_in_base),"◆","")),"")</f>
        <v/>
      </c>
      <c r="DP106" s="41" t="str" cm="1">
        <f t="array" aca="1" ref="DP106" ca="1">IF(type="M",IF(item_in_plan,IF(AND(show_progress="Yes",item_in_complete),"⚑","◆"),IF(AND(display="Plan vs Base",item_in_base),"◆","")),"")</f>
        <v/>
      </c>
      <c r="DQ106" s="41" t="str" cm="1">
        <f t="array" aca="1" ref="DQ106" ca="1">IF(type="M",IF(item_in_plan,IF(AND(show_progress="Yes",item_in_complete),"⚑","◆"),IF(AND(display="Plan vs Base",item_in_base),"◆","")),"")</f>
        <v/>
      </c>
      <c r="DR106" s="41" t="str" cm="1">
        <f t="array" aca="1" ref="DR106" ca="1">IF(type="M",IF(item_in_plan,IF(AND(show_progress="Yes",item_in_complete),"⚑","◆"),IF(AND(display="Plan vs Base",item_in_base),"◆","")),"")</f>
        <v/>
      </c>
      <c r="DS106" s="41" t="str" cm="1">
        <f t="array" aca="1" ref="DS106" ca="1">IF(type="M",IF(item_in_plan,IF(AND(show_progress="Yes",item_in_complete),"⚑","◆"),IF(AND(display="Plan vs Base",item_in_base),"◆","")),"")</f>
        <v/>
      </c>
      <c r="DT106" s="41" t="str" cm="1">
        <f t="array" aca="1" ref="DT106" ca="1">IF(type="M",IF(item_in_plan,IF(AND(show_progress="Yes",item_in_complete),"⚑","◆"),IF(AND(display="Plan vs Base",item_in_base),"◆","")),"")</f>
        <v/>
      </c>
      <c r="DU106" s="41" t="str" cm="1">
        <f t="array" aca="1" ref="DU106" ca="1">IF(type="M",IF(item_in_plan,IF(AND(show_progress="Yes",item_in_complete),"⚑","◆"),IF(AND(display="Plan vs Base",item_in_base),"◆","")),"")</f>
        <v/>
      </c>
      <c r="DV106" s="41" t="str" cm="1">
        <f t="array" aca="1" ref="DV106" ca="1">IF(type="M",IF(item_in_plan,IF(AND(show_progress="Yes",item_in_complete),"⚑","◆"),IF(AND(display="Plan vs Base",item_in_base),"◆","")),"")</f>
        <v/>
      </c>
      <c r="DW106" s="41" t="str" cm="1">
        <f t="array" aca="1" ref="DW106" ca="1">IF(type="M",IF(item_in_plan,IF(AND(show_progress="Yes",item_in_complete),"⚑","◆"),IF(AND(display="Plan vs Base",item_in_base),"◆","")),"")</f>
        <v/>
      </c>
      <c r="DX106" s="41" t="str" cm="1">
        <f t="array" aca="1" ref="DX106" ca="1">IF(type="M",IF(item_in_plan,IF(AND(show_progress="Yes",item_in_complete),"⚑","◆"),IF(AND(display="Plan vs Base",item_in_base),"◆","")),"")</f>
        <v/>
      </c>
      <c r="DY106" s="41" t="str" cm="1">
        <f t="array" aca="1" ref="DY106" ca="1">IF(type="M",IF(item_in_plan,IF(AND(show_progress="Yes",item_in_complete),"⚑","◆"),IF(AND(display="Plan vs Base",item_in_base),"◆","")),"")</f>
        <v/>
      </c>
      <c r="DZ106" s="41" t="str" cm="1">
        <f t="array" aca="1" ref="DZ106" ca="1">IF(type="M",IF(item_in_plan,IF(AND(show_progress="Yes",item_in_complete),"⚑","◆"),IF(AND(display="Plan vs Base",item_in_base),"◆","")),"")</f>
        <v/>
      </c>
      <c r="EA106" s="41" t="str" cm="1">
        <f t="array" aca="1" ref="EA106" ca="1">IF(type="M",IF(item_in_plan,IF(AND(show_progress="Yes",item_in_complete),"⚑","◆"),IF(AND(display="Plan vs Base",item_in_base),"◆","")),"")</f>
        <v/>
      </c>
      <c r="EB106" s="41" t="str" cm="1">
        <f t="array" aca="1" ref="EB106" ca="1">IF(type="M",IF(item_in_plan,IF(AND(show_progress="Yes",item_in_complete),"⚑","◆"),IF(AND(display="Plan vs Base",item_in_base),"◆","")),"")</f>
        <v/>
      </c>
      <c r="EC106" s="41" t="str" cm="1">
        <f t="array" aca="1" ref="EC106" ca="1">IF(type="M",IF(item_in_plan,IF(AND(show_progress="Yes",item_in_complete),"⚑","◆"),IF(AND(display="Plan vs Base",item_in_base),"◆","")),"")</f>
        <v/>
      </c>
      <c r="ED106" s="41" t="str" cm="1">
        <f t="array" aca="1" ref="ED106" ca="1">IF(type="M",IF(item_in_plan,IF(AND(show_progress="Yes",item_in_complete),"⚑","◆"),IF(AND(display="Plan vs Base",item_in_base),"◆","")),"")</f>
        <v/>
      </c>
      <c r="EE106" s="41" t="str" cm="1">
        <f t="array" aca="1" ref="EE106" ca="1">IF(type="M",IF(item_in_plan,IF(AND(show_progress="Yes",item_in_complete),"⚑","◆"),IF(AND(display="Plan vs Base",item_in_base),"◆","")),"")</f>
        <v/>
      </c>
      <c r="EF106" s="41" t="str" cm="1">
        <f t="array" aca="1" ref="EF106" ca="1">IF(type="M",IF(item_in_plan,IF(AND(show_progress="Yes",item_in_complete),"⚑","◆"),IF(AND(display="Plan vs Base",item_in_base),"◆","")),"")</f>
        <v/>
      </c>
      <c r="EG106" s="41" t="str" cm="1">
        <f t="array" aca="1" ref="EG106" ca="1">IF(type="M",IF(item_in_plan,IF(AND(show_progress="Yes",item_in_complete),"⚑","◆"),IF(AND(display="Plan vs Base",item_in_base),"◆","")),"")</f>
        <v/>
      </c>
      <c r="EH106" s="41" t="str" cm="1">
        <f t="array" aca="1" ref="EH106" ca="1">IF(type="M",IF(item_in_plan,IF(AND(show_progress="Yes",item_in_complete),"⚑","◆"),IF(AND(display="Plan vs Base",item_in_base),"◆","")),"")</f>
        <v/>
      </c>
      <c r="EI106" s="41" t="str" cm="1">
        <f t="array" aca="1" ref="EI106" ca="1">IF(type="M",IF(item_in_plan,IF(AND(show_progress="Yes",item_in_complete),"⚑","◆"),IF(AND(display="Plan vs Base",item_in_base),"◆","")),"")</f>
        <v/>
      </c>
      <c r="EJ106" s="41" t="str" cm="1">
        <f t="array" aca="1" ref="EJ106" ca="1">IF(type="M",IF(item_in_plan,IF(AND(show_progress="Yes",item_in_complete),"⚑","◆"),IF(AND(display="Plan vs Base",item_in_base),"◆","")),"")</f>
        <v/>
      </c>
      <c r="EK106" s="41" t="str" cm="1">
        <f t="array" aca="1" ref="EK106" ca="1">IF(type="M",IF(item_in_plan,IF(AND(show_progress="Yes",item_in_complete),"⚑","◆"),IF(AND(display="Plan vs Base",item_in_base),"◆","")),"")</f>
        <v/>
      </c>
      <c r="EL106" s="41" t="str" cm="1">
        <f t="array" aca="1" ref="EL106" ca="1">IF(type="M",IF(item_in_plan,IF(AND(show_progress="Yes",item_in_complete),"⚑","◆"),IF(AND(display="Plan vs Base",item_in_base),"◆","")),"")</f>
        <v/>
      </c>
      <c r="EM106" s="41" t="str" cm="1">
        <f t="array" aca="1" ref="EM106" ca="1">IF(type="M",IF(item_in_plan,IF(AND(show_progress="Yes",item_in_complete),"⚑","◆"),IF(AND(display="Plan vs Base",item_in_base),"◆","")),"")</f>
        <v/>
      </c>
      <c r="EN106" s="41" t="str" cm="1">
        <f t="array" aca="1" ref="EN106" ca="1">IF(type="M",IF(item_in_plan,IF(AND(show_progress="Yes",item_in_complete),"⚑","◆"),IF(AND(display="Plan vs Base",item_in_base),"◆","")),"")</f>
        <v/>
      </c>
      <c r="EO106" s="41" t="str" cm="1">
        <f t="array" aca="1" ref="EO106" ca="1">IF(type="M",IF(item_in_plan,IF(AND(show_progress="Yes",item_in_complete),"⚑","◆"),IF(AND(display="Plan vs Base",item_in_base),"◆","")),"")</f>
        <v/>
      </c>
      <c r="EP106" s="41" t="str" cm="1">
        <f t="array" aca="1" ref="EP106" ca="1">IF(type="M",IF(item_in_plan,IF(AND(show_progress="Yes",item_in_complete),"⚑","◆"),IF(AND(display="Plan vs Base",item_in_base),"◆","")),"")</f>
        <v/>
      </c>
      <c r="EQ106" s="41" t="str" cm="1">
        <f t="array" aca="1" ref="EQ106" ca="1">IF(type="M",IF(item_in_plan,IF(AND(show_progress="Yes",item_in_complete),"⚑","◆"),IF(AND(display="Plan vs Base",item_in_base),"◆","")),"")</f>
        <v/>
      </c>
      <c r="ER106" s="41" t="str" cm="1">
        <f t="array" aca="1" ref="ER106" ca="1">IF(type="M",IF(item_in_plan,IF(AND(show_progress="Yes",item_in_complete),"⚑","◆"),IF(AND(display="Plan vs Base",item_in_base),"◆","")),"")</f>
        <v/>
      </c>
      <c r="ES106" s="41" t="str" cm="1">
        <f t="array" aca="1" ref="ES106" ca="1">IF(type="M",IF(item_in_plan,IF(AND(show_progress="Yes",item_in_complete),"⚑","◆"),IF(AND(display="Plan vs Base",item_in_base),"◆","")),"")</f>
        <v/>
      </c>
      <c r="ET106" s="41" t="str" cm="1">
        <f t="array" aca="1" ref="ET106" ca="1">IF(type="M",IF(item_in_plan,IF(AND(show_progress="Yes",item_in_complete),"⚑","◆"),IF(AND(display="Plan vs Base",item_in_base),"◆","")),"")</f>
        <v/>
      </c>
      <c r="EU106" s="41" t="str" cm="1">
        <f t="array" aca="1" ref="EU106" ca="1">IF(type="M",IF(item_in_plan,IF(AND(show_progress="Yes",item_in_complete),"⚑","◆"),IF(AND(display="Plan vs Base",item_in_base),"◆","")),"")</f>
        <v/>
      </c>
      <c r="EV106" s="41" t="str" cm="1">
        <f t="array" aca="1" ref="EV106" ca="1">IF(type="M",IF(item_in_plan,IF(AND(show_progress="Yes",item_in_complete),"⚑","◆"),IF(AND(display="Plan vs Base",item_in_base),"◆","")),"")</f>
        <v/>
      </c>
      <c r="EW106" s="41" t="str" cm="1">
        <f t="array" aca="1" ref="EW106" ca="1">IF(type="M",IF(item_in_plan,IF(AND(show_progress="Yes",item_in_complete),"⚑","◆"),IF(AND(display="Plan vs Base",item_in_base),"◆","")),"")</f>
        <v/>
      </c>
      <c r="EX106" s="41" t="str" cm="1">
        <f t="array" aca="1" ref="EX106" ca="1">IF(type="M",IF(item_in_plan,IF(AND(show_progress="Yes",item_in_complete),"⚑","◆"),IF(AND(display="Plan vs Base",item_in_base),"◆","")),"")</f>
        <v/>
      </c>
      <c r="EY106" s="41" t="str" cm="1">
        <f t="array" aca="1" ref="EY106" ca="1">IF(type="M",IF(item_in_plan,IF(AND(show_progress="Yes",item_in_complete),"⚑","◆"),IF(AND(display="Plan vs Base",item_in_base),"◆","")),"")</f>
        <v/>
      </c>
      <c r="EZ106" s="41" t="str" cm="1">
        <f t="array" aca="1" ref="EZ106" ca="1">IF(type="M",IF(item_in_plan,IF(AND(show_progress="Yes",item_in_complete),"⚑","◆"),IF(AND(display="Plan vs Base",item_in_base),"◆","")),"")</f>
        <v/>
      </c>
      <c r="FA106" s="41" t="str" cm="1">
        <f t="array" aca="1" ref="FA106" ca="1">IF(type="M",IF(item_in_plan,IF(AND(show_progress="Yes",item_in_complete),"⚑","◆"),IF(AND(display="Plan vs Base",item_in_base),"◆","")),"")</f>
        <v/>
      </c>
      <c r="FB106" s="41" t="str" cm="1">
        <f t="array" aca="1" ref="FB106" ca="1">IF(type="M",IF(item_in_plan,IF(AND(show_progress="Yes",item_in_complete),"⚑","◆"),IF(AND(display="Plan vs Base",item_in_base),"◆","")),"")</f>
        <v/>
      </c>
      <c r="FC106" s="41" t="str" cm="1">
        <f t="array" aca="1" ref="FC106" ca="1">IF(type="M",IF(item_in_plan,IF(AND(show_progress="Yes",item_in_complete),"⚑","◆"),IF(AND(display="Plan vs Base",item_in_base),"◆","")),"")</f>
        <v/>
      </c>
      <c r="FD106" s="41" t="str" cm="1">
        <f t="array" aca="1" ref="FD106" ca="1">IF(type="M",IF(item_in_plan,IF(AND(show_progress="Yes",item_in_complete),"⚑","◆"),IF(AND(display="Plan vs Base",item_in_base),"◆","")),"")</f>
        <v/>
      </c>
      <c r="FE106" s="41" t="str" cm="1">
        <f t="array" aca="1" ref="FE106" ca="1">IF(type="M",IF(item_in_plan,IF(AND(show_progress="Yes",item_in_complete),"⚑","◆"),IF(AND(display="Plan vs Base",item_in_base),"◆","")),"")</f>
        <v/>
      </c>
      <c r="FF106" s="41" t="str" cm="1">
        <f t="array" aca="1" ref="FF106" ca="1">IF(type="M",IF(item_in_plan,IF(AND(show_progress="Yes",item_in_complete),"⚑","◆"),IF(AND(display="Plan vs Base",item_in_base),"◆","")),"")</f>
        <v/>
      </c>
      <c r="FG106" s="41" t="str" cm="1">
        <f t="array" aca="1" ref="FG106" ca="1">IF(type="M",IF(item_in_plan,IF(AND(show_progress="Yes",item_in_complete),"⚑","◆"),IF(AND(display="Plan vs Base",item_in_base),"◆","")),"")</f>
        <v/>
      </c>
      <c r="FH106" s="41" t="str" cm="1">
        <f t="array" aca="1" ref="FH106" ca="1">IF(type="M",IF(item_in_plan,IF(AND(show_progress="Yes",item_in_complete),"⚑","◆"),IF(AND(display="Plan vs Base",item_in_base),"◆","")),"")</f>
        <v/>
      </c>
      <c r="FI106" s="41" t="str" cm="1">
        <f t="array" aca="1" ref="FI106" ca="1">IF(type="M",IF(item_in_plan,IF(AND(show_progress="Yes",item_in_complete),"⚑","◆"),IF(AND(display="Plan vs Base",item_in_base),"◆","")),"")</f>
        <v/>
      </c>
      <c r="FJ106" s="41" t="str" cm="1">
        <f t="array" aca="1" ref="FJ106" ca="1">IF(type="M",IF(item_in_plan,IF(AND(show_progress="Yes",item_in_complete),"⚑","◆"),IF(AND(display="Plan vs Base",item_in_base),"◆","")),"")</f>
        <v/>
      </c>
      <c r="FK106" s="41" t="str" cm="1">
        <f t="array" aca="1" ref="FK106" ca="1">IF(type="M",IF(item_in_plan,IF(AND(show_progress="Yes",item_in_complete),"⚑","◆"),IF(AND(display="Plan vs Base",item_in_base),"◆","")),"")</f>
        <v/>
      </c>
      <c r="FL106" s="41" t="str" cm="1">
        <f t="array" aca="1" ref="FL106" ca="1">IF(type="M",IF(item_in_plan,IF(AND(show_progress="Yes",item_in_complete),"⚑","◆"),IF(AND(display="Plan vs Base",item_in_base),"◆","")),"")</f>
        <v/>
      </c>
      <c r="FM106" s="41" t="str" cm="1">
        <f t="array" aca="1" ref="FM106" ca="1">IF(type="M",IF(item_in_plan,IF(AND(show_progress="Yes",item_in_complete),"⚑","◆"),IF(AND(display="Plan vs Base",item_in_base),"◆","")),"")</f>
        <v/>
      </c>
      <c r="FN106" s="41" t="str" cm="1">
        <f t="array" aca="1" ref="FN106" ca="1">IF(type="M",IF(item_in_plan,IF(AND(show_progress="Yes",item_in_complete),"⚑","◆"),IF(AND(display="Plan vs Base",item_in_base),"◆","")),"")</f>
        <v/>
      </c>
      <c r="FO106" s="41" t="str" cm="1">
        <f t="array" aca="1" ref="FO106" ca="1">IF(type="M",IF(item_in_plan,IF(AND(show_progress="Yes",item_in_complete),"⚑","◆"),IF(AND(display="Plan vs Base",item_in_base),"◆","")),"")</f>
        <v/>
      </c>
      <c r="FP106" s="41" t="str" cm="1">
        <f t="array" aca="1" ref="FP106" ca="1">IF(type="M",IF(item_in_plan,IF(AND(show_progress="Yes",item_in_complete),"⚑","◆"),IF(AND(display="Plan vs Base",item_in_base),"◆","")),"")</f>
        <v/>
      </c>
      <c r="FQ106" s="41" t="str" cm="1">
        <f t="array" aca="1" ref="FQ106" ca="1">IF(type="M",IF(item_in_plan,IF(AND(show_progress="Yes",item_in_complete),"⚑","◆"),IF(AND(display="Plan vs Base",item_in_base),"◆","")),"")</f>
        <v/>
      </c>
      <c r="FR106" s="41" t="str" cm="1">
        <f t="array" aca="1" ref="FR106" ca="1">IF(type="M",IF(item_in_plan,IF(AND(show_progress="Yes",item_in_complete),"⚑","◆"),IF(AND(display="Plan vs Base",item_in_base),"◆","")),"")</f>
        <v/>
      </c>
      <c r="FS106" s="41" t="str" cm="1">
        <f t="array" aca="1" ref="FS106" ca="1">IF(type="M",IF(item_in_plan,IF(AND(show_progress="Yes",item_in_complete),"⚑","◆"),IF(AND(display="Plan vs Base",item_in_base),"◆","")),"")</f>
        <v/>
      </c>
      <c r="FT106" s="41" t="str" cm="1">
        <f t="array" aca="1" ref="FT106" ca="1">IF(type="M",IF(item_in_plan,IF(AND(show_progress="Yes",item_in_complete),"⚑","◆"),IF(AND(display="Plan vs Base",item_in_base),"◆","")),"")</f>
        <v/>
      </c>
      <c r="FU106" s="41" t="str" cm="1">
        <f t="array" aca="1" ref="FU106" ca="1">IF(type="M",IF(item_in_plan,IF(AND(show_progress="Yes",item_in_complete),"⚑","◆"),IF(AND(display="Plan vs Base",item_in_base),"◆","")),"")</f>
        <v/>
      </c>
      <c r="FV106" s="41" t="str" cm="1">
        <f t="array" aca="1" ref="FV106" ca="1">IF(type="M",IF(item_in_plan,IF(AND(show_progress="Yes",item_in_complete),"⚑","◆"),IF(AND(display="Plan vs Base",item_in_base),"◆","")),"")</f>
        <v/>
      </c>
      <c r="FW106" s="41" t="str" cm="1">
        <f t="array" aca="1" ref="FW106" ca="1">IF(type="M",IF(item_in_plan,IF(AND(show_progress="Yes",item_in_complete),"⚑","◆"),IF(AND(display="Plan vs Base",item_in_base),"◆","")),"")</f>
        <v/>
      </c>
      <c r="FX106" s="41" t="str" cm="1">
        <f t="array" aca="1" ref="FX106" ca="1">IF(type="M",IF(item_in_plan,IF(AND(show_progress="Yes",item_in_complete),"⚑","◆"),IF(AND(display="Plan vs Base",item_in_base),"◆","")),"")</f>
        <v/>
      </c>
      <c r="FY106" s="41" t="str" cm="1">
        <f t="array" aca="1" ref="FY106" ca="1">IF(type="M",IF(item_in_plan,IF(AND(show_progress="Yes",item_in_complete),"⚑","◆"),IF(AND(display="Plan vs Base",item_in_base),"◆","")),"")</f>
        <v/>
      </c>
      <c r="FZ106" s="41" t="str" cm="1">
        <f t="array" aca="1" ref="FZ106" ca="1">IF(type="M",IF(item_in_plan,IF(AND(show_progress="Yes",item_in_complete),"⚑","◆"),IF(AND(display="Plan vs Base",item_in_base),"◆","")),"")</f>
        <v/>
      </c>
      <c r="GA106" s="41" t="str" cm="1">
        <f t="array" aca="1" ref="GA106" ca="1">IF(type="M",IF(item_in_plan,IF(AND(show_progress="Yes",item_in_complete),"⚑","◆"),IF(AND(display="Plan vs Base",item_in_base),"◆","")),"")</f>
        <v/>
      </c>
      <c r="GB106" s="41" t="str" cm="1">
        <f t="array" aca="1" ref="GB106" ca="1">IF(type="M",IF(item_in_plan,IF(AND(show_progress="Yes",item_in_complete),"⚑","◆"),IF(AND(display="Plan vs Base",item_in_base),"◆","")),"")</f>
        <v/>
      </c>
      <c r="GC106" s="41" t="str" cm="1">
        <f t="array" aca="1" ref="GC106" ca="1">IF(type="M",IF(item_in_plan,IF(AND(show_progress="Yes",item_in_complete),"⚑","◆"),IF(AND(display="Plan vs Base",item_in_base),"◆","")),"")</f>
        <v/>
      </c>
      <c r="GD106" s="41" t="str" cm="1">
        <f t="array" aca="1" ref="GD106" ca="1">IF(type="M",IF(item_in_plan,IF(AND(show_progress="Yes",item_in_complete),"⚑","◆"),IF(AND(display="Plan vs Base",item_in_base),"◆","")),"")</f>
        <v/>
      </c>
      <c r="GE106" s="41" t="str" cm="1">
        <f t="array" aca="1" ref="GE106" ca="1">IF(type="M",IF(item_in_plan,IF(AND(show_progress="Yes",item_in_complete),"⚑","◆"),IF(AND(display="Plan vs Base",item_in_base),"◆","")),"")</f>
        <v/>
      </c>
      <c r="GF106" s="41" t="str" cm="1">
        <f t="array" aca="1" ref="GF106" ca="1">IF(type="M",IF(item_in_plan,IF(AND(show_progress="Yes",item_in_complete),"⚑","◆"),IF(AND(display="Plan vs Base",item_in_base),"◆","")),"")</f>
        <v/>
      </c>
      <c r="GG106" s="41" t="str" cm="1">
        <f t="array" aca="1" ref="GG106" ca="1">IF(type="M",IF(item_in_plan,IF(AND(show_progress="Yes",item_in_complete),"⚑","◆"),IF(AND(display="Plan vs Base",item_in_base),"◆","")),"")</f>
        <v/>
      </c>
      <c r="GH106" s="41" t="str" cm="1">
        <f t="array" aca="1" ref="GH106" ca="1">IF(type="M",IF(item_in_plan,IF(AND(show_progress="Yes",item_in_complete),"⚑","◆"),IF(AND(display="Plan vs Base",item_in_base),"◆","")),"")</f>
        <v/>
      </c>
      <c r="GI106" s="41" t="str" cm="1">
        <f t="array" aca="1" ref="GI106" ca="1">IF(type="M",IF(item_in_plan,IF(AND(show_progress="Yes",item_in_complete),"⚑","◆"),IF(AND(display="Plan vs Base",item_in_base),"◆","")),"")</f>
        <v/>
      </c>
      <c r="GJ106" s="41" t="str" cm="1">
        <f t="array" aca="1" ref="GJ106" ca="1">IF(type="M",IF(item_in_plan,IF(AND(show_progress="Yes",item_in_complete),"⚑","◆"),IF(AND(display="Plan vs Base",item_in_base),"◆","")),"")</f>
        <v/>
      </c>
      <c r="GK106" s="41" t="str" cm="1">
        <f t="array" aca="1" ref="GK106" ca="1">IF(type="M",IF(item_in_plan,IF(AND(show_progress="Yes",item_in_complete),"⚑","◆"),IF(AND(display="Plan vs Base",item_in_base),"◆","")),"")</f>
        <v/>
      </c>
      <c r="GL106" s="41" t="str" cm="1">
        <f t="array" aca="1" ref="GL106" ca="1">IF(type="M",IF(item_in_plan,IF(AND(show_progress="Yes",item_in_complete),"⚑","◆"),IF(AND(display="Plan vs Base",item_in_base),"◆","")),"")</f>
        <v/>
      </c>
      <c r="GM106" s="41" t="str" cm="1">
        <f t="array" aca="1" ref="GM106" ca="1">IF(type="M",IF(item_in_plan,IF(AND(show_progress="Yes",item_in_complete),"⚑","◆"),IF(AND(display="Plan vs Base",item_in_base),"◆","")),"")</f>
        <v/>
      </c>
      <c r="GN106" s="41" t="str" cm="1">
        <f t="array" aca="1" ref="GN106" ca="1">IF(type="M",IF(item_in_plan,IF(AND(show_progress="Yes",item_in_complete),"⚑","◆"),IF(AND(display="Plan vs Base",item_in_base),"◆","")),"")</f>
        <v/>
      </c>
      <c r="GO106" s="41" t="str" cm="1">
        <f t="array" aca="1" ref="GO106" ca="1">IF(type="M",IF(item_in_plan,IF(AND(show_progress="Yes",item_in_complete),"⚑","◆"),IF(AND(display="Plan vs Base",item_in_base),"◆","")),"")</f>
        <v/>
      </c>
      <c r="GP106" s="41" t="str" cm="1">
        <f t="array" aca="1" ref="GP106" ca="1">IF(type="M",IF(item_in_plan,IF(AND(show_progress="Yes",item_in_complete),"⚑","◆"),IF(AND(display="Plan vs Base",item_in_base),"◆","")),"")</f>
        <v/>
      </c>
      <c r="GQ106" s="41" t="str" cm="1">
        <f t="array" aca="1" ref="GQ106" ca="1">IF(type="M",IF(item_in_plan,IF(AND(show_progress="Yes",item_in_complete),"⚑","◆"),IF(AND(display="Plan vs Base",item_in_base),"◆","")),"")</f>
        <v/>
      </c>
      <c r="GR106" s="41" t="str" cm="1">
        <f t="array" aca="1" ref="GR106" ca="1">IF(type="M",IF(item_in_plan,IF(AND(show_progress="Yes",item_in_complete),"⚑","◆"),IF(AND(display="Plan vs Base",item_in_base),"◆","")),"")</f>
        <v/>
      </c>
      <c r="GS106" s="41" t="str" cm="1">
        <f t="array" aca="1" ref="GS106" ca="1">IF(type="M",IF(item_in_plan,IF(AND(show_progress="Yes",item_in_complete),"⚑","◆"),IF(AND(display="Plan vs Base",item_in_base),"◆","")),"")</f>
        <v/>
      </c>
      <c r="GT106" s="41" t="str" cm="1">
        <f t="array" aca="1" ref="GT106" ca="1">IF(type="M",IF(item_in_plan,IF(AND(show_progress="Yes",item_in_complete),"⚑","◆"),IF(AND(display="Plan vs Base",item_in_base),"◆","")),"")</f>
        <v/>
      </c>
      <c r="GU106" s="41" t="str" cm="1">
        <f t="array" aca="1" ref="GU106" ca="1">IF(type="M",IF(item_in_plan,IF(AND(show_progress="Yes",item_in_complete),"⚑","◆"),IF(AND(display="Plan vs Base",item_in_base),"◆","")),"")</f>
        <v/>
      </c>
      <c r="GV106" s="41" t="str" cm="1">
        <f t="array" aca="1" ref="GV106" ca="1">IF(type="M",IF(item_in_plan,IF(AND(show_progress="Yes",item_in_complete),"⚑","◆"),IF(AND(display="Plan vs Base",item_in_base),"◆","")),"")</f>
        <v/>
      </c>
      <c r="GW106" s="41" t="str" cm="1">
        <f t="array" aca="1" ref="GW106" ca="1">IF(type="M",IF(item_in_plan,IF(AND(show_progress="Yes",item_in_complete),"⚑","◆"),IF(AND(display="Plan vs Base",item_in_base),"◆","")),"")</f>
        <v/>
      </c>
      <c r="GX106" s="41" t="str" cm="1">
        <f t="array" aca="1" ref="GX106" ca="1">IF(type="M",IF(item_in_plan,IF(AND(show_progress="Yes",item_in_complete),"⚑","◆"),IF(AND(display="Plan vs Base",item_in_base),"◆","")),"")</f>
        <v/>
      </c>
      <c r="GY106" s="41" t="str" cm="1">
        <f t="array" aca="1" ref="GY106" ca="1">IF(type="M",IF(item_in_plan,IF(AND(show_progress="Yes",item_in_complete),"⚑","◆"),IF(AND(display="Plan vs Base",item_in_base),"◆","")),"")</f>
        <v/>
      </c>
      <c r="GZ106" s="41" t="str" cm="1">
        <f t="array" aca="1" ref="GZ106" ca="1">IF(type="M",IF(item_in_plan,IF(AND(show_progress="Yes",item_in_complete),"⚑","◆"),IF(AND(display="Plan vs Base",item_in_base),"◆","")),"")</f>
        <v/>
      </c>
    </row>
    <row r="107" spans="1:208" ht="12.75" customHeight="1">
      <c r="A107" s="81"/>
      <c r="B107" s="42">
        <f t="shared" ca="1" si="9"/>
        <v>93</v>
      </c>
      <c r="C107" s="82">
        <f ca="1">IF(type&lt;&gt;"",IF(ROW(stage_id)=ROW($C$13)+2,1,IF(type="S",MAX(prev_col_range)+1,MAX(prev_col_range))))</f>
        <v>7</v>
      </c>
      <c r="D107" s="83">
        <f ca="1">_xlfn.IFNA(IF(OR(type="T",type="M"),MATCH(role,Setting!$I$9:$I$16,0),-1),-1)</f>
        <v>-1</v>
      </c>
      <c r="E107" s="42" t="s">
        <v>55</v>
      </c>
      <c r="F107" s="41" t="s">
        <v>146</v>
      </c>
      <c r="G107" s="34"/>
      <c r="H107" s="41" t="str">
        <f ca="1">_xlfn.IFNA(INDEX(Setting!$P$9:$P$28,MATCH(team_member,Setting!$N$9:$N$28,0)),"")</f>
        <v/>
      </c>
      <c r="I107" s="41"/>
      <c r="J107" s="43"/>
      <c r="K107" s="95"/>
      <c r="L107" s="71"/>
      <c r="M107" s="91">
        <f ca="1">B104</f>
        <v>90</v>
      </c>
      <c r="N107" s="72" t="str">
        <f t="shared" ca="1" si="10"/>
        <v>↖</v>
      </c>
      <c r="O107" s="73" t="str" cm="1">
        <f t="array" aca="1" ref="O107" ca="1">IFERROR("("&amp;d.type&amp;") "&amp;IF(LEN(d.name)&gt;7,LEFT(d.name,7)&amp;"…",d.name),"")</f>
        <v>(T) P072 Dr…</v>
      </c>
      <c r="P107" s="79" t="s">
        <v>54</v>
      </c>
      <c r="Q107" s="92">
        <v>7</v>
      </c>
      <c r="R107" s="94">
        <v>45</v>
      </c>
      <c r="S107" s="70" cm="1">
        <f t="array" aca="1" ref="S107" ca="1">IFERROR(IF(ind.start&gt;0,ind.start,IF(ind.end&lt;&gt;"",plan_start_calculation,IF(d.id&lt;&gt;"",IF(OR(d.conn="FS",d.conn=""),fs_calculation,IF(d.conn="SS",ss_calculation,plan_start_calculation)),""))),"")</f>
        <v>45705</v>
      </c>
      <c r="T107" s="71" cm="1">
        <f t="array" aca="1" ref="T107" ca="1">IFERROR(IF(ind.start&lt;&gt;"",plan_end_calculation,IF(ind.end&lt;&gt;"",ind.end,IF(d.id&lt;&gt;"",IF(d.conn="SF",sf_calculation,IF(d.conn="FF",ff_calculation,plan_end_calculation)),""))),"")</f>
        <v>45749</v>
      </c>
      <c r="U107" s="93"/>
      <c r="V107" s="93"/>
      <c r="W107" s="98"/>
      <c r="X107" s="41" t="str" cm="1">
        <f t="array" aca="1" ref="X107" ca="1">IF(type="M",IF(item_in_plan,IF(AND(show_progress="Yes",item_in_complete),"⚑","◆"),IF(AND(display="Plan vs Base",item_in_base),"◆","")),"")</f>
        <v/>
      </c>
      <c r="Y107" s="41" t="str" cm="1">
        <f t="array" aca="1" ref="Y107" ca="1">IF(type="M",IF(item_in_plan,IF(AND(show_progress="Yes",item_in_complete),"⚑","◆"),IF(AND(display="Plan vs Base",item_in_base),"◆","")),"")</f>
        <v/>
      </c>
      <c r="Z107" s="41" t="str" cm="1">
        <f t="array" aca="1" ref="Z107" ca="1">IF(type="M",IF(item_in_plan,IF(AND(show_progress="Yes",item_in_complete),"⚑","◆"),IF(AND(display="Plan vs Base",item_in_base),"◆","")),"")</f>
        <v/>
      </c>
      <c r="AA107" s="41" t="str" cm="1">
        <f t="array" aca="1" ref="AA107" ca="1">IF(type="M",IF(item_in_plan,IF(AND(show_progress="Yes",item_in_complete),"⚑","◆"),IF(AND(display="Plan vs Base",item_in_base),"◆","")),"")</f>
        <v/>
      </c>
      <c r="AB107" s="41" t="str" cm="1">
        <f t="array" aca="1" ref="AB107" ca="1">IF(type="M",IF(item_in_plan,IF(AND(show_progress="Yes",item_in_complete),"⚑","◆"),IF(AND(display="Plan vs Base",item_in_base),"◆","")),"")</f>
        <v/>
      </c>
      <c r="AC107" s="41" t="str" cm="1">
        <f t="array" aca="1" ref="AC107" ca="1">IF(type="M",IF(item_in_plan,IF(AND(show_progress="Yes",item_in_complete),"⚑","◆"),IF(AND(display="Plan vs Base",item_in_base),"◆","")),"")</f>
        <v/>
      </c>
      <c r="AD107" s="41" t="str" cm="1">
        <f t="array" aca="1" ref="AD107" ca="1">IF(type="M",IF(item_in_plan,IF(AND(show_progress="Yes",item_in_complete),"⚑","◆"),IF(AND(display="Plan vs Base",item_in_base),"◆","")),"")</f>
        <v/>
      </c>
      <c r="AE107" s="41" t="str" cm="1">
        <f t="array" aca="1" ref="AE107" ca="1">IF(type="M",IF(item_in_plan,IF(AND(show_progress="Yes",item_in_complete),"⚑","◆"),IF(AND(display="Plan vs Base",item_in_base),"◆","")),"")</f>
        <v/>
      </c>
      <c r="AF107" s="41" t="str" cm="1">
        <f t="array" aca="1" ref="AF107" ca="1">IF(type="M",IF(item_in_plan,IF(AND(show_progress="Yes",item_in_complete),"⚑","◆"),IF(AND(display="Plan vs Base",item_in_base),"◆","")),"")</f>
        <v/>
      </c>
      <c r="AG107" s="41" t="str" cm="1">
        <f t="array" aca="1" ref="AG107" ca="1">IF(type="M",IF(item_in_plan,IF(AND(show_progress="Yes",item_in_complete),"⚑","◆"),IF(AND(display="Plan vs Base",item_in_base),"◆","")),"")</f>
        <v/>
      </c>
      <c r="AH107" s="41" t="str" cm="1">
        <f t="array" aca="1" ref="AH107" ca="1">IF(type="M",IF(item_in_plan,IF(AND(show_progress="Yes",item_in_complete),"⚑","◆"),IF(AND(display="Plan vs Base",item_in_base),"◆","")),"")</f>
        <v/>
      </c>
      <c r="AI107" s="41" t="str" cm="1">
        <f t="array" aca="1" ref="AI107" ca="1">IF(type="M",IF(item_in_plan,IF(AND(show_progress="Yes",item_in_complete),"⚑","◆"),IF(AND(display="Plan vs Base",item_in_base),"◆","")),"")</f>
        <v/>
      </c>
      <c r="AJ107" s="41" t="str" cm="1">
        <f t="array" aca="1" ref="AJ107" ca="1">IF(type="M",IF(item_in_plan,IF(AND(show_progress="Yes",item_in_complete),"⚑","◆"),IF(AND(display="Plan vs Base",item_in_base),"◆","")),"")</f>
        <v/>
      </c>
      <c r="AK107" s="41" t="str" cm="1">
        <f t="array" aca="1" ref="AK107" ca="1">IF(type="M",IF(item_in_plan,IF(AND(show_progress="Yes",item_in_complete),"⚑","◆"),IF(AND(display="Plan vs Base",item_in_base),"◆","")),"")</f>
        <v/>
      </c>
      <c r="AL107" s="41" t="str" cm="1">
        <f t="array" aca="1" ref="AL107" ca="1">IF(type="M",IF(item_in_plan,IF(AND(show_progress="Yes",item_in_complete),"⚑","◆"),IF(AND(display="Plan vs Base",item_in_base),"◆","")),"")</f>
        <v/>
      </c>
      <c r="AM107" s="41" t="str" cm="1">
        <f t="array" aca="1" ref="AM107" ca="1">IF(type="M",IF(item_in_plan,IF(AND(show_progress="Yes",item_in_complete),"⚑","◆"),IF(AND(display="Plan vs Base",item_in_base),"◆","")),"")</f>
        <v/>
      </c>
      <c r="AN107" s="41" t="str" cm="1">
        <f t="array" aca="1" ref="AN107" ca="1">IF(type="M",IF(item_in_plan,IF(AND(show_progress="Yes",item_in_complete),"⚑","◆"),IF(AND(display="Plan vs Base",item_in_base),"◆","")),"")</f>
        <v/>
      </c>
      <c r="AO107" s="41" t="str" cm="1">
        <f t="array" aca="1" ref="AO107" ca="1">IF(type="M",IF(item_in_plan,IF(AND(show_progress="Yes",item_in_complete),"⚑","◆"),IF(AND(display="Plan vs Base",item_in_base),"◆","")),"")</f>
        <v/>
      </c>
      <c r="AP107" s="41" t="str" cm="1">
        <f t="array" aca="1" ref="AP107" ca="1">IF(type="M",IF(item_in_plan,IF(AND(show_progress="Yes",item_in_complete),"⚑","◆"),IF(AND(display="Plan vs Base",item_in_base),"◆","")),"")</f>
        <v/>
      </c>
      <c r="AQ107" s="41" t="str" cm="1">
        <f t="array" aca="1" ref="AQ107" ca="1">IF(type="M",IF(item_in_plan,IF(AND(show_progress="Yes",item_in_complete),"⚑","◆"),IF(AND(display="Plan vs Base",item_in_base),"◆","")),"")</f>
        <v/>
      </c>
      <c r="AR107" s="41" t="str" cm="1">
        <f t="array" aca="1" ref="AR107" ca="1">IF(type="M",IF(item_in_plan,IF(AND(show_progress="Yes",item_in_complete),"⚑","◆"),IF(AND(display="Plan vs Base",item_in_base),"◆","")),"")</f>
        <v/>
      </c>
      <c r="AS107" s="41" t="str" cm="1">
        <f t="array" aca="1" ref="AS107" ca="1">IF(type="M",IF(item_in_plan,IF(AND(show_progress="Yes",item_in_complete),"⚑","◆"),IF(AND(display="Plan vs Base",item_in_base),"◆","")),"")</f>
        <v/>
      </c>
      <c r="AT107" s="41" t="str" cm="1">
        <f t="array" aca="1" ref="AT107" ca="1">IF(type="M",IF(item_in_plan,IF(AND(show_progress="Yes",item_in_complete),"⚑","◆"),IF(AND(display="Plan vs Base",item_in_base),"◆","")),"")</f>
        <v/>
      </c>
      <c r="AU107" s="41" t="str" cm="1">
        <f t="array" aca="1" ref="AU107" ca="1">IF(type="M",IF(item_in_plan,IF(AND(show_progress="Yes",item_in_complete),"⚑","◆"),IF(AND(display="Plan vs Base",item_in_base),"◆","")),"")</f>
        <v/>
      </c>
      <c r="AV107" s="41" t="str" cm="1">
        <f t="array" aca="1" ref="AV107" ca="1">IF(type="M",IF(item_in_plan,IF(AND(show_progress="Yes",item_in_complete),"⚑","◆"),IF(AND(display="Plan vs Base",item_in_base),"◆","")),"")</f>
        <v/>
      </c>
      <c r="AW107" s="41" t="str" cm="1">
        <f t="array" aca="1" ref="AW107" ca="1">IF(type="M",IF(item_in_plan,IF(AND(show_progress="Yes",item_in_complete),"⚑","◆"),IF(AND(display="Plan vs Base",item_in_base),"◆","")),"")</f>
        <v/>
      </c>
      <c r="AX107" s="41" t="str" cm="1">
        <f t="array" aca="1" ref="AX107" ca="1">IF(type="M",IF(item_in_plan,IF(AND(show_progress="Yes",item_in_complete),"⚑","◆"),IF(AND(display="Plan vs Base",item_in_base),"◆","")),"")</f>
        <v/>
      </c>
      <c r="AY107" s="41" t="str" cm="1">
        <f t="array" aca="1" ref="AY107" ca="1">IF(type="M",IF(item_in_plan,IF(AND(show_progress="Yes",item_in_complete),"⚑","◆"),IF(AND(display="Plan vs Base",item_in_base),"◆","")),"")</f>
        <v/>
      </c>
      <c r="AZ107" s="41" t="str" cm="1">
        <f t="array" aca="1" ref="AZ107" ca="1">IF(type="M",IF(item_in_plan,IF(AND(show_progress="Yes",item_in_complete),"⚑","◆"),IF(AND(display="Plan vs Base",item_in_base),"◆","")),"")</f>
        <v/>
      </c>
      <c r="BA107" s="41" t="str" cm="1">
        <f t="array" aca="1" ref="BA107" ca="1">IF(type="M",IF(item_in_plan,IF(AND(show_progress="Yes",item_in_complete),"⚑","◆"),IF(AND(display="Plan vs Base",item_in_base),"◆","")),"")</f>
        <v/>
      </c>
      <c r="BB107" s="41" t="str" cm="1">
        <f t="array" aca="1" ref="BB107" ca="1">IF(type="M",IF(item_in_plan,IF(AND(show_progress="Yes",item_in_complete),"⚑","◆"),IF(AND(display="Plan vs Base",item_in_base),"◆","")),"")</f>
        <v/>
      </c>
      <c r="BC107" s="41" t="str" cm="1">
        <f t="array" aca="1" ref="BC107" ca="1">IF(type="M",IF(item_in_plan,IF(AND(show_progress="Yes",item_in_complete),"⚑","◆"),IF(AND(display="Plan vs Base",item_in_base),"◆","")),"")</f>
        <v/>
      </c>
      <c r="BD107" s="41" t="str" cm="1">
        <f t="array" aca="1" ref="BD107" ca="1">IF(type="M",IF(item_in_plan,IF(AND(show_progress="Yes",item_in_complete),"⚑","◆"),IF(AND(display="Plan vs Base",item_in_base),"◆","")),"")</f>
        <v/>
      </c>
      <c r="BE107" s="41" t="str" cm="1">
        <f t="array" aca="1" ref="BE107" ca="1">IF(type="M",IF(item_in_plan,IF(AND(show_progress="Yes",item_in_complete),"⚑","◆"),IF(AND(display="Plan vs Base",item_in_base),"◆","")),"")</f>
        <v/>
      </c>
      <c r="BF107" s="41" t="str" cm="1">
        <f t="array" aca="1" ref="BF107" ca="1">IF(type="M",IF(item_in_plan,IF(AND(show_progress="Yes",item_in_complete),"⚑","◆"),IF(AND(display="Plan vs Base",item_in_base),"◆","")),"")</f>
        <v/>
      </c>
      <c r="BG107" s="41" t="str" cm="1">
        <f t="array" aca="1" ref="BG107" ca="1">IF(type="M",IF(item_in_plan,IF(AND(show_progress="Yes",item_in_complete),"⚑","◆"),IF(AND(display="Plan vs Base",item_in_base),"◆","")),"")</f>
        <v/>
      </c>
      <c r="BH107" s="41" t="str" cm="1">
        <f t="array" aca="1" ref="BH107" ca="1">IF(type="M",IF(item_in_plan,IF(AND(show_progress="Yes",item_in_complete),"⚑","◆"),IF(AND(display="Plan vs Base",item_in_base),"◆","")),"")</f>
        <v/>
      </c>
      <c r="BI107" s="41" t="str" cm="1">
        <f t="array" aca="1" ref="BI107" ca="1">IF(type="M",IF(item_in_plan,IF(AND(show_progress="Yes",item_in_complete),"⚑","◆"),IF(AND(display="Plan vs Base",item_in_base),"◆","")),"")</f>
        <v/>
      </c>
      <c r="BJ107" s="41" t="str" cm="1">
        <f t="array" aca="1" ref="BJ107" ca="1">IF(type="M",IF(item_in_plan,IF(AND(show_progress="Yes",item_in_complete),"⚑","◆"),IF(AND(display="Plan vs Base",item_in_base),"◆","")),"")</f>
        <v/>
      </c>
      <c r="BK107" s="41" t="str" cm="1">
        <f t="array" aca="1" ref="BK107" ca="1">IF(type="M",IF(item_in_plan,IF(AND(show_progress="Yes",item_in_complete),"⚑","◆"),IF(AND(display="Plan vs Base",item_in_base),"◆","")),"")</f>
        <v/>
      </c>
      <c r="BL107" s="41" t="str" cm="1">
        <f t="array" aca="1" ref="BL107" ca="1">IF(type="M",IF(item_in_plan,IF(AND(show_progress="Yes",item_in_complete),"⚑","◆"),IF(AND(display="Plan vs Base",item_in_base),"◆","")),"")</f>
        <v/>
      </c>
      <c r="BM107" s="41" t="str" cm="1">
        <f t="array" aca="1" ref="BM107" ca="1">IF(type="M",IF(item_in_plan,IF(AND(show_progress="Yes",item_in_complete),"⚑","◆"),IF(AND(display="Plan vs Base",item_in_base),"◆","")),"")</f>
        <v/>
      </c>
      <c r="BN107" s="41" t="str" cm="1">
        <f t="array" aca="1" ref="BN107" ca="1">IF(type="M",IF(item_in_plan,IF(AND(show_progress="Yes",item_in_complete),"⚑","◆"),IF(AND(display="Plan vs Base",item_in_base),"◆","")),"")</f>
        <v/>
      </c>
      <c r="BO107" s="41" t="str" cm="1">
        <f t="array" aca="1" ref="BO107" ca="1">IF(type="M",IF(item_in_plan,IF(AND(show_progress="Yes",item_in_complete),"⚑","◆"),IF(AND(display="Plan vs Base",item_in_base),"◆","")),"")</f>
        <v/>
      </c>
      <c r="BP107" s="41" t="str" cm="1">
        <f t="array" aca="1" ref="BP107" ca="1">IF(type="M",IF(item_in_plan,IF(AND(show_progress="Yes",item_in_complete),"⚑","◆"),IF(AND(display="Plan vs Base",item_in_base),"◆","")),"")</f>
        <v/>
      </c>
      <c r="BQ107" s="41" t="str" cm="1">
        <f t="array" aca="1" ref="BQ107" ca="1">IF(type="M",IF(item_in_plan,IF(AND(show_progress="Yes",item_in_complete),"⚑","◆"),IF(AND(display="Plan vs Base",item_in_base),"◆","")),"")</f>
        <v/>
      </c>
      <c r="BR107" s="41" t="str" cm="1">
        <f t="array" aca="1" ref="BR107" ca="1">IF(type="M",IF(item_in_plan,IF(AND(show_progress="Yes",item_in_complete),"⚑","◆"),IF(AND(display="Plan vs Base",item_in_base),"◆","")),"")</f>
        <v/>
      </c>
      <c r="BS107" s="41" t="str" cm="1">
        <f t="array" aca="1" ref="BS107" ca="1">IF(type="M",IF(item_in_plan,IF(AND(show_progress="Yes",item_in_complete),"⚑","◆"),IF(AND(display="Plan vs Base",item_in_base),"◆","")),"")</f>
        <v/>
      </c>
      <c r="BT107" s="41" t="str" cm="1">
        <f t="array" aca="1" ref="BT107" ca="1">IF(type="M",IF(item_in_plan,IF(AND(show_progress="Yes",item_in_complete),"⚑","◆"),IF(AND(display="Plan vs Base",item_in_base),"◆","")),"")</f>
        <v/>
      </c>
      <c r="BU107" s="41" t="str" cm="1">
        <f t="array" aca="1" ref="BU107" ca="1">IF(type="M",IF(item_in_plan,IF(AND(show_progress="Yes",item_in_complete),"⚑","◆"),IF(AND(display="Plan vs Base",item_in_base),"◆","")),"")</f>
        <v/>
      </c>
      <c r="BV107" s="41" t="str" cm="1">
        <f t="array" aca="1" ref="BV107" ca="1">IF(type="M",IF(item_in_plan,IF(AND(show_progress="Yes",item_in_complete),"⚑","◆"),IF(AND(display="Plan vs Base",item_in_base),"◆","")),"")</f>
        <v/>
      </c>
      <c r="BW107" s="41" t="str" cm="1">
        <f t="array" aca="1" ref="BW107" ca="1">IF(type="M",IF(item_in_plan,IF(AND(show_progress="Yes",item_in_complete),"⚑","◆"),IF(AND(display="Plan vs Base",item_in_base),"◆","")),"")</f>
        <v/>
      </c>
      <c r="BX107" s="41" t="str" cm="1">
        <f t="array" aca="1" ref="BX107" ca="1">IF(type="M",IF(item_in_plan,IF(AND(show_progress="Yes",item_in_complete),"⚑","◆"),IF(AND(display="Plan vs Base",item_in_base),"◆","")),"")</f>
        <v/>
      </c>
      <c r="BY107" s="41" t="str" cm="1">
        <f t="array" aca="1" ref="BY107" ca="1">IF(type="M",IF(item_in_plan,IF(AND(show_progress="Yes",item_in_complete),"⚑","◆"),IF(AND(display="Plan vs Base",item_in_base),"◆","")),"")</f>
        <v/>
      </c>
      <c r="BZ107" s="41" t="str" cm="1">
        <f t="array" aca="1" ref="BZ107" ca="1">IF(type="M",IF(item_in_plan,IF(AND(show_progress="Yes",item_in_complete),"⚑","◆"),IF(AND(display="Plan vs Base",item_in_base),"◆","")),"")</f>
        <v/>
      </c>
      <c r="CA107" s="41" t="str" cm="1">
        <f t="array" aca="1" ref="CA107" ca="1">IF(type="M",IF(item_in_plan,IF(AND(show_progress="Yes",item_in_complete),"⚑","◆"),IF(AND(display="Plan vs Base",item_in_base),"◆","")),"")</f>
        <v/>
      </c>
      <c r="CB107" s="41" t="str" cm="1">
        <f t="array" aca="1" ref="CB107" ca="1">IF(type="M",IF(item_in_plan,IF(AND(show_progress="Yes",item_in_complete),"⚑","◆"),IF(AND(display="Plan vs Base",item_in_base),"◆","")),"")</f>
        <v/>
      </c>
      <c r="CC107" s="41" t="str" cm="1">
        <f t="array" aca="1" ref="CC107" ca="1">IF(type="M",IF(item_in_plan,IF(AND(show_progress="Yes",item_in_complete),"⚑","◆"),IF(AND(display="Plan vs Base",item_in_base),"◆","")),"")</f>
        <v/>
      </c>
      <c r="CD107" s="41" t="str" cm="1">
        <f t="array" aca="1" ref="CD107" ca="1">IF(type="M",IF(item_in_plan,IF(AND(show_progress="Yes",item_in_complete),"⚑","◆"),IF(AND(display="Plan vs Base",item_in_base),"◆","")),"")</f>
        <v/>
      </c>
      <c r="CE107" s="41" t="str" cm="1">
        <f t="array" aca="1" ref="CE107" ca="1">IF(type="M",IF(item_in_plan,IF(AND(show_progress="Yes",item_in_complete),"⚑","◆"),IF(AND(display="Plan vs Base",item_in_base),"◆","")),"")</f>
        <v/>
      </c>
      <c r="CF107" s="41" t="str" cm="1">
        <f t="array" aca="1" ref="CF107" ca="1">IF(type="M",IF(item_in_plan,IF(AND(show_progress="Yes",item_in_complete),"⚑","◆"),IF(AND(display="Plan vs Base",item_in_base),"◆","")),"")</f>
        <v/>
      </c>
      <c r="CG107" s="41" t="str" cm="1">
        <f t="array" aca="1" ref="CG107" ca="1">IF(type="M",IF(item_in_plan,IF(AND(show_progress="Yes",item_in_complete),"⚑","◆"),IF(AND(display="Plan vs Base",item_in_base),"◆","")),"")</f>
        <v/>
      </c>
      <c r="CH107" s="41" t="str" cm="1">
        <f t="array" aca="1" ref="CH107" ca="1">IF(type="M",IF(item_in_plan,IF(AND(show_progress="Yes",item_in_complete),"⚑","◆"),IF(AND(display="Plan vs Base",item_in_base),"◆","")),"")</f>
        <v/>
      </c>
      <c r="CI107" s="41" t="str" cm="1">
        <f t="array" aca="1" ref="CI107" ca="1">IF(type="M",IF(item_in_plan,IF(AND(show_progress="Yes",item_in_complete),"⚑","◆"),IF(AND(display="Plan vs Base",item_in_base),"◆","")),"")</f>
        <v/>
      </c>
      <c r="CJ107" s="41" t="str" cm="1">
        <f t="array" aca="1" ref="CJ107" ca="1">IF(type="M",IF(item_in_plan,IF(AND(show_progress="Yes",item_in_complete),"⚑","◆"),IF(AND(display="Plan vs Base",item_in_base),"◆","")),"")</f>
        <v/>
      </c>
      <c r="CK107" s="41" t="str" cm="1">
        <f t="array" aca="1" ref="CK107" ca="1">IF(type="M",IF(item_in_plan,IF(AND(show_progress="Yes",item_in_complete),"⚑","◆"),IF(AND(display="Plan vs Base",item_in_base),"◆","")),"")</f>
        <v/>
      </c>
      <c r="CL107" s="41" t="str" cm="1">
        <f t="array" aca="1" ref="CL107" ca="1">IF(type="M",IF(item_in_plan,IF(AND(show_progress="Yes",item_in_complete),"⚑","◆"),IF(AND(display="Plan vs Base",item_in_base),"◆","")),"")</f>
        <v/>
      </c>
      <c r="CM107" s="41" t="str" cm="1">
        <f t="array" aca="1" ref="CM107" ca="1">IF(type="M",IF(item_in_plan,IF(AND(show_progress="Yes",item_in_complete),"⚑","◆"),IF(AND(display="Plan vs Base",item_in_base),"◆","")),"")</f>
        <v/>
      </c>
      <c r="CN107" s="41" t="str" cm="1">
        <f t="array" aca="1" ref="CN107" ca="1">IF(type="M",IF(item_in_plan,IF(AND(show_progress="Yes",item_in_complete),"⚑","◆"),IF(AND(display="Plan vs Base",item_in_base),"◆","")),"")</f>
        <v/>
      </c>
      <c r="CO107" s="41" t="str" cm="1">
        <f t="array" aca="1" ref="CO107" ca="1">IF(type="M",IF(item_in_plan,IF(AND(show_progress="Yes",item_in_complete),"⚑","◆"),IF(AND(display="Plan vs Base",item_in_base),"◆","")),"")</f>
        <v/>
      </c>
      <c r="CP107" s="41" t="str" cm="1">
        <f t="array" aca="1" ref="CP107" ca="1">IF(type="M",IF(item_in_plan,IF(AND(show_progress="Yes",item_in_complete),"⚑","◆"),IF(AND(display="Plan vs Base",item_in_base),"◆","")),"")</f>
        <v/>
      </c>
      <c r="CQ107" s="41" t="str" cm="1">
        <f t="array" aca="1" ref="CQ107" ca="1">IF(type="M",IF(item_in_plan,IF(AND(show_progress="Yes",item_in_complete),"⚑","◆"),IF(AND(display="Plan vs Base",item_in_base),"◆","")),"")</f>
        <v/>
      </c>
      <c r="CR107" s="41" t="str" cm="1">
        <f t="array" aca="1" ref="CR107" ca="1">IF(type="M",IF(item_in_plan,IF(AND(show_progress="Yes",item_in_complete),"⚑","◆"),IF(AND(display="Plan vs Base",item_in_base),"◆","")),"")</f>
        <v/>
      </c>
      <c r="CS107" s="41" t="str" cm="1">
        <f t="array" aca="1" ref="CS107" ca="1">IF(type="M",IF(item_in_plan,IF(AND(show_progress="Yes",item_in_complete),"⚑","◆"),IF(AND(display="Plan vs Base",item_in_base),"◆","")),"")</f>
        <v/>
      </c>
      <c r="CT107" s="41" t="str" cm="1">
        <f t="array" aca="1" ref="CT107" ca="1">IF(type="M",IF(item_in_plan,IF(AND(show_progress="Yes",item_in_complete),"⚑","◆"),IF(AND(display="Plan vs Base",item_in_base),"◆","")),"")</f>
        <v/>
      </c>
      <c r="CU107" s="41" t="str" cm="1">
        <f t="array" aca="1" ref="CU107" ca="1">IF(type="M",IF(item_in_plan,IF(AND(show_progress="Yes",item_in_complete),"⚑","◆"),IF(AND(display="Plan vs Base",item_in_base),"◆","")),"")</f>
        <v/>
      </c>
      <c r="CV107" s="41" t="str" cm="1">
        <f t="array" aca="1" ref="CV107" ca="1">IF(type="M",IF(item_in_plan,IF(AND(show_progress="Yes",item_in_complete),"⚑","◆"),IF(AND(display="Plan vs Base",item_in_base),"◆","")),"")</f>
        <v/>
      </c>
      <c r="CW107" s="41" t="str" cm="1">
        <f t="array" aca="1" ref="CW107" ca="1">IF(type="M",IF(item_in_plan,IF(AND(show_progress="Yes",item_in_complete),"⚑","◆"),IF(AND(display="Plan vs Base",item_in_base),"◆","")),"")</f>
        <v/>
      </c>
      <c r="CX107" s="41" t="str" cm="1">
        <f t="array" aca="1" ref="CX107" ca="1">IF(type="M",IF(item_in_plan,IF(AND(show_progress="Yes",item_in_complete),"⚑","◆"),IF(AND(display="Plan vs Base",item_in_base),"◆","")),"")</f>
        <v/>
      </c>
      <c r="CY107" s="41" t="str" cm="1">
        <f t="array" aca="1" ref="CY107" ca="1">IF(type="M",IF(item_in_plan,IF(AND(show_progress="Yes",item_in_complete),"⚑","◆"),IF(AND(display="Plan vs Base",item_in_base),"◆","")),"")</f>
        <v/>
      </c>
      <c r="CZ107" s="41" t="str" cm="1">
        <f t="array" aca="1" ref="CZ107" ca="1">IF(type="M",IF(item_in_plan,IF(AND(show_progress="Yes",item_in_complete),"⚑","◆"),IF(AND(display="Plan vs Base",item_in_base),"◆","")),"")</f>
        <v/>
      </c>
      <c r="DA107" s="41" t="str" cm="1">
        <f t="array" aca="1" ref="DA107" ca="1">IF(type="M",IF(item_in_plan,IF(AND(show_progress="Yes",item_in_complete),"⚑","◆"),IF(AND(display="Plan vs Base",item_in_base),"◆","")),"")</f>
        <v/>
      </c>
      <c r="DB107" s="41" t="str" cm="1">
        <f t="array" aca="1" ref="DB107" ca="1">IF(type="M",IF(item_in_plan,IF(AND(show_progress="Yes",item_in_complete),"⚑","◆"),IF(AND(display="Plan vs Base",item_in_base),"◆","")),"")</f>
        <v/>
      </c>
      <c r="DC107" s="41" t="str" cm="1">
        <f t="array" aca="1" ref="DC107" ca="1">IF(type="M",IF(item_in_plan,IF(AND(show_progress="Yes",item_in_complete),"⚑","◆"),IF(AND(display="Plan vs Base",item_in_base),"◆","")),"")</f>
        <v/>
      </c>
      <c r="DD107" s="41" t="str" cm="1">
        <f t="array" aca="1" ref="DD107" ca="1">IF(type="M",IF(item_in_plan,IF(AND(show_progress="Yes",item_in_complete),"⚑","◆"),IF(AND(display="Plan vs Base",item_in_base),"◆","")),"")</f>
        <v/>
      </c>
      <c r="DE107" s="41" t="str" cm="1">
        <f t="array" aca="1" ref="DE107" ca="1">IF(type="M",IF(item_in_plan,IF(AND(show_progress="Yes",item_in_complete),"⚑","◆"),IF(AND(display="Plan vs Base",item_in_base),"◆","")),"")</f>
        <v/>
      </c>
      <c r="DF107" s="41" t="str" cm="1">
        <f t="array" aca="1" ref="DF107" ca="1">IF(type="M",IF(item_in_plan,IF(AND(show_progress="Yes",item_in_complete),"⚑","◆"),IF(AND(display="Plan vs Base",item_in_base),"◆","")),"")</f>
        <v/>
      </c>
      <c r="DG107" s="41" t="str" cm="1">
        <f t="array" aca="1" ref="DG107" ca="1">IF(type="M",IF(item_in_plan,IF(AND(show_progress="Yes",item_in_complete),"⚑","◆"),IF(AND(display="Plan vs Base",item_in_base),"◆","")),"")</f>
        <v/>
      </c>
      <c r="DH107" s="41" t="str" cm="1">
        <f t="array" aca="1" ref="DH107" ca="1">IF(type="M",IF(item_in_plan,IF(AND(show_progress="Yes",item_in_complete),"⚑","◆"),IF(AND(display="Plan vs Base",item_in_base),"◆","")),"")</f>
        <v/>
      </c>
      <c r="DI107" s="41" t="str" cm="1">
        <f t="array" aca="1" ref="DI107" ca="1">IF(type="M",IF(item_in_plan,IF(AND(show_progress="Yes",item_in_complete),"⚑","◆"),IF(AND(display="Plan vs Base",item_in_base),"◆","")),"")</f>
        <v/>
      </c>
      <c r="DJ107" s="41" t="str" cm="1">
        <f t="array" aca="1" ref="DJ107" ca="1">IF(type="M",IF(item_in_plan,IF(AND(show_progress="Yes",item_in_complete),"⚑","◆"),IF(AND(display="Plan vs Base",item_in_base),"◆","")),"")</f>
        <v/>
      </c>
      <c r="DK107" s="41" t="str" cm="1">
        <f t="array" aca="1" ref="DK107" ca="1">IF(type="M",IF(item_in_plan,IF(AND(show_progress="Yes",item_in_complete),"⚑","◆"),IF(AND(display="Plan vs Base",item_in_base),"◆","")),"")</f>
        <v/>
      </c>
      <c r="DL107" s="41" t="str" cm="1">
        <f t="array" aca="1" ref="DL107" ca="1">IF(type="M",IF(item_in_plan,IF(AND(show_progress="Yes",item_in_complete),"⚑","◆"),IF(AND(display="Plan vs Base",item_in_base),"◆","")),"")</f>
        <v/>
      </c>
      <c r="DM107" s="41" t="str" cm="1">
        <f t="array" aca="1" ref="DM107" ca="1">IF(type="M",IF(item_in_plan,IF(AND(show_progress="Yes",item_in_complete),"⚑","◆"),IF(AND(display="Plan vs Base",item_in_base),"◆","")),"")</f>
        <v/>
      </c>
      <c r="DN107" s="41" t="str" cm="1">
        <f t="array" aca="1" ref="DN107" ca="1">IF(type="M",IF(item_in_plan,IF(AND(show_progress="Yes",item_in_complete),"⚑","◆"),IF(AND(display="Plan vs Base",item_in_base),"◆","")),"")</f>
        <v/>
      </c>
      <c r="DO107" s="41" t="str" cm="1">
        <f t="array" aca="1" ref="DO107" ca="1">IF(type="M",IF(item_in_plan,IF(AND(show_progress="Yes",item_in_complete),"⚑","◆"),IF(AND(display="Plan vs Base",item_in_base),"◆","")),"")</f>
        <v/>
      </c>
      <c r="DP107" s="41" t="str" cm="1">
        <f t="array" aca="1" ref="DP107" ca="1">IF(type="M",IF(item_in_plan,IF(AND(show_progress="Yes",item_in_complete),"⚑","◆"),IF(AND(display="Plan vs Base",item_in_base),"◆","")),"")</f>
        <v/>
      </c>
      <c r="DQ107" s="41" t="str" cm="1">
        <f t="array" aca="1" ref="DQ107" ca="1">IF(type="M",IF(item_in_plan,IF(AND(show_progress="Yes",item_in_complete),"⚑","◆"),IF(AND(display="Plan vs Base",item_in_base),"◆","")),"")</f>
        <v/>
      </c>
      <c r="DR107" s="41" t="str" cm="1">
        <f t="array" aca="1" ref="DR107" ca="1">IF(type="M",IF(item_in_plan,IF(AND(show_progress="Yes",item_in_complete),"⚑","◆"),IF(AND(display="Plan vs Base",item_in_base),"◆","")),"")</f>
        <v/>
      </c>
      <c r="DS107" s="41" t="str" cm="1">
        <f t="array" aca="1" ref="DS107" ca="1">IF(type="M",IF(item_in_plan,IF(AND(show_progress="Yes",item_in_complete),"⚑","◆"),IF(AND(display="Plan vs Base",item_in_base),"◆","")),"")</f>
        <v/>
      </c>
      <c r="DT107" s="41" t="str" cm="1">
        <f t="array" aca="1" ref="DT107" ca="1">IF(type="M",IF(item_in_plan,IF(AND(show_progress="Yes",item_in_complete),"⚑","◆"),IF(AND(display="Plan vs Base",item_in_base),"◆","")),"")</f>
        <v/>
      </c>
      <c r="DU107" s="41" t="str" cm="1">
        <f t="array" aca="1" ref="DU107" ca="1">IF(type="M",IF(item_in_plan,IF(AND(show_progress="Yes",item_in_complete),"⚑","◆"),IF(AND(display="Plan vs Base",item_in_base),"◆","")),"")</f>
        <v/>
      </c>
      <c r="DV107" s="41" t="str" cm="1">
        <f t="array" aca="1" ref="DV107" ca="1">IF(type="M",IF(item_in_plan,IF(AND(show_progress="Yes",item_in_complete),"⚑","◆"),IF(AND(display="Plan vs Base",item_in_base),"◆","")),"")</f>
        <v/>
      </c>
      <c r="DW107" s="41" t="str" cm="1">
        <f t="array" aca="1" ref="DW107" ca="1">IF(type="M",IF(item_in_plan,IF(AND(show_progress="Yes",item_in_complete),"⚑","◆"),IF(AND(display="Plan vs Base",item_in_base),"◆","")),"")</f>
        <v/>
      </c>
      <c r="DX107" s="41" t="str" cm="1">
        <f t="array" aca="1" ref="DX107" ca="1">IF(type="M",IF(item_in_plan,IF(AND(show_progress="Yes",item_in_complete),"⚑","◆"),IF(AND(display="Plan vs Base",item_in_base),"◆","")),"")</f>
        <v/>
      </c>
      <c r="DY107" s="41" t="str" cm="1">
        <f t="array" aca="1" ref="DY107" ca="1">IF(type="M",IF(item_in_plan,IF(AND(show_progress="Yes",item_in_complete),"⚑","◆"),IF(AND(display="Plan vs Base",item_in_base),"◆","")),"")</f>
        <v/>
      </c>
      <c r="DZ107" s="41" t="str" cm="1">
        <f t="array" aca="1" ref="DZ107" ca="1">IF(type="M",IF(item_in_plan,IF(AND(show_progress="Yes",item_in_complete),"⚑","◆"),IF(AND(display="Plan vs Base",item_in_base),"◆","")),"")</f>
        <v/>
      </c>
      <c r="EA107" s="41" t="str" cm="1">
        <f t="array" aca="1" ref="EA107" ca="1">IF(type="M",IF(item_in_plan,IF(AND(show_progress="Yes",item_in_complete),"⚑","◆"),IF(AND(display="Plan vs Base",item_in_base),"◆","")),"")</f>
        <v/>
      </c>
      <c r="EB107" s="41" t="str" cm="1">
        <f t="array" aca="1" ref="EB107" ca="1">IF(type="M",IF(item_in_plan,IF(AND(show_progress="Yes",item_in_complete),"⚑","◆"),IF(AND(display="Plan vs Base",item_in_base),"◆","")),"")</f>
        <v/>
      </c>
      <c r="EC107" s="41" t="str" cm="1">
        <f t="array" aca="1" ref="EC107" ca="1">IF(type="M",IF(item_in_plan,IF(AND(show_progress="Yes",item_in_complete),"⚑","◆"),IF(AND(display="Plan vs Base",item_in_base),"◆","")),"")</f>
        <v/>
      </c>
      <c r="ED107" s="41" t="str" cm="1">
        <f t="array" aca="1" ref="ED107" ca="1">IF(type="M",IF(item_in_plan,IF(AND(show_progress="Yes",item_in_complete),"⚑","◆"),IF(AND(display="Plan vs Base",item_in_base),"◆","")),"")</f>
        <v/>
      </c>
      <c r="EE107" s="41" t="str" cm="1">
        <f t="array" aca="1" ref="EE107" ca="1">IF(type="M",IF(item_in_plan,IF(AND(show_progress="Yes",item_in_complete),"⚑","◆"),IF(AND(display="Plan vs Base",item_in_base),"◆","")),"")</f>
        <v/>
      </c>
      <c r="EF107" s="41" t="str" cm="1">
        <f t="array" aca="1" ref="EF107" ca="1">IF(type="M",IF(item_in_plan,IF(AND(show_progress="Yes",item_in_complete),"⚑","◆"),IF(AND(display="Plan vs Base",item_in_base),"◆","")),"")</f>
        <v/>
      </c>
      <c r="EG107" s="41" t="str" cm="1">
        <f t="array" aca="1" ref="EG107" ca="1">IF(type="M",IF(item_in_plan,IF(AND(show_progress="Yes",item_in_complete),"⚑","◆"),IF(AND(display="Plan vs Base",item_in_base),"◆","")),"")</f>
        <v/>
      </c>
      <c r="EH107" s="41" t="str" cm="1">
        <f t="array" aca="1" ref="EH107" ca="1">IF(type="M",IF(item_in_plan,IF(AND(show_progress="Yes",item_in_complete),"⚑","◆"),IF(AND(display="Plan vs Base",item_in_base),"◆","")),"")</f>
        <v/>
      </c>
      <c r="EI107" s="41" t="str" cm="1">
        <f t="array" aca="1" ref="EI107" ca="1">IF(type="M",IF(item_in_plan,IF(AND(show_progress="Yes",item_in_complete),"⚑","◆"),IF(AND(display="Plan vs Base",item_in_base),"◆","")),"")</f>
        <v/>
      </c>
      <c r="EJ107" s="41" t="str" cm="1">
        <f t="array" aca="1" ref="EJ107" ca="1">IF(type="M",IF(item_in_plan,IF(AND(show_progress="Yes",item_in_complete),"⚑","◆"),IF(AND(display="Plan vs Base",item_in_base),"◆","")),"")</f>
        <v/>
      </c>
      <c r="EK107" s="41" t="str" cm="1">
        <f t="array" aca="1" ref="EK107" ca="1">IF(type="M",IF(item_in_plan,IF(AND(show_progress="Yes",item_in_complete),"⚑","◆"),IF(AND(display="Plan vs Base",item_in_base),"◆","")),"")</f>
        <v/>
      </c>
      <c r="EL107" s="41" t="str" cm="1">
        <f t="array" aca="1" ref="EL107" ca="1">IF(type="M",IF(item_in_plan,IF(AND(show_progress="Yes",item_in_complete),"⚑","◆"),IF(AND(display="Plan vs Base",item_in_base),"◆","")),"")</f>
        <v/>
      </c>
      <c r="EM107" s="41" t="str" cm="1">
        <f t="array" aca="1" ref="EM107" ca="1">IF(type="M",IF(item_in_plan,IF(AND(show_progress="Yes",item_in_complete),"⚑","◆"),IF(AND(display="Plan vs Base",item_in_base),"◆","")),"")</f>
        <v/>
      </c>
      <c r="EN107" s="41" t="str" cm="1">
        <f t="array" aca="1" ref="EN107" ca="1">IF(type="M",IF(item_in_plan,IF(AND(show_progress="Yes",item_in_complete),"⚑","◆"),IF(AND(display="Plan vs Base",item_in_base),"◆","")),"")</f>
        <v/>
      </c>
      <c r="EO107" s="41" t="str" cm="1">
        <f t="array" aca="1" ref="EO107" ca="1">IF(type="M",IF(item_in_plan,IF(AND(show_progress="Yes",item_in_complete),"⚑","◆"),IF(AND(display="Plan vs Base",item_in_base),"◆","")),"")</f>
        <v/>
      </c>
      <c r="EP107" s="41" t="str" cm="1">
        <f t="array" aca="1" ref="EP107" ca="1">IF(type="M",IF(item_in_plan,IF(AND(show_progress="Yes",item_in_complete),"⚑","◆"),IF(AND(display="Plan vs Base",item_in_base),"◆","")),"")</f>
        <v/>
      </c>
      <c r="EQ107" s="41" t="str" cm="1">
        <f t="array" aca="1" ref="EQ107" ca="1">IF(type="M",IF(item_in_plan,IF(AND(show_progress="Yes",item_in_complete),"⚑","◆"),IF(AND(display="Plan vs Base",item_in_base),"◆","")),"")</f>
        <v/>
      </c>
      <c r="ER107" s="41" t="str" cm="1">
        <f t="array" aca="1" ref="ER107" ca="1">IF(type="M",IF(item_in_plan,IF(AND(show_progress="Yes",item_in_complete),"⚑","◆"),IF(AND(display="Plan vs Base",item_in_base),"◆","")),"")</f>
        <v/>
      </c>
      <c r="ES107" s="41" t="str" cm="1">
        <f t="array" aca="1" ref="ES107" ca="1">IF(type="M",IF(item_in_plan,IF(AND(show_progress="Yes",item_in_complete),"⚑","◆"),IF(AND(display="Plan vs Base",item_in_base),"◆","")),"")</f>
        <v/>
      </c>
      <c r="ET107" s="41" t="str" cm="1">
        <f t="array" aca="1" ref="ET107" ca="1">IF(type="M",IF(item_in_plan,IF(AND(show_progress="Yes",item_in_complete),"⚑","◆"),IF(AND(display="Plan vs Base",item_in_base),"◆","")),"")</f>
        <v/>
      </c>
      <c r="EU107" s="41" t="str" cm="1">
        <f t="array" aca="1" ref="EU107" ca="1">IF(type="M",IF(item_in_plan,IF(AND(show_progress="Yes",item_in_complete),"⚑","◆"),IF(AND(display="Plan vs Base",item_in_base),"◆","")),"")</f>
        <v/>
      </c>
      <c r="EV107" s="41" t="str" cm="1">
        <f t="array" aca="1" ref="EV107" ca="1">IF(type="M",IF(item_in_plan,IF(AND(show_progress="Yes",item_in_complete),"⚑","◆"),IF(AND(display="Plan vs Base",item_in_base),"◆","")),"")</f>
        <v/>
      </c>
      <c r="EW107" s="41" t="str" cm="1">
        <f t="array" aca="1" ref="EW107" ca="1">IF(type="M",IF(item_in_plan,IF(AND(show_progress="Yes",item_in_complete),"⚑","◆"),IF(AND(display="Plan vs Base",item_in_base),"◆","")),"")</f>
        <v/>
      </c>
      <c r="EX107" s="41" t="str" cm="1">
        <f t="array" aca="1" ref="EX107" ca="1">IF(type="M",IF(item_in_plan,IF(AND(show_progress="Yes",item_in_complete),"⚑","◆"),IF(AND(display="Plan vs Base",item_in_base),"◆","")),"")</f>
        <v/>
      </c>
      <c r="EY107" s="41" t="str" cm="1">
        <f t="array" aca="1" ref="EY107" ca="1">IF(type="M",IF(item_in_plan,IF(AND(show_progress="Yes",item_in_complete),"⚑","◆"),IF(AND(display="Plan vs Base",item_in_base),"◆","")),"")</f>
        <v/>
      </c>
      <c r="EZ107" s="41" t="str" cm="1">
        <f t="array" aca="1" ref="EZ107" ca="1">IF(type="M",IF(item_in_plan,IF(AND(show_progress="Yes",item_in_complete),"⚑","◆"),IF(AND(display="Plan vs Base",item_in_base),"◆","")),"")</f>
        <v/>
      </c>
      <c r="FA107" s="41" t="str" cm="1">
        <f t="array" aca="1" ref="FA107" ca="1">IF(type="M",IF(item_in_plan,IF(AND(show_progress="Yes",item_in_complete),"⚑","◆"),IF(AND(display="Plan vs Base",item_in_base),"◆","")),"")</f>
        <v/>
      </c>
      <c r="FB107" s="41" t="str" cm="1">
        <f t="array" aca="1" ref="FB107" ca="1">IF(type="M",IF(item_in_plan,IF(AND(show_progress="Yes",item_in_complete),"⚑","◆"),IF(AND(display="Plan vs Base",item_in_base),"◆","")),"")</f>
        <v/>
      </c>
      <c r="FC107" s="41" t="str" cm="1">
        <f t="array" aca="1" ref="FC107" ca="1">IF(type="M",IF(item_in_plan,IF(AND(show_progress="Yes",item_in_complete),"⚑","◆"),IF(AND(display="Plan vs Base",item_in_base),"◆","")),"")</f>
        <v/>
      </c>
      <c r="FD107" s="41" t="str" cm="1">
        <f t="array" aca="1" ref="FD107" ca="1">IF(type="M",IF(item_in_plan,IF(AND(show_progress="Yes",item_in_complete),"⚑","◆"),IF(AND(display="Plan vs Base",item_in_base),"◆","")),"")</f>
        <v/>
      </c>
      <c r="FE107" s="41" t="str" cm="1">
        <f t="array" aca="1" ref="FE107" ca="1">IF(type="M",IF(item_in_plan,IF(AND(show_progress="Yes",item_in_complete),"⚑","◆"),IF(AND(display="Plan vs Base",item_in_base),"◆","")),"")</f>
        <v/>
      </c>
      <c r="FF107" s="41" t="str" cm="1">
        <f t="array" aca="1" ref="FF107" ca="1">IF(type="M",IF(item_in_plan,IF(AND(show_progress="Yes",item_in_complete),"⚑","◆"),IF(AND(display="Plan vs Base",item_in_base),"◆","")),"")</f>
        <v/>
      </c>
      <c r="FG107" s="41" t="str" cm="1">
        <f t="array" aca="1" ref="FG107" ca="1">IF(type="M",IF(item_in_plan,IF(AND(show_progress="Yes",item_in_complete),"⚑","◆"),IF(AND(display="Plan vs Base",item_in_base),"◆","")),"")</f>
        <v/>
      </c>
      <c r="FH107" s="41" t="str" cm="1">
        <f t="array" aca="1" ref="FH107" ca="1">IF(type="M",IF(item_in_plan,IF(AND(show_progress="Yes",item_in_complete),"⚑","◆"),IF(AND(display="Plan vs Base",item_in_base),"◆","")),"")</f>
        <v/>
      </c>
      <c r="FI107" s="41" t="str" cm="1">
        <f t="array" aca="1" ref="FI107" ca="1">IF(type="M",IF(item_in_plan,IF(AND(show_progress="Yes",item_in_complete),"⚑","◆"),IF(AND(display="Plan vs Base",item_in_base),"◆","")),"")</f>
        <v/>
      </c>
      <c r="FJ107" s="41" t="str" cm="1">
        <f t="array" aca="1" ref="FJ107" ca="1">IF(type="M",IF(item_in_plan,IF(AND(show_progress="Yes",item_in_complete),"⚑","◆"),IF(AND(display="Plan vs Base",item_in_base),"◆","")),"")</f>
        <v/>
      </c>
      <c r="FK107" s="41" t="str" cm="1">
        <f t="array" aca="1" ref="FK107" ca="1">IF(type="M",IF(item_in_plan,IF(AND(show_progress="Yes",item_in_complete),"⚑","◆"),IF(AND(display="Plan vs Base",item_in_base),"◆","")),"")</f>
        <v/>
      </c>
      <c r="FL107" s="41" t="str" cm="1">
        <f t="array" aca="1" ref="FL107" ca="1">IF(type="M",IF(item_in_plan,IF(AND(show_progress="Yes",item_in_complete),"⚑","◆"),IF(AND(display="Plan vs Base",item_in_base),"◆","")),"")</f>
        <v/>
      </c>
      <c r="FM107" s="41" t="str" cm="1">
        <f t="array" aca="1" ref="FM107" ca="1">IF(type="M",IF(item_in_plan,IF(AND(show_progress="Yes",item_in_complete),"⚑","◆"),IF(AND(display="Plan vs Base",item_in_base),"◆","")),"")</f>
        <v/>
      </c>
      <c r="FN107" s="41" t="str" cm="1">
        <f t="array" aca="1" ref="FN107" ca="1">IF(type="M",IF(item_in_plan,IF(AND(show_progress="Yes",item_in_complete),"⚑","◆"),IF(AND(display="Plan vs Base",item_in_base),"◆","")),"")</f>
        <v/>
      </c>
      <c r="FO107" s="41" t="str" cm="1">
        <f t="array" aca="1" ref="FO107" ca="1">IF(type="M",IF(item_in_plan,IF(AND(show_progress="Yes",item_in_complete),"⚑","◆"),IF(AND(display="Plan vs Base",item_in_base),"◆","")),"")</f>
        <v/>
      </c>
      <c r="FP107" s="41" t="str" cm="1">
        <f t="array" aca="1" ref="FP107" ca="1">IF(type="M",IF(item_in_plan,IF(AND(show_progress="Yes",item_in_complete),"⚑","◆"),IF(AND(display="Plan vs Base",item_in_base),"◆","")),"")</f>
        <v/>
      </c>
      <c r="FQ107" s="41" t="str" cm="1">
        <f t="array" aca="1" ref="FQ107" ca="1">IF(type="M",IF(item_in_plan,IF(AND(show_progress="Yes",item_in_complete),"⚑","◆"),IF(AND(display="Plan vs Base",item_in_base),"◆","")),"")</f>
        <v/>
      </c>
      <c r="FR107" s="41" t="str" cm="1">
        <f t="array" aca="1" ref="FR107" ca="1">IF(type="M",IF(item_in_plan,IF(AND(show_progress="Yes",item_in_complete),"⚑","◆"),IF(AND(display="Plan vs Base",item_in_base),"◆","")),"")</f>
        <v/>
      </c>
      <c r="FS107" s="41" t="str" cm="1">
        <f t="array" aca="1" ref="FS107" ca="1">IF(type="M",IF(item_in_plan,IF(AND(show_progress="Yes",item_in_complete),"⚑","◆"),IF(AND(display="Plan vs Base",item_in_base),"◆","")),"")</f>
        <v/>
      </c>
      <c r="FT107" s="41" t="str" cm="1">
        <f t="array" aca="1" ref="FT107" ca="1">IF(type="M",IF(item_in_plan,IF(AND(show_progress="Yes",item_in_complete),"⚑","◆"),IF(AND(display="Plan vs Base",item_in_base),"◆","")),"")</f>
        <v/>
      </c>
      <c r="FU107" s="41" t="str" cm="1">
        <f t="array" aca="1" ref="FU107" ca="1">IF(type="M",IF(item_in_plan,IF(AND(show_progress="Yes",item_in_complete),"⚑","◆"),IF(AND(display="Plan vs Base",item_in_base),"◆","")),"")</f>
        <v/>
      </c>
      <c r="FV107" s="41" t="str" cm="1">
        <f t="array" aca="1" ref="FV107" ca="1">IF(type="M",IF(item_in_plan,IF(AND(show_progress="Yes",item_in_complete),"⚑","◆"),IF(AND(display="Plan vs Base",item_in_base),"◆","")),"")</f>
        <v/>
      </c>
      <c r="FW107" s="41" t="str" cm="1">
        <f t="array" aca="1" ref="FW107" ca="1">IF(type="M",IF(item_in_plan,IF(AND(show_progress="Yes",item_in_complete),"⚑","◆"),IF(AND(display="Plan vs Base",item_in_base),"◆","")),"")</f>
        <v/>
      </c>
      <c r="FX107" s="41" t="str" cm="1">
        <f t="array" aca="1" ref="FX107" ca="1">IF(type="M",IF(item_in_plan,IF(AND(show_progress="Yes",item_in_complete),"⚑","◆"),IF(AND(display="Plan vs Base",item_in_base),"◆","")),"")</f>
        <v/>
      </c>
      <c r="FY107" s="41" t="str" cm="1">
        <f t="array" aca="1" ref="FY107" ca="1">IF(type="M",IF(item_in_plan,IF(AND(show_progress="Yes",item_in_complete),"⚑","◆"),IF(AND(display="Plan vs Base",item_in_base),"◆","")),"")</f>
        <v/>
      </c>
      <c r="FZ107" s="41" t="str" cm="1">
        <f t="array" aca="1" ref="FZ107" ca="1">IF(type="M",IF(item_in_plan,IF(AND(show_progress="Yes",item_in_complete),"⚑","◆"),IF(AND(display="Plan vs Base",item_in_base),"◆","")),"")</f>
        <v/>
      </c>
      <c r="GA107" s="41" t="str" cm="1">
        <f t="array" aca="1" ref="GA107" ca="1">IF(type="M",IF(item_in_plan,IF(AND(show_progress="Yes",item_in_complete),"⚑","◆"),IF(AND(display="Plan vs Base",item_in_base),"◆","")),"")</f>
        <v/>
      </c>
      <c r="GB107" s="41" t="str" cm="1">
        <f t="array" aca="1" ref="GB107" ca="1">IF(type="M",IF(item_in_plan,IF(AND(show_progress="Yes",item_in_complete),"⚑","◆"),IF(AND(display="Plan vs Base",item_in_base),"◆","")),"")</f>
        <v/>
      </c>
      <c r="GC107" s="41" t="str" cm="1">
        <f t="array" aca="1" ref="GC107" ca="1">IF(type="M",IF(item_in_plan,IF(AND(show_progress="Yes",item_in_complete),"⚑","◆"),IF(AND(display="Plan vs Base",item_in_base),"◆","")),"")</f>
        <v/>
      </c>
      <c r="GD107" s="41" t="str" cm="1">
        <f t="array" aca="1" ref="GD107" ca="1">IF(type="M",IF(item_in_plan,IF(AND(show_progress="Yes",item_in_complete),"⚑","◆"),IF(AND(display="Plan vs Base",item_in_base),"◆","")),"")</f>
        <v/>
      </c>
      <c r="GE107" s="41" t="str" cm="1">
        <f t="array" aca="1" ref="GE107" ca="1">IF(type="M",IF(item_in_plan,IF(AND(show_progress="Yes",item_in_complete),"⚑","◆"),IF(AND(display="Plan vs Base",item_in_base),"◆","")),"")</f>
        <v/>
      </c>
      <c r="GF107" s="41" t="str" cm="1">
        <f t="array" aca="1" ref="GF107" ca="1">IF(type="M",IF(item_in_plan,IF(AND(show_progress="Yes",item_in_complete),"⚑","◆"),IF(AND(display="Plan vs Base",item_in_base),"◆","")),"")</f>
        <v/>
      </c>
      <c r="GG107" s="41" t="str" cm="1">
        <f t="array" aca="1" ref="GG107" ca="1">IF(type="M",IF(item_in_plan,IF(AND(show_progress="Yes",item_in_complete),"⚑","◆"),IF(AND(display="Plan vs Base",item_in_base),"◆","")),"")</f>
        <v/>
      </c>
      <c r="GH107" s="41" t="str" cm="1">
        <f t="array" aca="1" ref="GH107" ca="1">IF(type="M",IF(item_in_plan,IF(AND(show_progress="Yes",item_in_complete),"⚑","◆"),IF(AND(display="Plan vs Base",item_in_base),"◆","")),"")</f>
        <v/>
      </c>
      <c r="GI107" s="41" t="str" cm="1">
        <f t="array" aca="1" ref="GI107" ca="1">IF(type="M",IF(item_in_plan,IF(AND(show_progress="Yes",item_in_complete),"⚑","◆"),IF(AND(display="Plan vs Base",item_in_base),"◆","")),"")</f>
        <v/>
      </c>
      <c r="GJ107" s="41" t="str" cm="1">
        <f t="array" aca="1" ref="GJ107" ca="1">IF(type="M",IF(item_in_plan,IF(AND(show_progress="Yes",item_in_complete),"⚑","◆"),IF(AND(display="Plan vs Base",item_in_base),"◆","")),"")</f>
        <v/>
      </c>
      <c r="GK107" s="41" t="str" cm="1">
        <f t="array" aca="1" ref="GK107" ca="1">IF(type="M",IF(item_in_plan,IF(AND(show_progress="Yes",item_in_complete),"⚑","◆"),IF(AND(display="Plan vs Base",item_in_base),"◆","")),"")</f>
        <v/>
      </c>
      <c r="GL107" s="41" t="str" cm="1">
        <f t="array" aca="1" ref="GL107" ca="1">IF(type="M",IF(item_in_plan,IF(AND(show_progress="Yes",item_in_complete),"⚑","◆"),IF(AND(display="Plan vs Base",item_in_base),"◆","")),"")</f>
        <v/>
      </c>
      <c r="GM107" s="41" t="str" cm="1">
        <f t="array" aca="1" ref="GM107" ca="1">IF(type="M",IF(item_in_plan,IF(AND(show_progress="Yes",item_in_complete),"⚑","◆"),IF(AND(display="Plan vs Base",item_in_base),"◆","")),"")</f>
        <v/>
      </c>
      <c r="GN107" s="41" t="str" cm="1">
        <f t="array" aca="1" ref="GN107" ca="1">IF(type="M",IF(item_in_plan,IF(AND(show_progress="Yes",item_in_complete),"⚑","◆"),IF(AND(display="Plan vs Base",item_in_base),"◆","")),"")</f>
        <v/>
      </c>
      <c r="GO107" s="41" t="str" cm="1">
        <f t="array" aca="1" ref="GO107" ca="1">IF(type="M",IF(item_in_plan,IF(AND(show_progress="Yes",item_in_complete),"⚑","◆"),IF(AND(display="Plan vs Base",item_in_base),"◆","")),"")</f>
        <v/>
      </c>
      <c r="GP107" s="41" t="str" cm="1">
        <f t="array" aca="1" ref="GP107" ca="1">IF(type="M",IF(item_in_plan,IF(AND(show_progress="Yes",item_in_complete),"⚑","◆"),IF(AND(display="Plan vs Base",item_in_base),"◆","")),"")</f>
        <v/>
      </c>
      <c r="GQ107" s="41" t="str" cm="1">
        <f t="array" aca="1" ref="GQ107" ca="1">IF(type="M",IF(item_in_plan,IF(AND(show_progress="Yes",item_in_complete),"⚑","◆"),IF(AND(display="Plan vs Base",item_in_base),"◆","")),"")</f>
        <v/>
      </c>
      <c r="GR107" s="41" t="str" cm="1">
        <f t="array" aca="1" ref="GR107" ca="1">IF(type="M",IF(item_in_plan,IF(AND(show_progress="Yes",item_in_complete),"⚑","◆"),IF(AND(display="Plan vs Base",item_in_base),"◆","")),"")</f>
        <v/>
      </c>
      <c r="GS107" s="41" t="str" cm="1">
        <f t="array" aca="1" ref="GS107" ca="1">IF(type="M",IF(item_in_plan,IF(AND(show_progress="Yes",item_in_complete),"⚑","◆"),IF(AND(display="Plan vs Base",item_in_base),"◆","")),"")</f>
        <v/>
      </c>
      <c r="GT107" s="41" t="str" cm="1">
        <f t="array" aca="1" ref="GT107" ca="1">IF(type="M",IF(item_in_plan,IF(AND(show_progress="Yes",item_in_complete),"⚑","◆"),IF(AND(display="Plan vs Base",item_in_base),"◆","")),"")</f>
        <v/>
      </c>
      <c r="GU107" s="41" t="str" cm="1">
        <f t="array" aca="1" ref="GU107" ca="1">IF(type="M",IF(item_in_plan,IF(AND(show_progress="Yes",item_in_complete),"⚑","◆"),IF(AND(display="Plan vs Base",item_in_base),"◆","")),"")</f>
        <v/>
      </c>
      <c r="GV107" s="41" t="str" cm="1">
        <f t="array" aca="1" ref="GV107" ca="1">IF(type="M",IF(item_in_plan,IF(AND(show_progress="Yes",item_in_complete),"⚑","◆"),IF(AND(display="Plan vs Base",item_in_base),"◆","")),"")</f>
        <v/>
      </c>
      <c r="GW107" s="41" t="str" cm="1">
        <f t="array" aca="1" ref="GW107" ca="1">IF(type="M",IF(item_in_plan,IF(AND(show_progress="Yes",item_in_complete),"⚑","◆"),IF(AND(display="Plan vs Base",item_in_base),"◆","")),"")</f>
        <v/>
      </c>
      <c r="GX107" s="41" t="str" cm="1">
        <f t="array" aca="1" ref="GX107" ca="1">IF(type="M",IF(item_in_plan,IF(AND(show_progress="Yes",item_in_complete),"⚑","◆"),IF(AND(display="Plan vs Base",item_in_base),"◆","")),"")</f>
        <v/>
      </c>
      <c r="GY107" s="41" t="str" cm="1">
        <f t="array" aca="1" ref="GY107" ca="1">IF(type="M",IF(item_in_plan,IF(AND(show_progress="Yes",item_in_complete),"⚑","◆"),IF(AND(display="Plan vs Base",item_in_base),"◆","")),"")</f>
        <v/>
      </c>
      <c r="GZ107" s="41" t="str" cm="1">
        <f t="array" aca="1" ref="GZ107" ca="1">IF(type="M",IF(item_in_plan,IF(AND(show_progress="Yes",item_in_complete),"⚑","◆"),IF(AND(display="Plan vs Base",item_in_base),"◆","")),"")</f>
        <v/>
      </c>
    </row>
    <row r="108" spans="1:208" ht="12.75" customHeight="1">
      <c r="A108" s="81"/>
      <c r="B108" s="42">
        <f t="shared" ca="1" si="9"/>
        <v>94</v>
      </c>
      <c r="C108" s="82">
        <f ca="1">IF(type&lt;&gt;"",IF(ROW(stage_id)=ROW($C$13)+2,1,IF(type="S",MAX(prev_col_range)+1,MAX(prev_col_range))))</f>
        <v>7</v>
      </c>
      <c r="D108" s="83">
        <f ca="1">_xlfn.IFNA(IF(OR(type="T",type="M"),MATCH(role,Setting!$I$9:$I$16,0),-1),-1)</f>
        <v>-1</v>
      </c>
      <c r="E108" s="42" t="s">
        <v>55</v>
      </c>
      <c r="F108" s="41" t="s">
        <v>147</v>
      </c>
      <c r="G108" s="34"/>
      <c r="H108" s="41" t="str">
        <f ca="1">_xlfn.IFNA(INDEX(Setting!$P$9:$P$28,MATCH(team_member,Setting!$N$9:$N$28,0)),"")</f>
        <v/>
      </c>
      <c r="I108" s="41"/>
      <c r="J108" s="43"/>
      <c r="K108" s="95"/>
      <c r="L108" s="71"/>
      <c r="M108" s="91">
        <f ca="1">B107</f>
        <v>93</v>
      </c>
      <c r="N108" s="72" t="str">
        <f t="shared" ca="1" si="10"/>
        <v>↖</v>
      </c>
      <c r="O108" s="73" t="str" cm="1">
        <f t="array" aca="1" ref="O108" ca="1">IFERROR("("&amp;d.type&amp;") "&amp;IF(LEN(d.name)&gt;7,LEFT(d.name,7)&amp;"…",d.name),"")</f>
        <v>(T) N082 Dr…</v>
      </c>
      <c r="P108" s="79" t="s">
        <v>54</v>
      </c>
      <c r="Q108" s="92">
        <v>10</v>
      </c>
      <c r="R108" s="94">
        <v>30</v>
      </c>
      <c r="S108" s="70" cm="1">
        <f t="array" aca="1" ref="S108" ca="1">IFERROR(IF(ind.start&gt;0,ind.start,IF(ind.end&lt;&gt;"",plan_start_calculation,IF(d.id&lt;&gt;"",IF(OR(d.conn="FS",d.conn=""),fs_calculation,IF(d.conn="SS",ss_calculation,plan_start_calculation)),""))),"")</f>
        <v>45760</v>
      </c>
      <c r="T108" s="71" cm="1">
        <f t="array" aca="1" ref="T108" ca="1">IFERROR(IF(ind.start&lt;&gt;"",plan_end_calculation,IF(ind.end&lt;&gt;"",ind.end,IF(d.id&lt;&gt;"",IF(d.conn="SF",sf_calculation,IF(d.conn="FF",ff_calculation,plan_end_calculation)),""))),"")</f>
        <v>45789</v>
      </c>
      <c r="U108" s="93"/>
      <c r="V108" s="93"/>
      <c r="W108" s="98"/>
      <c r="X108" s="41" t="str" cm="1">
        <f t="array" aca="1" ref="X108" ca="1">IF(type="M",IF(item_in_plan,IF(AND(show_progress="Yes",item_in_complete),"⚑","◆"),IF(AND(display="Plan vs Base",item_in_base),"◆","")),"")</f>
        <v/>
      </c>
      <c r="Y108" s="41" t="str" cm="1">
        <f t="array" aca="1" ref="Y108" ca="1">IF(type="M",IF(item_in_plan,IF(AND(show_progress="Yes",item_in_complete),"⚑","◆"),IF(AND(display="Plan vs Base",item_in_base),"◆","")),"")</f>
        <v/>
      </c>
      <c r="Z108" s="41" t="str" cm="1">
        <f t="array" aca="1" ref="Z108" ca="1">IF(type="M",IF(item_in_plan,IF(AND(show_progress="Yes",item_in_complete),"⚑","◆"),IF(AND(display="Plan vs Base",item_in_base),"◆","")),"")</f>
        <v/>
      </c>
      <c r="AA108" s="41" t="str" cm="1">
        <f t="array" aca="1" ref="AA108" ca="1">IF(type="M",IF(item_in_plan,IF(AND(show_progress="Yes",item_in_complete),"⚑","◆"),IF(AND(display="Plan vs Base",item_in_base),"◆","")),"")</f>
        <v/>
      </c>
      <c r="AB108" s="41" t="str" cm="1">
        <f t="array" aca="1" ref="AB108" ca="1">IF(type="M",IF(item_in_plan,IF(AND(show_progress="Yes",item_in_complete),"⚑","◆"),IF(AND(display="Plan vs Base",item_in_base),"◆","")),"")</f>
        <v/>
      </c>
      <c r="AC108" s="41" t="str" cm="1">
        <f t="array" aca="1" ref="AC108" ca="1">IF(type="M",IF(item_in_plan,IF(AND(show_progress="Yes",item_in_complete),"⚑","◆"),IF(AND(display="Plan vs Base",item_in_base),"◆","")),"")</f>
        <v/>
      </c>
      <c r="AD108" s="41" t="str" cm="1">
        <f t="array" aca="1" ref="AD108" ca="1">IF(type="M",IF(item_in_plan,IF(AND(show_progress="Yes",item_in_complete),"⚑","◆"),IF(AND(display="Plan vs Base",item_in_base),"◆","")),"")</f>
        <v/>
      </c>
      <c r="AE108" s="41" t="str" cm="1">
        <f t="array" aca="1" ref="AE108" ca="1">IF(type="M",IF(item_in_plan,IF(AND(show_progress="Yes",item_in_complete),"⚑","◆"),IF(AND(display="Plan vs Base",item_in_base),"◆","")),"")</f>
        <v/>
      </c>
      <c r="AF108" s="41" t="str" cm="1">
        <f t="array" aca="1" ref="AF108" ca="1">IF(type="M",IF(item_in_plan,IF(AND(show_progress="Yes",item_in_complete),"⚑","◆"),IF(AND(display="Plan vs Base",item_in_base),"◆","")),"")</f>
        <v/>
      </c>
      <c r="AG108" s="41" t="str" cm="1">
        <f t="array" aca="1" ref="AG108" ca="1">IF(type="M",IF(item_in_plan,IF(AND(show_progress="Yes",item_in_complete),"⚑","◆"),IF(AND(display="Plan vs Base",item_in_base),"◆","")),"")</f>
        <v/>
      </c>
      <c r="AH108" s="41" t="str" cm="1">
        <f t="array" aca="1" ref="AH108" ca="1">IF(type="M",IF(item_in_plan,IF(AND(show_progress="Yes",item_in_complete),"⚑","◆"),IF(AND(display="Plan vs Base",item_in_base),"◆","")),"")</f>
        <v/>
      </c>
      <c r="AI108" s="41" t="str" cm="1">
        <f t="array" aca="1" ref="AI108" ca="1">IF(type="M",IF(item_in_plan,IF(AND(show_progress="Yes",item_in_complete),"⚑","◆"),IF(AND(display="Plan vs Base",item_in_base),"◆","")),"")</f>
        <v/>
      </c>
      <c r="AJ108" s="41" t="str" cm="1">
        <f t="array" aca="1" ref="AJ108" ca="1">IF(type="M",IF(item_in_plan,IF(AND(show_progress="Yes",item_in_complete),"⚑","◆"),IF(AND(display="Plan vs Base",item_in_base),"◆","")),"")</f>
        <v/>
      </c>
      <c r="AK108" s="41" t="str" cm="1">
        <f t="array" aca="1" ref="AK108" ca="1">IF(type="M",IF(item_in_plan,IF(AND(show_progress="Yes",item_in_complete),"⚑","◆"),IF(AND(display="Plan vs Base",item_in_base),"◆","")),"")</f>
        <v/>
      </c>
      <c r="AL108" s="41" t="str" cm="1">
        <f t="array" aca="1" ref="AL108" ca="1">IF(type="M",IF(item_in_plan,IF(AND(show_progress="Yes",item_in_complete),"⚑","◆"),IF(AND(display="Plan vs Base",item_in_base),"◆","")),"")</f>
        <v/>
      </c>
      <c r="AM108" s="41" t="str" cm="1">
        <f t="array" aca="1" ref="AM108" ca="1">IF(type="M",IF(item_in_plan,IF(AND(show_progress="Yes",item_in_complete),"⚑","◆"),IF(AND(display="Plan vs Base",item_in_base),"◆","")),"")</f>
        <v/>
      </c>
      <c r="AN108" s="41" t="str" cm="1">
        <f t="array" aca="1" ref="AN108" ca="1">IF(type="M",IF(item_in_plan,IF(AND(show_progress="Yes",item_in_complete),"⚑","◆"),IF(AND(display="Plan vs Base",item_in_base),"◆","")),"")</f>
        <v/>
      </c>
      <c r="AO108" s="41" t="str" cm="1">
        <f t="array" aca="1" ref="AO108" ca="1">IF(type="M",IF(item_in_plan,IF(AND(show_progress="Yes",item_in_complete),"⚑","◆"),IF(AND(display="Plan vs Base",item_in_base),"◆","")),"")</f>
        <v/>
      </c>
      <c r="AP108" s="41" t="str" cm="1">
        <f t="array" aca="1" ref="AP108" ca="1">IF(type="M",IF(item_in_plan,IF(AND(show_progress="Yes",item_in_complete),"⚑","◆"),IF(AND(display="Plan vs Base",item_in_base),"◆","")),"")</f>
        <v/>
      </c>
      <c r="AQ108" s="41" t="str" cm="1">
        <f t="array" aca="1" ref="AQ108" ca="1">IF(type="M",IF(item_in_plan,IF(AND(show_progress="Yes",item_in_complete),"⚑","◆"),IF(AND(display="Plan vs Base",item_in_base),"◆","")),"")</f>
        <v/>
      </c>
      <c r="AR108" s="41" t="str" cm="1">
        <f t="array" aca="1" ref="AR108" ca="1">IF(type="M",IF(item_in_plan,IF(AND(show_progress="Yes",item_in_complete),"⚑","◆"),IF(AND(display="Plan vs Base",item_in_base),"◆","")),"")</f>
        <v/>
      </c>
      <c r="AS108" s="41" t="str" cm="1">
        <f t="array" aca="1" ref="AS108" ca="1">IF(type="M",IF(item_in_plan,IF(AND(show_progress="Yes",item_in_complete),"⚑","◆"),IF(AND(display="Plan vs Base",item_in_base),"◆","")),"")</f>
        <v/>
      </c>
      <c r="AT108" s="41" t="str" cm="1">
        <f t="array" aca="1" ref="AT108" ca="1">IF(type="M",IF(item_in_plan,IF(AND(show_progress="Yes",item_in_complete),"⚑","◆"),IF(AND(display="Plan vs Base",item_in_base),"◆","")),"")</f>
        <v/>
      </c>
      <c r="AU108" s="41" t="str" cm="1">
        <f t="array" aca="1" ref="AU108" ca="1">IF(type="M",IF(item_in_plan,IF(AND(show_progress="Yes",item_in_complete),"⚑","◆"),IF(AND(display="Plan vs Base",item_in_base),"◆","")),"")</f>
        <v/>
      </c>
      <c r="AV108" s="41" t="str" cm="1">
        <f t="array" aca="1" ref="AV108" ca="1">IF(type="M",IF(item_in_plan,IF(AND(show_progress="Yes",item_in_complete),"⚑","◆"),IF(AND(display="Plan vs Base",item_in_base),"◆","")),"")</f>
        <v/>
      </c>
      <c r="AW108" s="41" t="str" cm="1">
        <f t="array" aca="1" ref="AW108" ca="1">IF(type="M",IF(item_in_plan,IF(AND(show_progress="Yes",item_in_complete),"⚑","◆"),IF(AND(display="Plan vs Base",item_in_base),"◆","")),"")</f>
        <v/>
      </c>
      <c r="AX108" s="41" t="str" cm="1">
        <f t="array" aca="1" ref="AX108" ca="1">IF(type="M",IF(item_in_plan,IF(AND(show_progress="Yes",item_in_complete),"⚑","◆"),IF(AND(display="Plan vs Base",item_in_base),"◆","")),"")</f>
        <v/>
      </c>
      <c r="AY108" s="41" t="str" cm="1">
        <f t="array" aca="1" ref="AY108" ca="1">IF(type="M",IF(item_in_plan,IF(AND(show_progress="Yes",item_in_complete),"⚑","◆"),IF(AND(display="Plan vs Base",item_in_base),"◆","")),"")</f>
        <v/>
      </c>
      <c r="AZ108" s="41" t="str" cm="1">
        <f t="array" aca="1" ref="AZ108" ca="1">IF(type="M",IF(item_in_plan,IF(AND(show_progress="Yes",item_in_complete),"⚑","◆"),IF(AND(display="Plan vs Base",item_in_base),"◆","")),"")</f>
        <v/>
      </c>
      <c r="BA108" s="41" t="str" cm="1">
        <f t="array" aca="1" ref="BA108" ca="1">IF(type="M",IF(item_in_plan,IF(AND(show_progress="Yes",item_in_complete),"⚑","◆"),IF(AND(display="Plan vs Base",item_in_base),"◆","")),"")</f>
        <v/>
      </c>
      <c r="BB108" s="41" t="str" cm="1">
        <f t="array" aca="1" ref="BB108" ca="1">IF(type="M",IF(item_in_plan,IF(AND(show_progress="Yes",item_in_complete),"⚑","◆"),IF(AND(display="Plan vs Base",item_in_base),"◆","")),"")</f>
        <v/>
      </c>
      <c r="BC108" s="41" t="str" cm="1">
        <f t="array" aca="1" ref="BC108" ca="1">IF(type="M",IF(item_in_plan,IF(AND(show_progress="Yes",item_in_complete),"⚑","◆"),IF(AND(display="Plan vs Base",item_in_base),"◆","")),"")</f>
        <v/>
      </c>
      <c r="BD108" s="41" t="str" cm="1">
        <f t="array" aca="1" ref="BD108" ca="1">IF(type="M",IF(item_in_plan,IF(AND(show_progress="Yes",item_in_complete),"⚑","◆"),IF(AND(display="Plan vs Base",item_in_base),"◆","")),"")</f>
        <v/>
      </c>
      <c r="BE108" s="41" t="str" cm="1">
        <f t="array" aca="1" ref="BE108" ca="1">IF(type="M",IF(item_in_plan,IF(AND(show_progress="Yes",item_in_complete),"⚑","◆"),IF(AND(display="Plan vs Base",item_in_base),"◆","")),"")</f>
        <v/>
      </c>
      <c r="BF108" s="41" t="str" cm="1">
        <f t="array" aca="1" ref="BF108" ca="1">IF(type="M",IF(item_in_plan,IF(AND(show_progress="Yes",item_in_complete),"⚑","◆"),IF(AND(display="Plan vs Base",item_in_base),"◆","")),"")</f>
        <v/>
      </c>
      <c r="BG108" s="41" t="str" cm="1">
        <f t="array" aca="1" ref="BG108" ca="1">IF(type="M",IF(item_in_plan,IF(AND(show_progress="Yes",item_in_complete),"⚑","◆"),IF(AND(display="Plan vs Base",item_in_base),"◆","")),"")</f>
        <v/>
      </c>
      <c r="BH108" s="41" t="str" cm="1">
        <f t="array" aca="1" ref="BH108" ca="1">IF(type="M",IF(item_in_plan,IF(AND(show_progress="Yes",item_in_complete),"⚑","◆"),IF(AND(display="Plan vs Base",item_in_base),"◆","")),"")</f>
        <v/>
      </c>
      <c r="BI108" s="41" t="str" cm="1">
        <f t="array" aca="1" ref="BI108" ca="1">IF(type="M",IF(item_in_plan,IF(AND(show_progress="Yes",item_in_complete),"⚑","◆"),IF(AND(display="Plan vs Base",item_in_base),"◆","")),"")</f>
        <v/>
      </c>
      <c r="BJ108" s="41" t="str" cm="1">
        <f t="array" aca="1" ref="BJ108" ca="1">IF(type="M",IF(item_in_plan,IF(AND(show_progress="Yes",item_in_complete),"⚑","◆"),IF(AND(display="Plan vs Base",item_in_base),"◆","")),"")</f>
        <v/>
      </c>
      <c r="BK108" s="41" t="str" cm="1">
        <f t="array" aca="1" ref="BK108" ca="1">IF(type="M",IF(item_in_plan,IF(AND(show_progress="Yes",item_in_complete),"⚑","◆"),IF(AND(display="Plan vs Base",item_in_base),"◆","")),"")</f>
        <v/>
      </c>
      <c r="BL108" s="41" t="str" cm="1">
        <f t="array" aca="1" ref="BL108" ca="1">IF(type="M",IF(item_in_plan,IF(AND(show_progress="Yes",item_in_complete),"⚑","◆"),IF(AND(display="Plan vs Base",item_in_base),"◆","")),"")</f>
        <v/>
      </c>
      <c r="BM108" s="41" t="str" cm="1">
        <f t="array" aca="1" ref="BM108" ca="1">IF(type="M",IF(item_in_plan,IF(AND(show_progress="Yes",item_in_complete),"⚑","◆"),IF(AND(display="Plan vs Base",item_in_base),"◆","")),"")</f>
        <v/>
      </c>
      <c r="BN108" s="41" t="str" cm="1">
        <f t="array" aca="1" ref="BN108" ca="1">IF(type="M",IF(item_in_plan,IF(AND(show_progress="Yes",item_in_complete),"⚑","◆"),IF(AND(display="Plan vs Base",item_in_base),"◆","")),"")</f>
        <v/>
      </c>
      <c r="BO108" s="41" t="str" cm="1">
        <f t="array" aca="1" ref="BO108" ca="1">IF(type="M",IF(item_in_plan,IF(AND(show_progress="Yes",item_in_complete),"⚑","◆"),IF(AND(display="Plan vs Base",item_in_base),"◆","")),"")</f>
        <v/>
      </c>
      <c r="BP108" s="41" t="str" cm="1">
        <f t="array" aca="1" ref="BP108" ca="1">IF(type="M",IF(item_in_plan,IF(AND(show_progress="Yes",item_in_complete),"⚑","◆"),IF(AND(display="Plan vs Base",item_in_base),"◆","")),"")</f>
        <v/>
      </c>
      <c r="BQ108" s="41" t="str" cm="1">
        <f t="array" aca="1" ref="BQ108" ca="1">IF(type="M",IF(item_in_plan,IF(AND(show_progress="Yes",item_in_complete),"⚑","◆"),IF(AND(display="Plan vs Base",item_in_base),"◆","")),"")</f>
        <v/>
      </c>
      <c r="BR108" s="41" t="str" cm="1">
        <f t="array" aca="1" ref="BR108" ca="1">IF(type="M",IF(item_in_plan,IF(AND(show_progress="Yes",item_in_complete),"⚑","◆"),IF(AND(display="Plan vs Base",item_in_base),"◆","")),"")</f>
        <v/>
      </c>
      <c r="BS108" s="41" t="str" cm="1">
        <f t="array" aca="1" ref="BS108" ca="1">IF(type="M",IF(item_in_plan,IF(AND(show_progress="Yes",item_in_complete),"⚑","◆"),IF(AND(display="Plan vs Base",item_in_base),"◆","")),"")</f>
        <v/>
      </c>
      <c r="BT108" s="41" t="str" cm="1">
        <f t="array" aca="1" ref="BT108" ca="1">IF(type="M",IF(item_in_plan,IF(AND(show_progress="Yes",item_in_complete),"⚑","◆"),IF(AND(display="Plan vs Base",item_in_base),"◆","")),"")</f>
        <v/>
      </c>
      <c r="BU108" s="41" t="str" cm="1">
        <f t="array" aca="1" ref="BU108" ca="1">IF(type="M",IF(item_in_plan,IF(AND(show_progress="Yes",item_in_complete),"⚑","◆"),IF(AND(display="Plan vs Base",item_in_base),"◆","")),"")</f>
        <v/>
      </c>
      <c r="BV108" s="41" t="str" cm="1">
        <f t="array" aca="1" ref="BV108" ca="1">IF(type="M",IF(item_in_plan,IF(AND(show_progress="Yes",item_in_complete),"⚑","◆"),IF(AND(display="Plan vs Base",item_in_base),"◆","")),"")</f>
        <v/>
      </c>
      <c r="BW108" s="41" t="str" cm="1">
        <f t="array" aca="1" ref="BW108" ca="1">IF(type="M",IF(item_in_plan,IF(AND(show_progress="Yes",item_in_complete),"⚑","◆"),IF(AND(display="Plan vs Base",item_in_base),"◆","")),"")</f>
        <v/>
      </c>
      <c r="BX108" s="41" t="str" cm="1">
        <f t="array" aca="1" ref="BX108" ca="1">IF(type="M",IF(item_in_plan,IF(AND(show_progress="Yes",item_in_complete),"⚑","◆"),IF(AND(display="Plan vs Base",item_in_base),"◆","")),"")</f>
        <v/>
      </c>
      <c r="BY108" s="41" t="str" cm="1">
        <f t="array" aca="1" ref="BY108" ca="1">IF(type="M",IF(item_in_plan,IF(AND(show_progress="Yes",item_in_complete),"⚑","◆"),IF(AND(display="Plan vs Base",item_in_base),"◆","")),"")</f>
        <v/>
      </c>
      <c r="BZ108" s="41" t="str" cm="1">
        <f t="array" aca="1" ref="BZ108" ca="1">IF(type="M",IF(item_in_plan,IF(AND(show_progress="Yes",item_in_complete),"⚑","◆"),IF(AND(display="Plan vs Base",item_in_base),"◆","")),"")</f>
        <v/>
      </c>
      <c r="CA108" s="41" t="str" cm="1">
        <f t="array" aca="1" ref="CA108" ca="1">IF(type="M",IF(item_in_plan,IF(AND(show_progress="Yes",item_in_complete),"⚑","◆"),IF(AND(display="Plan vs Base",item_in_base),"◆","")),"")</f>
        <v/>
      </c>
      <c r="CB108" s="41" t="str" cm="1">
        <f t="array" aca="1" ref="CB108" ca="1">IF(type="M",IF(item_in_plan,IF(AND(show_progress="Yes",item_in_complete),"⚑","◆"),IF(AND(display="Plan vs Base",item_in_base),"◆","")),"")</f>
        <v/>
      </c>
      <c r="CC108" s="41" t="str" cm="1">
        <f t="array" aca="1" ref="CC108" ca="1">IF(type="M",IF(item_in_plan,IF(AND(show_progress="Yes",item_in_complete),"⚑","◆"),IF(AND(display="Plan vs Base",item_in_base),"◆","")),"")</f>
        <v/>
      </c>
      <c r="CD108" s="41" t="str" cm="1">
        <f t="array" aca="1" ref="CD108" ca="1">IF(type="M",IF(item_in_plan,IF(AND(show_progress="Yes",item_in_complete),"⚑","◆"),IF(AND(display="Plan vs Base",item_in_base),"◆","")),"")</f>
        <v/>
      </c>
      <c r="CE108" s="41" t="str" cm="1">
        <f t="array" aca="1" ref="CE108" ca="1">IF(type="M",IF(item_in_plan,IF(AND(show_progress="Yes",item_in_complete),"⚑","◆"),IF(AND(display="Plan vs Base",item_in_base),"◆","")),"")</f>
        <v/>
      </c>
      <c r="CF108" s="41" t="str" cm="1">
        <f t="array" aca="1" ref="CF108" ca="1">IF(type="M",IF(item_in_plan,IF(AND(show_progress="Yes",item_in_complete),"⚑","◆"),IF(AND(display="Plan vs Base",item_in_base),"◆","")),"")</f>
        <v/>
      </c>
      <c r="CG108" s="41" t="str" cm="1">
        <f t="array" aca="1" ref="CG108" ca="1">IF(type="M",IF(item_in_plan,IF(AND(show_progress="Yes",item_in_complete),"⚑","◆"),IF(AND(display="Plan vs Base",item_in_base),"◆","")),"")</f>
        <v/>
      </c>
      <c r="CH108" s="41" t="str" cm="1">
        <f t="array" aca="1" ref="CH108" ca="1">IF(type="M",IF(item_in_plan,IF(AND(show_progress="Yes",item_in_complete),"⚑","◆"),IF(AND(display="Plan vs Base",item_in_base),"◆","")),"")</f>
        <v/>
      </c>
      <c r="CI108" s="41" t="str" cm="1">
        <f t="array" aca="1" ref="CI108" ca="1">IF(type="M",IF(item_in_plan,IF(AND(show_progress="Yes",item_in_complete),"⚑","◆"),IF(AND(display="Plan vs Base",item_in_base),"◆","")),"")</f>
        <v/>
      </c>
      <c r="CJ108" s="41" t="str" cm="1">
        <f t="array" aca="1" ref="CJ108" ca="1">IF(type="M",IF(item_in_plan,IF(AND(show_progress="Yes",item_in_complete),"⚑","◆"),IF(AND(display="Plan vs Base",item_in_base),"◆","")),"")</f>
        <v/>
      </c>
      <c r="CK108" s="41" t="str" cm="1">
        <f t="array" aca="1" ref="CK108" ca="1">IF(type="M",IF(item_in_plan,IF(AND(show_progress="Yes",item_in_complete),"⚑","◆"),IF(AND(display="Plan vs Base",item_in_base),"◆","")),"")</f>
        <v/>
      </c>
      <c r="CL108" s="41" t="str" cm="1">
        <f t="array" aca="1" ref="CL108" ca="1">IF(type="M",IF(item_in_plan,IF(AND(show_progress="Yes",item_in_complete),"⚑","◆"),IF(AND(display="Plan vs Base",item_in_base),"◆","")),"")</f>
        <v/>
      </c>
      <c r="CM108" s="41" t="str" cm="1">
        <f t="array" aca="1" ref="CM108" ca="1">IF(type="M",IF(item_in_plan,IF(AND(show_progress="Yes",item_in_complete),"⚑","◆"),IF(AND(display="Plan vs Base",item_in_base),"◆","")),"")</f>
        <v/>
      </c>
      <c r="CN108" s="41" t="str" cm="1">
        <f t="array" aca="1" ref="CN108" ca="1">IF(type="M",IF(item_in_plan,IF(AND(show_progress="Yes",item_in_complete),"⚑","◆"),IF(AND(display="Plan vs Base",item_in_base),"◆","")),"")</f>
        <v/>
      </c>
      <c r="CO108" s="41" t="str" cm="1">
        <f t="array" aca="1" ref="CO108" ca="1">IF(type="M",IF(item_in_plan,IF(AND(show_progress="Yes",item_in_complete),"⚑","◆"),IF(AND(display="Plan vs Base",item_in_base),"◆","")),"")</f>
        <v/>
      </c>
      <c r="CP108" s="41" t="str" cm="1">
        <f t="array" aca="1" ref="CP108" ca="1">IF(type="M",IF(item_in_plan,IF(AND(show_progress="Yes",item_in_complete),"⚑","◆"),IF(AND(display="Plan vs Base",item_in_base),"◆","")),"")</f>
        <v/>
      </c>
      <c r="CQ108" s="41" t="str" cm="1">
        <f t="array" aca="1" ref="CQ108" ca="1">IF(type="M",IF(item_in_plan,IF(AND(show_progress="Yes",item_in_complete),"⚑","◆"),IF(AND(display="Plan vs Base",item_in_base),"◆","")),"")</f>
        <v/>
      </c>
      <c r="CR108" s="41" t="str" cm="1">
        <f t="array" aca="1" ref="CR108" ca="1">IF(type="M",IF(item_in_plan,IF(AND(show_progress="Yes",item_in_complete),"⚑","◆"),IF(AND(display="Plan vs Base",item_in_base),"◆","")),"")</f>
        <v/>
      </c>
      <c r="CS108" s="41" t="str" cm="1">
        <f t="array" aca="1" ref="CS108" ca="1">IF(type="M",IF(item_in_plan,IF(AND(show_progress="Yes",item_in_complete),"⚑","◆"),IF(AND(display="Plan vs Base",item_in_base),"◆","")),"")</f>
        <v/>
      </c>
      <c r="CT108" s="41" t="str" cm="1">
        <f t="array" aca="1" ref="CT108" ca="1">IF(type="M",IF(item_in_plan,IF(AND(show_progress="Yes",item_in_complete),"⚑","◆"),IF(AND(display="Plan vs Base",item_in_base),"◆","")),"")</f>
        <v/>
      </c>
      <c r="CU108" s="41" t="str" cm="1">
        <f t="array" aca="1" ref="CU108" ca="1">IF(type="M",IF(item_in_plan,IF(AND(show_progress="Yes",item_in_complete),"⚑","◆"),IF(AND(display="Plan vs Base",item_in_base),"◆","")),"")</f>
        <v/>
      </c>
      <c r="CV108" s="41" t="str" cm="1">
        <f t="array" aca="1" ref="CV108" ca="1">IF(type="M",IF(item_in_plan,IF(AND(show_progress="Yes",item_in_complete),"⚑","◆"),IF(AND(display="Plan vs Base",item_in_base),"◆","")),"")</f>
        <v/>
      </c>
      <c r="CW108" s="41" t="str" cm="1">
        <f t="array" aca="1" ref="CW108" ca="1">IF(type="M",IF(item_in_plan,IF(AND(show_progress="Yes",item_in_complete),"⚑","◆"),IF(AND(display="Plan vs Base",item_in_base),"◆","")),"")</f>
        <v/>
      </c>
      <c r="CX108" s="41" t="str" cm="1">
        <f t="array" aca="1" ref="CX108" ca="1">IF(type="M",IF(item_in_plan,IF(AND(show_progress="Yes",item_in_complete),"⚑","◆"),IF(AND(display="Plan vs Base",item_in_base),"◆","")),"")</f>
        <v/>
      </c>
      <c r="CY108" s="41" t="str" cm="1">
        <f t="array" aca="1" ref="CY108" ca="1">IF(type="M",IF(item_in_plan,IF(AND(show_progress="Yes",item_in_complete),"⚑","◆"),IF(AND(display="Plan vs Base",item_in_base),"◆","")),"")</f>
        <v/>
      </c>
      <c r="CZ108" s="41" t="str" cm="1">
        <f t="array" aca="1" ref="CZ108" ca="1">IF(type="M",IF(item_in_plan,IF(AND(show_progress="Yes",item_in_complete),"⚑","◆"),IF(AND(display="Plan vs Base",item_in_base),"◆","")),"")</f>
        <v/>
      </c>
      <c r="DA108" s="41" t="str" cm="1">
        <f t="array" aca="1" ref="DA108" ca="1">IF(type="M",IF(item_in_plan,IF(AND(show_progress="Yes",item_in_complete),"⚑","◆"),IF(AND(display="Plan vs Base",item_in_base),"◆","")),"")</f>
        <v/>
      </c>
      <c r="DB108" s="41" t="str" cm="1">
        <f t="array" aca="1" ref="DB108" ca="1">IF(type="M",IF(item_in_plan,IF(AND(show_progress="Yes",item_in_complete),"⚑","◆"),IF(AND(display="Plan vs Base",item_in_base),"◆","")),"")</f>
        <v/>
      </c>
      <c r="DC108" s="41" t="str" cm="1">
        <f t="array" aca="1" ref="DC108" ca="1">IF(type="M",IF(item_in_plan,IF(AND(show_progress="Yes",item_in_complete),"⚑","◆"),IF(AND(display="Plan vs Base",item_in_base),"◆","")),"")</f>
        <v/>
      </c>
      <c r="DD108" s="41" t="str" cm="1">
        <f t="array" aca="1" ref="DD108" ca="1">IF(type="M",IF(item_in_plan,IF(AND(show_progress="Yes",item_in_complete),"⚑","◆"),IF(AND(display="Plan vs Base",item_in_base),"◆","")),"")</f>
        <v/>
      </c>
      <c r="DE108" s="41" t="str" cm="1">
        <f t="array" aca="1" ref="DE108" ca="1">IF(type="M",IF(item_in_plan,IF(AND(show_progress="Yes",item_in_complete),"⚑","◆"),IF(AND(display="Plan vs Base",item_in_base),"◆","")),"")</f>
        <v/>
      </c>
      <c r="DF108" s="41" t="str" cm="1">
        <f t="array" aca="1" ref="DF108" ca="1">IF(type="M",IF(item_in_plan,IF(AND(show_progress="Yes",item_in_complete),"⚑","◆"),IF(AND(display="Plan vs Base",item_in_base),"◆","")),"")</f>
        <v/>
      </c>
      <c r="DG108" s="41" t="str" cm="1">
        <f t="array" aca="1" ref="DG108" ca="1">IF(type="M",IF(item_in_plan,IF(AND(show_progress="Yes",item_in_complete),"⚑","◆"),IF(AND(display="Plan vs Base",item_in_base),"◆","")),"")</f>
        <v/>
      </c>
      <c r="DH108" s="41" t="str" cm="1">
        <f t="array" aca="1" ref="DH108" ca="1">IF(type="M",IF(item_in_plan,IF(AND(show_progress="Yes",item_in_complete),"⚑","◆"),IF(AND(display="Plan vs Base",item_in_base),"◆","")),"")</f>
        <v/>
      </c>
      <c r="DI108" s="41" t="str" cm="1">
        <f t="array" aca="1" ref="DI108" ca="1">IF(type="M",IF(item_in_plan,IF(AND(show_progress="Yes",item_in_complete),"⚑","◆"),IF(AND(display="Plan vs Base",item_in_base),"◆","")),"")</f>
        <v/>
      </c>
      <c r="DJ108" s="41" t="str" cm="1">
        <f t="array" aca="1" ref="DJ108" ca="1">IF(type="M",IF(item_in_plan,IF(AND(show_progress="Yes",item_in_complete),"⚑","◆"),IF(AND(display="Plan vs Base",item_in_base),"◆","")),"")</f>
        <v/>
      </c>
      <c r="DK108" s="41" t="str" cm="1">
        <f t="array" aca="1" ref="DK108" ca="1">IF(type="M",IF(item_in_plan,IF(AND(show_progress="Yes",item_in_complete),"⚑","◆"),IF(AND(display="Plan vs Base",item_in_base),"◆","")),"")</f>
        <v/>
      </c>
      <c r="DL108" s="41" t="str" cm="1">
        <f t="array" aca="1" ref="DL108" ca="1">IF(type="M",IF(item_in_plan,IF(AND(show_progress="Yes",item_in_complete),"⚑","◆"),IF(AND(display="Plan vs Base",item_in_base),"◆","")),"")</f>
        <v/>
      </c>
      <c r="DM108" s="41" t="str" cm="1">
        <f t="array" aca="1" ref="DM108" ca="1">IF(type="M",IF(item_in_plan,IF(AND(show_progress="Yes",item_in_complete),"⚑","◆"),IF(AND(display="Plan vs Base",item_in_base),"◆","")),"")</f>
        <v/>
      </c>
      <c r="DN108" s="41" t="str" cm="1">
        <f t="array" aca="1" ref="DN108" ca="1">IF(type="M",IF(item_in_plan,IF(AND(show_progress="Yes",item_in_complete),"⚑","◆"),IF(AND(display="Plan vs Base",item_in_base),"◆","")),"")</f>
        <v/>
      </c>
      <c r="DO108" s="41" t="str" cm="1">
        <f t="array" aca="1" ref="DO108" ca="1">IF(type="M",IF(item_in_plan,IF(AND(show_progress="Yes",item_in_complete),"⚑","◆"),IF(AND(display="Plan vs Base",item_in_base),"◆","")),"")</f>
        <v/>
      </c>
      <c r="DP108" s="41" t="str" cm="1">
        <f t="array" aca="1" ref="DP108" ca="1">IF(type="M",IF(item_in_plan,IF(AND(show_progress="Yes",item_in_complete),"⚑","◆"),IF(AND(display="Plan vs Base",item_in_base),"◆","")),"")</f>
        <v/>
      </c>
      <c r="DQ108" s="41" t="str" cm="1">
        <f t="array" aca="1" ref="DQ108" ca="1">IF(type="M",IF(item_in_plan,IF(AND(show_progress="Yes",item_in_complete),"⚑","◆"),IF(AND(display="Plan vs Base",item_in_base),"◆","")),"")</f>
        <v/>
      </c>
      <c r="DR108" s="41" t="str" cm="1">
        <f t="array" aca="1" ref="DR108" ca="1">IF(type="M",IF(item_in_plan,IF(AND(show_progress="Yes",item_in_complete),"⚑","◆"),IF(AND(display="Plan vs Base",item_in_base),"◆","")),"")</f>
        <v/>
      </c>
      <c r="DS108" s="41" t="str" cm="1">
        <f t="array" aca="1" ref="DS108" ca="1">IF(type="M",IF(item_in_plan,IF(AND(show_progress="Yes",item_in_complete),"⚑","◆"),IF(AND(display="Plan vs Base",item_in_base),"◆","")),"")</f>
        <v/>
      </c>
      <c r="DT108" s="41" t="str" cm="1">
        <f t="array" aca="1" ref="DT108" ca="1">IF(type="M",IF(item_in_plan,IF(AND(show_progress="Yes",item_in_complete),"⚑","◆"),IF(AND(display="Plan vs Base",item_in_base),"◆","")),"")</f>
        <v/>
      </c>
      <c r="DU108" s="41" t="str" cm="1">
        <f t="array" aca="1" ref="DU108" ca="1">IF(type="M",IF(item_in_plan,IF(AND(show_progress="Yes",item_in_complete),"⚑","◆"),IF(AND(display="Plan vs Base",item_in_base),"◆","")),"")</f>
        <v/>
      </c>
      <c r="DV108" s="41" t="str" cm="1">
        <f t="array" aca="1" ref="DV108" ca="1">IF(type="M",IF(item_in_plan,IF(AND(show_progress="Yes",item_in_complete),"⚑","◆"),IF(AND(display="Plan vs Base",item_in_base),"◆","")),"")</f>
        <v/>
      </c>
      <c r="DW108" s="41" t="str" cm="1">
        <f t="array" aca="1" ref="DW108" ca="1">IF(type="M",IF(item_in_plan,IF(AND(show_progress="Yes",item_in_complete),"⚑","◆"),IF(AND(display="Plan vs Base",item_in_base),"◆","")),"")</f>
        <v/>
      </c>
      <c r="DX108" s="41" t="str" cm="1">
        <f t="array" aca="1" ref="DX108" ca="1">IF(type="M",IF(item_in_plan,IF(AND(show_progress="Yes",item_in_complete),"⚑","◆"),IF(AND(display="Plan vs Base",item_in_base),"◆","")),"")</f>
        <v/>
      </c>
      <c r="DY108" s="41" t="str" cm="1">
        <f t="array" aca="1" ref="DY108" ca="1">IF(type="M",IF(item_in_plan,IF(AND(show_progress="Yes",item_in_complete),"⚑","◆"),IF(AND(display="Plan vs Base",item_in_base),"◆","")),"")</f>
        <v/>
      </c>
      <c r="DZ108" s="41" t="str" cm="1">
        <f t="array" aca="1" ref="DZ108" ca="1">IF(type="M",IF(item_in_plan,IF(AND(show_progress="Yes",item_in_complete),"⚑","◆"),IF(AND(display="Plan vs Base",item_in_base),"◆","")),"")</f>
        <v/>
      </c>
      <c r="EA108" s="41" t="str" cm="1">
        <f t="array" aca="1" ref="EA108" ca="1">IF(type="M",IF(item_in_plan,IF(AND(show_progress="Yes",item_in_complete),"⚑","◆"),IF(AND(display="Plan vs Base",item_in_base),"◆","")),"")</f>
        <v/>
      </c>
      <c r="EB108" s="41" t="str" cm="1">
        <f t="array" aca="1" ref="EB108" ca="1">IF(type="M",IF(item_in_plan,IF(AND(show_progress="Yes",item_in_complete),"⚑","◆"),IF(AND(display="Plan vs Base",item_in_base),"◆","")),"")</f>
        <v/>
      </c>
      <c r="EC108" s="41" t="str" cm="1">
        <f t="array" aca="1" ref="EC108" ca="1">IF(type="M",IF(item_in_plan,IF(AND(show_progress="Yes",item_in_complete),"⚑","◆"),IF(AND(display="Plan vs Base",item_in_base),"◆","")),"")</f>
        <v/>
      </c>
      <c r="ED108" s="41" t="str" cm="1">
        <f t="array" aca="1" ref="ED108" ca="1">IF(type="M",IF(item_in_plan,IF(AND(show_progress="Yes",item_in_complete),"⚑","◆"),IF(AND(display="Plan vs Base",item_in_base),"◆","")),"")</f>
        <v/>
      </c>
      <c r="EE108" s="41" t="str" cm="1">
        <f t="array" aca="1" ref="EE108" ca="1">IF(type="M",IF(item_in_plan,IF(AND(show_progress="Yes",item_in_complete),"⚑","◆"),IF(AND(display="Plan vs Base",item_in_base),"◆","")),"")</f>
        <v/>
      </c>
      <c r="EF108" s="41" t="str" cm="1">
        <f t="array" aca="1" ref="EF108" ca="1">IF(type="M",IF(item_in_plan,IF(AND(show_progress="Yes",item_in_complete),"⚑","◆"),IF(AND(display="Plan vs Base",item_in_base),"◆","")),"")</f>
        <v/>
      </c>
      <c r="EG108" s="41" t="str" cm="1">
        <f t="array" aca="1" ref="EG108" ca="1">IF(type="M",IF(item_in_plan,IF(AND(show_progress="Yes",item_in_complete),"⚑","◆"),IF(AND(display="Plan vs Base",item_in_base),"◆","")),"")</f>
        <v/>
      </c>
      <c r="EH108" s="41" t="str" cm="1">
        <f t="array" aca="1" ref="EH108" ca="1">IF(type="M",IF(item_in_plan,IF(AND(show_progress="Yes",item_in_complete),"⚑","◆"),IF(AND(display="Plan vs Base",item_in_base),"◆","")),"")</f>
        <v/>
      </c>
      <c r="EI108" s="41" t="str" cm="1">
        <f t="array" aca="1" ref="EI108" ca="1">IF(type="M",IF(item_in_plan,IF(AND(show_progress="Yes",item_in_complete),"⚑","◆"),IF(AND(display="Plan vs Base",item_in_base),"◆","")),"")</f>
        <v/>
      </c>
      <c r="EJ108" s="41" t="str" cm="1">
        <f t="array" aca="1" ref="EJ108" ca="1">IF(type="M",IF(item_in_plan,IF(AND(show_progress="Yes",item_in_complete),"⚑","◆"),IF(AND(display="Plan vs Base",item_in_base),"◆","")),"")</f>
        <v/>
      </c>
      <c r="EK108" s="41" t="str" cm="1">
        <f t="array" aca="1" ref="EK108" ca="1">IF(type="M",IF(item_in_plan,IF(AND(show_progress="Yes",item_in_complete),"⚑","◆"),IF(AND(display="Plan vs Base",item_in_base),"◆","")),"")</f>
        <v/>
      </c>
      <c r="EL108" s="41" t="str" cm="1">
        <f t="array" aca="1" ref="EL108" ca="1">IF(type="M",IF(item_in_plan,IF(AND(show_progress="Yes",item_in_complete),"⚑","◆"),IF(AND(display="Plan vs Base",item_in_base),"◆","")),"")</f>
        <v/>
      </c>
      <c r="EM108" s="41" t="str" cm="1">
        <f t="array" aca="1" ref="EM108" ca="1">IF(type="M",IF(item_in_plan,IF(AND(show_progress="Yes",item_in_complete),"⚑","◆"),IF(AND(display="Plan vs Base",item_in_base),"◆","")),"")</f>
        <v/>
      </c>
      <c r="EN108" s="41" t="str" cm="1">
        <f t="array" aca="1" ref="EN108" ca="1">IF(type="M",IF(item_in_plan,IF(AND(show_progress="Yes",item_in_complete),"⚑","◆"),IF(AND(display="Plan vs Base",item_in_base),"◆","")),"")</f>
        <v/>
      </c>
      <c r="EO108" s="41" t="str" cm="1">
        <f t="array" aca="1" ref="EO108" ca="1">IF(type="M",IF(item_in_plan,IF(AND(show_progress="Yes",item_in_complete),"⚑","◆"),IF(AND(display="Plan vs Base",item_in_base),"◆","")),"")</f>
        <v/>
      </c>
      <c r="EP108" s="41" t="str" cm="1">
        <f t="array" aca="1" ref="EP108" ca="1">IF(type="M",IF(item_in_plan,IF(AND(show_progress="Yes",item_in_complete),"⚑","◆"),IF(AND(display="Plan vs Base",item_in_base),"◆","")),"")</f>
        <v/>
      </c>
      <c r="EQ108" s="41" t="str" cm="1">
        <f t="array" aca="1" ref="EQ108" ca="1">IF(type="M",IF(item_in_plan,IF(AND(show_progress="Yes",item_in_complete),"⚑","◆"),IF(AND(display="Plan vs Base",item_in_base),"◆","")),"")</f>
        <v/>
      </c>
      <c r="ER108" s="41" t="str" cm="1">
        <f t="array" aca="1" ref="ER108" ca="1">IF(type="M",IF(item_in_plan,IF(AND(show_progress="Yes",item_in_complete),"⚑","◆"),IF(AND(display="Plan vs Base",item_in_base),"◆","")),"")</f>
        <v/>
      </c>
      <c r="ES108" s="41" t="str" cm="1">
        <f t="array" aca="1" ref="ES108" ca="1">IF(type="M",IF(item_in_plan,IF(AND(show_progress="Yes",item_in_complete),"⚑","◆"),IF(AND(display="Plan vs Base",item_in_base),"◆","")),"")</f>
        <v/>
      </c>
      <c r="ET108" s="41" t="str" cm="1">
        <f t="array" aca="1" ref="ET108" ca="1">IF(type="M",IF(item_in_plan,IF(AND(show_progress="Yes",item_in_complete),"⚑","◆"),IF(AND(display="Plan vs Base",item_in_base),"◆","")),"")</f>
        <v/>
      </c>
      <c r="EU108" s="41" t="str" cm="1">
        <f t="array" aca="1" ref="EU108" ca="1">IF(type="M",IF(item_in_plan,IF(AND(show_progress="Yes",item_in_complete),"⚑","◆"),IF(AND(display="Plan vs Base",item_in_base),"◆","")),"")</f>
        <v/>
      </c>
      <c r="EV108" s="41" t="str" cm="1">
        <f t="array" aca="1" ref="EV108" ca="1">IF(type="M",IF(item_in_plan,IF(AND(show_progress="Yes",item_in_complete),"⚑","◆"),IF(AND(display="Plan vs Base",item_in_base),"◆","")),"")</f>
        <v/>
      </c>
      <c r="EW108" s="41" t="str" cm="1">
        <f t="array" aca="1" ref="EW108" ca="1">IF(type="M",IF(item_in_plan,IF(AND(show_progress="Yes",item_in_complete),"⚑","◆"),IF(AND(display="Plan vs Base",item_in_base),"◆","")),"")</f>
        <v/>
      </c>
      <c r="EX108" s="41" t="str" cm="1">
        <f t="array" aca="1" ref="EX108" ca="1">IF(type="M",IF(item_in_plan,IF(AND(show_progress="Yes",item_in_complete),"⚑","◆"),IF(AND(display="Plan vs Base",item_in_base),"◆","")),"")</f>
        <v/>
      </c>
      <c r="EY108" s="41" t="str" cm="1">
        <f t="array" aca="1" ref="EY108" ca="1">IF(type="M",IF(item_in_plan,IF(AND(show_progress="Yes",item_in_complete),"⚑","◆"),IF(AND(display="Plan vs Base",item_in_base),"◆","")),"")</f>
        <v/>
      </c>
      <c r="EZ108" s="41" t="str" cm="1">
        <f t="array" aca="1" ref="EZ108" ca="1">IF(type="M",IF(item_in_plan,IF(AND(show_progress="Yes",item_in_complete),"⚑","◆"),IF(AND(display="Plan vs Base",item_in_base),"◆","")),"")</f>
        <v/>
      </c>
      <c r="FA108" s="41" t="str" cm="1">
        <f t="array" aca="1" ref="FA108" ca="1">IF(type="M",IF(item_in_plan,IF(AND(show_progress="Yes",item_in_complete),"⚑","◆"),IF(AND(display="Plan vs Base",item_in_base),"◆","")),"")</f>
        <v/>
      </c>
      <c r="FB108" s="41" t="str" cm="1">
        <f t="array" aca="1" ref="FB108" ca="1">IF(type="M",IF(item_in_plan,IF(AND(show_progress="Yes",item_in_complete),"⚑","◆"),IF(AND(display="Plan vs Base",item_in_base),"◆","")),"")</f>
        <v/>
      </c>
      <c r="FC108" s="41" t="str" cm="1">
        <f t="array" aca="1" ref="FC108" ca="1">IF(type="M",IF(item_in_plan,IF(AND(show_progress="Yes",item_in_complete),"⚑","◆"),IF(AND(display="Plan vs Base",item_in_base),"◆","")),"")</f>
        <v/>
      </c>
      <c r="FD108" s="41" t="str" cm="1">
        <f t="array" aca="1" ref="FD108" ca="1">IF(type="M",IF(item_in_plan,IF(AND(show_progress="Yes",item_in_complete),"⚑","◆"),IF(AND(display="Plan vs Base",item_in_base),"◆","")),"")</f>
        <v/>
      </c>
      <c r="FE108" s="41" t="str" cm="1">
        <f t="array" aca="1" ref="FE108" ca="1">IF(type="M",IF(item_in_plan,IF(AND(show_progress="Yes",item_in_complete),"⚑","◆"),IF(AND(display="Plan vs Base",item_in_base),"◆","")),"")</f>
        <v/>
      </c>
      <c r="FF108" s="41" t="str" cm="1">
        <f t="array" aca="1" ref="FF108" ca="1">IF(type="M",IF(item_in_plan,IF(AND(show_progress="Yes",item_in_complete),"⚑","◆"),IF(AND(display="Plan vs Base",item_in_base),"◆","")),"")</f>
        <v/>
      </c>
      <c r="FG108" s="41" t="str" cm="1">
        <f t="array" aca="1" ref="FG108" ca="1">IF(type="M",IF(item_in_plan,IF(AND(show_progress="Yes",item_in_complete),"⚑","◆"),IF(AND(display="Plan vs Base",item_in_base),"◆","")),"")</f>
        <v/>
      </c>
      <c r="FH108" s="41" t="str" cm="1">
        <f t="array" aca="1" ref="FH108" ca="1">IF(type="M",IF(item_in_plan,IF(AND(show_progress="Yes",item_in_complete),"⚑","◆"),IF(AND(display="Plan vs Base",item_in_base),"◆","")),"")</f>
        <v/>
      </c>
      <c r="FI108" s="41" t="str" cm="1">
        <f t="array" aca="1" ref="FI108" ca="1">IF(type="M",IF(item_in_plan,IF(AND(show_progress="Yes",item_in_complete),"⚑","◆"),IF(AND(display="Plan vs Base",item_in_base),"◆","")),"")</f>
        <v/>
      </c>
      <c r="FJ108" s="41" t="str" cm="1">
        <f t="array" aca="1" ref="FJ108" ca="1">IF(type="M",IF(item_in_plan,IF(AND(show_progress="Yes",item_in_complete),"⚑","◆"),IF(AND(display="Plan vs Base",item_in_base),"◆","")),"")</f>
        <v/>
      </c>
      <c r="FK108" s="41" t="str" cm="1">
        <f t="array" aca="1" ref="FK108" ca="1">IF(type="M",IF(item_in_plan,IF(AND(show_progress="Yes",item_in_complete),"⚑","◆"),IF(AND(display="Plan vs Base",item_in_base),"◆","")),"")</f>
        <v/>
      </c>
      <c r="FL108" s="41" t="str" cm="1">
        <f t="array" aca="1" ref="FL108" ca="1">IF(type="M",IF(item_in_plan,IF(AND(show_progress="Yes",item_in_complete),"⚑","◆"),IF(AND(display="Plan vs Base",item_in_base),"◆","")),"")</f>
        <v/>
      </c>
      <c r="FM108" s="41" t="str" cm="1">
        <f t="array" aca="1" ref="FM108" ca="1">IF(type="M",IF(item_in_plan,IF(AND(show_progress="Yes",item_in_complete),"⚑","◆"),IF(AND(display="Plan vs Base",item_in_base),"◆","")),"")</f>
        <v/>
      </c>
      <c r="FN108" s="41" t="str" cm="1">
        <f t="array" aca="1" ref="FN108" ca="1">IF(type="M",IF(item_in_plan,IF(AND(show_progress="Yes",item_in_complete),"⚑","◆"),IF(AND(display="Plan vs Base",item_in_base),"◆","")),"")</f>
        <v/>
      </c>
      <c r="FO108" s="41" t="str" cm="1">
        <f t="array" aca="1" ref="FO108" ca="1">IF(type="M",IF(item_in_plan,IF(AND(show_progress="Yes",item_in_complete),"⚑","◆"),IF(AND(display="Plan vs Base",item_in_base),"◆","")),"")</f>
        <v/>
      </c>
      <c r="FP108" s="41" t="str" cm="1">
        <f t="array" aca="1" ref="FP108" ca="1">IF(type="M",IF(item_in_plan,IF(AND(show_progress="Yes",item_in_complete),"⚑","◆"),IF(AND(display="Plan vs Base",item_in_base),"◆","")),"")</f>
        <v/>
      </c>
      <c r="FQ108" s="41" t="str" cm="1">
        <f t="array" aca="1" ref="FQ108" ca="1">IF(type="M",IF(item_in_plan,IF(AND(show_progress="Yes",item_in_complete),"⚑","◆"),IF(AND(display="Plan vs Base",item_in_base),"◆","")),"")</f>
        <v/>
      </c>
      <c r="FR108" s="41" t="str" cm="1">
        <f t="array" aca="1" ref="FR108" ca="1">IF(type="M",IF(item_in_plan,IF(AND(show_progress="Yes",item_in_complete),"⚑","◆"),IF(AND(display="Plan vs Base",item_in_base),"◆","")),"")</f>
        <v/>
      </c>
      <c r="FS108" s="41" t="str" cm="1">
        <f t="array" aca="1" ref="FS108" ca="1">IF(type="M",IF(item_in_plan,IF(AND(show_progress="Yes",item_in_complete),"⚑","◆"),IF(AND(display="Plan vs Base",item_in_base),"◆","")),"")</f>
        <v/>
      </c>
      <c r="FT108" s="41" t="str" cm="1">
        <f t="array" aca="1" ref="FT108" ca="1">IF(type="M",IF(item_in_plan,IF(AND(show_progress="Yes",item_in_complete),"⚑","◆"),IF(AND(display="Plan vs Base",item_in_base),"◆","")),"")</f>
        <v/>
      </c>
      <c r="FU108" s="41" t="str" cm="1">
        <f t="array" aca="1" ref="FU108" ca="1">IF(type="M",IF(item_in_plan,IF(AND(show_progress="Yes",item_in_complete),"⚑","◆"),IF(AND(display="Plan vs Base",item_in_base),"◆","")),"")</f>
        <v/>
      </c>
      <c r="FV108" s="41" t="str" cm="1">
        <f t="array" aca="1" ref="FV108" ca="1">IF(type="M",IF(item_in_plan,IF(AND(show_progress="Yes",item_in_complete),"⚑","◆"),IF(AND(display="Plan vs Base",item_in_base),"◆","")),"")</f>
        <v/>
      </c>
      <c r="FW108" s="41" t="str" cm="1">
        <f t="array" aca="1" ref="FW108" ca="1">IF(type="M",IF(item_in_plan,IF(AND(show_progress="Yes",item_in_complete),"⚑","◆"),IF(AND(display="Plan vs Base",item_in_base),"◆","")),"")</f>
        <v/>
      </c>
      <c r="FX108" s="41" t="str" cm="1">
        <f t="array" aca="1" ref="FX108" ca="1">IF(type="M",IF(item_in_plan,IF(AND(show_progress="Yes",item_in_complete),"⚑","◆"),IF(AND(display="Plan vs Base",item_in_base),"◆","")),"")</f>
        <v/>
      </c>
      <c r="FY108" s="41" t="str" cm="1">
        <f t="array" aca="1" ref="FY108" ca="1">IF(type="M",IF(item_in_plan,IF(AND(show_progress="Yes",item_in_complete),"⚑","◆"),IF(AND(display="Plan vs Base",item_in_base),"◆","")),"")</f>
        <v/>
      </c>
      <c r="FZ108" s="41" t="str" cm="1">
        <f t="array" aca="1" ref="FZ108" ca="1">IF(type="M",IF(item_in_plan,IF(AND(show_progress="Yes",item_in_complete),"⚑","◆"),IF(AND(display="Plan vs Base",item_in_base),"◆","")),"")</f>
        <v/>
      </c>
      <c r="GA108" s="41" t="str" cm="1">
        <f t="array" aca="1" ref="GA108" ca="1">IF(type="M",IF(item_in_plan,IF(AND(show_progress="Yes",item_in_complete),"⚑","◆"),IF(AND(display="Plan vs Base",item_in_base),"◆","")),"")</f>
        <v/>
      </c>
      <c r="GB108" s="41" t="str" cm="1">
        <f t="array" aca="1" ref="GB108" ca="1">IF(type="M",IF(item_in_plan,IF(AND(show_progress="Yes",item_in_complete),"⚑","◆"),IF(AND(display="Plan vs Base",item_in_base),"◆","")),"")</f>
        <v/>
      </c>
      <c r="GC108" s="41" t="str" cm="1">
        <f t="array" aca="1" ref="GC108" ca="1">IF(type="M",IF(item_in_plan,IF(AND(show_progress="Yes",item_in_complete),"⚑","◆"),IF(AND(display="Plan vs Base",item_in_base),"◆","")),"")</f>
        <v/>
      </c>
      <c r="GD108" s="41" t="str" cm="1">
        <f t="array" aca="1" ref="GD108" ca="1">IF(type="M",IF(item_in_plan,IF(AND(show_progress="Yes",item_in_complete),"⚑","◆"),IF(AND(display="Plan vs Base",item_in_base),"◆","")),"")</f>
        <v/>
      </c>
      <c r="GE108" s="41" t="str" cm="1">
        <f t="array" aca="1" ref="GE108" ca="1">IF(type="M",IF(item_in_plan,IF(AND(show_progress="Yes",item_in_complete),"⚑","◆"),IF(AND(display="Plan vs Base",item_in_base),"◆","")),"")</f>
        <v/>
      </c>
      <c r="GF108" s="41" t="str" cm="1">
        <f t="array" aca="1" ref="GF108" ca="1">IF(type="M",IF(item_in_plan,IF(AND(show_progress="Yes",item_in_complete),"⚑","◆"),IF(AND(display="Plan vs Base",item_in_base),"◆","")),"")</f>
        <v/>
      </c>
      <c r="GG108" s="41" t="str" cm="1">
        <f t="array" aca="1" ref="GG108" ca="1">IF(type="M",IF(item_in_plan,IF(AND(show_progress="Yes",item_in_complete),"⚑","◆"),IF(AND(display="Plan vs Base",item_in_base),"◆","")),"")</f>
        <v/>
      </c>
      <c r="GH108" s="41" t="str" cm="1">
        <f t="array" aca="1" ref="GH108" ca="1">IF(type="M",IF(item_in_plan,IF(AND(show_progress="Yes",item_in_complete),"⚑","◆"),IF(AND(display="Plan vs Base",item_in_base),"◆","")),"")</f>
        <v/>
      </c>
      <c r="GI108" s="41" t="str" cm="1">
        <f t="array" aca="1" ref="GI108" ca="1">IF(type="M",IF(item_in_plan,IF(AND(show_progress="Yes",item_in_complete),"⚑","◆"),IF(AND(display="Plan vs Base",item_in_base),"◆","")),"")</f>
        <v/>
      </c>
      <c r="GJ108" s="41" t="str" cm="1">
        <f t="array" aca="1" ref="GJ108" ca="1">IF(type="M",IF(item_in_plan,IF(AND(show_progress="Yes",item_in_complete),"⚑","◆"),IF(AND(display="Plan vs Base",item_in_base),"◆","")),"")</f>
        <v/>
      </c>
      <c r="GK108" s="41" t="str" cm="1">
        <f t="array" aca="1" ref="GK108" ca="1">IF(type="M",IF(item_in_plan,IF(AND(show_progress="Yes",item_in_complete),"⚑","◆"),IF(AND(display="Plan vs Base",item_in_base),"◆","")),"")</f>
        <v/>
      </c>
      <c r="GL108" s="41" t="str" cm="1">
        <f t="array" aca="1" ref="GL108" ca="1">IF(type="M",IF(item_in_plan,IF(AND(show_progress="Yes",item_in_complete),"⚑","◆"),IF(AND(display="Plan vs Base",item_in_base),"◆","")),"")</f>
        <v/>
      </c>
      <c r="GM108" s="41" t="str" cm="1">
        <f t="array" aca="1" ref="GM108" ca="1">IF(type="M",IF(item_in_plan,IF(AND(show_progress="Yes",item_in_complete),"⚑","◆"),IF(AND(display="Plan vs Base",item_in_base),"◆","")),"")</f>
        <v/>
      </c>
      <c r="GN108" s="41" t="str" cm="1">
        <f t="array" aca="1" ref="GN108" ca="1">IF(type="M",IF(item_in_plan,IF(AND(show_progress="Yes",item_in_complete),"⚑","◆"),IF(AND(display="Plan vs Base",item_in_base),"◆","")),"")</f>
        <v/>
      </c>
      <c r="GO108" s="41" t="str" cm="1">
        <f t="array" aca="1" ref="GO108" ca="1">IF(type="M",IF(item_in_plan,IF(AND(show_progress="Yes",item_in_complete),"⚑","◆"),IF(AND(display="Plan vs Base",item_in_base),"◆","")),"")</f>
        <v/>
      </c>
      <c r="GP108" s="41" t="str" cm="1">
        <f t="array" aca="1" ref="GP108" ca="1">IF(type="M",IF(item_in_plan,IF(AND(show_progress="Yes",item_in_complete),"⚑","◆"),IF(AND(display="Plan vs Base",item_in_base),"◆","")),"")</f>
        <v/>
      </c>
      <c r="GQ108" s="41" t="str" cm="1">
        <f t="array" aca="1" ref="GQ108" ca="1">IF(type="M",IF(item_in_plan,IF(AND(show_progress="Yes",item_in_complete),"⚑","◆"),IF(AND(display="Plan vs Base",item_in_base),"◆","")),"")</f>
        <v/>
      </c>
      <c r="GR108" s="41" t="str" cm="1">
        <f t="array" aca="1" ref="GR108" ca="1">IF(type="M",IF(item_in_plan,IF(AND(show_progress="Yes",item_in_complete),"⚑","◆"),IF(AND(display="Plan vs Base",item_in_base),"◆","")),"")</f>
        <v/>
      </c>
      <c r="GS108" s="41" t="str" cm="1">
        <f t="array" aca="1" ref="GS108" ca="1">IF(type="M",IF(item_in_plan,IF(AND(show_progress="Yes",item_in_complete),"⚑","◆"),IF(AND(display="Plan vs Base",item_in_base),"◆","")),"")</f>
        <v/>
      </c>
      <c r="GT108" s="41" t="str" cm="1">
        <f t="array" aca="1" ref="GT108" ca="1">IF(type="M",IF(item_in_plan,IF(AND(show_progress="Yes",item_in_complete),"⚑","◆"),IF(AND(display="Plan vs Base",item_in_base),"◆","")),"")</f>
        <v/>
      </c>
      <c r="GU108" s="41" t="str" cm="1">
        <f t="array" aca="1" ref="GU108" ca="1">IF(type="M",IF(item_in_plan,IF(AND(show_progress="Yes",item_in_complete),"⚑","◆"),IF(AND(display="Plan vs Base",item_in_base),"◆","")),"")</f>
        <v/>
      </c>
      <c r="GV108" s="41" t="str" cm="1">
        <f t="array" aca="1" ref="GV108" ca="1">IF(type="M",IF(item_in_plan,IF(AND(show_progress="Yes",item_in_complete),"⚑","◆"),IF(AND(display="Plan vs Base",item_in_base),"◆","")),"")</f>
        <v/>
      </c>
      <c r="GW108" s="41" t="str" cm="1">
        <f t="array" aca="1" ref="GW108" ca="1">IF(type="M",IF(item_in_plan,IF(AND(show_progress="Yes",item_in_complete),"⚑","◆"),IF(AND(display="Plan vs Base",item_in_base),"◆","")),"")</f>
        <v/>
      </c>
      <c r="GX108" s="41" t="str" cm="1">
        <f t="array" aca="1" ref="GX108" ca="1">IF(type="M",IF(item_in_plan,IF(AND(show_progress="Yes",item_in_complete),"⚑","◆"),IF(AND(display="Plan vs Base",item_in_base),"◆","")),"")</f>
        <v/>
      </c>
      <c r="GY108" s="41" t="str" cm="1">
        <f t="array" aca="1" ref="GY108" ca="1">IF(type="M",IF(item_in_plan,IF(AND(show_progress="Yes",item_in_complete),"⚑","◆"),IF(AND(display="Plan vs Base",item_in_base),"◆","")),"")</f>
        <v/>
      </c>
      <c r="GZ108" s="41" t="str" cm="1">
        <f t="array" aca="1" ref="GZ108" ca="1">IF(type="M",IF(item_in_plan,IF(AND(show_progress="Yes",item_in_complete),"⚑","◆"),IF(AND(display="Plan vs Base",item_in_base),"◆","")),"")</f>
        <v/>
      </c>
    </row>
    <row r="109" spans="1:208" ht="12.75" customHeight="1">
      <c r="A109" s="81"/>
      <c r="B109" s="42">
        <f t="shared" ca="1" si="9"/>
        <v>95</v>
      </c>
      <c r="C109" s="82">
        <f ca="1">IF(type&lt;&gt;"",IF(ROW(stage_id)=ROW($C$13)+2,1,IF(type="S",MAX(prev_col_range)+1,MAX(prev_col_range))))</f>
        <v>7</v>
      </c>
      <c r="D109" s="83">
        <f ca="1">_xlfn.IFNA(IF(OR(type="T",type="M"),MATCH(role,Setting!$I$9:$I$16,0),-1),-1)</f>
        <v>-1</v>
      </c>
      <c r="E109" s="42" t="s">
        <v>55</v>
      </c>
      <c r="F109" s="41" t="s">
        <v>148</v>
      </c>
      <c r="G109" s="34"/>
      <c r="H109" s="41" t="str">
        <f ca="1">_xlfn.IFNA(INDEX(Setting!$P$9:$P$28,MATCH(team_member,Setting!$N$9:$N$28,0)),"")</f>
        <v/>
      </c>
      <c r="I109" s="41"/>
      <c r="J109" s="43"/>
      <c r="K109" s="95"/>
      <c r="L109" s="71"/>
      <c r="M109" s="91">
        <f ca="1">B108</f>
        <v>94</v>
      </c>
      <c r="N109" s="72" t="str">
        <f t="shared" ca="1" si="10"/>
        <v>↖</v>
      </c>
      <c r="O109" s="73" t="str" cm="1">
        <f t="array" aca="1" ref="O109" ca="1">IFERROR("("&amp;d.type&amp;") "&amp;IF(LEN(d.name)&gt;7,LEFT(d.name,7)&amp;"…",d.name),"")</f>
        <v>(T) N082 Co…</v>
      </c>
      <c r="P109" s="79" t="s">
        <v>54</v>
      </c>
      <c r="Q109" s="92"/>
      <c r="R109" s="94">
        <v>30</v>
      </c>
      <c r="S109" s="70" cm="1">
        <f t="array" aca="1" ref="S109" ca="1">IFERROR(IF(ind.start&gt;0,ind.start,IF(ind.end&lt;&gt;"",plan_start_calculation,IF(d.id&lt;&gt;"",IF(OR(d.conn="FS",d.conn=""),fs_calculation,IF(d.conn="SS",ss_calculation,plan_start_calculation)),""))),"")</f>
        <v>45790</v>
      </c>
      <c r="T109" s="71" cm="1">
        <f t="array" aca="1" ref="T109" ca="1">IFERROR(IF(ind.start&lt;&gt;"",plan_end_calculation,IF(ind.end&lt;&gt;"",ind.end,IF(d.id&lt;&gt;"",IF(d.conn="SF",sf_calculation,IF(d.conn="FF",ff_calculation,plan_end_calculation)),""))),"")</f>
        <v>45819</v>
      </c>
      <c r="U109" s="93"/>
      <c r="V109" s="93"/>
      <c r="W109" s="98"/>
      <c r="X109" s="41" t="str" cm="1">
        <f t="array" aca="1" ref="X109" ca="1">IF(type="M",IF(item_in_plan,IF(AND(show_progress="Yes",item_in_complete),"⚑","◆"),IF(AND(display="Plan vs Base",item_in_base),"◆","")),"")</f>
        <v/>
      </c>
      <c r="Y109" s="41" t="str" cm="1">
        <f t="array" aca="1" ref="Y109" ca="1">IF(type="M",IF(item_in_plan,IF(AND(show_progress="Yes",item_in_complete),"⚑","◆"),IF(AND(display="Plan vs Base",item_in_base),"◆","")),"")</f>
        <v/>
      </c>
      <c r="Z109" s="41" t="str" cm="1">
        <f t="array" aca="1" ref="Z109" ca="1">IF(type="M",IF(item_in_plan,IF(AND(show_progress="Yes",item_in_complete),"⚑","◆"),IF(AND(display="Plan vs Base",item_in_base),"◆","")),"")</f>
        <v/>
      </c>
      <c r="AA109" s="41" t="str" cm="1">
        <f t="array" aca="1" ref="AA109" ca="1">IF(type="M",IF(item_in_plan,IF(AND(show_progress="Yes",item_in_complete),"⚑","◆"),IF(AND(display="Plan vs Base",item_in_base),"◆","")),"")</f>
        <v/>
      </c>
      <c r="AB109" s="41" t="str" cm="1">
        <f t="array" aca="1" ref="AB109" ca="1">IF(type="M",IF(item_in_plan,IF(AND(show_progress="Yes",item_in_complete),"⚑","◆"),IF(AND(display="Plan vs Base",item_in_base),"◆","")),"")</f>
        <v/>
      </c>
      <c r="AC109" s="41" t="str" cm="1">
        <f t="array" aca="1" ref="AC109" ca="1">IF(type="M",IF(item_in_plan,IF(AND(show_progress="Yes",item_in_complete),"⚑","◆"),IF(AND(display="Plan vs Base",item_in_base),"◆","")),"")</f>
        <v/>
      </c>
      <c r="AD109" s="41" t="str" cm="1">
        <f t="array" aca="1" ref="AD109" ca="1">IF(type="M",IF(item_in_plan,IF(AND(show_progress="Yes",item_in_complete),"⚑","◆"),IF(AND(display="Plan vs Base",item_in_base),"◆","")),"")</f>
        <v/>
      </c>
      <c r="AE109" s="41" t="str" cm="1">
        <f t="array" aca="1" ref="AE109" ca="1">IF(type="M",IF(item_in_plan,IF(AND(show_progress="Yes",item_in_complete),"⚑","◆"),IF(AND(display="Plan vs Base",item_in_base),"◆","")),"")</f>
        <v/>
      </c>
      <c r="AF109" s="41" t="str" cm="1">
        <f t="array" aca="1" ref="AF109" ca="1">IF(type="M",IF(item_in_plan,IF(AND(show_progress="Yes",item_in_complete),"⚑","◆"),IF(AND(display="Plan vs Base",item_in_base),"◆","")),"")</f>
        <v/>
      </c>
      <c r="AG109" s="41" t="str" cm="1">
        <f t="array" aca="1" ref="AG109" ca="1">IF(type="M",IF(item_in_plan,IF(AND(show_progress="Yes",item_in_complete),"⚑","◆"),IF(AND(display="Plan vs Base",item_in_base),"◆","")),"")</f>
        <v/>
      </c>
      <c r="AH109" s="41" t="str" cm="1">
        <f t="array" aca="1" ref="AH109" ca="1">IF(type="M",IF(item_in_plan,IF(AND(show_progress="Yes",item_in_complete),"⚑","◆"),IF(AND(display="Plan vs Base",item_in_base),"◆","")),"")</f>
        <v/>
      </c>
      <c r="AI109" s="41" t="str" cm="1">
        <f t="array" aca="1" ref="AI109" ca="1">IF(type="M",IF(item_in_plan,IF(AND(show_progress="Yes",item_in_complete),"⚑","◆"),IF(AND(display="Plan vs Base",item_in_base),"◆","")),"")</f>
        <v/>
      </c>
      <c r="AJ109" s="41" t="str" cm="1">
        <f t="array" aca="1" ref="AJ109" ca="1">IF(type="M",IF(item_in_plan,IF(AND(show_progress="Yes",item_in_complete),"⚑","◆"),IF(AND(display="Plan vs Base",item_in_base),"◆","")),"")</f>
        <v/>
      </c>
      <c r="AK109" s="41" t="str" cm="1">
        <f t="array" aca="1" ref="AK109" ca="1">IF(type="M",IF(item_in_plan,IF(AND(show_progress="Yes",item_in_complete),"⚑","◆"),IF(AND(display="Plan vs Base",item_in_base),"◆","")),"")</f>
        <v/>
      </c>
      <c r="AL109" s="41" t="str" cm="1">
        <f t="array" aca="1" ref="AL109" ca="1">IF(type="M",IF(item_in_plan,IF(AND(show_progress="Yes",item_in_complete),"⚑","◆"),IF(AND(display="Plan vs Base",item_in_base),"◆","")),"")</f>
        <v/>
      </c>
      <c r="AM109" s="41" t="str" cm="1">
        <f t="array" aca="1" ref="AM109" ca="1">IF(type="M",IF(item_in_plan,IF(AND(show_progress="Yes",item_in_complete),"⚑","◆"),IF(AND(display="Plan vs Base",item_in_base),"◆","")),"")</f>
        <v/>
      </c>
      <c r="AN109" s="41" t="str" cm="1">
        <f t="array" aca="1" ref="AN109" ca="1">IF(type="M",IF(item_in_plan,IF(AND(show_progress="Yes",item_in_complete),"⚑","◆"),IF(AND(display="Plan vs Base",item_in_base),"◆","")),"")</f>
        <v/>
      </c>
      <c r="AO109" s="41" t="str" cm="1">
        <f t="array" aca="1" ref="AO109" ca="1">IF(type="M",IF(item_in_plan,IF(AND(show_progress="Yes",item_in_complete),"⚑","◆"),IF(AND(display="Plan vs Base",item_in_base),"◆","")),"")</f>
        <v/>
      </c>
      <c r="AP109" s="41" t="str" cm="1">
        <f t="array" aca="1" ref="AP109" ca="1">IF(type="M",IF(item_in_plan,IF(AND(show_progress="Yes",item_in_complete),"⚑","◆"),IF(AND(display="Plan vs Base",item_in_base),"◆","")),"")</f>
        <v/>
      </c>
      <c r="AQ109" s="41" t="str" cm="1">
        <f t="array" aca="1" ref="AQ109" ca="1">IF(type="M",IF(item_in_plan,IF(AND(show_progress="Yes",item_in_complete),"⚑","◆"),IF(AND(display="Plan vs Base",item_in_base),"◆","")),"")</f>
        <v/>
      </c>
      <c r="AR109" s="41" t="str" cm="1">
        <f t="array" aca="1" ref="AR109" ca="1">IF(type="M",IF(item_in_plan,IF(AND(show_progress="Yes",item_in_complete),"⚑","◆"),IF(AND(display="Plan vs Base",item_in_base),"◆","")),"")</f>
        <v/>
      </c>
      <c r="AS109" s="41" t="str" cm="1">
        <f t="array" aca="1" ref="AS109" ca="1">IF(type="M",IF(item_in_plan,IF(AND(show_progress="Yes",item_in_complete),"⚑","◆"),IF(AND(display="Plan vs Base",item_in_base),"◆","")),"")</f>
        <v/>
      </c>
      <c r="AT109" s="41" t="str" cm="1">
        <f t="array" aca="1" ref="AT109" ca="1">IF(type="M",IF(item_in_plan,IF(AND(show_progress="Yes",item_in_complete),"⚑","◆"),IF(AND(display="Plan vs Base",item_in_base),"◆","")),"")</f>
        <v/>
      </c>
      <c r="AU109" s="41" t="str" cm="1">
        <f t="array" aca="1" ref="AU109" ca="1">IF(type="M",IF(item_in_plan,IF(AND(show_progress="Yes",item_in_complete),"⚑","◆"),IF(AND(display="Plan vs Base",item_in_base),"◆","")),"")</f>
        <v/>
      </c>
      <c r="AV109" s="41" t="str" cm="1">
        <f t="array" aca="1" ref="AV109" ca="1">IF(type="M",IF(item_in_plan,IF(AND(show_progress="Yes",item_in_complete),"⚑","◆"),IF(AND(display="Plan vs Base",item_in_base),"◆","")),"")</f>
        <v/>
      </c>
      <c r="AW109" s="41" t="str" cm="1">
        <f t="array" aca="1" ref="AW109" ca="1">IF(type="M",IF(item_in_plan,IF(AND(show_progress="Yes",item_in_complete),"⚑","◆"),IF(AND(display="Plan vs Base",item_in_base),"◆","")),"")</f>
        <v/>
      </c>
      <c r="AX109" s="41" t="str" cm="1">
        <f t="array" aca="1" ref="AX109" ca="1">IF(type="M",IF(item_in_plan,IF(AND(show_progress="Yes",item_in_complete),"⚑","◆"),IF(AND(display="Plan vs Base",item_in_base),"◆","")),"")</f>
        <v/>
      </c>
      <c r="AY109" s="41" t="str" cm="1">
        <f t="array" aca="1" ref="AY109" ca="1">IF(type="M",IF(item_in_plan,IF(AND(show_progress="Yes",item_in_complete),"⚑","◆"),IF(AND(display="Plan vs Base",item_in_base),"◆","")),"")</f>
        <v/>
      </c>
      <c r="AZ109" s="41" t="str" cm="1">
        <f t="array" aca="1" ref="AZ109" ca="1">IF(type="M",IF(item_in_plan,IF(AND(show_progress="Yes",item_in_complete),"⚑","◆"),IF(AND(display="Plan vs Base",item_in_base),"◆","")),"")</f>
        <v/>
      </c>
      <c r="BA109" s="41" t="str" cm="1">
        <f t="array" aca="1" ref="BA109" ca="1">IF(type="M",IF(item_in_plan,IF(AND(show_progress="Yes",item_in_complete),"⚑","◆"),IF(AND(display="Plan vs Base",item_in_base),"◆","")),"")</f>
        <v/>
      </c>
      <c r="BB109" s="41" t="str" cm="1">
        <f t="array" aca="1" ref="BB109" ca="1">IF(type="M",IF(item_in_plan,IF(AND(show_progress="Yes",item_in_complete),"⚑","◆"),IF(AND(display="Plan vs Base",item_in_base),"◆","")),"")</f>
        <v/>
      </c>
      <c r="BC109" s="41" t="str" cm="1">
        <f t="array" aca="1" ref="BC109" ca="1">IF(type="M",IF(item_in_plan,IF(AND(show_progress="Yes",item_in_complete),"⚑","◆"),IF(AND(display="Plan vs Base",item_in_base),"◆","")),"")</f>
        <v/>
      </c>
      <c r="BD109" s="41" t="str" cm="1">
        <f t="array" aca="1" ref="BD109" ca="1">IF(type="M",IF(item_in_plan,IF(AND(show_progress="Yes",item_in_complete),"⚑","◆"),IF(AND(display="Plan vs Base",item_in_base),"◆","")),"")</f>
        <v/>
      </c>
      <c r="BE109" s="41" t="str" cm="1">
        <f t="array" aca="1" ref="BE109" ca="1">IF(type="M",IF(item_in_plan,IF(AND(show_progress="Yes",item_in_complete),"⚑","◆"),IF(AND(display="Plan vs Base",item_in_base),"◆","")),"")</f>
        <v/>
      </c>
      <c r="BF109" s="41" t="str" cm="1">
        <f t="array" aca="1" ref="BF109" ca="1">IF(type="M",IF(item_in_plan,IF(AND(show_progress="Yes",item_in_complete),"⚑","◆"),IF(AND(display="Plan vs Base",item_in_base),"◆","")),"")</f>
        <v/>
      </c>
      <c r="BG109" s="41" t="str" cm="1">
        <f t="array" aca="1" ref="BG109" ca="1">IF(type="M",IF(item_in_plan,IF(AND(show_progress="Yes",item_in_complete),"⚑","◆"),IF(AND(display="Plan vs Base",item_in_base),"◆","")),"")</f>
        <v/>
      </c>
      <c r="BH109" s="41" t="str" cm="1">
        <f t="array" aca="1" ref="BH109" ca="1">IF(type="M",IF(item_in_plan,IF(AND(show_progress="Yes",item_in_complete),"⚑","◆"),IF(AND(display="Plan vs Base",item_in_base),"◆","")),"")</f>
        <v/>
      </c>
      <c r="BI109" s="41" t="str" cm="1">
        <f t="array" aca="1" ref="BI109" ca="1">IF(type="M",IF(item_in_plan,IF(AND(show_progress="Yes",item_in_complete),"⚑","◆"),IF(AND(display="Plan vs Base",item_in_base),"◆","")),"")</f>
        <v/>
      </c>
      <c r="BJ109" s="41" t="str" cm="1">
        <f t="array" aca="1" ref="BJ109" ca="1">IF(type="M",IF(item_in_plan,IF(AND(show_progress="Yes",item_in_complete),"⚑","◆"),IF(AND(display="Plan vs Base",item_in_base),"◆","")),"")</f>
        <v/>
      </c>
      <c r="BK109" s="41" t="str" cm="1">
        <f t="array" aca="1" ref="BK109" ca="1">IF(type="M",IF(item_in_plan,IF(AND(show_progress="Yes",item_in_complete),"⚑","◆"),IF(AND(display="Plan vs Base",item_in_base),"◆","")),"")</f>
        <v/>
      </c>
      <c r="BL109" s="41" t="str" cm="1">
        <f t="array" aca="1" ref="BL109" ca="1">IF(type="M",IF(item_in_plan,IF(AND(show_progress="Yes",item_in_complete),"⚑","◆"),IF(AND(display="Plan vs Base",item_in_base),"◆","")),"")</f>
        <v/>
      </c>
      <c r="BM109" s="41" t="str" cm="1">
        <f t="array" aca="1" ref="BM109" ca="1">IF(type="M",IF(item_in_plan,IF(AND(show_progress="Yes",item_in_complete),"⚑","◆"),IF(AND(display="Plan vs Base",item_in_base),"◆","")),"")</f>
        <v/>
      </c>
      <c r="BN109" s="41" t="str" cm="1">
        <f t="array" aca="1" ref="BN109" ca="1">IF(type="M",IF(item_in_plan,IF(AND(show_progress="Yes",item_in_complete),"⚑","◆"),IF(AND(display="Plan vs Base",item_in_base),"◆","")),"")</f>
        <v/>
      </c>
      <c r="BO109" s="41" t="str" cm="1">
        <f t="array" aca="1" ref="BO109" ca="1">IF(type="M",IF(item_in_plan,IF(AND(show_progress="Yes",item_in_complete),"⚑","◆"),IF(AND(display="Plan vs Base",item_in_base),"◆","")),"")</f>
        <v/>
      </c>
      <c r="BP109" s="41" t="str" cm="1">
        <f t="array" aca="1" ref="BP109" ca="1">IF(type="M",IF(item_in_plan,IF(AND(show_progress="Yes",item_in_complete),"⚑","◆"),IF(AND(display="Plan vs Base",item_in_base),"◆","")),"")</f>
        <v/>
      </c>
      <c r="BQ109" s="41" t="str" cm="1">
        <f t="array" aca="1" ref="BQ109" ca="1">IF(type="M",IF(item_in_plan,IF(AND(show_progress="Yes",item_in_complete),"⚑","◆"),IF(AND(display="Plan vs Base",item_in_base),"◆","")),"")</f>
        <v/>
      </c>
      <c r="BR109" s="41" t="str" cm="1">
        <f t="array" aca="1" ref="BR109" ca="1">IF(type="M",IF(item_in_plan,IF(AND(show_progress="Yes",item_in_complete),"⚑","◆"),IF(AND(display="Plan vs Base",item_in_base),"◆","")),"")</f>
        <v/>
      </c>
      <c r="BS109" s="41" t="str" cm="1">
        <f t="array" aca="1" ref="BS109" ca="1">IF(type="M",IF(item_in_plan,IF(AND(show_progress="Yes",item_in_complete),"⚑","◆"),IF(AND(display="Plan vs Base",item_in_base),"◆","")),"")</f>
        <v/>
      </c>
      <c r="BT109" s="41" t="str" cm="1">
        <f t="array" aca="1" ref="BT109" ca="1">IF(type="M",IF(item_in_plan,IF(AND(show_progress="Yes",item_in_complete),"⚑","◆"),IF(AND(display="Plan vs Base",item_in_base),"◆","")),"")</f>
        <v/>
      </c>
      <c r="BU109" s="41" t="str" cm="1">
        <f t="array" aca="1" ref="BU109" ca="1">IF(type="M",IF(item_in_plan,IF(AND(show_progress="Yes",item_in_complete),"⚑","◆"),IF(AND(display="Plan vs Base",item_in_base),"◆","")),"")</f>
        <v/>
      </c>
      <c r="BV109" s="41" t="str" cm="1">
        <f t="array" aca="1" ref="BV109" ca="1">IF(type="M",IF(item_in_plan,IF(AND(show_progress="Yes",item_in_complete),"⚑","◆"),IF(AND(display="Plan vs Base",item_in_base),"◆","")),"")</f>
        <v/>
      </c>
      <c r="BW109" s="41" t="str" cm="1">
        <f t="array" aca="1" ref="BW109" ca="1">IF(type="M",IF(item_in_plan,IF(AND(show_progress="Yes",item_in_complete),"⚑","◆"),IF(AND(display="Plan vs Base",item_in_base),"◆","")),"")</f>
        <v/>
      </c>
      <c r="BX109" s="41" t="str" cm="1">
        <f t="array" aca="1" ref="BX109" ca="1">IF(type="M",IF(item_in_plan,IF(AND(show_progress="Yes",item_in_complete),"⚑","◆"),IF(AND(display="Plan vs Base",item_in_base),"◆","")),"")</f>
        <v/>
      </c>
      <c r="BY109" s="41" t="str" cm="1">
        <f t="array" aca="1" ref="BY109" ca="1">IF(type="M",IF(item_in_plan,IF(AND(show_progress="Yes",item_in_complete),"⚑","◆"),IF(AND(display="Plan vs Base",item_in_base),"◆","")),"")</f>
        <v/>
      </c>
      <c r="BZ109" s="41" t="str" cm="1">
        <f t="array" aca="1" ref="BZ109" ca="1">IF(type="M",IF(item_in_plan,IF(AND(show_progress="Yes",item_in_complete),"⚑","◆"),IF(AND(display="Plan vs Base",item_in_base),"◆","")),"")</f>
        <v/>
      </c>
      <c r="CA109" s="41" t="str" cm="1">
        <f t="array" aca="1" ref="CA109" ca="1">IF(type="M",IF(item_in_plan,IF(AND(show_progress="Yes",item_in_complete),"⚑","◆"),IF(AND(display="Plan vs Base",item_in_base),"◆","")),"")</f>
        <v/>
      </c>
      <c r="CB109" s="41" t="str" cm="1">
        <f t="array" aca="1" ref="CB109" ca="1">IF(type="M",IF(item_in_plan,IF(AND(show_progress="Yes",item_in_complete),"⚑","◆"),IF(AND(display="Plan vs Base",item_in_base),"◆","")),"")</f>
        <v/>
      </c>
      <c r="CC109" s="41" t="str" cm="1">
        <f t="array" aca="1" ref="CC109" ca="1">IF(type="M",IF(item_in_plan,IF(AND(show_progress="Yes",item_in_complete),"⚑","◆"),IF(AND(display="Plan vs Base",item_in_base),"◆","")),"")</f>
        <v/>
      </c>
      <c r="CD109" s="41" t="str" cm="1">
        <f t="array" aca="1" ref="CD109" ca="1">IF(type="M",IF(item_in_plan,IF(AND(show_progress="Yes",item_in_complete),"⚑","◆"),IF(AND(display="Plan vs Base",item_in_base),"◆","")),"")</f>
        <v/>
      </c>
      <c r="CE109" s="41" t="str" cm="1">
        <f t="array" aca="1" ref="CE109" ca="1">IF(type="M",IF(item_in_plan,IF(AND(show_progress="Yes",item_in_complete),"⚑","◆"),IF(AND(display="Plan vs Base",item_in_base),"◆","")),"")</f>
        <v/>
      </c>
      <c r="CF109" s="41" t="str" cm="1">
        <f t="array" aca="1" ref="CF109" ca="1">IF(type="M",IF(item_in_plan,IF(AND(show_progress="Yes",item_in_complete),"⚑","◆"),IF(AND(display="Plan vs Base",item_in_base),"◆","")),"")</f>
        <v/>
      </c>
      <c r="CG109" s="41" t="str" cm="1">
        <f t="array" aca="1" ref="CG109" ca="1">IF(type="M",IF(item_in_plan,IF(AND(show_progress="Yes",item_in_complete),"⚑","◆"),IF(AND(display="Plan vs Base",item_in_base),"◆","")),"")</f>
        <v/>
      </c>
      <c r="CH109" s="41" t="str" cm="1">
        <f t="array" aca="1" ref="CH109" ca="1">IF(type="M",IF(item_in_plan,IF(AND(show_progress="Yes",item_in_complete),"⚑","◆"),IF(AND(display="Plan vs Base",item_in_base),"◆","")),"")</f>
        <v/>
      </c>
      <c r="CI109" s="41" t="str" cm="1">
        <f t="array" aca="1" ref="CI109" ca="1">IF(type="M",IF(item_in_plan,IF(AND(show_progress="Yes",item_in_complete),"⚑","◆"),IF(AND(display="Plan vs Base",item_in_base),"◆","")),"")</f>
        <v/>
      </c>
      <c r="CJ109" s="41" t="str" cm="1">
        <f t="array" aca="1" ref="CJ109" ca="1">IF(type="M",IF(item_in_plan,IF(AND(show_progress="Yes",item_in_complete),"⚑","◆"),IF(AND(display="Plan vs Base",item_in_base),"◆","")),"")</f>
        <v/>
      </c>
      <c r="CK109" s="41" t="str" cm="1">
        <f t="array" aca="1" ref="CK109" ca="1">IF(type="M",IF(item_in_plan,IF(AND(show_progress="Yes",item_in_complete),"⚑","◆"),IF(AND(display="Plan vs Base",item_in_base),"◆","")),"")</f>
        <v/>
      </c>
      <c r="CL109" s="41" t="str" cm="1">
        <f t="array" aca="1" ref="CL109" ca="1">IF(type="M",IF(item_in_plan,IF(AND(show_progress="Yes",item_in_complete),"⚑","◆"),IF(AND(display="Plan vs Base",item_in_base),"◆","")),"")</f>
        <v/>
      </c>
      <c r="CM109" s="41" t="str" cm="1">
        <f t="array" aca="1" ref="CM109" ca="1">IF(type="M",IF(item_in_plan,IF(AND(show_progress="Yes",item_in_complete),"⚑","◆"),IF(AND(display="Plan vs Base",item_in_base),"◆","")),"")</f>
        <v/>
      </c>
      <c r="CN109" s="41" t="str" cm="1">
        <f t="array" aca="1" ref="CN109" ca="1">IF(type="M",IF(item_in_plan,IF(AND(show_progress="Yes",item_in_complete),"⚑","◆"),IF(AND(display="Plan vs Base",item_in_base),"◆","")),"")</f>
        <v/>
      </c>
      <c r="CO109" s="41" t="str" cm="1">
        <f t="array" aca="1" ref="CO109" ca="1">IF(type="M",IF(item_in_plan,IF(AND(show_progress="Yes",item_in_complete),"⚑","◆"),IF(AND(display="Plan vs Base",item_in_base),"◆","")),"")</f>
        <v/>
      </c>
      <c r="CP109" s="41" t="str" cm="1">
        <f t="array" aca="1" ref="CP109" ca="1">IF(type="M",IF(item_in_plan,IF(AND(show_progress="Yes",item_in_complete),"⚑","◆"),IF(AND(display="Plan vs Base",item_in_base),"◆","")),"")</f>
        <v/>
      </c>
      <c r="CQ109" s="41" t="str" cm="1">
        <f t="array" aca="1" ref="CQ109" ca="1">IF(type="M",IF(item_in_plan,IF(AND(show_progress="Yes",item_in_complete),"⚑","◆"),IF(AND(display="Plan vs Base",item_in_base),"◆","")),"")</f>
        <v/>
      </c>
      <c r="CR109" s="41" t="str" cm="1">
        <f t="array" aca="1" ref="CR109" ca="1">IF(type="M",IF(item_in_plan,IF(AND(show_progress="Yes",item_in_complete),"⚑","◆"),IF(AND(display="Plan vs Base",item_in_base),"◆","")),"")</f>
        <v/>
      </c>
      <c r="CS109" s="41" t="str" cm="1">
        <f t="array" aca="1" ref="CS109" ca="1">IF(type="M",IF(item_in_plan,IF(AND(show_progress="Yes",item_in_complete),"⚑","◆"),IF(AND(display="Plan vs Base",item_in_base),"◆","")),"")</f>
        <v/>
      </c>
      <c r="CT109" s="41" t="str" cm="1">
        <f t="array" aca="1" ref="CT109" ca="1">IF(type="M",IF(item_in_plan,IF(AND(show_progress="Yes",item_in_complete),"⚑","◆"),IF(AND(display="Plan vs Base",item_in_base),"◆","")),"")</f>
        <v/>
      </c>
      <c r="CU109" s="41" t="str" cm="1">
        <f t="array" aca="1" ref="CU109" ca="1">IF(type="M",IF(item_in_plan,IF(AND(show_progress="Yes",item_in_complete),"⚑","◆"),IF(AND(display="Plan vs Base",item_in_base),"◆","")),"")</f>
        <v/>
      </c>
      <c r="CV109" s="41" t="str" cm="1">
        <f t="array" aca="1" ref="CV109" ca="1">IF(type="M",IF(item_in_plan,IF(AND(show_progress="Yes",item_in_complete),"⚑","◆"),IF(AND(display="Plan vs Base",item_in_base),"◆","")),"")</f>
        <v/>
      </c>
      <c r="CW109" s="41" t="str" cm="1">
        <f t="array" aca="1" ref="CW109" ca="1">IF(type="M",IF(item_in_plan,IF(AND(show_progress="Yes",item_in_complete),"⚑","◆"),IF(AND(display="Plan vs Base",item_in_base),"◆","")),"")</f>
        <v/>
      </c>
      <c r="CX109" s="41" t="str" cm="1">
        <f t="array" aca="1" ref="CX109" ca="1">IF(type="M",IF(item_in_plan,IF(AND(show_progress="Yes",item_in_complete),"⚑","◆"),IF(AND(display="Plan vs Base",item_in_base),"◆","")),"")</f>
        <v/>
      </c>
      <c r="CY109" s="41" t="str" cm="1">
        <f t="array" aca="1" ref="CY109" ca="1">IF(type="M",IF(item_in_plan,IF(AND(show_progress="Yes",item_in_complete),"⚑","◆"),IF(AND(display="Plan vs Base",item_in_base),"◆","")),"")</f>
        <v/>
      </c>
      <c r="CZ109" s="41" t="str" cm="1">
        <f t="array" aca="1" ref="CZ109" ca="1">IF(type="M",IF(item_in_plan,IF(AND(show_progress="Yes",item_in_complete),"⚑","◆"),IF(AND(display="Plan vs Base",item_in_base),"◆","")),"")</f>
        <v/>
      </c>
      <c r="DA109" s="41" t="str" cm="1">
        <f t="array" aca="1" ref="DA109" ca="1">IF(type="M",IF(item_in_plan,IF(AND(show_progress="Yes",item_in_complete),"⚑","◆"),IF(AND(display="Plan vs Base",item_in_base),"◆","")),"")</f>
        <v/>
      </c>
      <c r="DB109" s="41" t="str" cm="1">
        <f t="array" aca="1" ref="DB109" ca="1">IF(type="M",IF(item_in_plan,IF(AND(show_progress="Yes",item_in_complete),"⚑","◆"),IF(AND(display="Plan vs Base",item_in_base),"◆","")),"")</f>
        <v/>
      </c>
      <c r="DC109" s="41" t="str" cm="1">
        <f t="array" aca="1" ref="DC109" ca="1">IF(type="M",IF(item_in_plan,IF(AND(show_progress="Yes",item_in_complete),"⚑","◆"),IF(AND(display="Plan vs Base",item_in_base),"◆","")),"")</f>
        <v/>
      </c>
      <c r="DD109" s="41" t="str" cm="1">
        <f t="array" aca="1" ref="DD109" ca="1">IF(type="M",IF(item_in_plan,IF(AND(show_progress="Yes",item_in_complete),"⚑","◆"),IF(AND(display="Plan vs Base",item_in_base),"◆","")),"")</f>
        <v/>
      </c>
      <c r="DE109" s="41" t="str" cm="1">
        <f t="array" aca="1" ref="DE109" ca="1">IF(type="M",IF(item_in_plan,IF(AND(show_progress="Yes",item_in_complete),"⚑","◆"),IF(AND(display="Plan vs Base",item_in_base),"◆","")),"")</f>
        <v/>
      </c>
      <c r="DF109" s="41" t="str" cm="1">
        <f t="array" aca="1" ref="DF109" ca="1">IF(type="M",IF(item_in_plan,IF(AND(show_progress="Yes",item_in_complete),"⚑","◆"),IF(AND(display="Plan vs Base",item_in_base),"◆","")),"")</f>
        <v/>
      </c>
      <c r="DG109" s="41" t="str" cm="1">
        <f t="array" aca="1" ref="DG109" ca="1">IF(type="M",IF(item_in_plan,IF(AND(show_progress="Yes",item_in_complete),"⚑","◆"),IF(AND(display="Plan vs Base",item_in_base),"◆","")),"")</f>
        <v/>
      </c>
      <c r="DH109" s="41" t="str" cm="1">
        <f t="array" aca="1" ref="DH109" ca="1">IF(type="M",IF(item_in_plan,IF(AND(show_progress="Yes",item_in_complete),"⚑","◆"),IF(AND(display="Plan vs Base",item_in_base),"◆","")),"")</f>
        <v/>
      </c>
      <c r="DI109" s="41" t="str" cm="1">
        <f t="array" aca="1" ref="DI109" ca="1">IF(type="M",IF(item_in_plan,IF(AND(show_progress="Yes",item_in_complete),"⚑","◆"),IF(AND(display="Plan vs Base",item_in_base),"◆","")),"")</f>
        <v/>
      </c>
      <c r="DJ109" s="41" t="str" cm="1">
        <f t="array" aca="1" ref="DJ109" ca="1">IF(type="M",IF(item_in_plan,IF(AND(show_progress="Yes",item_in_complete),"⚑","◆"),IF(AND(display="Plan vs Base",item_in_base),"◆","")),"")</f>
        <v/>
      </c>
      <c r="DK109" s="41" t="str" cm="1">
        <f t="array" aca="1" ref="DK109" ca="1">IF(type="M",IF(item_in_plan,IF(AND(show_progress="Yes",item_in_complete),"⚑","◆"),IF(AND(display="Plan vs Base",item_in_base),"◆","")),"")</f>
        <v/>
      </c>
      <c r="DL109" s="41" t="str" cm="1">
        <f t="array" aca="1" ref="DL109" ca="1">IF(type="M",IF(item_in_plan,IF(AND(show_progress="Yes",item_in_complete),"⚑","◆"),IF(AND(display="Plan vs Base",item_in_base),"◆","")),"")</f>
        <v/>
      </c>
      <c r="DM109" s="41" t="str" cm="1">
        <f t="array" aca="1" ref="DM109" ca="1">IF(type="M",IF(item_in_plan,IF(AND(show_progress="Yes",item_in_complete),"⚑","◆"),IF(AND(display="Plan vs Base",item_in_base),"◆","")),"")</f>
        <v/>
      </c>
      <c r="DN109" s="41" t="str" cm="1">
        <f t="array" aca="1" ref="DN109" ca="1">IF(type="M",IF(item_in_plan,IF(AND(show_progress="Yes",item_in_complete),"⚑","◆"),IF(AND(display="Plan vs Base",item_in_base),"◆","")),"")</f>
        <v/>
      </c>
      <c r="DO109" s="41" t="str" cm="1">
        <f t="array" aca="1" ref="DO109" ca="1">IF(type="M",IF(item_in_plan,IF(AND(show_progress="Yes",item_in_complete),"⚑","◆"),IF(AND(display="Plan vs Base",item_in_base),"◆","")),"")</f>
        <v/>
      </c>
      <c r="DP109" s="41" t="str" cm="1">
        <f t="array" aca="1" ref="DP109" ca="1">IF(type="M",IF(item_in_plan,IF(AND(show_progress="Yes",item_in_complete),"⚑","◆"),IF(AND(display="Plan vs Base",item_in_base),"◆","")),"")</f>
        <v/>
      </c>
      <c r="DQ109" s="41" t="str" cm="1">
        <f t="array" aca="1" ref="DQ109" ca="1">IF(type="M",IF(item_in_plan,IF(AND(show_progress="Yes",item_in_complete),"⚑","◆"),IF(AND(display="Plan vs Base",item_in_base),"◆","")),"")</f>
        <v/>
      </c>
      <c r="DR109" s="41" t="str" cm="1">
        <f t="array" aca="1" ref="DR109" ca="1">IF(type="M",IF(item_in_plan,IF(AND(show_progress="Yes",item_in_complete),"⚑","◆"),IF(AND(display="Plan vs Base",item_in_base),"◆","")),"")</f>
        <v/>
      </c>
      <c r="DS109" s="41" t="str" cm="1">
        <f t="array" aca="1" ref="DS109" ca="1">IF(type="M",IF(item_in_plan,IF(AND(show_progress="Yes",item_in_complete),"⚑","◆"),IF(AND(display="Plan vs Base",item_in_base),"◆","")),"")</f>
        <v/>
      </c>
      <c r="DT109" s="41" t="str" cm="1">
        <f t="array" aca="1" ref="DT109" ca="1">IF(type="M",IF(item_in_plan,IF(AND(show_progress="Yes",item_in_complete),"⚑","◆"),IF(AND(display="Plan vs Base",item_in_base),"◆","")),"")</f>
        <v/>
      </c>
      <c r="DU109" s="41" t="str" cm="1">
        <f t="array" aca="1" ref="DU109" ca="1">IF(type="M",IF(item_in_plan,IF(AND(show_progress="Yes",item_in_complete),"⚑","◆"),IF(AND(display="Plan vs Base",item_in_base),"◆","")),"")</f>
        <v/>
      </c>
      <c r="DV109" s="41" t="str" cm="1">
        <f t="array" aca="1" ref="DV109" ca="1">IF(type="M",IF(item_in_plan,IF(AND(show_progress="Yes",item_in_complete),"⚑","◆"),IF(AND(display="Plan vs Base",item_in_base),"◆","")),"")</f>
        <v/>
      </c>
      <c r="DW109" s="41" t="str" cm="1">
        <f t="array" aca="1" ref="DW109" ca="1">IF(type="M",IF(item_in_plan,IF(AND(show_progress="Yes",item_in_complete),"⚑","◆"),IF(AND(display="Plan vs Base",item_in_base),"◆","")),"")</f>
        <v/>
      </c>
      <c r="DX109" s="41" t="str" cm="1">
        <f t="array" aca="1" ref="DX109" ca="1">IF(type="M",IF(item_in_plan,IF(AND(show_progress="Yes",item_in_complete),"⚑","◆"),IF(AND(display="Plan vs Base",item_in_base),"◆","")),"")</f>
        <v/>
      </c>
      <c r="DY109" s="41" t="str" cm="1">
        <f t="array" aca="1" ref="DY109" ca="1">IF(type="M",IF(item_in_plan,IF(AND(show_progress="Yes",item_in_complete),"⚑","◆"),IF(AND(display="Plan vs Base",item_in_base),"◆","")),"")</f>
        <v/>
      </c>
      <c r="DZ109" s="41" t="str" cm="1">
        <f t="array" aca="1" ref="DZ109" ca="1">IF(type="M",IF(item_in_plan,IF(AND(show_progress="Yes",item_in_complete),"⚑","◆"),IF(AND(display="Plan vs Base",item_in_base),"◆","")),"")</f>
        <v/>
      </c>
      <c r="EA109" s="41" t="str" cm="1">
        <f t="array" aca="1" ref="EA109" ca="1">IF(type="M",IF(item_in_plan,IF(AND(show_progress="Yes",item_in_complete),"⚑","◆"),IF(AND(display="Plan vs Base",item_in_base),"◆","")),"")</f>
        <v/>
      </c>
      <c r="EB109" s="41" t="str" cm="1">
        <f t="array" aca="1" ref="EB109" ca="1">IF(type="M",IF(item_in_plan,IF(AND(show_progress="Yes",item_in_complete),"⚑","◆"),IF(AND(display="Plan vs Base",item_in_base),"◆","")),"")</f>
        <v/>
      </c>
      <c r="EC109" s="41" t="str" cm="1">
        <f t="array" aca="1" ref="EC109" ca="1">IF(type="M",IF(item_in_plan,IF(AND(show_progress="Yes",item_in_complete),"⚑","◆"),IF(AND(display="Plan vs Base",item_in_base),"◆","")),"")</f>
        <v/>
      </c>
      <c r="ED109" s="41" t="str" cm="1">
        <f t="array" aca="1" ref="ED109" ca="1">IF(type="M",IF(item_in_plan,IF(AND(show_progress="Yes",item_in_complete),"⚑","◆"),IF(AND(display="Plan vs Base",item_in_base),"◆","")),"")</f>
        <v/>
      </c>
      <c r="EE109" s="41" t="str" cm="1">
        <f t="array" aca="1" ref="EE109" ca="1">IF(type="M",IF(item_in_plan,IF(AND(show_progress="Yes",item_in_complete),"⚑","◆"),IF(AND(display="Plan vs Base",item_in_base),"◆","")),"")</f>
        <v/>
      </c>
      <c r="EF109" s="41" t="str" cm="1">
        <f t="array" aca="1" ref="EF109" ca="1">IF(type="M",IF(item_in_plan,IF(AND(show_progress="Yes",item_in_complete),"⚑","◆"),IF(AND(display="Plan vs Base",item_in_base),"◆","")),"")</f>
        <v/>
      </c>
      <c r="EG109" s="41" t="str" cm="1">
        <f t="array" aca="1" ref="EG109" ca="1">IF(type="M",IF(item_in_plan,IF(AND(show_progress="Yes",item_in_complete),"⚑","◆"),IF(AND(display="Plan vs Base",item_in_base),"◆","")),"")</f>
        <v/>
      </c>
      <c r="EH109" s="41" t="str" cm="1">
        <f t="array" aca="1" ref="EH109" ca="1">IF(type="M",IF(item_in_plan,IF(AND(show_progress="Yes",item_in_complete),"⚑","◆"),IF(AND(display="Plan vs Base",item_in_base),"◆","")),"")</f>
        <v/>
      </c>
      <c r="EI109" s="41" t="str" cm="1">
        <f t="array" aca="1" ref="EI109" ca="1">IF(type="M",IF(item_in_plan,IF(AND(show_progress="Yes",item_in_complete),"⚑","◆"),IF(AND(display="Plan vs Base",item_in_base),"◆","")),"")</f>
        <v/>
      </c>
      <c r="EJ109" s="41" t="str" cm="1">
        <f t="array" aca="1" ref="EJ109" ca="1">IF(type="M",IF(item_in_plan,IF(AND(show_progress="Yes",item_in_complete),"⚑","◆"),IF(AND(display="Plan vs Base",item_in_base),"◆","")),"")</f>
        <v/>
      </c>
      <c r="EK109" s="41" t="str" cm="1">
        <f t="array" aca="1" ref="EK109" ca="1">IF(type="M",IF(item_in_plan,IF(AND(show_progress="Yes",item_in_complete),"⚑","◆"),IF(AND(display="Plan vs Base",item_in_base),"◆","")),"")</f>
        <v/>
      </c>
      <c r="EL109" s="41" t="str" cm="1">
        <f t="array" aca="1" ref="EL109" ca="1">IF(type="M",IF(item_in_plan,IF(AND(show_progress="Yes",item_in_complete),"⚑","◆"),IF(AND(display="Plan vs Base",item_in_base),"◆","")),"")</f>
        <v/>
      </c>
      <c r="EM109" s="41" t="str" cm="1">
        <f t="array" aca="1" ref="EM109" ca="1">IF(type="M",IF(item_in_plan,IF(AND(show_progress="Yes",item_in_complete),"⚑","◆"),IF(AND(display="Plan vs Base",item_in_base),"◆","")),"")</f>
        <v/>
      </c>
      <c r="EN109" s="41" t="str" cm="1">
        <f t="array" aca="1" ref="EN109" ca="1">IF(type="M",IF(item_in_plan,IF(AND(show_progress="Yes",item_in_complete),"⚑","◆"),IF(AND(display="Plan vs Base",item_in_base),"◆","")),"")</f>
        <v/>
      </c>
      <c r="EO109" s="41" t="str" cm="1">
        <f t="array" aca="1" ref="EO109" ca="1">IF(type="M",IF(item_in_plan,IF(AND(show_progress="Yes",item_in_complete),"⚑","◆"),IF(AND(display="Plan vs Base",item_in_base),"◆","")),"")</f>
        <v/>
      </c>
      <c r="EP109" s="41" t="str" cm="1">
        <f t="array" aca="1" ref="EP109" ca="1">IF(type="M",IF(item_in_plan,IF(AND(show_progress="Yes",item_in_complete),"⚑","◆"),IF(AND(display="Plan vs Base",item_in_base),"◆","")),"")</f>
        <v/>
      </c>
      <c r="EQ109" s="41" t="str" cm="1">
        <f t="array" aca="1" ref="EQ109" ca="1">IF(type="M",IF(item_in_plan,IF(AND(show_progress="Yes",item_in_complete),"⚑","◆"),IF(AND(display="Plan vs Base",item_in_base),"◆","")),"")</f>
        <v/>
      </c>
      <c r="ER109" s="41" t="str" cm="1">
        <f t="array" aca="1" ref="ER109" ca="1">IF(type="M",IF(item_in_plan,IF(AND(show_progress="Yes",item_in_complete),"⚑","◆"),IF(AND(display="Plan vs Base",item_in_base),"◆","")),"")</f>
        <v/>
      </c>
      <c r="ES109" s="41" t="str" cm="1">
        <f t="array" aca="1" ref="ES109" ca="1">IF(type="M",IF(item_in_plan,IF(AND(show_progress="Yes",item_in_complete),"⚑","◆"),IF(AND(display="Plan vs Base",item_in_base),"◆","")),"")</f>
        <v/>
      </c>
      <c r="ET109" s="41" t="str" cm="1">
        <f t="array" aca="1" ref="ET109" ca="1">IF(type="M",IF(item_in_plan,IF(AND(show_progress="Yes",item_in_complete),"⚑","◆"),IF(AND(display="Plan vs Base",item_in_base),"◆","")),"")</f>
        <v/>
      </c>
      <c r="EU109" s="41" t="str" cm="1">
        <f t="array" aca="1" ref="EU109" ca="1">IF(type="M",IF(item_in_plan,IF(AND(show_progress="Yes",item_in_complete),"⚑","◆"),IF(AND(display="Plan vs Base",item_in_base),"◆","")),"")</f>
        <v/>
      </c>
      <c r="EV109" s="41" t="str" cm="1">
        <f t="array" aca="1" ref="EV109" ca="1">IF(type="M",IF(item_in_plan,IF(AND(show_progress="Yes",item_in_complete),"⚑","◆"),IF(AND(display="Plan vs Base",item_in_base),"◆","")),"")</f>
        <v/>
      </c>
      <c r="EW109" s="41" t="str" cm="1">
        <f t="array" aca="1" ref="EW109" ca="1">IF(type="M",IF(item_in_plan,IF(AND(show_progress="Yes",item_in_complete),"⚑","◆"),IF(AND(display="Plan vs Base",item_in_base),"◆","")),"")</f>
        <v/>
      </c>
      <c r="EX109" s="41" t="str" cm="1">
        <f t="array" aca="1" ref="EX109" ca="1">IF(type="M",IF(item_in_plan,IF(AND(show_progress="Yes",item_in_complete),"⚑","◆"),IF(AND(display="Plan vs Base",item_in_base),"◆","")),"")</f>
        <v/>
      </c>
      <c r="EY109" s="41" t="str" cm="1">
        <f t="array" aca="1" ref="EY109" ca="1">IF(type="M",IF(item_in_plan,IF(AND(show_progress="Yes",item_in_complete),"⚑","◆"),IF(AND(display="Plan vs Base",item_in_base),"◆","")),"")</f>
        <v/>
      </c>
      <c r="EZ109" s="41" t="str" cm="1">
        <f t="array" aca="1" ref="EZ109" ca="1">IF(type="M",IF(item_in_plan,IF(AND(show_progress="Yes",item_in_complete),"⚑","◆"),IF(AND(display="Plan vs Base",item_in_base),"◆","")),"")</f>
        <v/>
      </c>
      <c r="FA109" s="41" t="str" cm="1">
        <f t="array" aca="1" ref="FA109" ca="1">IF(type="M",IF(item_in_plan,IF(AND(show_progress="Yes",item_in_complete),"⚑","◆"),IF(AND(display="Plan vs Base",item_in_base),"◆","")),"")</f>
        <v/>
      </c>
      <c r="FB109" s="41" t="str" cm="1">
        <f t="array" aca="1" ref="FB109" ca="1">IF(type="M",IF(item_in_plan,IF(AND(show_progress="Yes",item_in_complete),"⚑","◆"),IF(AND(display="Plan vs Base",item_in_base),"◆","")),"")</f>
        <v/>
      </c>
      <c r="FC109" s="41" t="str" cm="1">
        <f t="array" aca="1" ref="FC109" ca="1">IF(type="M",IF(item_in_plan,IF(AND(show_progress="Yes",item_in_complete),"⚑","◆"),IF(AND(display="Plan vs Base",item_in_base),"◆","")),"")</f>
        <v/>
      </c>
      <c r="FD109" s="41" t="str" cm="1">
        <f t="array" aca="1" ref="FD109" ca="1">IF(type="M",IF(item_in_plan,IF(AND(show_progress="Yes",item_in_complete),"⚑","◆"),IF(AND(display="Plan vs Base",item_in_base),"◆","")),"")</f>
        <v/>
      </c>
      <c r="FE109" s="41" t="str" cm="1">
        <f t="array" aca="1" ref="FE109" ca="1">IF(type="M",IF(item_in_plan,IF(AND(show_progress="Yes",item_in_complete),"⚑","◆"),IF(AND(display="Plan vs Base",item_in_base),"◆","")),"")</f>
        <v/>
      </c>
      <c r="FF109" s="41" t="str" cm="1">
        <f t="array" aca="1" ref="FF109" ca="1">IF(type="M",IF(item_in_plan,IF(AND(show_progress="Yes",item_in_complete),"⚑","◆"),IF(AND(display="Plan vs Base",item_in_base),"◆","")),"")</f>
        <v/>
      </c>
      <c r="FG109" s="41" t="str" cm="1">
        <f t="array" aca="1" ref="FG109" ca="1">IF(type="M",IF(item_in_plan,IF(AND(show_progress="Yes",item_in_complete),"⚑","◆"),IF(AND(display="Plan vs Base",item_in_base),"◆","")),"")</f>
        <v/>
      </c>
      <c r="FH109" s="41" t="str" cm="1">
        <f t="array" aca="1" ref="FH109" ca="1">IF(type="M",IF(item_in_plan,IF(AND(show_progress="Yes",item_in_complete),"⚑","◆"),IF(AND(display="Plan vs Base",item_in_base),"◆","")),"")</f>
        <v/>
      </c>
      <c r="FI109" s="41" t="str" cm="1">
        <f t="array" aca="1" ref="FI109" ca="1">IF(type="M",IF(item_in_plan,IF(AND(show_progress="Yes",item_in_complete),"⚑","◆"),IF(AND(display="Plan vs Base",item_in_base),"◆","")),"")</f>
        <v/>
      </c>
      <c r="FJ109" s="41" t="str" cm="1">
        <f t="array" aca="1" ref="FJ109" ca="1">IF(type="M",IF(item_in_plan,IF(AND(show_progress="Yes",item_in_complete),"⚑","◆"),IF(AND(display="Plan vs Base",item_in_base),"◆","")),"")</f>
        <v/>
      </c>
      <c r="FK109" s="41" t="str" cm="1">
        <f t="array" aca="1" ref="FK109" ca="1">IF(type="M",IF(item_in_plan,IF(AND(show_progress="Yes",item_in_complete),"⚑","◆"),IF(AND(display="Plan vs Base",item_in_base),"◆","")),"")</f>
        <v/>
      </c>
      <c r="FL109" s="41" t="str" cm="1">
        <f t="array" aca="1" ref="FL109" ca="1">IF(type="M",IF(item_in_plan,IF(AND(show_progress="Yes",item_in_complete),"⚑","◆"),IF(AND(display="Plan vs Base",item_in_base),"◆","")),"")</f>
        <v/>
      </c>
      <c r="FM109" s="41" t="str" cm="1">
        <f t="array" aca="1" ref="FM109" ca="1">IF(type="M",IF(item_in_plan,IF(AND(show_progress="Yes",item_in_complete),"⚑","◆"),IF(AND(display="Plan vs Base",item_in_base),"◆","")),"")</f>
        <v/>
      </c>
      <c r="FN109" s="41" t="str" cm="1">
        <f t="array" aca="1" ref="FN109" ca="1">IF(type="M",IF(item_in_plan,IF(AND(show_progress="Yes",item_in_complete),"⚑","◆"),IF(AND(display="Plan vs Base",item_in_base),"◆","")),"")</f>
        <v/>
      </c>
      <c r="FO109" s="41" t="str" cm="1">
        <f t="array" aca="1" ref="FO109" ca="1">IF(type="M",IF(item_in_plan,IF(AND(show_progress="Yes",item_in_complete),"⚑","◆"),IF(AND(display="Plan vs Base",item_in_base),"◆","")),"")</f>
        <v/>
      </c>
      <c r="FP109" s="41" t="str" cm="1">
        <f t="array" aca="1" ref="FP109" ca="1">IF(type="M",IF(item_in_plan,IF(AND(show_progress="Yes",item_in_complete),"⚑","◆"),IF(AND(display="Plan vs Base",item_in_base),"◆","")),"")</f>
        <v/>
      </c>
      <c r="FQ109" s="41" t="str" cm="1">
        <f t="array" aca="1" ref="FQ109" ca="1">IF(type="M",IF(item_in_plan,IF(AND(show_progress="Yes",item_in_complete),"⚑","◆"),IF(AND(display="Plan vs Base",item_in_base),"◆","")),"")</f>
        <v/>
      </c>
      <c r="FR109" s="41" t="str" cm="1">
        <f t="array" aca="1" ref="FR109" ca="1">IF(type="M",IF(item_in_plan,IF(AND(show_progress="Yes",item_in_complete),"⚑","◆"),IF(AND(display="Plan vs Base",item_in_base),"◆","")),"")</f>
        <v/>
      </c>
      <c r="FS109" s="41" t="str" cm="1">
        <f t="array" aca="1" ref="FS109" ca="1">IF(type="M",IF(item_in_plan,IF(AND(show_progress="Yes",item_in_complete),"⚑","◆"),IF(AND(display="Plan vs Base",item_in_base),"◆","")),"")</f>
        <v/>
      </c>
      <c r="FT109" s="41" t="str" cm="1">
        <f t="array" aca="1" ref="FT109" ca="1">IF(type="M",IF(item_in_plan,IF(AND(show_progress="Yes",item_in_complete),"⚑","◆"),IF(AND(display="Plan vs Base",item_in_base),"◆","")),"")</f>
        <v/>
      </c>
      <c r="FU109" s="41" t="str" cm="1">
        <f t="array" aca="1" ref="FU109" ca="1">IF(type="M",IF(item_in_plan,IF(AND(show_progress="Yes",item_in_complete),"⚑","◆"),IF(AND(display="Plan vs Base",item_in_base),"◆","")),"")</f>
        <v/>
      </c>
      <c r="FV109" s="41" t="str" cm="1">
        <f t="array" aca="1" ref="FV109" ca="1">IF(type="M",IF(item_in_plan,IF(AND(show_progress="Yes",item_in_complete),"⚑","◆"),IF(AND(display="Plan vs Base",item_in_base),"◆","")),"")</f>
        <v/>
      </c>
      <c r="FW109" s="41" t="str" cm="1">
        <f t="array" aca="1" ref="FW109" ca="1">IF(type="M",IF(item_in_plan,IF(AND(show_progress="Yes",item_in_complete),"⚑","◆"),IF(AND(display="Plan vs Base",item_in_base),"◆","")),"")</f>
        <v/>
      </c>
      <c r="FX109" s="41" t="str" cm="1">
        <f t="array" aca="1" ref="FX109" ca="1">IF(type="M",IF(item_in_plan,IF(AND(show_progress="Yes",item_in_complete),"⚑","◆"),IF(AND(display="Plan vs Base",item_in_base),"◆","")),"")</f>
        <v/>
      </c>
      <c r="FY109" s="41" t="str" cm="1">
        <f t="array" aca="1" ref="FY109" ca="1">IF(type="M",IF(item_in_plan,IF(AND(show_progress="Yes",item_in_complete),"⚑","◆"),IF(AND(display="Plan vs Base",item_in_base),"◆","")),"")</f>
        <v/>
      </c>
      <c r="FZ109" s="41" t="str" cm="1">
        <f t="array" aca="1" ref="FZ109" ca="1">IF(type="M",IF(item_in_plan,IF(AND(show_progress="Yes",item_in_complete),"⚑","◆"),IF(AND(display="Plan vs Base",item_in_base),"◆","")),"")</f>
        <v/>
      </c>
      <c r="GA109" s="41" t="str" cm="1">
        <f t="array" aca="1" ref="GA109" ca="1">IF(type="M",IF(item_in_plan,IF(AND(show_progress="Yes",item_in_complete),"⚑","◆"),IF(AND(display="Plan vs Base",item_in_base),"◆","")),"")</f>
        <v/>
      </c>
      <c r="GB109" s="41" t="str" cm="1">
        <f t="array" aca="1" ref="GB109" ca="1">IF(type="M",IF(item_in_plan,IF(AND(show_progress="Yes",item_in_complete),"⚑","◆"),IF(AND(display="Plan vs Base",item_in_base),"◆","")),"")</f>
        <v/>
      </c>
      <c r="GC109" s="41" t="str" cm="1">
        <f t="array" aca="1" ref="GC109" ca="1">IF(type="M",IF(item_in_plan,IF(AND(show_progress="Yes",item_in_complete),"⚑","◆"),IF(AND(display="Plan vs Base",item_in_base),"◆","")),"")</f>
        <v/>
      </c>
      <c r="GD109" s="41" t="str" cm="1">
        <f t="array" aca="1" ref="GD109" ca="1">IF(type="M",IF(item_in_plan,IF(AND(show_progress="Yes",item_in_complete),"⚑","◆"),IF(AND(display="Plan vs Base",item_in_base),"◆","")),"")</f>
        <v/>
      </c>
      <c r="GE109" s="41" t="str" cm="1">
        <f t="array" aca="1" ref="GE109" ca="1">IF(type="M",IF(item_in_plan,IF(AND(show_progress="Yes",item_in_complete),"⚑","◆"),IF(AND(display="Plan vs Base",item_in_base),"◆","")),"")</f>
        <v/>
      </c>
      <c r="GF109" s="41" t="str" cm="1">
        <f t="array" aca="1" ref="GF109" ca="1">IF(type="M",IF(item_in_plan,IF(AND(show_progress="Yes",item_in_complete),"⚑","◆"),IF(AND(display="Plan vs Base",item_in_base),"◆","")),"")</f>
        <v/>
      </c>
      <c r="GG109" s="41" t="str" cm="1">
        <f t="array" aca="1" ref="GG109" ca="1">IF(type="M",IF(item_in_plan,IF(AND(show_progress="Yes",item_in_complete),"⚑","◆"),IF(AND(display="Plan vs Base",item_in_base),"◆","")),"")</f>
        <v/>
      </c>
      <c r="GH109" s="41" t="str" cm="1">
        <f t="array" aca="1" ref="GH109" ca="1">IF(type="M",IF(item_in_plan,IF(AND(show_progress="Yes",item_in_complete),"⚑","◆"),IF(AND(display="Plan vs Base",item_in_base),"◆","")),"")</f>
        <v/>
      </c>
      <c r="GI109" s="41" t="str" cm="1">
        <f t="array" aca="1" ref="GI109" ca="1">IF(type="M",IF(item_in_plan,IF(AND(show_progress="Yes",item_in_complete),"⚑","◆"),IF(AND(display="Plan vs Base",item_in_base),"◆","")),"")</f>
        <v/>
      </c>
      <c r="GJ109" s="41" t="str" cm="1">
        <f t="array" aca="1" ref="GJ109" ca="1">IF(type="M",IF(item_in_plan,IF(AND(show_progress="Yes",item_in_complete),"⚑","◆"),IF(AND(display="Plan vs Base",item_in_base),"◆","")),"")</f>
        <v/>
      </c>
      <c r="GK109" s="41" t="str" cm="1">
        <f t="array" aca="1" ref="GK109" ca="1">IF(type="M",IF(item_in_plan,IF(AND(show_progress="Yes",item_in_complete),"⚑","◆"),IF(AND(display="Plan vs Base",item_in_base),"◆","")),"")</f>
        <v/>
      </c>
      <c r="GL109" s="41" t="str" cm="1">
        <f t="array" aca="1" ref="GL109" ca="1">IF(type="M",IF(item_in_plan,IF(AND(show_progress="Yes",item_in_complete),"⚑","◆"),IF(AND(display="Plan vs Base",item_in_base),"◆","")),"")</f>
        <v/>
      </c>
      <c r="GM109" s="41" t="str" cm="1">
        <f t="array" aca="1" ref="GM109" ca="1">IF(type="M",IF(item_in_plan,IF(AND(show_progress="Yes",item_in_complete),"⚑","◆"),IF(AND(display="Plan vs Base",item_in_base),"◆","")),"")</f>
        <v/>
      </c>
      <c r="GN109" s="41" t="str" cm="1">
        <f t="array" aca="1" ref="GN109" ca="1">IF(type="M",IF(item_in_plan,IF(AND(show_progress="Yes",item_in_complete),"⚑","◆"),IF(AND(display="Plan vs Base",item_in_base),"◆","")),"")</f>
        <v/>
      </c>
      <c r="GO109" s="41" t="str" cm="1">
        <f t="array" aca="1" ref="GO109" ca="1">IF(type="M",IF(item_in_plan,IF(AND(show_progress="Yes",item_in_complete),"⚑","◆"),IF(AND(display="Plan vs Base",item_in_base),"◆","")),"")</f>
        <v/>
      </c>
      <c r="GP109" s="41" t="str" cm="1">
        <f t="array" aca="1" ref="GP109" ca="1">IF(type="M",IF(item_in_plan,IF(AND(show_progress="Yes",item_in_complete),"⚑","◆"),IF(AND(display="Plan vs Base",item_in_base),"◆","")),"")</f>
        <v/>
      </c>
      <c r="GQ109" s="41" t="str" cm="1">
        <f t="array" aca="1" ref="GQ109" ca="1">IF(type="M",IF(item_in_plan,IF(AND(show_progress="Yes",item_in_complete),"⚑","◆"),IF(AND(display="Plan vs Base",item_in_base),"◆","")),"")</f>
        <v/>
      </c>
      <c r="GR109" s="41" t="str" cm="1">
        <f t="array" aca="1" ref="GR109" ca="1">IF(type="M",IF(item_in_plan,IF(AND(show_progress="Yes",item_in_complete),"⚑","◆"),IF(AND(display="Plan vs Base",item_in_base),"◆","")),"")</f>
        <v/>
      </c>
      <c r="GS109" s="41" t="str" cm="1">
        <f t="array" aca="1" ref="GS109" ca="1">IF(type="M",IF(item_in_plan,IF(AND(show_progress="Yes",item_in_complete),"⚑","◆"),IF(AND(display="Plan vs Base",item_in_base),"◆","")),"")</f>
        <v/>
      </c>
      <c r="GT109" s="41" t="str" cm="1">
        <f t="array" aca="1" ref="GT109" ca="1">IF(type="M",IF(item_in_plan,IF(AND(show_progress="Yes",item_in_complete),"⚑","◆"),IF(AND(display="Plan vs Base",item_in_base),"◆","")),"")</f>
        <v/>
      </c>
      <c r="GU109" s="41" t="str" cm="1">
        <f t="array" aca="1" ref="GU109" ca="1">IF(type="M",IF(item_in_plan,IF(AND(show_progress="Yes",item_in_complete),"⚑","◆"),IF(AND(display="Plan vs Base",item_in_base),"◆","")),"")</f>
        <v/>
      </c>
      <c r="GV109" s="41" t="str" cm="1">
        <f t="array" aca="1" ref="GV109" ca="1">IF(type="M",IF(item_in_plan,IF(AND(show_progress="Yes",item_in_complete),"⚑","◆"),IF(AND(display="Plan vs Base",item_in_base),"◆","")),"")</f>
        <v/>
      </c>
      <c r="GW109" s="41" t="str" cm="1">
        <f t="array" aca="1" ref="GW109" ca="1">IF(type="M",IF(item_in_plan,IF(AND(show_progress="Yes",item_in_complete),"⚑","◆"),IF(AND(display="Plan vs Base",item_in_base),"◆","")),"")</f>
        <v/>
      </c>
      <c r="GX109" s="41" t="str" cm="1">
        <f t="array" aca="1" ref="GX109" ca="1">IF(type="M",IF(item_in_plan,IF(AND(show_progress="Yes",item_in_complete),"⚑","◆"),IF(AND(display="Plan vs Base",item_in_base),"◆","")),"")</f>
        <v/>
      </c>
      <c r="GY109" s="41" t="str" cm="1">
        <f t="array" aca="1" ref="GY109" ca="1">IF(type="M",IF(item_in_plan,IF(AND(show_progress="Yes",item_in_complete),"⚑","◆"),IF(AND(display="Plan vs Base",item_in_base),"◆","")),"")</f>
        <v/>
      </c>
      <c r="GZ109" s="41" t="str" cm="1">
        <f t="array" aca="1" ref="GZ109" ca="1">IF(type="M",IF(item_in_plan,IF(AND(show_progress="Yes",item_in_complete),"⚑","◆"),IF(AND(display="Plan vs Base",item_in_base),"◆","")),"")</f>
        <v/>
      </c>
    </row>
    <row r="110" spans="1:208" ht="12.75" customHeight="1">
      <c r="A110" s="81"/>
      <c r="B110" s="42">
        <f t="shared" ca="1" si="9"/>
        <v>96</v>
      </c>
      <c r="C110" s="82">
        <f ca="1">IF(type&lt;&gt;"",IF(ROW(stage_id)=ROW($C$13)+2,1,IF(type="S",MAX(prev_col_range)+1,MAX(prev_col_range))))</f>
        <v>7</v>
      </c>
      <c r="D110" s="83">
        <f ca="1">_xlfn.IFNA(IF(OR(type="T",type="M"),MATCH(role,Setting!$I$9:$I$16,0),-1),-1)</f>
        <v>-1</v>
      </c>
      <c r="E110" s="42" t="s">
        <v>55</v>
      </c>
      <c r="F110" s="41" t="s">
        <v>149</v>
      </c>
      <c r="G110" s="34"/>
      <c r="H110" s="41" t="str">
        <f ca="1">_xlfn.IFNA(INDEX(Setting!$P$9:$P$28,MATCH(team_member,Setting!$N$9:$N$28,0)),"")</f>
        <v/>
      </c>
      <c r="I110" s="41"/>
      <c r="J110" s="43"/>
      <c r="K110" s="95"/>
      <c r="L110" s="71"/>
      <c r="M110" s="91">
        <f ca="1">B107</f>
        <v>93</v>
      </c>
      <c r="N110" s="72" t="str">
        <f t="shared" ca="1" si="10"/>
        <v>↖</v>
      </c>
      <c r="O110" s="73" t="str" cm="1">
        <f t="array" aca="1" ref="O110" ca="1">IFERROR("("&amp;d.type&amp;") "&amp;IF(LEN(d.name)&gt;7,LEFT(d.name,7)&amp;"…",d.name),"")</f>
        <v>(T) N082 Dr…</v>
      </c>
      <c r="P110" s="79" t="s">
        <v>54</v>
      </c>
      <c r="Q110" s="92">
        <v>7</v>
      </c>
      <c r="R110" s="94">
        <v>45</v>
      </c>
      <c r="S110" s="70" cm="1">
        <f t="array" aca="1" ref="S110" ca="1">IFERROR(IF(ind.start&gt;0,ind.start,IF(ind.end&lt;&gt;"",plan_start_calculation,IF(d.id&lt;&gt;"",IF(OR(d.conn="FS",d.conn=""),fs_calculation,IF(d.conn="SS",ss_calculation,plan_start_calculation)),""))),"")</f>
        <v>45757</v>
      </c>
      <c r="T110" s="71" cm="1">
        <f t="array" aca="1" ref="T110" ca="1">IFERROR(IF(ind.start&lt;&gt;"",plan_end_calculation,IF(ind.end&lt;&gt;"",ind.end,IF(d.id&lt;&gt;"",IF(d.conn="SF",sf_calculation,IF(d.conn="FF",ff_calculation,plan_end_calculation)),""))),"")</f>
        <v>45801</v>
      </c>
      <c r="U110" s="93"/>
      <c r="V110" s="93"/>
      <c r="W110" s="98"/>
      <c r="X110" s="41" t="str" cm="1">
        <f t="array" aca="1" ref="X110" ca="1">IF(type="M",IF(item_in_plan,IF(AND(show_progress="Yes",item_in_complete),"⚑","◆"),IF(AND(display="Plan vs Base",item_in_base),"◆","")),"")</f>
        <v/>
      </c>
      <c r="Y110" s="41" t="str" cm="1">
        <f t="array" aca="1" ref="Y110" ca="1">IF(type="M",IF(item_in_plan,IF(AND(show_progress="Yes",item_in_complete),"⚑","◆"),IF(AND(display="Plan vs Base",item_in_base),"◆","")),"")</f>
        <v/>
      </c>
      <c r="Z110" s="41" t="str" cm="1">
        <f t="array" aca="1" ref="Z110" ca="1">IF(type="M",IF(item_in_plan,IF(AND(show_progress="Yes",item_in_complete),"⚑","◆"),IF(AND(display="Plan vs Base",item_in_base),"◆","")),"")</f>
        <v/>
      </c>
      <c r="AA110" s="41" t="str" cm="1">
        <f t="array" aca="1" ref="AA110" ca="1">IF(type="M",IF(item_in_plan,IF(AND(show_progress="Yes",item_in_complete),"⚑","◆"),IF(AND(display="Plan vs Base",item_in_base),"◆","")),"")</f>
        <v/>
      </c>
      <c r="AB110" s="41" t="str" cm="1">
        <f t="array" aca="1" ref="AB110" ca="1">IF(type="M",IF(item_in_plan,IF(AND(show_progress="Yes",item_in_complete),"⚑","◆"),IF(AND(display="Plan vs Base",item_in_base),"◆","")),"")</f>
        <v/>
      </c>
      <c r="AC110" s="41" t="str" cm="1">
        <f t="array" aca="1" ref="AC110" ca="1">IF(type="M",IF(item_in_plan,IF(AND(show_progress="Yes",item_in_complete),"⚑","◆"),IF(AND(display="Plan vs Base",item_in_base),"◆","")),"")</f>
        <v/>
      </c>
      <c r="AD110" s="41" t="str" cm="1">
        <f t="array" aca="1" ref="AD110" ca="1">IF(type="M",IF(item_in_plan,IF(AND(show_progress="Yes",item_in_complete),"⚑","◆"),IF(AND(display="Plan vs Base",item_in_base),"◆","")),"")</f>
        <v/>
      </c>
      <c r="AE110" s="41" t="str" cm="1">
        <f t="array" aca="1" ref="AE110" ca="1">IF(type="M",IF(item_in_plan,IF(AND(show_progress="Yes",item_in_complete),"⚑","◆"),IF(AND(display="Plan vs Base",item_in_base),"◆","")),"")</f>
        <v/>
      </c>
      <c r="AF110" s="41" t="str" cm="1">
        <f t="array" aca="1" ref="AF110" ca="1">IF(type="M",IF(item_in_plan,IF(AND(show_progress="Yes",item_in_complete),"⚑","◆"),IF(AND(display="Plan vs Base",item_in_base),"◆","")),"")</f>
        <v/>
      </c>
      <c r="AG110" s="41" t="str" cm="1">
        <f t="array" aca="1" ref="AG110" ca="1">IF(type="M",IF(item_in_plan,IF(AND(show_progress="Yes",item_in_complete),"⚑","◆"),IF(AND(display="Plan vs Base",item_in_base),"◆","")),"")</f>
        <v/>
      </c>
      <c r="AH110" s="41" t="str" cm="1">
        <f t="array" aca="1" ref="AH110" ca="1">IF(type="M",IF(item_in_plan,IF(AND(show_progress="Yes",item_in_complete),"⚑","◆"),IF(AND(display="Plan vs Base",item_in_base),"◆","")),"")</f>
        <v/>
      </c>
      <c r="AI110" s="41" t="str" cm="1">
        <f t="array" aca="1" ref="AI110" ca="1">IF(type="M",IF(item_in_plan,IF(AND(show_progress="Yes",item_in_complete),"⚑","◆"),IF(AND(display="Plan vs Base",item_in_base),"◆","")),"")</f>
        <v/>
      </c>
      <c r="AJ110" s="41" t="str" cm="1">
        <f t="array" aca="1" ref="AJ110" ca="1">IF(type="M",IF(item_in_plan,IF(AND(show_progress="Yes",item_in_complete),"⚑","◆"),IF(AND(display="Plan vs Base",item_in_base),"◆","")),"")</f>
        <v/>
      </c>
      <c r="AK110" s="41" t="str" cm="1">
        <f t="array" aca="1" ref="AK110" ca="1">IF(type="M",IF(item_in_plan,IF(AND(show_progress="Yes",item_in_complete),"⚑","◆"),IF(AND(display="Plan vs Base",item_in_base),"◆","")),"")</f>
        <v/>
      </c>
      <c r="AL110" s="41" t="str" cm="1">
        <f t="array" aca="1" ref="AL110" ca="1">IF(type="M",IF(item_in_plan,IF(AND(show_progress="Yes",item_in_complete),"⚑","◆"),IF(AND(display="Plan vs Base",item_in_base),"◆","")),"")</f>
        <v/>
      </c>
      <c r="AM110" s="41" t="str" cm="1">
        <f t="array" aca="1" ref="AM110" ca="1">IF(type="M",IF(item_in_plan,IF(AND(show_progress="Yes",item_in_complete),"⚑","◆"),IF(AND(display="Plan vs Base",item_in_base),"◆","")),"")</f>
        <v/>
      </c>
      <c r="AN110" s="41" t="str" cm="1">
        <f t="array" aca="1" ref="AN110" ca="1">IF(type="M",IF(item_in_plan,IF(AND(show_progress="Yes",item_in_complete),"⚑","◆"),IF(AND(display="Plan vs Base",item_in_base),"◆","")),"")</f>
        <v/>
      </c>
      <c r="AO110" s="41" t="str" cm="1">
        <f t="array" aca="1" ref="AO110" ca="1">IF(type="M",IF(item_in_plan,IF(AND(show_progress="Yes",item_in_complete),"⚑","◆"),IF(AND(display="Plan vs Base",item_in_base),"◆","")),"")</f>
        <v/>
      </c>
      <c r="AP110" s="41" t="str" cm="1">
        <f t="array" aca="1" ref="AP110" ca="1">IF(type="M",IF(item_in_plan,IF(AND(show_progress="Yes",item_in_complete),"⚑","◆"),IF(AND(display="Plan vs Base",item_in_base),"◆","")),"")</f>
        <v/>
      </c>
      <c r="AQ110" s="41" t="str" cm="1">
        <f t="array" aca="1" ref="AQ110" ca="1">IF(type="M",IF(item_in_plan,IF(AND(show_progress="Yes",item_in_complete),"⚑","◆"),IF(AND(display="Plan vs Base",item_in_base),"◆","")),"")</f>
        <v/>
      </c>
      <c r="AR110" s="41" t="str" cm="1">
        <f t="array" aca="1" ref="AR110" ca="1">IF(type="M",IF(item_in_plan,IF(AND(show_progress="Yes",item_in_complete),"⚑","◆"),IF(AND(display="Plan vs Base",item_in_base),"◆","")),"")</f>
        <v/>
      </c>
      <c r="AS110" s="41" t="str" cm="1">
        <f t="array" aca="1" ref="AS110" ca="1">IF(type="M",IF(item_in_plan,IF(AND(show_progress="Yes",item_in_complete),"⚑","◆"),IF(AND(display="Plan vs Base",item_in_base),"◆","")),"")</f>
        <v/>
      </c>
      <c r="AT110" s="41" t="str" cm="1">
        <f t="array" aca="1" ref="AT110" ca="1">IF(type="M",IF(item_in_plan,IF(AND(show_progress="Yes",item_in_complete),"⚑","◆"),IF(AND(display="Plan vs Base",item_in_base),"◆","")),"")</f>
        <v/>
      </c>
      <c r="AU110" s="41" t="str" cm="1">
        <f t="array" aca="1" ref="AU110" ca="1">IF(type="M",IF(item_in_plan,IF(AND(show_progress="Yes",item_in_complete),"⚑","◆"),IF(AND(display="Plan vs Base",item_in_base),"◆","")),"")</f>
        <v/>
      </c>
      <c r="AV110" s="41" t="str" cm="1">
        <f t="array" aca="1" ref="AV110" ca="1">IF(type="M",IF(item_in_plan,IF(AND(show_progress="Yes",item_in_complete),"⚑","◆"),IF(AND(display="Plan vs Base",item_in_base),"◆","")),"")</f>
        <v/>
      </c>
      <c r="AW110" s="41" t="str" cm="1">
        <f t="array" aca="1" ref="AW110" ca="1">IF(type="M",IF(item_in_plan,IF(AND(show_progress="Yes",item_in_complete),"⚑","◆"),IF(AND(display="Plan vs Base",item_in_base),"◆","")),"")</f>
        <v/>
      </c>
      <c r="AX110" s="41" t="str" cm="1">
        <f t="array" aca="1" ref="AX110" ca="1">IF(type="M",IF(item_in_plan,IF(AND(show_progress="Yes",item_in_complete),"⚑","◆"),IF(AND(display="Plan vs Base",item_in_base),"◆","")),"")</f>
        <v/>
      </c>
      <c r="AY110" s="41" t="str" cm="1">
        <f t="array" aca="1" ref="AY110" ca="1">IF(type="M",IF(item_in_plan,IF(AND(show_progress="Yes",item_in_complete),"⚑","◆"),IF(AND(display="Plan vs Base",item_in_base),"◆","")),"")</f>
        <v/>
      </c>
      <c r="AZ110" s="41" t="str" cm="1">
        <f t="array" aca="1" ref="AZ110" ca="1">IF(type="M",IF(item_in_plan,IF(AND(show_progress="Yes",item_in_complete),"⚑","◆"),IF(AND(display="Plan vs Base",item_in_base),"◆","")),"")</f>
        <v/>
      </c>
      <c r="BA110" s="41" t="str" cm="1">
        <f t="array" aca="1" ref="BA110" ca="1">IF(type="M",IF(item_in_plan,IF(AND(show_progress="Yes",item_in_complete),"⚑","◆"),IF(AND(display="Plan vs Base",item_in_base),"◆","")),"")</f>
        <v/>
      </c>
      <c r="BB110" s="41" t="str" cm="1">
        <f t="array" aca="1" ref="BB110" ca="1">IF(type="M",IF(item_in_plan,IF(AND(show_progress="Yes",item_in_complete),"⚑","◆"),IF(AND(display="Plan vs Base",item_in_base),"◆","")),"")</f>
        <v/>
      </c>
      <c r="BC110" s="41" t="str" cm="1">
        <f t="array" aca="1" ref="BC110" ca="1">IF(type="M",IF(item_in_plan,IF(AND(show_progress="Yes",item_in_complete),"⚑","◆"),IF(AND(display="Plan vs Base",item_in_base),"◆","")),"")</f>
        <v/>
      </c>
      <c r="BD110" s="41" t="str" cm="1">
        <f t="array" aca="1" ref="BD110" ca="1">IF(type="M",IF(item_in_plan,IF(AND(show_progress="Yes",item_in_complete),"⚑","◆"),IF(AND(display="Plan vs Base",item_in_base),"◆","")),"")</f>
        <v/>
      </c>
      <c r="BE110" s="41" t="str" cm="1">
        <f t="array" aca="1" ref="BE110" ca="1">IF(type="M",IF(item_in_plan,IF(AND(show_progress="Yes",item_in_complete),"⚑","◆"),IF(AND(display="Plan vs Base",item_in_base),"◆","")),"")</f>
        <v/>
      </c>
      <c r="BF110" s="41" t="str" cm="1">
        <f t="array" aca="1" ref="BF110" ca="1">IF(type="M",IF(item_in_plan,IF(AND(show_progress="Yes",item_in_complete),"⚑","◆"),IF(AND(display="Plan vs Base",item_in_base),"◆","")),"")</f>
        <v/>
      </c>
      <c r="BG110" s="41" t="str" cm="1">
        <f t="array" aca="1" ref="BG110" ca="1">IF(type="M",IF(item_in_plan,IF(AND(show_progress="Yes",item_in_complete),"⚑","◆"),IF(AND(display="Plan vs Base",item_in_base),"◆","")),"")</f>
        <v/>
      </c>
      <c r="BH110" s="41" t="str" cm="1">
        <f t="array" aca="1" ref="BH110" ca="1">IF(type="M",IF(item_in_plan,IF(AND(show_progress="Yes",item_in_complete),"⚑","◆"),IF(AND(display="Plan vs Base",item_in_base),"◆","")),"")</f>
        <v/>
      </c>
      <c r="BI110" s="41" t="str" cm="1">
        <f t="array" aca="1" ref="BI110" ca="1">IF(type="M",IF(item_in_plan,IF(AND(show_progress="Yes",item_in_complete),"⚑","◆"),IF(AND(display="Plan vs Base",item_in_base),"◆","")),"")</f>
        <v/>
      </c>
      <c r="BJ110" s="41" t="str" cm="1">
        <f t="array" aca="1" ref="BJ110" ca="1">IF(type="M",IF(item_in_plan,IF(AND(show_progress="Yes",item_in_complete),"⚑","◆"),IF(AND(display="Plan vs Base",item_in_base),"◆","")),"")</f>
        <v/>
      </c>
      <c r="BK110" s="41" t="str" cm="1">
        <f t="array" aca="1" ref="BK110" ca="1">IF(type="M",IF(item_in_plan,IF(AND(show_progress="Yes",item_in_complete),"⚑","◆"),IF(AND(display="Plan vs Base",item_in_base),"◆","")),"")</f>
        <v/>
      </c>
      <c r="BL110" s="41" t="str" cm="1">
        <f t="array" aca="1" ref="BL110" ca="1">IF(type="M",IF(item_in_plan,IF(AND(show_progress="Yes",item_in_complete),"⚑","◆"),IF(AND(display="Plan vs Base",item_in_base),"◆","")),"")</f>
        <v/>
      </c>
      <c r="BM110" s="41" t="str" cm="1">
        <f t="array" aca="1" ref="BM110" ca="1">IF(type="M",IF(item_in_plan,IF(AND(show_progress="Yes",item_in_complete),"⚑","◆"),IF(AND(display="Plan vs Base",item_in_base),"◆","")),"")</f>
        <v/>
      </c>
      <c r="BN110" s="41" t="str" cm="1">
        <f t="array" aca="1" ref="BN110" ca="1">IF(type="M",IF(item_in_plan,IF(AND(show_progress="Yes",item_in_complete),"⚑","◆"),IF(AND(display="Plan vs Base",item_in_base),"◆","")),"")</f>
        <v/>
      </c>
      <c r="BO110" s="41" t="str" cm="1">
        <f t="array" aca="1" ref="BO110" ca="1">IF(type="M",IF(item_in_plan,IF(AND(show_progress="Yes",item_in_complete),"⚑","◆"),IF(AND(display="Plan vs Base",item_in_base),"◆","")),"")</f>
        <v/>
      </c>
      <c r="BP110" s="41" t="str" cm="1">
        <f t="array" aca="1" ref="BP110" ca="1">IF(type="M",IF(item_in_plan,IF(AND(show_progress="Yes",item_in_complete),"⚑","◆"),IF(AND(display="Plan vs Base",item_in_base),"◆","")),"")</f>
        <v/>
      </c>
      <c r="BQ110" s="41" t="str" cm="1">
        <f t="array" aca="1" ref="BQ110" ca="1">IF(type="M",IF(item_in_plan,IF(AND(show_progress="Yes",item_in_complete),"⚑","◆"),IF(AND(display="Plan vs Base",item_in_base),"◆","")),"")</f>
        <v/>
      </c>
      <c r="BR110" s="41" t="str" cm="1">
        <f t="array" aca="1" ref="BR110" ca="1">IF(type="M",IF(item_in_plan,IF(AND(show_progress="Yes",item_in_complete),"⚑","◆"),IF(AND(display="Plan vs Base",item_in_base),"◆","")),"")</f>
        <v/>
      </c>
      <c r="BS110" s="41" t="str" cm="1">
        <f t="array" aca="1" ref="BS110" ca="1">IF(type="M",IF(item_in_plan,IF(AND(show_progress="Yes",item_in_complete),"⚑","◆"),IF(AND(display="Plan vs Base",item_in_base),"◆","")),"")</f>
        <v/>
      </c>
      <c r="BT110" s="41" t="str" cm="1">
        <f t="array" aca="1" ref="BT110" ca="1">IF(type="M",IF(item_in_plan,IF(AND(show_progress="Yes",item_in_complete),"⚑","◆"),IF(AND(display="Plan vs Base",item_in_base),"◆","")),"")</f>
        <v/>
      </c>
      <c r="BU110" s="41" t="str" cm="1">
        <f t="array" aca="1" ref="BU110" ca="1">IF(type="M",IF(item_in_plan,IF(AND(show_progress="Yes",item_in_complete),"⚑","◆"),IF(AND(display="Plan vs Base",item_in_base),"◆","")),"")</f>
        <v/>
      </c>
      <c r="BV110" s="41" t="str" cm="1">
        <f t="array" aca="1" ref="BV110" ca="1">IF(type="M",IF(item_in_plan,IF(AND(show_progress="Yes",item_in_complete),"⚑","◆"),IF(AND(display="Plan vs Base",item_in_base),"◆","")),"")</f>
        <v/>
      </c>
      <c r="BW110" s="41" t="str" cm="1">
        <f t="array" aca="1" ref="BW110" ca="1">IF(type="M",IF(item_in_plan,IF(AND(show_progress="Yes",item_in_complete),"⚑","◆"),IF(AND(display="Plan vs Base",item_in_base),"◆","")),"")</f>
        <v/>
      </c>
      <c r="BX110" s="41" t="str" cm="1">
        <f t="array" aca="1" ref="BX110" ca="1">IF(type="M",IF(item_in_plan,IF(AND(show_progress="Yes",item_in_complete),"⚑","◆"),IF(AND(display="Plan vs Base",item_in_base),"◆","")),"")</f>
        <v/>
      </c>
      <c r="BY110" s="41" t="str" cm="1">
        <f t="array" aca="1" ref="BY110" ca="1">IF(type="M",IF(item_in_plan,IF(AND(show_progress="Yes",item_in_complete),"⚑","◆"),IF(AND(display="Plan vs Base",item_in_base),"◆","")),"")</f>
        <v/>
      </c>
      <c r="BZ110" s="41" t="str" cm="1">
        <f t="array" aca="1" ref="BZ110" ca="1">IF(type="M",IF(item_in_plan,IF(AND(show_progress="Yes",item_in_complete),"⚑","◆"),IF(AND(display="Plan vs Base",item_in_base),"◆","")),"")</f>
        <v/>
      </c>
      <c r="CA110" s="41" t="str" cm="1">
        <f t="array" aca="1" ref="CA110" ca="1">IF(type="M",IF(item_in_plan,IF(AND(show_progress="Yes",item_in_complete),"⚑","◆"),IF(AND(display="Plan vs Base",item_in_base),"◆","")),"")</f>
        <v/>
      </c>
      <c r="CB110" s="41" t="str" cm="1">
        <f t="array" aca="1" ref="CB110" ca="1">IF(type="M",IF(item_in_plan,IF(AND(show_progress="Yes",item_in_complete),"⚑","◆"),IF(AND(display="Plan vs Base",item_in_base),"◆","")),"")</f>
        <v/>
      </c>
      <c r="CC110" s="41" t="str" cm="1">
        <f t="array" aca="1" ref="CC110" ca="1">IF(type="M",IF(item_in_plan,IF(AND(show_progress="Yes",item_in_complete),"⚑","◆"),IF(AND(display="Plan vs Base",item_in_base),"◆","")),"")</f>
        <v/>
      </c>
      <c r="CD110" s="41" t="str" cm="1">
        <f t="array" aca="1" ref="CD110" ca="1">IF(type="M",IF(item_in_plan,IF(AND(show_progress="Yes",item_in_complete),"⚑","◆"),IF(AND(display="Plan vs Base",item_in_base),"◆","")),"")</f>
        <v/>
      </c>
      <c r="CE110" s="41" t="str" cm="1">
        <f t="array" aca="1" ref="CE110" ca="1">IF(type="M",IF(item_in_plan,IF(AND(show_progress="Yes",item_in_complete),"⚑","◆"),IF(AND(display="Plan vs Base",item_in_base),"◆","")),"")</f>
        <v/>
      </c>
      <c r="CF110" s="41" t="str" cm="1">
        <f t="array" aca="1" ref="CF110" ca="1">IF(type="M",IF(item_in_plan,IF(AND(show_progress="Yes",item_in_complete),"⚑","◆"),IF(AND(display="Plan vs Base",item_in_base),"◆","")),"")</f>
        <v/>
      </c>
      <c r="CG110" s="41" t="str" cm="1">
        <f t="array" aca="1" ref="CG110" ca="1">IF(type="M",IF(item_in_plan,IF(AND(show_progress="Yes",item_in_complete),"⚑","◆"),IF(AND(display="Plan vs Base",item_in_base),"◆","")),"")</f>
        <v/>
      </c>
      <c r="CH110" s="41" t="str" cm="1">
        <f t="array" aca="1" ref="CH110" ca="1">IF(type="M",IF(item_in_plan,IF(AND(show_progress="Yes",item_in_complete),"⚑","◆"),IF(AND(display="Plan vs Base",item_in_base),"◆","")),"")</f>
        <v/>
      </c>
      <c r="CI110" s="41" t="str" cm="1">
        <f t="array" aca="1" ref="CI110" ca="1">IF(type="M",IF(item_in_plan,IF(AND(show_progress="Yes",item_in_complete),"⚑","◆"),IF(AND(display="Plan vs Base",item_in_base),"◆","")),"")</f>
        <v/>
      </c>
      <c r="CJ110" s="41" t="str" cm="1">
        <f t="array" aca="1" ref="CJ110" ca="1">IF(type="M",IF(item_in_plan,IF(AND(show_progress="Yes",item_in_complete),"⚑","◆"),IF(AND(display="Plan vs Base",item_in_base),"◆","")),"")</f>
        <v/>
      </c>
      <c r="CK110" s="41" t="str" cm="1">
        <f t="array" aca="1" ref="CK110" ca="1">IF(type="M",IF(item_in_plan,IF(AND(show_progress="Yes",item_in_complete),"⚑","◆"),IF(AND(display="Plan vs Base",item_in_base),"◆","")),"")</f>
        <v/>
      </c>
      <c r="CL110" s="41" t="str" cm="1">
        <f t="array" aca="1" ref="CL110" ca="1">IF(type="M",IF(item_in_plan,IF(AND(show_progress="Yes",item_in_complete),"⚑","◆"),IF(AND(display="Plan vs Base",item_in_base),"◆","")),"")</f>
        <v/>
      </c>
      <c r="CM110" s="41" t="str" cm="1">
        <f t="array" aca="1" ref="CM110" ca="1">IF(type="M",IF(item_in_plan,IF(AND(show_progress="Yes",item_in_complete),"⚑","◆"),IF(AND(display="Plan vs Base",item_in_base),"◆","")),"")</f>
        <v/>
      </c>
      <c r="CN110" s="41" t="str" cm="1">
        <f t="array" aca="1" ref="CN110" ca="1">IF(type="M",IF(item_in_plan,IF(AND(show_progress="Yes",item_in_complete),"⚑","◆"),IF(AND(display="Plan vs Base",item_in_base),"◆","")),"")</f>
        <v/>
      </c>
      <c r="CO110" s="41" t="str" cm="1">
        <f t="array" aca="1" ref="CO110" ca="1">IF(type="M",IF(item_in_plan,IF(AND(show_progress="Yes",item_in_complete),"⚑","◆"),IF(AND(display="Plan vs Base",item_in_base),"◆","")),"")</f>
        <v/>
      </c>
      <c r="CP110" s="41" t="str" cm="1">
        <f t="array" aca="1" ref="CP110" ca="1">IF(type="M",IF(item_in_plan,IF(AND(show_progress="Yes",item_in_complete),"⚑","◆"),IF(AND(display="Plan vs Base",item_in_base),"◆","")),"")</f>
        <v/>
      </c>
      <c r="CQ110" s="41" t="str" cm="1">
        <f t="array" aca="1" ref="CQ110" ca="1">IF(type="M",IF(item_in_plan,IF(AND(show_progress="Yes",item_in_complete),"⚑","◆"),IF(AND(display="Plan vs Base",item_in_base),"◆","")),"")</f>
        <v/>
      </c>
      <c r="CR110" s="41" t="str" cm="1">
        <f t="array" aca="1" ref="CR110" ca="1">IF(type="M",IF(item_in_plan,IF(AND(show_progress="Yes",item_in_complete),"⚑","◆"),IF(AND(display="Plan vs Base",item_in_base),"◆","")),"")</f>
        <v/>
      </c>
      <c r="CS110" s="41" t="str" cm="1">
        <f t="array" aca="1" ref="CS110" ca="1">IF(type="M",IF(item_in_plan,IF(AND(show_progress="Yes",item_in_complete),"⚑","◆"),IF(AND(display="Plan vs Base",item_in_base),"◆","")),"")</f>
        <v/>
      </c>
      <c r="CT110" s="41" t="str" cm="1">
        <f t="array" aca="1" ref="CT110" ca="1">IF(type="M",IF(item_in_plan,IF(AND(show_progress="Yes",item_in_complete),"⚑","◆"),IF(AND(display="Plan vs Base",item_in_base),"◆","")),"")</f>
        <v/>
      </c>
      <c r="CU110" s="41" t="str" cm="1">
        <f t="array" aca="1" ref="CU110" ca="1">IF(type="M",IF(item_in_plan,IF(AND(show_progress="Yes",item_in_complete),"⚑","◆"),IF(AND(display="Plan vs Base",item_in_base),"◆","")),"")</f>
        <v/>
      </c>
      <c r="CV110" s="41" t="str" cm="1">
        <f t="array" aca="1" ref="CV110" ca="1">IF(type="M",IF(item_in_plan,IF(AND(show_progress="Yes",item_in_complete),"⚑","◆"),IF(AND(display="Plan vs Base",item_in_base),"◆","")),"")</f>
        <v/>
      </c>
      <c r="CW110" s="41" t="str" cm="1">
        <f t="array" aca="1" ref="CW110" ca="1">IF(type="M",IF(item_in_plan,IF(AND(show_progress="Yes",item_in_complete),"⚑","◆"),IF(AND(display="Plan vs Base",item_in_base),"◆","")),"")</f>
        <v/>
      </c>
      <c r="CX110" s="41" t="str" cm="1">
        <f t="array" aca="1" ref="CX110" ca="1">IF(type="M",IF(item_in_plan,IF(AND(show_progress="Yes",item_in_complete),"⚑","◆"),IF(AND(display="Plan vs Base",item_in_base),"◆","")),"")</f>
        <v/>
      </c>
      <c r="CY110" s="41" t="str" cm="1">
        <f t="array" aca="1" ref="CY110" ca="1">IF(type="M",IF(item_in_plan,IF(AND(show_progress="Yes",item_in_complete),"⚑","◆"),IF(AND(display="Plan vs Base",item_in_base),"◆","")),"")</f>
        <v/>
      </c>
      <c r="CZ110" s="41" t="str" cm="1">
        <f t="array" aca="1" ref="CZ110" ca="1">IF(type="M",IF(item_in_plan,IF(AND(show_progress="Yes",item_in_complete),"⚑","◆"),IF(AND(display="Plan vs Base",item_in_base),"◆","")),"")</f>
        <v/>
      </c>
      <c r="DA110" s="41" t="str" cm="1">
        <f t="array" aca="1" ref="DA110" ca="1">IF(type="M",IF(item_in_plan,IF(AND(show_progress="Yes",item_in_complete),"⚑","◆"),IF(AND(display="Plan vs Base",item_in_base),"◆","")),"")</f>
        <v/>
      </c>
      <c r="DB110" s="41" t="str" cm="1">
        <f t="array" aca="1" ref="DB110" ca="1">IF(type="M",IF(item_in_plan,IF(AND(show_progress="Yes",item_in_complete),"⚑","◆"),IF(AND(display="Plan vs Base",item_in_base),"◆","")),"")</f>
        <v/>
      </c>
      <c r="DC110" s="41" t="str" cm="1">
        <f t="array" aca="1" ref="DC110" ca="1">IF(type="M",IF(item_in_plan,IF(AND(show_progress="Yes",item_in_complete),"⚑","◆"),IF(AND(display="Plan vs Base",item_in_base),"◆","")),"")</f>
        <v/>
      </c>
      <c r="DD110" s="41" t="str" cm="1">
        <f t="array" aca="1" ref="DD110" ca="1">IF(type="M",IF(item_in_plan,IF(AND(show_progress="Yes",item_in_complete),"⚑","◆"),IF(AND(display="Plan vs Base",item_in_base),"◆","")),"")</f>
        <v/>
      </c>
      <c r="DE110" s="41" t="str" cm="1">
        <f t="array" aca="1" ref="DE110" ca="1">IF(type="M",IF(item_in_plan,IF(AND(show_progress="Yes",item_in_complete),"⚑","◆"),IF(AND(display="Plan vs Base",item_in_base),"◆","")),"")</f>
        <v/>
      </c>
      <c r="DF110" s="41" t="str" cm="1">
        <f t="array" aca="1" ref="DF110" ca="1">IF(type="M",IF(item_in_plan,IF(AND(show_progress="Yes",item_in_complete),"⚑","◆"),IF(AND(display="Plan vs Base",item_in_base),"◆","")),"")</f>
        <v/>
      </c>
      <c r="DG110" s="41" t="str" cm="1">
        <f t="array" aca="1" ref="DG110" ca="1">IF(type="M",IF(item_in_plan,IF(AND(show_progress="Yes",item_in_complete),"⚑","◆"),IF(AND(display="Plan vs Base",item_in_base),"◆","")),"")</f>
        <v/>
      </c>
      <c r="DH110" s="41" t="str" cm="1">
        <f t="array" aca="1" ref="DH110" ca="1">IF(type="M",IF(item_in_plan,IF(AND(show_progress="Yes",item_in_complete),"⚑","◆"),IF(AND(display="Plan vs Base",item_in_base),"◆","")),"")</f>
        <v/>
      </c>
      <c r="DI110" s="41" t="str" cm="1">
        <f t="array" aca="1" ref="DI110" ca="1">IF(type="M",IF(item_in_plan,IF(AND(show_progress="Yes",item_in_complete),"⚑","◆"),IF(AND(display="Plan vs Base",item_in_base),"◆","")),"")</f>
        <v/>
      </c>
      <c r="DJ110" s="41" t="str" cm="1">
        <f t="array" aca="1" ref="DJ110" ca="1">IF(type="M",IF(item_in_plan,IF(AND(show_progress="Yes",item_in_complete),"⚑","◆"),IF(AND(display="Plan vs Base",item_in_base),"◆","")),"")</f>
        <v/>
      </c>
      <c r="DK110" s="41" t="str" cm="1">
        <f t="array" aca="1" ref="DK110" ca="1">IF(type="M",IF(item_in_plan,IF(AND(show_progress="Yes",item_in_complete),"⚑","◆"),IF(AND(display="Plan vs Base",item_in_base),"◆","")),"")</f>
        <v/>
      </c>
      <c r="DL110" s="41" t="str" cm="1">
        <f t="array" aca="1" ref="DL110" ca="1">IF(type="M",IF(item_in_plan,IF(AND(show_progress="Yes",item_in_complete),"⚑","◆"),IF(AND(display="Plan vs Base",item_in_base),"◆","")),"")</f>
        <v/>
      </c>
      <c r="DM110" s="41" t="str" cm="1">
        <f t="array" aca="1" ref="DM110" ca="1">IF(type="M",IF(item_in_plan,IF(AND(show_progress="Yes",item_in_complete),"⚑","◆"),IF(AND(display="Plan vs Base",item_in_base),"◆","")),"")</f>
        <v/>
      </c>
      <c r="DN110" s="41" t="str" cm="1">
        <f t="array" aca="1" ref="DN110" ca="1">IF(type="M",IF(item_in_plan,IF(AND(show_progress="Yes",item_in_complete),"⚑","◆"),IF(AND(display="Plan vs Base",item_in_base),"◆","")),"")</f>
        <v/>
      </c>
      <c r="DO110" s="41" t="str" cm="1">
        <f t="array" aca="1" ref="DO110" ca="1">IF(type="M",IF(item_in_plan,IF(AND(show_progress="Yes",item_in_complete),"⚑","◆"),IF(AND(display="Plan vs Base",item_in_base),"◆","")),"")</f>
        <v/>
      </c>
      <c r="DP110" s="41" t="str" cm="1">
        <f t="array" aca="1" ref="DP110" ca="1">IF(type="M",IF(item_in_plan,IF(AND(show_progress="Yes",item_in_complete),"⚑","◆"),IF(AND(display="Plan vs Base",item_in_base),"◆","")),"")</f>
        <v/>
      </c>
      <c r="DQ110" s="41" t="str" cm="1">
        <f t="array" aca="1" ref="DQ110" ca="1">IF(type="M",IF(item_in_plan,IF(AND(show_progress="Yes",item_in_complete),"⚑","◆"),IF(AND(display="Plan vs Base",item_in_base),"◆","")),"")</f>
        <v/>
      </c>
      <c r="DR110" s="41" t="str" cm="1">
        <f t="array" aca="1" ref="DR110" ca="1">IF(type="M",IF(item_in_plan,IF(AND(show_progress="Yes",item_in_complete),"⚑","◆"),IF(AND(display="Plan vs Base",item_in_base),"◆","")),"")</f>
        <v/>
      </c>
      <c r="DS110" s="41" t="str" cm="1">
        <f t="array" aca="1" ref="DS110" ca="1">IF(type="M",IF(item_in_plan,IF(AND(show_progress="Yes",item_in_complete),"⚑","◆"),IF(AND(display="Plan vs Base",item_in_base),"◆","")),"")</f>
        <v/>
      </c>
      <c r="DT110" s="41" t="str" cm="1">
        <f t="array" aca="1" ref="DT110" ca="1">IF(type="M",IF(item_in_plan,IF(AND(show_progress="Yes",item_in_complete),"⚑","◆"),IF(AND(display="Plan vs Base",item_in_base),"◆","")),"")</f>
        <v/>
      </c>
      <c r="DU110" s="41" t="str" cm="1">
        <f t="array" aca="1" ref="DU110" ca="1">IF(type="M",IF(item_in_plan,IF(AND(show_progress="Yes",item_in_complete),"⚑","◆"),IF(AND(display="Plan vs Base",item_in_base),"◆","")),"")</f>
        <v/>
      </c>
      <c r="DV110" s="41" t="str" cm="1">
        <f t="array" aca="1" ref="DV110" ca="1">IF(type="M",IF(item_in_plan,IF(AND(show_progress="Yes",item_in_complete),"⚑","◆"),IF(AND(display="Plan vs Base",item_in_base),"◆","")),"")</f>
        <v/>
      </c>
      <c r="DW110" s="41" t="str" cm="1">
        <f t="array" aca="1" ref="DW110" ca="1">IF(type="M",IF(item_in_plan,IF(AND(show_progress="Yes",item_in_complete),"⚑","◆"),IF(AND(display="Plan vs Base",item_in_base),"◆","")),"")</f>
        <v/>
      </c>
      <c r="DX110" s="41" t="str" cm="1">
        <f t="array" aca="1" ref="DX110" ca="1">IF(type="M",IF(item_in_plan,IF(AND(show_progress="Yes",item_in_complete),"⚑","◆"),IF(AND(display="Plan vs Base",item_in_base),"◆","")),"")</f>
        <v/>
      </c>
      <c r="DY110" s="41" t="str" cm="1">
        <f t="array" aca="1" ref="DY110" ca="1">IF(type="M",IF(item_in_plan,IF(AND(show_progress="Yes",item_in_complete),"⚑","◆"),IF(AND(display="Plan vs Base",item_in_base),"◆","")),"")</f>
        <v/>
      </c>
      <c r="DZ110" s="41" t="str" cm="1">
        <f t="array" aca="1" ref="DZ110" ca="1">IF(type="M",IF(item_in_plan,IF(AND(show_progress="Yes",item_in_complete),"⚑","◆"),IF(AND(display="Plan vs Base",item_in_base),"◆","")),"")</f>
        <v/>
      </c>
      <c r="EA110" s="41" t="str" cm="1">
        <f t="array" aca="1" ref="EA110" ca="1">IF(type="M",IF(item_in_plan,IF(AND(show_progress="Yes",item_in_complete),"⚑","◆"),IF(AND(display="Plan vs Base",item_in_base),"◆","")),"")</f>
        <v/>
      </c>
      <c r="EB110" s="41" t="str" cm="1">
        <f t="array" aca="1" ref="EB110" ca="1">IF(type="M",IF(item_in_plan,IF(AND(show_progress="Yes",item_in_complete),"⚑","◆"),IF(AND(display="Plan vs Base",item_in_base),"◆","")),"")</f>
        <v/>
      </c>
      <c r="EC110" s="41" t="str" cm="1">
        <f t="array" aca="1" ref="EC110" ca="1">IF(type="M",IF(item_in_plan,IF(AND(show_progress="Yes",item_in_complete),"⚑","◆"),IF(AND(display="Plan vs Base",item_in_base),"◆","")),"")</f>
        <v/>
      </c>
      <c r="ED110" s="41" t="str" cm="1">
        <f t="array" aca="1" ref="ED110" ca="1">IF(type="M",IF(item_in_plan,IF(AND(show_progress="Yes",item_in_complete),"⚑","◆"),IF(AND(display="Plan vs Base",item_in_base),"◆","")),"")</f>
        <v/>
      </c>
      <c r="EE110" s="41" t="str" cm="1">
        <f t="array" aca="1" ref="EE110" ca="1">IF(type="M",IF(item_in_plan,IF(AND(show_progress="Yes",item_in_complete),"⚑","◆"),IF(AND(display="Plan vs Base",item_in_base),"◆","")),"")</f>
        <v/>
      </c>
      <c r="EF110" s="41" t="str" cm="1">
        <f t="array" aca="1" ref="EF110" ca="1">IF(type="M",IF(item_in_plan,IF(AND(show_progress="Yes",item_in_complete),"⚑","◆"),IF(AND(display="Plan vs Base",item_in_base),"◆","")),"")</f>
        <v/>
      </c>
      <c r="EG110" s="41" t="str" cm="1">
        <f t="array" aca="1" ref="EG110" ca="1">IF(type="M",IF(item_in_plan,IF(AND(show_progress="Yes",item_in_complete),"⚑","◆"),IF(AND(display="Plan vs Base",item_in_base),"◆","")),"")</f>
        <v/>
      </c>
      <c r="EH110" s="41" t="str" cm="1">
        <f t="array" aca="1" ref="EH110" ca="1">IF(type="M",IF(item_in_plan,IF(AND(show_progress="Yes",item_in_complete),"⚑","◆"),IF(AND(display="Plan vs Base",item_in_base),"◆","")),"")</f>
        <v/>
      </c>
      <c r="EI110" s="41" t="str" cm="1">
        <f t="array" aca="1" ref="EI110" ca="1">IF(type="M",IF(item_in_plan,IF(AND(show_progress="Yes",item_in_complete),"⚑","◆"),IF(AND(display="Plan vs Base",item_in_base),"◆","")),"")</f>
        <v/>
      </c>
      <c r="EJ110" s="41" t="str" cm="1">
        <f t="array" aca="1" ref="EJ110" ca="1">IF(type="M",IF(item_in_plan,IF(AND(show_progress="Yes",item_in_complete),"⚑","◆"),IF(AND(display="Plan vs Base",item_in_base),"◆","")),"")</f>
        <v/>
      </c>
      <c r="EK110" s="41" t="str" cm="1">
        <f t="array" aca="1" ref="EK110" ca="1">IF(type="M",IF(item_in_plan,IF(AND(show_progress="Yes",item_in_complete),"⚑","◆"),IF(AND(display="Plan vs Base",item_in_base),"◆","")),"")</f>
        <v/>
      </c>
      <c r="EL110" s="41" t="str" cm="1">
        <f t="array" aca="1" ref="EL110" ca="1">IF(type="M",IF(item_in_plan,IF(AND(show_progress="Yes",item_in_complete),"⚑","◆"),IF(AND(display="Plan vs Base",item_in_base),"◆","")),"")</f>
        <v/>
      </c>
      <c r="EM110" s="41" t="str" cm="1">
        <f t="array" aca="1" ref="EM110" ca="1">IF(type="M",IF(item_in_plan,IF(AND(show_progress="Yes",item_in_complete),"⚑","◆"),IF(AND(display="Plan vs Base",item_in_base),"◆","")),"")</f>
        <v/>
      </c>
      <c r="EN110" s="41" t="str" cm="1">
        <f t="array" aca="1" ref="EN110" ca="1">IF(type="M",IF(item_in_plan,IF(AND(show_progress="Yes",item_in_complete),"⚑","◆"),IF(AND(display="Plan vs Base",item_in_base),"◆","")),"")</f>
        <v/>
      </c>
      <c r="EO110" s="41" t="str" cm="1">
        <f t="array" aca="1" ref="EO110" ca="1">IF(type="M",IF(item_in_plan,IF(AND(show_progress="Yes",item_in_complete),"⚑","◆"),IF(AND(display="Plan vs Base",item_in_base),"◆","")),"")</f>
        <v/>
      </c>
      <c r="EP110" s="41" t="str" cm="1">
        <f t="array" aca="1" ref="EP110" ca="1">IF(type="M",IF(item_in_plan,IF(AND(show_progress="Yes",item_in_complete),"⚑","◆"),IF(AND(display="Plan vs Base",item_in_base),"◆","")),"")</f>
        <v/>
      </c>
      <c r="EQ110" s="41" t="str" cm="1">
        <f t="array" aca="1" ref="EQ110" ca="1">IF(type="M",IF(item_in_plan,IF(AND(show_progress="Yes",item_in_complete),"⚑","◆"),IF(AND(display="Plan vs Base",item_in_base),"◆","")),"")</f>
        <v/>
      </c>
      <c r="ER110" s="41" t="str" cm="1">
        <f t="array" aca="1" ref="ER110" ca="1">IF(type="M",IF(item_in_plan,IF(AND(show_progress="Yes",item_in_complete),"⚑","◆"),IF(AND(display="Plan vs Base",item_in_base),"◆","")),"")</f>
        <v/>
      </c>
      <c r="ES110" s="41" t="str" cm="1">
        <f t="array" aca="1" ref="ES110" ca="1">IF(type="M",IF(item_in_plan,IF(AND(show_progress="Yes",item_in_complete),"⚑","◆"),IF(AND(display="Plan vs Base",item_in_base),"◆","")),"")</f>
        <v/>
      </c>
      <c r="ET110" s="41" t="str" cm="1">
        <f t="array" aca="1" ref="ET110" ca="1">IF(type="M",IF(item_in_plan,IF(AND(show_progress="Yes",item_in_complete),"⚑","◆"),IF(AND(display="Plan vs Base",item_in_base),"◆","")),"")</f>
        <v/>
      </c>
      <c r="EU110" s="41" t="str" cm="1">
        <f t="array" aca="1" ref="EU110" ca="1">IF(type="M",IF(item_in_plan,IF(AND(show_progress="Yes",item_in_complete),"⚑","◆"),IF(AND(display="Plan vs Base",item_in_base),"◆","")),"")</f>
        <v/>
      </c>
      <c r="EV110" s="41" t="str" cm="1">
        <f t="array" aca="1" ref="EV110" ca="1">IF(type="M",IF(item_in_plan,IF(AND(show_progress="Yes",item_in_complete),"⚑","◆"),IF(AND(display="Plan vs Base",item_in_base),"◆","")),"")</f>
        <v/>
      </c>
      <c r="EW110" s="41" t="str" cm="1">
        <f t="array" aca="1" ref="EW110" ca="1">IF(type="M",IF(item_in_plan,IF(AND(show_progress="Yes",item_in_complete),"⚑","◆"),IF(AND(display="Plan vs Base",item_in_base),"◆","")),"")</f>
        <v/>
      </c>
      <c r="EX110" s="41" t="str" cm="1">
        <f t="array" aca="1" ref="EX110" ca="1">IF(type="M",IF(item_in_plan,IF(AND(show_progress="Yes",item_in_complete),"⚑","◆"),IF(AND(display="Plan vs Base",item_in_base),"◆","")),"")</f>
        <v/>
      </c>
      <c r="EY110" s="41" t="str" cm="1">
        <f t="array" aca="1" ref="EY110" ca="1">IF(type="M",IF(item_in_plan,IF(AND(show_progress="Yes",item_in_complete),"⚑","◆"),IF(AND(display="Plan vs Base",item_in_base),"◆","")),"")</f>
        <v/>
      </c>
      <c r="EZ110" s="41" t="str" cm="1">
        <f t="array" aca="1" ref="EZ110" ca="1">IF(type="M",IF(item_in_plan,IF(AND(show_progress="Yes",item_in_complete),"⚑","◆"),IF(AND(display="Plan vs Base",item_in_base),"◆","")),"")</f>
        <v/>
      </c>
      <c r="FA110" s="41" t="str" cm="1">
        <f t="array" aca="1" ref="FA110" ca="1">IF(type="M",IF(item_in_plan,IF(AND(show_progress="Yes",item_in_complete),"⚑","◆"),IF(AND(display="Plan vs Base",item_in_base),"◆","")),"")</f>
        <v/>
      </c>
      <c r="FB110" s="41" t="str" cm="1">
        <f t="array" aca="1" ref="FB110" ca="1">IF(type="M",IF(item_in_plan,IF(AND(show_progress="Yes",item_in_complete),"⚑","◆"),IF(AND(display="Plan vs Base",item_in_base),"◆","")),"")</f>
        <v/>
      </c>
      <c r="FC110" s="41" t="str" cm="1">
        <f t="array" aca="1" ref="FC110" ca="1">IF(type="M",IF(item_in_plan,IF(AND(show_progress="Yes",item_in_complete),"⚑","◆"),IF(AND(display="Plan vs Base",item_in_base),"◆","")),"")</f>
        <v/>
      </c>
      <c r="FD110" s="41" t="str" cm="1">
        <f t="array" aca="1" ref="FD110" ca="1">IF(type="M",IF(item_in_plan,IF(AND(show_progress="Yes",item_in_complete),"⚑","◆"),IF(AND(display="Plan vs Base",item_in_base),"◆","")),"")</f>
        <v/>
      </c>
      <c r="FE110" s="41" t="str" cm="1">
        <f t="array" aca="1" ref="FE110" ca="1">IF(type="M",IF(item_in_plan,IF(AND(show_progress="Yes",item_in_complete),"⚑","◆"),IF(AND(display="Plan vs Base",item_in_base),"◆","")),"")</f>
        <v/>
      </c>
      <c r="FF110" s="41" t="str" cm="1">
        <f t="array" aca="1" ref="FF110" ca="1">IF(type="M",IF(item_in_plan,IF(AND(show_progress="Yes",item_in_complete),"⚑","◆"),IF(AND(display="Plan vs Base",item_in_base),"◆","")),"")</f>
        <v/>
      </c>
      <c r="FG110" s="41" t="str" cm="1">
        <f t="array" aca="1" ref="FG110" ca="1">IF(type="M",IF(item_in_plan,IF(AND(show_progress="Yes",item_in_complete),"⚑","◆"),IF(AND(display="Plan vs Base",item_in_base),"◆","")),"")</f>
        <v/>
      </c>
      <c r="FH110" s="41" t="str" cm="1">
        <f t="array" aca="1" ref="FH110" ca="1">IF(type="M",IF(item_in_plan,IF(AND(show_progress="Yes",item_in_complete),"⚑","◆"),IF(AND(display="Plan vs Base",item_in_base),"◆","")),"")</f>
        <v/>
      </c>
      <c r="FI110" s="41" t="str" cm="1">
        <f t="array" aca="1" ref="FI110" ca="1">IF(type="M",IF(item_in_plan,IF(AND(show_progress="Yes",item_in_complete),"⚑","◆"),IF(AND(display="Plan vs Base",item_in_base),"◆","")),"")</f>
        <v/>
      </c>
      <c r="FJ110" s="41" t="str" cm="1">
        <f t="array" aca="1" ref="FJ110" ca="1">IF(type="M",IF(item_in_plan,IF(AND(show_progress="Yes",item_in_complete),"⚑","◆"),IF(AND(display="Plan vs Base",item_in_base),"◆","")),"")</f>
        <v/>
      </c>
      <c r="FK110" s="41" t="str" cm="1">
        <f t="array" aca="1" ref="FK110" ca="1">IF(type="M",IF(item_in_plan,IF(AND(show_progress="Yes",item_in_complete),"⚑","◆"),IF(AND(display="Plan vs Base",item_in_base),"◆","")),"")</f>
        <v/>
      </c>
      <c r="FL110" s="41" t="str" cm="1">
        <f t="array" aca="1" ref="FL110" ca="1">IF(type="M",IF(item_in_plan,IF(AND(show_progress="Yes",item_in_complete),"⚑","◆"),IF(AND(display="Plan vs Base",item_in_base),"◆","")),"")</f>
        <v/>
      </c>
      <c r="FM110" s="41" t="str" cm="1">
        <f t="array" aca="1" ref="FM110" ca="1">IF(type="M",IF(item_in_plan,IF(AND(show_progress="Yes",item_in_complete),"⚑","◆"),IF(AND(display="Plan vs Base",item_in_base),"◆","")),"")</f>
        <v/>
      </c>
      <c r="FN110" s="41" t="str" cm="1">
        <f t="array" aca="1" ref="FN110" ca="1">IF(type="M",IF(item_in_plan,IF(AND(show_progress="Yes",item_in_complete),"⚑","◆"),IF(AND(display="Plan vs Base",item_in_base),"◆","")),"")</f>
        <v/>
      </c>
      <c r="FO110" s="41" t="str" cm="1">
        <f t="array" aca="1" ref="FO110" ca="1">IF(type="M",IF(item_in_plan,IF(AND(show_progress="Yes",item_in_complete),"⚑","◆"),IF(AND(display="Plan vs Base",item_in_base),"◆","")),"")</f>
        <v/>
      </c>
      <c r="FP110" s="41" t="str" cm="1">
        <f t="array" aca="1" ref="FP110" ca="1">IF(type="M",IF(item_in_plan,IF(AND(show_progress="Yes",item_in_complete),"⚑","◆"),IF(AND(display="Plan vs Base",item_in_base),"◆","")),"")</f>
        <v/>
      </c>
      <c r="FQ110" s="41" t="str" cm="1">
        <f t="array" aca="1" ref="FQ110" ca="1">IF(type="M",IF(item_in_plan,IF(AND(show_progress="Yes",item_in_complete),"⚑","◆"),IF(AND(display="Plan vs Base",item_in_base),"◆","")),"")</f>
        <v/>
      </c>
      <c r="FR110" s="41" t="str" cm="1">
        <f t="array" aca="1" ref="FR110" ca="1">IF(type="M",IF(item_in_plan,IF(AND(show_progress="Yes",item_in_complete),"⚑","◆"),IF(AND(display="Plan vs Base",item_in_base),"◆","")),"")</f>
        <v/>
      </c>
      <c r="FS110" s="41" t="str" cm="1">
        <f t="array" aca="1" ref="FS110" ca="1">IF(type="M",IF(item_in_plan,IF(AND(show_progress="Yes",item_in_complete),"⚑","◆"),IF(AND(display="Plan vs Base",item_in_base),"◆","")),"")</f>
        <v/>
      </c>
      <c r="FT110" s="41" t="str" cm="1">
        <f t="array" aca="1" ref="FT110" ca="1">IF(type="M",IF(item_in_plan,IF(AND(show_progress="Yes",item_in_complete),"⚑","◆"),IF(AND(display="Plan vs Base",item_in_base),"◆","")),"")</f>
        <v/>
      </c>
      <c r="FU110" s="41" t="str" cm="1">
        <f t="array" aca="1" ref="FU110" ca="1">IF(type="M",IF(item_in_plan,IF(AND(show_progress="Yes",item_in_complete),"⚑","◆"),IF(AND(display="Plan vs Base",item_in_base),"◆","")),"")</f>
        <v/>
      </c>
      <c r="FV110" s="41" t="str" cm="1">
        <f t="array" aca="1" ref="FV110" ca="1">IF(type="M",IF(item_in_plan,IF(AND(show_progress="Yes",item_in_complete),"⚑","◆"),IF(AND(display="Plan vs Base",item_in_base),"◆","")),"")</f>
        <v/>
      </c>
      <c r="FW110" s="41" t="str" cm="1">
        <f t="array" aca="1" ref="FW110" ca="1">IF(type="M",IF(item_in_plan,IF(AND(show_progress="Yes",item_in_complete),"⚑","◆"),IF(AND(display="Plan vs Base",item_in_base),"◆","")),"")</f>
        <v/>
      </c>
      <c r="FX110" s="41" t="str" cm="1">
        <f t="array" aca="1" ref="FX110" ca="1">IF(type="M",IF(item_in_plan,IF(AND(show_progress="Yes",item_in_complete),"⚑","◆"),IF(AND(display="Plan vs Base",item_in_base),"◆","")),"")</f>
        <v/>
      </c>
      <c r="FY110" s="41" t="str" cm="1">
        <f t="array" aca="1" ref="FY110" ca="1">IF(type="M",IF(item_in_plan,IF(AND(show_progress="Yes",item_in_complete),"⚑","◆"),IF(AND(display="Plan vs Base",item_in_base),"◆","")),"")</f>
        <v/>
      </c>
      <c r="FZ110" s="41" t="str" cm="1">
        <f t="array" aca="1" ref="FZ110" ca="1">IF(type="M",IF(item_in_plan,IF(AND(show_progress="Yes",item_in_complete),"⚑","◆"),IF(AND(display="Plan vs Base",item_in_base),"◆","")),"")</f>
        <v/>
      </c>
      <c r="GA110" s="41" t="str" cm="1">
        <f t="array" aca="1" ref="GA110" ca="1">IF(type="M",IF(item_in_plan,IF(AND(show_progress="Yes",item_in_complete),"⚑","◆"),IF(AND(display="Plan vs Base",item_in_base),"◆","")),"")</f>
        <v/>
      </c>
      <c r="GB110" s="41" t="str" cm="1">
        <f t="array" aca="1" ref="GB110" ca="1">IF(type="M",IF(item_in_plan,IF(AND(show_progress="Yes",item_in_complete),"⚑","◆"),IF(AND(display="Plan vs Base",item_in_base),"◆","")),"")</f>
        <v/>
      </c>
      <c r="GC110" s="41" t="str" cm="1">
        <f t="array" aca="1" ref="GC110" ca="1">IF(type="M",IF(item_in_plan,IF(AND(show_progress="Yes",item_in_complete),"⚑","◆"),IF(AND(display="Plan vs Base",item_in_base),"◆","")),"")</f>
        <v/>
      </c>
      <c r="GD110" s="41" t="str" cm="1">
        <f t="array" aca="1" ref="GD110" ca="1">IF(type="M",IF(item_in_plan,IF(AND(show_progress="Yes",item_in_complete),"⚑","◆"),IF(AND(display="Plan vs Base",item_in_base),"◆","")),"")</f>
        <v/>
      </c>
      <c r="GE110" s="41" t="str" cm="1">
        <f t="array" aca="1" ref="GE110" ca="1">IF(type="M",IF(item_in_plan,IF(AND(show_progress="Yes",item_in_complete),"⚑","◆"),IF(AND(display="Plan vs Base",item_in_base),"◆","")),"")</f>
        <v/>
      </c>
      <c r="GF110" s="41" t="str" cm="1">
        <f t="array" aca="1" ref="GF110" ca="1">IF(type="M",IF(item_in_plan,IF(AND(show_progress="Yes",item_in_complete),"⚑","◆"),IF(AND(display="Plan vs Base",item_in_base),"◆","")),"")</f>
        <v/>
      </c>
      <c r="GG110" s="41" t="str" cm="1">
        <f t="array" aca="1" ref="GG110" ca="1">IF(type="M",IF(item_in_plan,IF(AND(show_progress="Yes",item_in_complete),"⚑","◆"),IF(AND(display="Plan vs Base",item_in_base),"◆","")),"")</f>
        <v/>
      </c>
      <c r="GH110" s="41" t="str" cm="1">
        <f t="array" aca="1" ref="GH110" ca="1">IF(type="M",IF(item_in_plan,IF(AND(show_progress="Yes",item_in_complete),"⚑","◆"),IF(AND(display="Plan vs Base",item_in_base),"◆","")),"")</f>
        <v/>
      </c>
      <c r="GI110" s="41" t="str" cm="1">
        <f t="array" aca="1" ref="GI110" ca="1">IF(type="M",IF(item_in_plan,IF(AND(show_progress="Yes",item_in_complete),"⚑","◆"),IF(AND(display="Plan vs Base",item_in_base),"◆","")),"")</f>
        <v/>
      </c>
      <c r="GJ110" s="41" t="str" cm="1">
        <f t="array" aca="1" ref="GJ110" ca="1">IF(type="M",IF(item_in_plan,IF(AND(show_progress="Yes",item_in_complete),"⚑","◆"),IF(AND(display="Plan vs Base",item_in_base),"◆","")),"")</f>
        <v/>
      </c>
      <c r="GK110" s="41" t="str" cm="1">
        <f t="array" aca="1" ref="GK110" ca="1">IF(type="M",IF(item_in_plan,IF(AND(show_progress="Yes",item_in_complete),"⚑","◆"),IF(AND(display="Plan vs Base",item_in_base),"◆","")),"")</f>
        <v/>
      </c>
      <c r="GL110" s="41" t="str" cm="1">
        <f t="array" aca="1" ref="GL110" ca="1">IF(type="M",IF(item_in_plan,IF(AND(show_progress="Yes",item_in_complete),"⚑","◆"),IF(AND(display="Plan vs Base",item_in_base),"◆","")),"")</f>
        <v/>
      </c>
      <c r="GM110" s="41" t="str" cm="1">
        <f t="array" aca="1" ref="GM110" ca="1">IF(type="M",IF(item_in_plan,IF(AND(show_progress="Yes",item_in_complete),"⚑","◆"),IF(AND(display="Plan vs Base",item_in_base),"◆","")),"")</f>
        <v/>
      </c>
      <c r="GN110" s="41" t="str" cm="1">
        <f t="array" aca="1" ref="GN110" ca="1">IF(type="M",IF(item_in_plan,IF(AND(show_progress="Yes",item_in_complete),"⚑","◆"),IF(AND(display="Plan vs Base",item_in_base),"◆","")),"")</f>
        <v/>
      </c>
      <c r="GO110" s="41" t="str" cm="1">
        <f t="array" aca="1" ref="GO110" ca="1">IF(type="M",IF(item_in_plan,IF(AND(show_progress="Yes",item_in_complete),"⚑","◆"),IF(AND(display="Plan vs Base",item_in_base),"◆","")),"")</f>
        <v/>
      </c>
      <c r="GP110" s="41" t="str" cm="1">
        <f t="array" aca="1" ref="GP110" ca="1">IF(type="M",IF(item_in_plan,IF(AND(show_progress="Yes",item_in_complete),"⚑","◆"),IF(AND(display="Plan vs Base",item_in_base),"◆","")),"")</f>
        <v/>
      </c>
      <c r="GQ110" s="41" t="str" cm="1">
        <f t="array" aca="1" ref="GQ110" ca="1">IF(type="M",IF(item_in_plan,IF(AND(show_progress="Yes",item_in_complete),"⚑","◆"),IF(AND(display="Plan vs Base",item_in_base),"◆","")),"")</f>
        <v/>
      </c>
      <c r="GR110" s="41" t="str" cm="1">
        <f t="array" aca="1" ref="GR110" ca="1">IF(type="M",IF(item_in_plan,IF(AND(show_progress="Yes",item_in_complete),"⚑","◆"),IF(AND(display="Plan vs Base",item_in_base),"◆","")),"")</f>
        <v/>
      </c>
      <c r="GS110" s="41" t="str" cm="1">
        <f t="array" aca="1" ref="GS110" ca="1">IF(type="M",IF(item_in_plan,IF(AND(show_progress="Yes",item_in_complete),"⚑","◆"),IF(AND(display="Plan vs Base",item_in_base),"◆","")),"")</f>
        <v/>
      </c>
      <c r="GT110" s="41" t="str" cm="1">
        <f t="array" aca="1" ref="GT110" ca="1">IF(type="M",IF(item_in_plan,IF(AND(show_progress="Yes",item_in_complete),"⚑","◆"),IF(AND(display="Plan vs Base",item_in_base),"◆","")),"")</f>
        <v/>
      </c>
      <c r="GU110" s="41" t="str" cm="1">
        <f t="array" aca="1" ref="GU110" ca="1">IF(type="M",IF(item_in_plan,IF(AND(show_progress="Yes",item_in_complete),"⚑","◆"),IF(AND(display="Plan vs Base",item_in_base),"◆","")),"")</f>
        <v/>
      </c>
      <c r="GV110" s="41" t="str" cm="1">
        <f t="array" aca="1" ref="GV110" ca="1">IF(type="M",IF(item_in_plan,IF(AND(show_progress="Yes",item_in_complete),"⚑","◆"),IF(AND(display="Plan vs Base",item_in_base),"◆","")),"")</f>
        <v/>
      </c>
      <c r="GW110" s="41" t="str" cm="1">
        <f t="array" aca="1" ref="GW110" ca="1">IF(type="M",IF(item_in_plan,IF(AND(show_progress="Yes",item_in_complete),"⚑","◆"),IF(AND(display="Plan vs Base",item_in_base),"◆","")),"")</f>
        <v/>
      </c>
      <c r="GX110" s="41" t="str" cm="1">
        <f t="array" aca="1" ref="GX110" ca="1">IF(type="M",IF(item_in_plan,IF(AND(show_progress="Yes",item_in_complete),"⚑","◆"),IF(AND(display="Plan vs Base",item_in_base),"◆","")),"")</f>
        <v/>
      </c>
      <c r="GY110" s="41" t="str" cm="1">
        <f t="array" aca="1" ref="GY110" ca="1">IF(type="M",IF(item_in_plan,IF(AND(show_progress="Yes",item_in_complete),"⚑","◆"),IF(AND(display="Plan vs Base",item_in_base),"◆","")),"")</f>
        <v/>
      </c>
      <c r="GZ110" s="41" t="str" cm="1">
        <f t="array" aca="1" ref="GZ110" ca="1">IF(type="M",IF(item_in_plan,IF(AND(show_progress="Yes",item_in_complete),"⚑","◆"),IF(AND(display="Plan vs Base",item_in_base),"◆","")),"")</f>
        <v/>
      </c>
    </row>
    <row r="111" spans="1:208" ht="12.75" customHeight="1">
      <c r="A111" s="81"/>
      <c r="B111" s="42">
        <f t="shared" ca="1" si="9"/>
        <v>97</v>
      </c>
      <c r="C111" s="82">
        <f ca="1">IF(type&lt;&gt;"",IF(ROW(stage_id)=ROW($C$13)+2,1,IF(type="S",MAX(prev_col_range)+1,MAX(prev_col_range))))</f>
        <v>7</v>
      </c>
      <c r="D111" s="83">
        <f ca="1">_xlfn.IFNA(IF(OR(type="T",type="M"),MATCH(role,Setting!$I$9:$I$16,0),-1),-1)</f>
        <v>-1</v>
      </c>
      <c r="E111" s="42" t="s">
        <v>55</v>
      </c>
      <c r="F111" s="41" t="s">
        <v>150</v>
      </c>
      <c r="G111" s="34"/>
      <c r="H111" s="41" t="str">
        <f ca="1">_xlfn.IFNA(INDEX(Setting!$P$9:$P$28,MATCH(team_member,Setting!$N$9:$N$28,0)),"")</f>
        <v/>
      </c>
      <c r="I111" s="41"/>
      <c r="J111" s="43"/>
      <c r="K111" s="95"/>
      <c r="L111" s="71"/>
      <c r="M111" s="91">
        <f ca="1">B110</f>
        <v>96</v>
      </c>
      <c r="N111" s="72" t="str">
        <f t="shared" ca="1" si="10"/>
        <v>↖</v>
      </c>
      <c r="O111" s="73" t="str" cm="1">
        <f t="array" aca="1" ref="O111" ca="1">IFERROR("("&amp;d.type&amp;") "&amp;IF(LEN(d.name)&gt;7,LEFT(d.name,7)&amp;"…",d.name),"")</f>
        <v>(T) N092 Dr…</v>
      </c>
      <c r="P111" s="79" t="s">
        <v>54</v>
      </c>
      <c r="Q111" s="92">
        <v>10</v>
      </c>
      <c r="R111" s="94">
        <v>30</v>
      </c>
      <c r="S111" s="70" cm="1">
        <f t="array" aca="1" ref="S111" ca="1">IFERROR(IF(ind.start&gt;0,ind.start,IF(ind.end&lt;&gt;"",plan_start_calculation,IF(d.id&lt;&gt;"",IF(OR(d.conn="FS",d.conn=""),fs_calculation,IF(d.conn="SS",ss_calculation,plan_start_calculation)),""))),"")</f>
        <v>45812</v>
      </c>
      <c r="T111" s="71" cm="1">
        <f t="array" aca="1" ref="T111" ca="1">IFERROR(IF(ind.start&lt;&gt;"",plan_end_calculation,IF(ind.end&lt;&gt;"",ind.end,IF(d.id&lt;&gt;"",IF(d.conn="SF",sf_calculation,IF(d.conn="FF",ff_calculation,plan_end_calculation)),""))),"")</f>
        <v>45841</v>
      </c>
      <c r="U111" s="93"/>
      <c r="V111" s="93"/>
      <c r="W111" s="98"/>
      <c r="X111" s="41" t="str" cm="1">
        <f t="array" aca="1" ref="X111" ca="1">IF(type="M",IF(item_in_plan,IF(AND(show_progress="Yes",item_in_complete),"⚑","◆"),IF(AND(display="Plan vs Base",item_in_base),"◆","")),"")</f>
        <v/>
      </c>
      <c r="Y111" s="41" t="str" cm="1">
        <f t="array" aca="1" ref="Y111" ca="1">IF(type="M",IF(item_in_plan,IF(AND(show_progress="Yes",item_in_complete),"⚑","◆"),IF(AND(display="Plan vs Base",item_in_base),"◆","")),"")</f>
        <v/>
      </c>
      <c r="Z111" s="41" t="str" cm="1">
        <f t="array" aca="1" ref="Z111" ca="1">IF(type="M",IF(item_in_plan,IF(AND(show_progress="Yes",item_in_complete),"⚑","◆"),IF(AND(display="Plan vs Base",item_in_base),"◆","")),"")</f>
        <v/>
      </c>
      <c r="AA111" s="41" t="str" cm="1">
        <f t="array" aca="1" ref="AA111" ca="1">IF(type="M",IF(item_in_plan,IF(AND(show_progress="Yes",item_in_complete),"⚑","◆"),IF(AND(display="Plan vs Base",item_in_base),"◆","")),"")</f>
        <v/>
      </c>
      <c r="AB111" s="41" t="str" cm="1">
        <f t="array" aca="1" ref="AB111" ca="1">IF(type="M",IF(item_in_plan,IF(AND(show_progress="Yes",item_in_complete),"⚑","◆"),IF(AND(display="Plan vs Base",item_in_base),"◆","")),"")</f>
        <v/>
      </c>
      <c r="AC111" s="41" t="str" cm="1">
        <f t="array" aca="1" ref="AC111" ca="1">IF(type="M",IF(item_in_plan,IF(AND(show_progress="Yes",item_in_complete),"⚑","◆"),IF(AND(display="Plan vs Base",item_in_base),"◆","")),"")</f>
        <v/>
      </c>
      <c r="AD111" s="41" t="str" cm="1">
        <f t="array" aca="1" ref="AD111" ca="1">IF(type="M",IF(item_in_plan,IF(AND(show_progress="Yes",item_in_complete),"⚑","◆"),IF(AND(display="Plan vs Base",item_in_base),"◆","")),"")</f>
        <v/>
      </c>
      <c r="AE111" s="41" t="str" cm="1">
        <f t="array" aca="1" ref="AE111" ca="1">IF(type="M",IF(item_in_plan,IF(AND(show_progress="Yes",item_in_complete),"⚑","◆"),IF(AND(display="Plan vs Base",item_in_base),"◆","")),"")</f>
        <v/>
      </c>
      <c r="AF111" s="41" t="str" cm="1">
        <f t="array" aca="1" ref="AF111" ca="1">IF(type="M",IF(item_in_plan,IF(AND(show_progress="Yes",item_in_complete),"⚑","◆"),IF(AND(display="Plan vs Base",item_in_base),"◆","")),"")</f>
        <v/>
      </c>
      <c r="AG111" s="41" t="str" cm="1">
        <f t="array" aca="1" ref="AG111" ca="1">IF(type="M",IF(item_in_plan,IF(AND(show_progress="Yes",item_in_complete),"⚑","◆"),IF(AND(display="Plan vs Base",item_in_base),"◆","")),"")</f>
        <v/>
      </c>
      <c r="AH111" s="41" t="str" cm="1">
        <f t="array" aca="1" ref="AH111" ca="1">IF(type="M",IF(item_in_plan,IF(AND(show_progress="Yes",item_in_complete),"⚑","◆"),IF(AND(display="Plan vs Base",item_in_base),"◆","")),"")</f>
        <v/>
      </c>
      <c r="AI111" s="41" t="str" cm="1">
        <f t="array" aca="1" ref="AI111" ca="1">IF(type="M",IF(item_in_plan,IF(AND(show_progress="Yes",item_in_complete),"⚑","◆"),IF(AND(display="Plan vs Base",item_in_base),"◆","")),"")</f>
        <v/>
      </c>
      <c r="AJ111" s="41" t="str" cm="1">
        <f t="array" aca="1" ref="AJ111" ca="1">IF(type="M",IF(item_in_plan,IF(AND(show_progress="Yes",item_in_complete),"⚑","◆"),IF(AND(display="Plan vs Base",item_in_base),"◆","")),"")</f>
        <v/>
      </c>
      <c r="AK111" s="41" t="str" cm="1">
        <f t="array" aca="1" ref="AK111" ca="1">IF(type="M",IF(item_in_plan,IF(AND(show_progress="Yes",item_in_complete),"⚑","◆"),IF(AND(display="Plan vs Base",item_in_base),"◆","")),"")</f>
        <v/>
      </c>
      <c r="AL111" s="41" t="str" cm="1">
        <f t="array" aca="1" ref="AL111" ca="1">IF(type="M",IF(item_in_plan,IF(AND(show_progress="Yes",item_in_complete),"⚑","◆"),IF(AND(display="Plan vs Base",item_in_base),"◆","")),"")</f>
        <v/>
      </c>
      <c r="AM111" s="41" t="str" cm="1">
        <f t="array" aca="1" ref="AM111" ca="1">IF(type="M",IF(item_in_plan,IF(AND(show_progress="Yes",item_in_complete),"⚑","◆"),IF(AND(display="Plan vs Base",item_in_base),"◆","")),"")</f>
        <v/>
      </c>
      <c r="AN111" s="41" t="str" cm="1">
        <f t="array" aca="1" ref="AN111" ca="1">IF(type="M",IF(item_in_plan,IF(AND(show_progress="Yes",item_in_complete),"⚑","◆"),IF(AND(display="Plan vs Base",item_in_base),"◆","")),"")</f>
        <v/>
      </c>
      <c r="AO111" s="41" t="str" cm="1">
        <f t="array" aca="1" ref="AO111" ca="1">IF(type="M",IF(item_in_plan,IF(AND(show_progress="Yes",item_in_complete),"⚑","◆"),IF(AND(display="Plan vs Base",item_in_base),"◆","")),"")</f>
        <v/>
      </c>
      <c r="AP111" s="41" t="str" cm="1">
        <f t="array" aca="1" ref="AP111" ca="1">IF(type="M",IF(item_in_plan,IF(AND(show_progress="Yes",item_in_complete),"⚑","◆"),IF(AND(display="Plan vs Base",item_in_base),"◆","")),"")</f>
        <v/>
      </c>
      <c r="AQ111" s="41" t="str" cm="1">
        <f t="array" aca="1" ref="AQ111" ca="1">IF(type="M",IF(item_in_plan,IF(AND(show_progress="Yes",item_in_complete),"⚑","◆"),IF(AND(display="Plan vs Base",item_in_base),"◆","")),"")</f>
        <v/>
      </c>
      <c r="AR111" s="41" t="str" cm="1">
        <f t="array" aca="1" ref="AR111" ca="1">IF(type="M",IF(item_in_plan,IF(AND(show_progress="Yes",item_in_complete),"⚑","◆"),IF(AND(display="Plan vs Base",item_in_base),"◆","")),"")</f>
        <v/>
      </c>
      <c r="AS111" s="41" t="str" cm="1">
        <f t="array" aca="1" ref="AS111" ca="1">IF(type="M",IF(item_in_plan,IF(AND(show_progress="Yes",item_in_complete),"⚑","◆"),IF(AND(display="Plan vs Base",item_in_base),"◆","")),"")</f>
        <v/>
      </c>
      <c r="AT111" s="41" t="str" cm="1">
        <f t="array" aca="1" ref="AT111" ca="1">IF(type="M",IF(item_in_plan,IF(AND(show_progress="Yes",item_in_complete),"⚑","◆"),IF(AND(display="Plan vs Base",item_in_base),"◆","")),"")</f>
        <v/>
      </c>
      <c r="AU111" s="41" t="str" cm="1">
        <f t="array" aca="1" ref="AU111" ca="1">IF(type="M",IF(item_in_plan,IF(AND(show_progress="Yes",item_in_complete),"⚑","◆"),IF(AND(display="Plan vs Base",item_in_base),"◆","")),"")</f>
        <v/>
      </c>
      <c r="AV111" s="41" t="str" cm="1">
        <f t="array" aca="1" ref="AV111" ca="1">IF(type="M",IF(item_in_plan,IF(AND(show_progress="Yes",item_in_complete),"⚑","◆"),IF(AND(display="Plan vs Base",item_in_base),"◆","")),"")</f>
        <v/>
      </c>
      <c r="AW111" s="41" t="str" cm="1">
        <f t="array" aca="1" ref="AW111" ca="1">IF(type="M",IF(item_in_plan,IF(AND(show_progress="Yes",item_in_complete),"⚑","◆"),IF(AND(display="Plan vs Base",item_in_base),"◆","")),"")</f>
        <v/>
      </c>
      <c r="AX111" s="41" t="str" cm="1">
        <f t="array" aca="1" ref="AX111" ca="1">IF(type="M",IF(item_in_plan,IF(AND(show_progress="Yes",item_in_complete),"⚑","◆"),IF(AND(display="Plan vs Base",item_in_base),"◆","")),"")</f>
        <v/>
      </c>
      <c r="AY111" s="41" t="str" cm="1">
        <f t="array" aca="1" ref="AY111" ca="1">IF(type="M",IF(item_in_plan,IF(AND(show_progress="Yes",item_in_complete),"⚑","◆"),IF(AND(display="Plan vs Base",item_in_base),"◆","")),"")</f>
        <v/>
      </c>
      <c r="AZ111" s="41" t="str" cm="1">
        <f t="array" aca="1" ref="AZ111" ca="1">IF(type="M",IF(item_in_plan,IF(AND(show_progress="Yes",item_in_complete),"⚑","◆"),IF(AND(display="Plan vs Base",item_in_base),"◆","")),"")</f>
        <v/>
      </c>
      <c r="BA111" s="41" t="str" cm="1">
        <f t="array" aca="1" ref="BA111" ca="1">IF(type="M",IF(item_in_plan,IF(AND(show_progress="Yes",item_in_complete),"⚑","◆"),IF(AND(display="Plan vs Base",item_in_base),"◆","")),"")</f>
        <v/>
      </c>
      <c r="BB111" s="41" t="str" cm="1">
        <f t="array" aca="1" ref="BB111" ca="1">IF(type="M",IF(item_in_plan,IF(AND(show_progress="Yes",item_in_complete),"⚑","◆"),IF(AND(display="Plan vs Base",item_in_base),"◆","")),"")</f>
        <v/>
      </c>
      <c r="BC111" s="41" t="str" cm="1">
        <f t="array" aca="1" ref="BC111" ca="1">IF(type="M",IF(item_in_plan,IF(AND(show_progress="Yes",item_in_complete),"⚑","◆"),IF(AND(display="Plan vs Base",item_in_base),"◆","")),"")</f>
        <v/>
      </c>
      <c r="BD111" s="41" t="str" cm="1">
        <f t="array" aca="1" ref="BD111" ca="1">IF(type="M",IF(item_in_plan,IF(AND(show_progress="Yes",item_in_complete),"⚑","◆"),IF(AND(display="Plan vs Base",item_in_base),"◆","")),"")</f>
        <v/>
      </c>
      <c r="BE111" s="41" t="str" cm="1">
        <f t="array" aca="1" ref="BE111" ca="1">IF(type="M",IF(item_in_plan,IF(AND(show_progress="Yes",item_in_complete),"⚑","◆"),IF(AND(display="Plan vs Base",item_in_base),"◆","")),"")</f>
        <v/>
      </c>
      <c r="BF111" s="41" t="str" cm="1">
        <f t="array" aca="1" ref="BF111" ca="1">IF(type="M",IF(item_in_plan,IF(AND(show_progress="Yes",item_in_complete),"⚑","◆"),IF(AND(display="Plan vs Base",item_in_base),"◆","")),"")</f>
        <v/>
      </c>
      <c r="BG111" s="41" t="str" cm="1">
        <f t="array" aca="1" ref="BG111" ca="1">IF(type="M",IF(item_in_plan,IF(AND(show_progress="Yes",item_in_complete),"⚑","◆"),IF(AND(display="Plan vs Base",item_in_base),"◆","")),"")</f>
        <v/>
      </c>
      <c r="BH111" s="41" t="str" cm="1">
        <f t="array" aca="1" ref="BH111" ca="1">IF(type="M",IF(item_in_plan,IF(AND(show_progress="Yes",item_in_complete),"⚑","◆"),IF(AND(display="Plan vs Base",item_in_base),"◆","")),"")</f>
        <v/>
      </c>
      <c r="BI111" s="41" t="str" cm="1">
        <f t="array" aca="1" ref="BI111" ca="1">IF(type="M",IF(item_in_plan,IF(AND(show_progress="Yes",item_in_complete),"⚑","◆"),IF(AND(display="Plan vs Base",item_in_base),"◆","")),"")</f>
        <v/>
      </c>
      <c r="BJ111" s="41" t="str" cm="1">
        <f t="array" aca="1" ref="BJ111" ca="1">IF(type="M",IF(item_in_plan,IF(AND(show_progress="Yes",item_in_complete),"⚑","◆"),IF(AND(display="Plan vs Base",item_in_base),"◆","")),"")</f>
        <v/>
      </c>
      <c r="BK111" s="41" t="str" cm="1">
        <f t="array" aca="1" ref="BK111" ca="1">IF(type="M",IF(item_in_plan,IF(AND(show_progress="Yes",item_in_complete),"⚑","◆"),IF(AND(display="Plan vs Base",item_in_base),"◆","")),"")</f>
        <v/>
      </c>
      <c r="BL111" s="41" t="str" cm="1">
        <f t="array" aca="1" ref="BL111" ca="1">IF(type="M",IF(item_in_plan,IF(AND(show_progress="Yes",item_in_complete),"⚑","◆"),IF(AND(display="Plan vs Base",item_in_base),"◆","")),"")</f>
        <v/>
      </c>
      <c r="BM111" s="41" t="str" cm="1">
        <f t="array" aca="1" ref="BM111" ca="1">IF(type="M",IF(item_in_plan,IF(AND(show_progress="Yes",item_in_complete),"⚑","◆"),IF(AND(display="Plan vs Base",item_in_base),"◆","")),"")</f>
        <v/>
      </c>
      <c r="BN111" s="41" t="str" cm="1">
        <f t="array" aca="1" ref="BN111" ca="1">IF(type="M",IF(item_in_plan,IF(AND(show_progress="Yes",item_in_complete),"⚑","◆"),IF(AND(display="Plan vs Base",item_in_base),"◆","")),"")</f>
        <v/>
      </c>
      <c r="BO111" s="41" t="str" cm="1">
        <f t="array" aca="1" ref="BO111" ca="1">IF(type="M",IF(item_in_plan,IF(AND(show_progress="Yes",item_in_complete),"⚑","◆"),IF(AND(display="Plan vs Base",item_in_base),"◆","")),"")</f>
        <v/>
      </c>
      <c r="BP111" s="41" t="str" cm="1">
        <f t="array" aca="1" ref="BP111" ca="1">IF(type="M",IF(item_in_plan,IF(AND(show_progress="Yes",item_in_complete),"⚑","◆"),IF(AND(display="Plan vs Base",item_in_base),"◆","")),"")</f>
        <v/>
      </c>
      <c r="BQ111" s="41" t="str" cm="1">
        <f t="array" aca="1" ref="BQ111" ca="1">IF(type="M",IF(item_in_plan,IF(AND(show_progress="Yes",item_in_complete),"⚑","◆"),IF(AND(display="Plan vs Base",item_in_base),"◆","")),"")</f>
        <v/>
      </c>
      <c r="BR111" s="41" t="str" cm="1">
        <f t="array" aca="1" ref="BR111" ca="1">IF(type="M",IF(item_in_plan,IF(AND(show_progress="Yes",item_in_complete),"⚑","◆"),IF(AND(display="Plan vs Base",item_in_base),"◆","")),"")</f>
        <v/>
      </c>
      <c r="BS111" s="41" t="str" cm="1">
        <f t="array" aca="1" ref="BS111" ca="1">IF(type="M",IF(item_in_plan,IF(AND(show_progress="Yes",item_in_complete),"⚑","◆"),IF(AND(display="Plan vs Base",item_in_base),"◆","")),"")</f>
        <v/>
      </c>
      <c r="BT111" s="41" t="str" cm="1">
        <f t="array" aca="1" ref="BT111" ca="1">IF(type="M",IF(item_in_plan,IF(AND(show_progress="Yes",item_in_complete),"⚑","◆"),IF(AND(display="Plan vs Base",item_in_base),"◆","")),"")</f>
        <v/>
      </c>
      <c r="BU111" s="41" t="str" cm="1">
        <f t="array" aca="1" ref="BU111" ca="1">IF(type="M",IF(item_in_plan,IF(AND(show_progress="Yes",item_in_complete),"⚑","◆"),IF(AND(display="Plan vs Base",item_in_base),"◆","")),"")</f>
        <v/>
      </c>
      <c r="BV111" s="41" t="str" cm="1">
        <f t="array" aca="1" ref="BV111" ca="1">IF(type="M",IF(item_in_plan,IF(AND(show_progress="Yes",item_in_complete),"⚑","◆"),IF(AND(display="Plan vs Base",item_in_base),"◆","")),"")</f>
        <v/>
      </c>
      <c r="BW111" s="41" t="str" cm="1">
        <f t="array" aca="1" ref="BW111" ca="1">IF(type="M",IF(item_in_plan,IF(AND(show_progress="Yes",item_in_complete),"⚑","◆"),IF(AND(display="Plan vs Base",item_in_base),"◆","")),"")</f>
        <v/>
      </c>
      <c r="BX111" s="41" t="str" cm="1">
        <f t="array" aca="1" ref="BX111" ca="1">IF(type="M",IF(item_in_plan,IF(AND(show_progress="Yes",item_in_complete),"⚑","◆"),IF(AND(display="Plan vs Base",item_in_base),"◆","")),"")</f>
        <v/>
      </c>
      <c r="BY111" s="41" t="str" cm="1">
        <f t="array" aca="1" ref="BY111" ca="1">IF(type="M",IF(item_in_plan,IF(AND(show_progress="Yes",item_in_complete),"⚑","◆"),IF(AND(display="Plan vs Base",item_in_base),"◆","")),"")</f>
        <v/>
      </c>
      <c r="BZ111" s="41" t="str" cm="1">
        <f t="array" aca="1" ref="BZ111" ca="1">IF(type="M",IF(item_in_plan,IF(AND(show_progress="Yes",item_in_complete),"⚑","◆"),IF(AND(display="Plan vs Base",item_in_base),"◆","")),"")</f>
        <v/>
      </c>
      <c r="CA111" s="41" t="str" cm="1">
        <f t="array" aca="1" ref="CA111" ca="1">IF(type="M",IF(item_in_plan,IF(AND(show_progress="Yes",item_in_complete),"⚑","◆"),IF(AND(display="Plan vs Base",item_in_base),"◆","")),"")</f>
        <v/>
      </c>
      <c r="CB111" s="41" t="str" cm="1">
        <f t="array" aca="1" ref="CB111" ca="1">IF(type="M",IF(item_in_plan,IF(AND(show_progress="Yes",item_in_complete),"⚑","◆"),IF(AND(display="Plan vs Base",item_in_base),"◆","")),"")</f>
        <v/>
      </c>
      <c r="CC111" s="41" t="str" cm="1">
        <f t="array" aca="1" ref="CC111" ca="1">IF(type="M",IF(item_in_plan,IF(AND(show_progress="Yes",item_in_complete),"⚑","◆"),IF(AND(display="Plan vs Base",item_in_base),"◆","")),"")</f>
        <v/>
      </c>
      <c r="CD111" s="41" t="str" cm="1">
        <f t="array" aca="1" ref="CD111" ca="1">IF(type="M",IF(item_in_plan,IF(AND(show_progress="Yes",item_in_complete),"⚑","◆"),IF(AND(display="Plan vs Base",item_in_base),"◆","")),"")</f>
        <v/>
      </c>
      <c r="CE111" s="41" t="str" cm="1">
        <f t="array" aca="1" ref="CE111" ca="1">IF(type="M",IF(item_in_plan,IF(AND(show_progress="Yes",item_in_complete),"⚑","◆"),IF(AND(display="Plan vs Base",item_in_base),"◆","")),"")</f>
        <v/>
      </c>
      <c r="CF111" s="41" t="str" cm="1">
        <f t="array" aca="1" ref="CF111" ca="1">IF(type="M",IF(item_in_plan,IF(AND(show_progress="Yes",item_in_complete),"⚑","◆"),IF(AND(display="Plan vs Base",item_in_base),"◆","")),"")</f>
        <v/>
      </c>
      <c r="CG111" s="41" t="str" cm="1">
        <f t="array" aca="1" ref="CG111" ca="1">IF(type="M",IF(item_in_plan,IF(AND(show_progress="Yes",item_in_complete),"⚑","◆"),IF(AND(display="Plan vs Base",item_in_base),"◆","")),"")</f>
        <v/>
      </c>
      <c r="CH111" s="41" t="str" cm="1">
        <f t="array" aca="1" ref="CH111" ca="1">IF(type="M",IF(item_in_plan,IF(AND(show_progress="Yes",item_in_complete),"⚑","◆"),IF(AND(display="Plan vs Base",item_in_base),"◆","")),"")</f>
        <v/>
      </c>
      <c r="CI111" s="41" t="str" cm="1">
        <f t="array" aca="1" ref="CI111" ca="1">IF(type="M",IF(item_in_plan,IF(AND(show_progress="Yes",item_in_complete),"⚑","◆"),IF(AND(display="Plan vs Base",item_in_base),"◆","")),"")</f>
        <v/>
      </c>
      <c r="CJ111" s="41" t="str" cm="1">
        <f t="array" aca="1" ref="CJ111" ca="1">IF(type="M",IF(item_in_plan,IF(AND(show_progress="Yes",item_in_complete),"⚑","◆"),IF(AND(display="Plan vs Base",item_in_base),"◆","")),"")</f>
        <v/>
      </c>
      <c r="CK111" s="41" t="str" cm="1">
        <f t="array" aca="1" ref="CK111" ca="1">IF(type="M",IF(item_in_plan,IF(AND(show_progress="Yes",item_in_complete),"⚑","◆"),IF(AND(display="Plan vs Base",item_in_base),"◆","")),"")</f>
        <v/>
      </c>
      <c r="CL111" s="41" t="str" cm="1">
        <f t="array" aca="1" ref="CL111" ca="1">IF(type="M",IF(item_in_plan,IF(AND(show_progress="Yes",item_in_complete),"⚑","◆"),IF(AND(display="Plan vs Base",item_in_base),"◆","")),"")</f>
        <v/>
      </c>
      <c r="CM111" s="41" t="str" cm="1">
        <f t="array" aca="1" ref="CM111" ca="1">IF(type="M",IF(item_in_plan,IF(AND(show_progress="Yes",item_in_complete),"⚑","◆"),IF(AND(display="Plan vs Base",item_in_base),"◆","")),"")</f>
        <v/>
      </c>
      <c r="CN111" s="41" t="str" cm="1">
        <f t="array" aca="1" ref="CN111" ca="1">IF(type="M",IF(item_in_plan,IF(AND(show_progress="Yes",item_in_complete),"⚑","◆"),IF(AND(display="Plan vs Base",item_in_base),"◆","")),"")</f>
        <v/>
      </c>
      <c r="CO111" s="41" t="str" cm="1">
        <f t="array" aca="1" ref="CO111" ca="1">IF(type="M",IF(item_in_plan,IF(AND(show_progress="Yes",item_in_complete),"⚑","◆"),IF(AND(display="Plan vs Base",item_in_base),"◆","")),"")</f>
        <v/>
      </c>
      <c r="CP111" s="41" t="str" cm="1">
        <f t="array" aca="1" ref="CP111" ca="1">IF(type="M",IF(item_in_plan,IF(AND(show_progress="Yes",item_in_complete),"⚑","◆"),IF(AND(display="Plan vs Base",item_in_base),"◆","")),"")</f>
        <v/>
      </c>
      <c r="CQ111" s="41" t="str" cm="1">
        <f t="array" aca="1" ref="CQ111" ca="1">IF(type="M",IF(item_in_plan,IF(AND(show_progress="Yes",item_in_complete),"⚑","◆"),IF(AND(display="Plan vs Base",item_in_base),"◆","")),"")</f>
        <v/>
      </c>
      <c r="CR111" s="41" t="str" cm="1">
        <f t="array" aca="1" ref="CR111" ca="1">IF(type="M",IF(item_in_plan,IF(AND(show_progress="Yes",item_in_complete),"⚑","◆"),IF(AND(display="Plan vs Base",item_in_base),"◆","")),"")</f>
        <v/>
      </c>
      <c r="CS111" s="41" t="str" cm="1">
        <f t="array" aca="1" ref="CS111" ca="1">IF(type="M",IF(item_in_plan,IF(AND(show_progress="Yes",item_in_complete),"⚑","◆"),IF(AND(display="Plan vs Base",item_in_base),"◆","")),"")</f>
        <v/>
      </c>
      <c r="CT111" s="41" t="str" cm="1">
        <f t="array" aca="1" ref="CT111" ca="1">IF(type="M",IF(item_in_plan,IF(AND(show_progress="Yes",item_in_complete),"⚑","◆"),IF(AND(display="Plan vs Base",item_in_base),"◆","")),"")</f>
        <v/>
      </c>
      <c r="CU111" s="41" t="str" cm="1">
        <f t="array" aca="1" ref="CU111" ca="1">IF(type="M",IF(item_in_plan,IF(AND(show_progress="Yes",item_in_complete),"⚑","◆"),IF(AND(display="Plan vs Base",item_in_base),"◆","")),"")</f>
        <v/>
      </c>
      <c r="CV111" s="41" t="str" cm="1">
        <f t="array" aca="1" ref="CV111" ca="1">IF(type="M",IF(item_in_plan,IF(AND(show_progress="Yes",item_in_complete),"⚑","◆"),IF(AND(display="Plan vs Base",item_in_base),"◆","")),"")</f>
        <v/>
      </c>
      <c r="CW111" s="41" t="str" cm="1">
        <f t="array" aca="1" ref="CW111" ca="1">IF(type="M",IF(item_in_plan,IF(AND(show_progress="Yes",item_in_complete),"⚑","◆"),IF(AND(display="Plan vs Base",item_in_base),"◆","")),"")</f>
        <v/>
      </c>
      <c r="CX111" s="41" t="str" cm="1">
        <f t="array" aca="1" ref="CX111" ca="1">IF(type="M",IF(item_in_plan,IF(AND(show_progress="Yes",item_in_complete),"⚑","◆"),IF(AND(display="Plan vs Base",item_in_base),"◆","")),"")</f>
        <v/>
      </c>
      <c r="CY111" s="41" t="str" cm="1">
        <f t="array" aca="1" ref="CY111" ca="1">IF(type="M",IF(item_in_plan,IF(AND(show_progress="Yes",item_in_complete),"⚑","◆"),IF(AND(display="Plan vs Base",item_in_base),"◆","")),"")</f>
        <v/>
      </c>
      <c r="CZ111" s="41" t="str" cm="1">
        <f t="array" aca="1" ref="CZ111" ca="1">IF(type="M",IF(item_in_plan,IF(AND(show_progress="Yes",item_in_complete),"⚑","◆"),IF(AND(display="Plan vs Base",item_in_base),"◆","")),"")</f>
        <v/>
      </c>
      <c r="DA111" s="41" t="str" cm="1">
        <f t="array" aca="1" ref="DA111" ca="1">IF(type="M",IF(item_in_plan,IF(AND(show_progress="Yes",item_in_complete),"⚑","◆"),IF(AND(display="Plan vs Base",item_in_base),"◆","")),"")</f>
        <v/>
      </c>
      <c r="DB111" s="41" t="str" cm="1">
        <f t="array" aca="1" ref="DB111" ca="1">IF(type="M",IF(item_in_plan,IF(AND(show_progress="Yes",item_in_complete),"⚑","◆"),IF(AND(display="Plan vs Base",item_in_base),"◆","")),"")</f>
        <v/>
      </c>
      <c r="DC111" s="41" t="str" cm="1">
        <f t="array" aca="1" ref="DC111" ca="1">IF(type="M",IF(item_in_plan,IF(AND(show_progress="Yes",item_in_complete),"⚑","◆"),IF(AND(display="Plan vs Base",item_in_base),"◆","")),"")</f>
        <v/>
      </c>
      <c r="DD111" s="41" t="str" cm="1">
        <f t="array" aca="1" ref="DD111" ca="1">IF(type="M",IF(item_in_plan,IF(AND(show_progress="Yes",item_in_complete),"⚑","◆"),IF(AND(display="Plan vs Base",item_in_base),"◆","")),"")</f>
        <v/>
      </c>
      <c r="DE111" s="41" t="str" cm="1">
        <f t="array" aca="1" ref="DE111" ca="1">IF(type="M",IF(item_in_plan,IF(AND(show_progress="Yes",item_in_complete),"⚑","◆"),IF(AND(display="Plan vs Base",item_in_base),"◆","")),"")</f>
        <v/>
      </c>
      <c r="DF111" s="41" t="str" cm="1">
        <f t="array" aca="1" ref="DF111" ca="1">IF(type="M",IF(item_in_plan,IF(AND(show_progress="Yes",item_in_complete),"⚑","◆"),IF(AND(display="Plan vs Base",item_in_base),"◆","")),"")</f>
        <v/>
      </c>
      <c r="DG111" s="41" t="str" cm="1">
        <f t="array" aca="1" ref="DG111" ca="1">IF(type="M",IF(item_in_plan,IF(AND(show_progress="Yes",item_in_complete),"⚑","◆"),IF(AND(display="Plan vs Base",item_in_base),"◆","")),"")</f>
        <v/>
      </c>
      <c r="DH111" s="41" t="str" cm="1">
        <f t="array" aca="1" ref="DH111" ca="1">IF(type="M",IF(item_in_plan,IF(AND(show_progress="Yes",item_in_complete),"⚑","◆"),IF(AND(display="Plan vs Base",item_in_base),"◆","")),"")</f>
        <v/>
      </c>
      <c r="DI111" s="41" t="str" cm="1">
        <f t="array" aca="1" ref="DI111" ca="1">IF(type="M",IF(item_in_plan,IF(AND(show_progress="Yes",item_in_complete),"⚑","◆"),IF(AND(display="Plan vs Base",item_in_base),"◆","")),"")</f>
        <v/>
      </c>
      <c r="DJ111" s="41" t="str" cm="1">
        <f t="array" aca="1" ref="DJ111" ca="1">IF(type="M",IF(item_in_plan,IF(AND(show_progress="Yes",item_in_complete),"⚑","◆"),IF(AND(display="Plan vs Base",item_in_base),"◆","")),"")</f>
        <v/>
      </c>
      <c r="DK111" s="41" t="str" cm="1">
        <f t="array" aca="1" ref="DK111" ca="1">IF(type="M",IF(item_in_plan,IF(AND(show_progress="Yes",item_in_complete),"⚑","◆"),IF(AND(display="Plan vs Base",item_in_base),"◆","")),"")</f>
        <v/>
      </c>
      <c r="DL111" s="41" t="str" cm="1">
        <f t="array" aca="1" ref="DL111" ca="1">IF(type="M",IF(item_in_plan,IF(AND(show_progress="Yes",item_in_complete),"⚑","◆"),IF(AND(display="Plan vs Base",item_in_base),"◆","")),"")</f>
        <v/>
      </c>
      <c r="DM111" s="41" t="str" cm="1">
        <f t="array" aca="1" ref="DM111" ca="1">IF(type="M",IF(item_in_plan,IF(AND(show_progress="Yes",item_in_complete),"⚑","◆"),IF(AND(display="Plan vs Base",item_in_base),"◆","")),"")</f>
        <v/>
      </c>
      <c r="DN111" s="41" t="str" cm="1">
        <f t="array" aca="1" ref="DN111" ca="1">IF(type="M",IF(item_in_plan,IF(AND(show_progress="Yes",item_in_complete),"⚑","◆"),IF(AND(display="Plan vs Base",item_in_base),"◆","")),"")</f>
        <v/>
      </c>
      <c r="DO111" s="41" t="str" cm="1">
        <f t="array" aca="1" ref="DO111" ca="1">IF(type="M",IF(item_in_plan,IF(AND(show_progress="Yes",item_in_complete),"⚑","◆"),IF(AND(display="Plan vs Base",item_in_base),"◆","")),"")</f>
        <v/>
      </c>
      <c r="DP111" s="41" t="str" cm="1">
        <f t="array" aca="1" ref="DP111" ca="1">IF(type="M",IF(item_in_plan,IF(AND(show_progress="Yes",item_in_complete),"⚑","◆"),IF(AND(display="Plan vs Base",item_in_base),"◆","")),"")</f>
        <v/>
      </c>
      <c r="DQ111" s="41" t="str" cm="1">
        <f t="array" aca="1" ref="DQ111" ca="1">IF(type="M",IF(item_in_plan,IF(AND(show_progress="Yes",item_in_complete),"⚑","◆"),IF(AND(display="Plan vs Base",item_in_base),"◆","")),"")</f>
        <v/>
      </c>
      <c r="DR111" s="41" t="str" cm="1">
        <f t="array" aca="1" ref="DR111" ca="1">IF(type="M",IF(item_in_plan,IF(AND(show_progress="Yes",item_in_complete),"⚑","◆"),IF(AND(display="Plan vs Base",item_in_base),"◆","")),"")</f>
        <v/>
      </c>
      <c r="DS111" s="41" t="str" cm="1">
        <f t="array" aca="1" ref="DS111" ca="1">IF(type="M",IF(item_in_plan,IF(AND(show_progress="Yes",item_in_complete),"⚑","◆"),IF(AND(display="Plan vs Base",item_in_base),"◆","")),"")</f>
        <v/>
      </c>
      <c r="DT111" s="41" t="str" cm="1">
        <f t="array" aca="1" ref="DT111" ca="1">IF(type="M",IF(item_in_plan,IF(AND(show_progress="Yes",item_in_complete),"⚑","◆"),IF(AND(display="Plan vs Base",item_in_base),"◆","")),"")</f>
        <v/>
      </c>
      <c r="DU111" s="41" t="str" cm="1">
        <f t="array" aca="1" ref="DU111" ca="1">IF(type="M",IF(item_in_plan,IF(AND(show_progress="Yes",item_in_complete),"⚑","◆"),IF(AND(display="Plan vs Base",item_in_base),"◆","")),"")</f>
        <v/>
      </c>
      <c r="DV111" s="41" t="str" cm="1">
        <f t="array" aca="1" ref="DV111" ca="1">IF(type="M",IF(item_in_plan,IF(AND(show_progress="Yes",item_in_complete),"⚑","◆"),IF(AND(display="Plan vs Base",item_in_base),"◆","")),"")</f>
        <v/>
      </c>
      <c r="DW111" s="41" t="str" cm="1">
        <f t="array" aca="1" ref="DW111" ca="1">IF(type="M",IF(item_in_plan,IF(AND(show_progress="Yes",item_in_complete),"⚑","◆"),IF(AND(display="Plan vs Base",item_in_base),"◆","")),"")</f>
        <v/>
      </c>
      <c r="DX111" s="41" t="str" cm="1">
        <f t="array" aca="1" ref="DX111" ca="1">IF(type="M",IF(item_in_plan,IF(AND(show_progress="Yes",item_in_complete),"⚑","◆"),IF(AND(display="Plan vs Base",item_in_base),"◆","")),"")</f>
        <v/>
      </c>
      <c r="DY111" s="41" t="str" cm="1">
        <f t="array" aca="1" ref="DY111" ca="1">IF(type="M",IF(item_in_plan,IF(AND(show_progress="Yes",item_in_complete),"⚑","◆"),IF(AND(display="Plan vs Base",item_in_base),"◆","")),"")</f>
        <v/>
      </c>
      <c r="DZ111" s="41" t="str" cm="1">
        <f t="array" aca="1" ref="DZ111" ca="1">IF(type="M",IF(item_in_plan,IF(AND(show_progress="Yes",item_in_complete),"⚑","◆"),IF(AND(display="Plan vs Base",item_in_base),"◆","")),"")</f>
        <v/>
      </c>
      <c r="EA111" s="41" t="str" cm="1">
        <f t="array" aca="1" ref="EA111" ca="1">IF(type="M",IF(item_in_plan,IF(AND(show_progress="Yes",item_in_complete),"⚑","◆"),IF(AND(display="Plan vs Base",item_in_base),"◆","")),"")</f>
        <v/>
      </c>
      <c r="EB111" s="41" t="str" cm="1">
        <f t="array" aca="1" ref="EB111" ca="1">IF(type="M",IF(item_in_plan,IF(AND(show_progress="Yes",item_in_complete),"⚑","◆"),IF(AND(display="Plan vs Base",item_in_base),"◆","")),"")</f>
        <v/>
      </c>
      <c r="EC111" s="41" t="str" cm="1">
        <f t="array" aca="1" ref="EC111" ca="1">IF(type="M",IF(item_in_plan,IF(AND(show_progress="Yes",item_in_complete),"⚑","◆"),IF(AND(display="Plan vs Base",item_in_base),"◆","")),"")</f>
        <v/>
      </c>
      <c r="ED111" s="41" t="str" cm="1">
        <f t="array" aca="1" ref="ED111" ca="1">IF(type="M",IF(item_in_plan,IF(AND(show_progress="Yes",item_in_complete),"⚑","◆"),IF(AND(display="Plan vs Base",item_in_base),"◆","")),"")</f>
        <v/>
      </c>
      <c r="EE111" s="41" t="str" cm="1">
        <f t="array" aca="1" ref="EE111" ca="1">IF(type="M",IF(item_in_plan,IF(AND(show_progress="Yes",item_in_complete),"⚑","◆"),IF(AND(display="Plan vs Base",item_in_base),"◆","")),"")</f>
        <v/>
      </c>
      <c r="EF111" s="41" t="str" cm="1">
        <f t="array" aca="1" ref="EF111" ca="1">IF(type="M",IF(item_in_plan,IF(AND(show_progress="Yes",item_in_complete),"⚑","◆"),IF(AND(display="Plan vs Base",item_in_base),"◆","")),"")</f>
        <v/>
      </c>
      <c r="EG111" s="41" t="str" cm="1">
        <f t="array" aca="1" ref="EG111" ca="1">IF(type="M",IF(item_in_plan,IF(AND(show_progress="Yes",item_in_complete),"⚑","◆"),IF(AND(display="Plan vs Base",item_in_base),"◆","")),"")</f>
        <v/>
      </c>
      <c r="EH111" s="41" t="str" cm="1">
        <f t="array" aca="1" ref="EH111" ca="1">IF(type="M",IF(item_in_plan,IF(AND(show_progress="Yes",item_in_complete),"⚑","◆"),IF(AND(display="Plan vs Base",item_in_base),"◆","")),"")</f>
        <v/>
      </c>
      <c r="EI111" s="41" t="str" cm="1">
        <f t="array" aca="1" ref="EI111" ca="1">IF(type="M",IF(item_in_plan,IF(AND(show_progress="Yes",item_in_complete),"⚑","◆"),IF(AND(display="Plan vs Base",item_in_base),"◆","")),"")</f>
        <v/>
      </c>
      <c r="EJ111" s="41" t="str" cm="1">
        <f t="array" aca="1" ref="EJ111" ca="1">IF(type="M",IF(item_in_plan,IF(AND(show_progress="Yes",item_in_complete),"⚑","◆"),IF(AND(display="Plan vs Base",item_in_base),"◆","")),"")</f>
        <v/>
      </c>
      <c r="EK111" s="41" t="str" cm="1">
        <f t="array" aca="1" ref="EK111" ca="1">IF(type="M",IF(item_in_plan,IF(AND(show_progress="Yes",item_in_complete),"⚑","◆"),IF(AND(display="Plan vs Base",item_in_base),"◆","")),"")</f>
        <v/>
      </c>
      <c r="EL111" s="41" t="str" cm="1">
        <f t="array" aca="1" ref="EL111" ca="1">IF(type="M",IF(item_in_plan,IF(AND(show_progress="Yes",item_in_complete),"⚑","◆"),IF(AND(display="Plan vs Base",item_in_base),"◆","")),"")</f>
        <v/>
      </c>
      <c r="EM111" s="41" t="str" cm="1">
        <f t="array" aca="1" ref="EM111" ca="1">IF(type="M",IF(item_in_plan,IF(AND(show_progress="Yes",item_in_complete),"⚑","◆"),IF(AND(display="Plan vs Base",item_in_base),"◆","")),"")</f>
        <v/>
      </c>
      <c r="EN111" s="41" t="str" cm="1">
        <f t="array" aca="1" ref="EN111" ca="1">IF(type="M",IF(item_in_plan,IF(AND(show_progress="Yes",item_in_complete),"⚑","◆"),IF(AND(display="Plan vs Base",item_in_base),"◆","")),"")</f>
        <v/>
      </c>
      <c r="EO111" s="41" t="str" cm="1">
        <f t="array" aca="1" ref="EO111" ca="1">IF(type="M",IF(item_in_plan,IF(AND(show_progress="Yes",item_in_complete),"⚑","◆"),IF(AND(display="Plan vs Base",item_in_base),"◆","")),"")</f>
        <v/>
      </c>
      <c r="EP111" s="41" t="str" cm="1">
        <f t="array" aca="1" ref="EP111" ca="1">IF(type="M",IF(item_in_plan,IF(AND(show_progress="Yes",item_in_complete),"⚑","◆"),IF(AND(display="Plan vs Base",item_in_base),"◆","")),"")</f>
        <v/>
      </c>
      <c r="EQ111" s="41" t="str" cm="1">
        <f t="array" aca="1" ref="EQ111" ca="1">IF(type="M",IF(item_in_plan,IF(AND(show_progress="Yes",item_in_complete),"⚑","◆"),IF(AND(display="Plan vs Base",item_in_base),"◆","")),"")</f>
        <v/>
      </c>
      <c r="ER111" s="41" t="str" cm="1">
        <f t="array" aca="1" ref="ER111" ca="1">IF(type="M",IF(item_in_plan,IF(AND(show_progress="Yes",item_in_complete),"⚑","◆"),IF(AND(display="Plan vs Base",item_in_base),"◆","")),"")</f>
        <v/>
      </c>
      <c r="ES111" s="41" t="str" cm="1">
        <f t="array" aca="1" ref="ES111" ca="1">IF(type="M",IF(item_in_plan,IF(AND(show_progress="Yes",item_in_complete),"⚑","◆"),IF(AND(display="Plan vs Base",item_in_base),"◆","")),"")</f>
        <v/>
      </c>
      <c r="ET111" s="41" t="str" cm="1">
        <f t="array" aca="1" ref="ET111" ca="1">IF(type="M",IF(item_in_plan,IF(AND(show_progress="Yes",item_in_complete),"⚑","◆"),IF(AND(display="Plan vs Base",item_in_base),"◆","")),"")</f>
        <v/>
      </c>
      <c r="EU111" s="41" t="str" cm="1">
        <f t="array" aca="1" ref="EU111" ca="1">IF(type="M",IF(item_in_plan,IF(AND(show_progress="Yes",item_in_complete),"⚑","◆"),IF(AND(display="Plan vs Base",item_in_base),"◆","")),"")</f>
        <v/>
      </c>
      <c r="EV111" s="41" t="str" cm="1">
        <f t="array" aca="1" ref="EV111" ca="1">IF(type="M",IF(item_in_plan,IF(AND(show_progress="Yes",item_in_complete),"⚑","◆"),IF(AND(display="Plan vs Base",item_in_base),"◆","")),"")</f>
        <v/>
      </c>
      <c r="EW111" s="41" t="str" cm="1">
        <f t="array" aca="1" ref="EW111" ca="1">IF(type="M",IF(item_in_plan,IF(AND(show_progress="Yes",item_in_complete),"⚑","◆"),IF(AND(display="Plan vs Base",item_in_base),"◆","")),"")</f>
        <v/>
      </c>
      <c r="EX111" s="41" t="str" cm="1">
        <f t="array" aca="1" ref="EX111" ca="1">IF(type="M",IF(item_in_plan,IF(AND(show_progress="Yes",item_in_complete),"⚑","◆"),IF(AND(display="Plan vs Base",item_in_base),"◆","")),"")</f>
        <v/>
      </c>
      <c r="EY111" s="41" t="str" cm="1">
        <f t="array" aca="1" ref="EY111" ca="1">IF(type="M",IF(item_in_plan,IF(AND(show_progress="Yes",item_in_complete),"⚑","◆"),IF(AND(display="Plan vs Base",item_in_base),"◆","")),"")</f>
        <v/>
      </c>
      <c r="EZ111" s="41" t="str" cm="1">
        <f t="array" aca="1" ref="EZ111" ca="1">IF(type="M",IF(item_in_plan,IF(AND(show_progress="Yes",item_in_complete),"⚑","◆"),IF(AND(display="Plan vs Base",item_in_base),"◆","")),"")</f>
        <v/>
      </c>
      <c r="FA111" s="41" t="str" cm="1">
        <f t="array" aca="1" ref="FA111" ca="1">IF(type="M",IF(item_in_plan,IF(AND(show_progress="Yes",item_in_complete),"⚑","◆"),IF(AND(display="Plan vs Base",item_in_base),"◆","")),"")</f>
        <v/>
      </c>
      <c r="FB111" s="41" t="str" cm="1">
        <f t="array" aca="1" ref="FB111" ca="1">IF(type="M",IF(item_in_plan,IF(AND(show_progress="Yes",item_in_complete),"⚑","◆"),IF(AND(display="Plan vs Base",item_in_base),"◆","")),"")</f>
        <v/>
      </c>
      <c r="FC111" s="41" t="str" cm="1">
        <f t="array" aca="1" ref="FC111" ca="1">IF(type="M",IF(item_in_plan,IF(AND(show_progress="Yes",item_in_complete),"⚑","◆"),IF(AND(display="Plan vs Base",item_in_base),"◆","")),"")</f>
        <v/>
      </c>
      <c r="FD111" s="41" t="str" cm="1">
        <f t="array" aca="1" ref="FD111" ca="1">IF(type="M",IF(item_in_plan,IF(AND(show_progress="Yes",item_in_complete),"⚑","◆"),IF(AND(display="Plan vs Base",item_in_base),"◆","")),"")</f>
        <v/>
      </c>
      <c r="FE111" s="41" t="str" cm="1">
        <f t="array" aca="1" ref="FE111" ca="1">IF(type="M",IF(item_in_plan,IF(AND(show_progress="Yes",item_in_complete),"⚑","◆"),IF(AND(display="Plan vs Base",item_in_base),"◆","")),"")</f>
        <v/>
      </c>
      <c r="FF111" s="41" t="str" cm="1">
        <f t="array" aca="1" ref="FF111" ca="1">IF(type="M",IF(item_in_plan,IF(AND(show_progress="Yes",item_in_complete),"⚑","◆"),IF(AND(display="Plan vs Base",item_in_base),"◆","")),"")</f>
        <v/>
      </c>
      <c r="FG111" s="41" t="str" cm="1">
        <f t="array" aca="1" ref="FG111" ca="1">IF(type="M",IF(item_in_plan,IF(AND(show_progress="Yes",item_in_complete),"⚑","◆"),IF(AND(display="Plan vs Base",item_in_base),"◆","")),"")</f>
        <v/>
      </c>
      <c r="FH111" s="41" t="str" cm="1">
        <f t="array" aca="1" ref="FH111" ca="1">IF(type="M",IF(item_in_plan,IF(AND(show_progress="Yes",item_in_complete),"⚑","◆"),IF(AND(display="Plan vs Base",item_in_base),"◆","")),"")</f>
        <v/>
      </c>
      <c r="FI111" s="41" t="str" cm="1">
        <f t="array" aca="1" ref="FI111" ca="1">IF(type="M",IF(item_in_plan,IF(AND(show_progress="Yes",item_in_complete),"⚑","◆"),IF(AND(display="Plan vs Base",item_in_base),"◆","")),"")</f>
        <v/>
      </c>
      <c r="FJ111" s="41" t="str" cm="1">
        <f t="array" aca="1" ref="FJ111" ca="1">IF(type="M",IF(item_in_plan,IF(AND(show_progress="Yes",item_in_complete),"⚑","◆"),IF(AND(display="Plan vs Base",item_in_base),"◆","")),"")</f>
        <v/>
      </c>
      <c r="FK111" s="41" t="str" cm="1">
        <f t="array" aca="1" ref="FK111" ca="1">IF(type="M",IF(item_in_plan,IF(AND(show_progress="Yes",item_in_complete),"⚑","◆"),IF(AND(display="Plan vs Base",item_in_base),"◆","")),"")</f>
        <v/>
      </c>
      <c r="FL111" s="41" t="str" cm="1">
        <f t="array" aca="1" ref="FL111" ca="1">IF(type="M",IF(item_in_plan,IF(AND(show_progress="Yes",item_in_complete),"⚑","◆"),IF(AND(display="Plan vs Base",item_in_base),"◆","")),"")</f>
        <v/>
      </c>
      <c r="FM111" s="41" t="str" cm="1">
        <f t="array" aca="1" ref="FM111" ca="1">IF(type="M",IF(item_in_plan,IF(AND(show_progress="Yes",item_in_complete),"⚑","◆"),IF(AND(display="Plan vs Base",item_in_base),"◆","")),"")</f>
        <v/>
      </c>
      <c r="FN111" s="41" t="str" cm="1">
        <f t="array" aca="1" ref="FN111" ca="1">IF(type="M",IF(item_in_plan,IF(AND(show_progress="Yes",item_in_complete),"⚑","◆"),IF(AND(display="Plan vs Base",item_in_base),"◆","")),"")</f>
        <v/>
      </c>
      <c r="FO111" s="41" t="str" cm="1">
        <f t="array" aca="1" ref="FO111" ca="1">IF(type="M",IF(item_in_plan,IF(AND(show_progress="Yes",item_in_complete),"⚑","◆"),IF(AND(display="Plan vs Base",item_in_base),"◆","")),"")</f>
        <v/>
      </c>
      <c r="FP111" s="41" t="str" cm="1">
        <f t="array" aca="1" ref="FP111" ca="1">IF(type="M",IF(item_in_plan,IF(AND(show_progress="Yes",item_in_complete),"⚑","◆"),IF(AND(display="Plan vs Base",item_in_base),"◆","")),"")</f>
        <v/>
      </c>
      <c r="FQ111" s="41" t="str" cm="1">
        <f t="array" aca="1" ref="FQ111" ca="1">IF(type="M",IF(item_in_plan,IF(AND(show_progress="Yes",item_in_complete),"⚑","◆"),IF(AND(display="Plan vs Base",item_in_base),"◆","")),"")</f>
        <v/>
      </c>
      <c r="FR111" s="41" t="str" cm="1">
        <f t="array" aca="1" ref="FR111" ca="1">IF(type="M",IF(item_in_plan,IF(AND(show_progress="Yes",item_in_complete),"⚑","◆"),IF(AND(display="Plan vs Base",item_in_base),"◆","")),"")</f>
        <v/>
      </c>
      <c r="FS111" s="41" t="str" cm="1">
        <f t="array" aca="1" ref="FS111" ca="1">IF(type="M",IF(item_in_plan,IF(AND(show_progress="Yes",item_in_complete),"⚑","◆"),IF(AND(display="Plan vs Base",item_in_base),"◆","")),"")</f>
        <v/>
      </c>
      <c r="FT111" s="41" t="str" cm="1">
        <f t="array" aca="1" ref="FT111" ca="1">IF(type="M",IF(item_in_plan,IF(AND(show_progress="Yes",item_in_complete),"⚑","◆"),IF(AND(display="Plan vs Base",item_in_base),"◆","")),"")</f>
        <v/>
      </c>
      <c r="FU111" s="41" t="str" cm="1">
        <f t="array" aca="1" ref="FU111" ca="1">IF(type="M",IF(item_in_plan,IF(AND(show_progress="Yes",item_in_complete),"⚑","◆"),IF(AND(display="Plan vs Base",item_in_base),"◆","")),"")</f>
        <v/>
      </c>
      <c r="FV111" s="41" t="str" cm="1">
        <f t="array" aca="1" ref="FV111" ca="1">IF(type="M",IF(item_in_plan,IF(AND(show_progress="Yes",item_in_complete),"⚑","◆"),IF(AND(display="Plan vs Base",item_in_base),"◆","")),"")</f>
        <v/>
      </c>
      <c r="FW111" s="41" t="str" cm="1">
        <f t="array" aca="1" ref="FW111" ca="1">IF(type="M",IF(item_in_plan,IF(AND(show_progress="Yes",item_in_complete),"⚑","◆"),IF(AND(display="Plan vs Base",item_in_base),"◆","")),"")</f>
        <v/>
      </c>
      <c r="FX111" s="41" t="str" cm="1">
        <f t="array" aca="1" ref="FX111" ca="1">IF(type="M",IF(item_in_plan,IF(AND(show_progress="Yes",item_in_complete),"⚑","◆"),IF(AND(display="Plan vs Base",item_in_base),"◆","")),"")</f>
        <v/>
      </c>
      <c r="FY111" s="41" t="str" cm="1">
        <f t="array" aca="1" ref="FY111" ca="1">IF(type="M",IF(item_in_plan,IF(AND(show_progress="Yes",item_in_complete),"⚑","◆"),IF(AND(display="Plan vs Base",item_in_base),"◆","")),"")</f>
        <v/>
      </c>
      <c r="FZ111" s="41" t="str" cm="1">
        <f t="array" aca="1" ref="FZ111" ca="1">IF(type="M",IF(item_in_plan,IF(AND(show_progress="Yes",item_in_complete),"⚑","◆"),IF(AND(display="Plan vs Base",item_in_base),"◆","")),"")</f>
        <v/>
      </c>
      <c r="GA111" s="41" t="str" cm="1">
        <f t="array" aca="1" ref="GA111" ca="1">IF(type="M",IF(item_in_plan,IF(AND(show_progress="Yes",item_in_complete),"⚑","◆"),IF(AND(display="Plan vs Base",item_in_base),"◆","")),"")</f>
        <v/>
      </c>
      <c r="GB111" s="41" t="str" cm="1">
        <f t="array" aca="1" ref="GB111" ca="1">IF(type="M",IF(item_in_plan,IF(AND(show_progress="Yes",item_in_complete),"⚑","◆"),IF(AND(display="Plan vs Base",item_in_base),"◆","")),"")</f>
        <v/>
      </c>
      <c r="GC111" s="41" t="str" cm="1">
        <f t="array" aca="1" ref="GC111" ca="1">IF(type="M",IF(item_in_plan,IF(AND(show_progress="Yes",item_in_complete),"⚑","◆"),IF(AND(display="Plan vs Base",item_in_base),"◆","")),"")</f>
        <v/>
      </c>
      <c r="GD111" s="41" t="str" cm="1">
        <f t="array" aca="1" ref="GD111" ca="1">IF(type="M",IF(item_in_plan,IF(AND(show_progress="Yes",item_in_complete),"⚑","◆"),IF(AND(display="Plan vs Base",item_in_base),"◆","")),"")</f>
        <v/>
      </c>
      <c r="GE111" s="41" t="str" cm="1">
        <f t="array" aca="1" ref="GE111" ca="1">IF(type="M",IF(item_in_plan,IF(AND(show_progress="Yes",item_in_complete),"⚑","◆"),IF(AND(display="Plan vs Base",item_in_base),"◆","")),"")</f>
        <v/>
      </c>
      <c r="GF111" s="41" t="str" cm="1">
        <f t="array" aca="1" ref="GF111" ca="1">IF(type="M",IF(item_in_plan,IF(AND(show_progress="Yes",item_in_complete),"⚑","◆"),IF(AND(display="Plan vs Base",item_in_base),"◆","")),"")</f>
        <v/>
      </c>
      <c r="GG111" s="41" t="str" cm="1">
        <f t="array" aca="1" ref="GG111" ca="1">IF(type="M",IF(item_in_plan,IF(AND(show_progress="Yes",item_in_complete),"⚑","◆"),IF(AND(display="Plan vs Base",item_in_base),"◆","")),"")</f>
        <v/>
      </c>
      <c r="GH111" s="41" t="str" cm="1">
        <f t="array" aca="1" ref="GH111" ca="1">IF(type="M",IF(item_in_plan,IF(AND(show_progress="Yes",item_in_complete),"⚑","◆"),IF(AND(display="Plan vs Base",item_in_base),"◆","")),"")</f>
        <v/>
      </c>
      <c r="GI111" s="41" t="str" cm="1">
        <f t="array" aca="1" ref="GI111" ca="1">IF(type="M",IF(item_in_plan,IF(AND(show_progress="Yes",item_in_complete),"⚑","◆"),IF(AND(display="Plan vs Base",item_in_base),"◆","")),"")</f>
        <v/>
      </c>
      <c r="GJ111" s="41" t="str" cm="1">
        <f t="array" aca="1" ref="GJ111" ca="1">IF(type="M",IF(item_in_plan,IF(AND(show_progress="Yes",item_in_complete),"⚑","◆"),IF(AND(display="Plan vs Base",item_in_base),"◆","")),"")</f>
        <v/>
      </c>
      <c r="GK111" s="41" t="str" cm="1">
        <f t="array" aca="1" ref="GK111" ca="1">IF(type="M",IF(item_in_plan,IF(AND(show_progress="Yes",item_in_complete),"⚑","◆"),IF(AND(display="Plan vs Base",item_in_base),"◆","")),"")</f>
        <v/>
      </c>
      <c r="GL111" s="41" t="str" cm="1">
        <f t="array" aca="1" ref="GL111" ca="1">IF(type="M",IF(item_in_plan,IF(AND(show_progress="Yes",item_in_complete),"⚑","◆"),IF(AND(display="Plan vs Base",item_in_base),"◆","")),"")</f>
        <v/>
      </c>
      <c r="GM111" s="41" t="str" cm="1">
        <f t="array" aca="1" ref="GM111" ca="1">IF(type="M",IF(item_in_plan,IF(AND(show_progress="Yes",item_in_complete),"⚑","◆"),IF(AND(display="Plan vs Base",item_in_base),"◆","")),"")</f>
        <v/>
      </c>
      <c r="GN111" s="41" t="str" cm="1">
        <f t="array" aca="1" ref="GN111" ca="1">IF(type="M",IF(item_in_plan,IF(AND(show_progress="Yes",item_in_complete),"⚑","◆"),IF(AND(display="Plan vs Base",item_in_base),"◆","")),"")</f>
        <v/>
      </c>
      <c r="GO111" s="41" t="str" cm="1">
        <f t="array" aca="1" ref="GO111" ca="1">IF(type="M",IF(item_in_plan,IF(AND(show_progress="Yes",item_in_complete),"⚑","◆"),IF(AND(display="Plan vs Base",item_in_base),"◆","")),"")</f>
        <v/>
      </c>
      <c r="GP111" s="41" t="str" cm="1">
        <f t="array" aca="1" ref="GP111" ca="1">IF(type="M",IF(item_in_plan,IF(AND(show_progress="Yes",item_in_complete),"⚑","◆"),IF(AND(display="Plan vs Base",item_in_base),"◆","")),"")</f>
        <v/>
      </c>
      <c r="GQ111" s="41" t="str" cm="1">
        <f t="array" aca="1" ref="GQ111" ca="1">IF(type="M",IF(item_in_plan,IF(AND(show_progress="Yes",item_in_complete),"⚑","◆"),IF(AND(display="Plan vs Base",item_in_base),"◆","")),"")</f>
        <v/>
      </c>
      <c r="GR111" s="41" t="str" cm="1">
        <f t="array" aca="1" ref="GR111" ca="1">IF(type="M",IF(item_in_plan,IF(AND(show_progress="Yes",item_in_complete),"⚑","◆"),IF(AND(display="Plan vs Base",item_in_base),"◆","")),"")</f>
        <v/>
      </c>
      <c r="GS111" s="41" t="str" cm="1">
        <f t="array" aca="1" ref="GS111" ca="1">IF(type="M",IF(item_in_plan,IF(AND(show_progress="Yes",item_in_complete),"⚑","◆"),IF(AND(display="Plan vs Base",item_in_base),"◆","")),"")</f>
        <v/>
      </c>
      <c r="GT111" s="41" t="str" cm="1">
        <f t="array" aca="1" ref="GT111" ca="1">IF(type="M",IF(item_in_plan,IF(AND(show_progress="Yes",item_in_complete),"⚑","◆"),IF(AND(display="Plan vs Base",item_in_base),"◆","")),"")</f>
        <v/>
      </c>
      <c r="GU111" s="41" t="str" cm="1">
        <f t="array" aca="1" ref="GU111" ca="1">IF(type="M",IF(item_in_plan,IF(AND(show_progress="Yes",item_in_complete),"⚑","◆"),IF(AND(display="Plan vs Base",item_in_base),"◆","")),"")</f>
        <v/>
      </c>
      <c r="GV111" s="41" t="str" cm="1">
        <f t="array" aca="1" ref="GV111" ca="1">IF(type="M",IF(item_in_plan,IF(AND(show_progress="Yes",item_in_complete),"⚑","◆"),IF(AND(display="Plan vs Base",item_in_base),"◆","")),"")</f>
        <v/>
      </c>
      <c r="GW111" s="41" t="str" cm="1">
        <f t="array" aca="1" ref="GW111" ca="1">IF(type="M",IF(item_in_plan,IF(AND(show_progress="Yes",item_in_complete),"⚑","◆"),IF(AND(display="Plan vs Base",item_in_base),"◆","")),"")</f>
        <v/>
      </c>
      <c r="GX111" s="41" t="str" cm="1">
        <f t="array" aca="1" ref="GX111" ca="1">IF(type="M",IF(item_in_plan,IF(AND(show_progress="Yes",item_in_complete),"⚑","◆"),IF(AND(display="Plan vs Base",item_in_base),"◆","")),"")</f>
        <v/>
      </c>
      <c r="GY111" s="41" t="str" cm="1">
        <f t="array" aca="1" ref="GY111" ca="1">IF(type="M",IF(item_in_plan,IF(AND(show_progress="Yes",item_in_complete),"⚑","◆"),IF(AND(display="Plan vs Base",item_in_base),"◆","")),"")</f>
        <v/>
      </c>
      <c r="GZ111" s="41" t="str" cm="1">
        <f t="array" aca="1" ref="GZ111" ca="1">IF(type="M",IF(item_in_plan,IF(AND(show_progress="Yes",item_in_complete),"⚑","◆"),IF(AND(display="Plan vs Base",item_in_base),"◆","")),"")</f>
        <v/>
      </c>
    </row>
    <row r="112" spans="1:208" ht="12.75" customHeight="1">
      <c r="A112" s="81"/>
      <c r="B112" s="42">
        <f t="shared" ca="1" si="9"/>
        <v>98</v>
      </c>
      <c r="C112" s="82">
        <f ca="1">IF(type&lt;&gt;"",IF(ROW(stage_id)=ROW($C$13)+2,1,IF(type="S",MAX(prev_col_range)+1,MAX(prev_col_range))))</f>
        <v>7</v>
      </c>
      <c r="D112" s="83">
        <f ca="1">_xlfn.IFNA(IF(OR(type="T",type="M"),MATCH(role,Setting!$I$9:$I$16,0),-1),-1)</f>
        <v>-1</v>
      </c>
      <c r="E112" s="42" t="s">
        <v>55</v>
      </c>
      <c r="F112" s="41" t="s">
        <v>151</v>
      </c>
      <c r="G112" s="34"/>
      <c r="H112" s="41" t="str">
        <f ca="1">_xlfn.IFNA(INDEX(Setting!$P$9:$P$28,MATCH(team_member,Setting!$N$9:$N$28,0)),"")</f>
        <v/>
      </c>
      <c r="I112" s="41"/>
      <c r="J112" s="43"/>
      <c r="K112" s="95"/>
      <c r="L112" s="71"/>
      <c r="M112" s="91">
        <f ca="1">B111</f>
        <v>97</v>
      </c>
      <c r="N112" s="72" t="str">
        <f t="shared" ca="1" si="10"/>
        <v>↖</v>
      </c>
      <c r="O112" s="73" t="str" cm="1">
        <f t="array" aca="1" ref="O112" ca="1">IFERROR("("&amp;d.type&amp;") "&amp;IF(LEN(d.name)&gt;7,LEFT(d.name,7)&amp;"…",d.name),"")</f>
        <v>(T) N092 Co…</v>
      </c>
      <c r="P112" s="79" t="s">
        <v>54</v>
      </c>
      <c r="Q112" s="92"/>
      <c r="R112" s="94">
        <v>30</v>
      </c>
      <c r="S112" s="70" cm="1">
        <f t="array" aca="1" ref="S112" ca="1">IFERROR(IF(ind.start&gt;0,ind.start,IF(ind.end&lt;&gt;"",plan_start_calculation,IF(d.id&lt;&gt;"",IF(OR(d.conn="FS",d.conn=""),fs_calculation,IF(d.conn="SS",ss_calculation,plan_start_calculation)),""))),"")</f>
        <v>45842</v>
      </c>
      <c r="T112" s="71" cm="1">
        <f t="array" aca="1" ref="T112" ca="1">IFERROR(IF(ind.start&lt;&gt;"",plan_end_calculation,IF(ind.end&lt;&gt;"",ind.end,IF(d.id&lt;&gt;"",IF(d.conn="SF",sf_calculation,IF(d.conn="FF",ff_calculation,plan_end_calculation)),""))),"")</f>
        <v>45871</v>
      </c>
      <c r="U112" s="93"/>
      <c r="V112" s="93"/>
      <c r="W112" s="98"/>
      <c r="X112" s="41" t="str" cm="1">
        <f t="array" aca="1" ref="X112" ca="1">IF(type="M",IF(item_in_plan,IF(AND(show_progress="Yes",item_in_complete),"⚑","◆"),IF(AND(display="Plan vs Base",item_in_base),"◆","")),"")</f>
        <v/>
      </c>
      <c r="Y112" s="41" t="str" cm="1">
        <f t="array" aca="1" ref="Y112" ca="1">IF(type="M",IF(item_in_plan,IF(AND(show_progress="Yes",item_in_complete),"⚑","◆"),IF(AND(display="Plan vs Base",item_in_base),"◆","")),"")</f>
        <v/>
      </c>
      <c r="Z112" s="41" t="str" cm="1">
        <f t="array" aca="1" ref="Z112" ca="1">IF(type="M",IF(item_in_plan,IF(AND(show_progress="Yes",item_in_complete),"⚑","◆"),IF(AND(display="Plan vs Base",item_in_base),"◆","")),"")</f>
        <v/>
      </c>
      <c r="AA112" s="41" t="str" cm="1">
        <f t="array" aca="1" ref="AA112" ca="1">IF(type="M",IF(item_in_plan,IF(AND(show_progress="Yes",item_in_complete),"⚑","◆"),IF(AND(display="Plan vs Base",item_in_base),"◆","")),"")</f>
        <v/>
      </c>
      <c r="AB112" s="41" t="str" cm="1">
        <f t="array" aca="1" ref="AB112" ca="1">IF(type="M",IF(item_in_plan,IF(AND(show_progress="Yes",item_in_complete),"⚑","◆"),IF(AND(display="Plan vs Base",item_in_base),"◆","")),"")</f>
        <v/>
      </c>
      <c r="AC112" s="41" t="str" cm="1">
        <f t="array" aca="1" ref="AC112" ca="1">IF(type="M",IF(item_in_plan,IF(AND(show_progress="Yes",item_in_complete),"⚑","◆"),IF(AND(display="Plan vs Base",item_in_base),"◆","")),"")</f>
        <v/>
      </c>
      <c r="AD112" s="41" t="str" cm="1">
        <f t="array" aca="1" ref="AD112" ca="1">IF(type="M",IF(item_in_plan,IF(AND(show_progress="Yes",item_in_complete),"⚑","◆"),IF(AND(display="Plan vs Base",item_in_base),"◆","")),"")</f>
        <v/>
      </c>
      <c r="AE112" s="41" t="str" cm="1">
        <f t="array" aca="1" ref="AE112" ca="1">IF(type="M",IF(item_in_plan,IF(AND(show_progress="Yes",item_in_complete),"⚑","◆"),IF(AND(display="Plan vs Base",item_in_base),"◆","")),"")</f>
        <v/>
      </c>
      <c r="AF112" s="41" t="str" cm="1">
        <f t="array" aca="1" ref="AF112" ca="1">IF(type="M",IF(item_in_plan,IF(AND(show_progress="Yes",item_in_complete),"⚑","◆"),IF(AND(display="Plan vs Base",item_in_base),"◆","")),"")</f>
        <v/>
      </c>
      <c r="AG112" s="41" t="str" cm="1">
        <f t="array" aca="1" ref="AG112" ca="1">IF(type="M",IF(item_in_plan,IF(AND(show_progress="Yes",item_in_complete),"⚑","◆"),IF(AND(display="Plan vs Base",item_in_base),"◆","")),"")</f>
        <v/>
      </c>
      <c r="AH112" s="41" t="str" cm="1">
        <f t="array" aca="1" ref="AH112" ca="1">IF(type="M",IF(item_in_plan,IF(AND(show_progress="Yes",item_in_complete),"⚑","◆"),IF(AND(display="Plan vs Base",item_in_base),"◆","")),"")</f>
        <v/>
      </c>
      <c r="AI112" s="41" t="str" cm="1">
        <f t="array" aca="1" ref="AI112" ca="1">IF(type="M",IF(item_in_plan,IF(AND(show_progress="Yes",item_in_complete),"⚑","◆"),IF(AND(display="Plan vs Base",item_in_base),"◆","")),"")</f>
        <v/>
      </c>
      <c r="AJ112" s="41" t="str" cm="1">
        <f t="array" aca="1" ref="AJ112" ca="1">IF(type="M",IF(item_in_plan,IF(AND(show_progress="Yes",item_in_complete),"⚑","◆"),IF(AND(display="Plan vs Base",item_in_base),"◆","")),"")</f>
        <v/>
      </c>
      <c r="AK112" s="41" t="str" cm="1">
        <f t="array" aca="1" ref="AK112" ca="1">IF(type="M",IF(item_in_plan,IF(AND(show_progress="Yes",item_in_complete),"⚑","◆"),IF(AND(display="Plan vs Base",item_in_base),"◆","")),"")</f>
        <v/>
      </c>
      <c r="AL112" s="41" t="str" cm="1">
        <f t="array" aca="1" ref="AL112" ca="1">IF(type="M",IF(item_in_plan,IF(AND(show_progress="Yes",item_in_complete),"⚑","◆"),IF(AND(display="Plan vs Base",item_in_base),"◆","")),"")</f>
        <v/>
      </c>
      <c r="AM112" s="41" t="str" cm="1">
        <f t="array" aca="1" ref="AM112" ca="1">IF(type="M",IF(item_in_plan,IF(AND(show_progress="Yes",item_in_complete),"⚑","◆"),IF(AND(display="Plan vs Base",item_in_base),"◆","")),"")</f>
        <v/>
      </c>
      <c r="AN112" s="41" t="str" cm="1">
        <f t="array" aca="1" ref="AN112" ca="1">IF(type="M",IF(item_in_plan,IF(AND(show_progress="Yes",item_in_complete),"⚑","◆"),IF(AND(display="Plan vs Base",item_in_base),"◆","")),"")</f>
        <v/>
      </c>
      <c r="AO112" s="41" t="str" cm="1">
        <f t="array" aca="1" ref="AO112" ca="1">IF(type="M",IF(item_in_plan,IF(AND(show_progress="Yes",item_in_complete),"⚑","◆"),IF(AND(display="Plan vs Base",item_in_base),"◆","")),"")</f>
        <v/>
      </c>
      <c r="AP112" s="41" t="str" cm="1">
        <f t="array" aca="1" ref="AP112" ca="1">IF(type="M",IF(item_in_plan,IF(AND(show_progress="Yes",item_in_complete),"⚑","◆"),IF(AND(display="Plan vs Base",item_in_base),"◆","")),"")</f>
        <v/>
      </c>
      <c r="AQ112" s="41" t="str" cm="1">
        <f t="array" aca="1" ref="AQ112" ca="1">IF(type="M",IF(item_in_plan,IF(AND(show_progress="Yes",item_in_complete),"⚑","◆"),IF(AND(display="Plan vs Base",item_in_base),"◆","")),"")</f>
        <v/>
      </c>
      <c r="AR112" s="41" t="str" cm="1">
        <f t="array" aca="1" ref="AR112" ca="1">IF(type="M",IF(item_in_plan,IF(AND(show_progress="Yes",item_in_complete),"⚑","◆"),IF(AND(display="Plan vs Base",item_in_base),"◆","")),"")</f>
        <v/>
      </c>
      <c r="AS112" s="41" t="str" cm="1">
        <f t="array" aca="1" ref="AS112" ca="1">IF(type="M",IF(item_in_plan,IF(AND(show_progress="Yes",item_in_complete),"⚑","◆"),IF(AND(display="Plan vs Base",item_in_base),"◆","")),"")</f>
        <v/>
      </c>
      <c r="AT112" s="41" t="str" cm="1">
        <f t="array" aca="1" ref="AT112" ca="1">IF(type="M",IF(item_in_plan,IF(AND(show_progress="Yes",item_in_complete),"⚑","◆"),IF(AND(display="Plan vs Base",item_in_base),"◆","")),"")</f>
        <v/>
      </c>
      <c r="AU112" s="41" t="str" cm="1">
        <f t="array" aca="1" ref="AU112" ca="1">IF(type="M",IF(item_in_plan,IF(AND(show_progress="Yes",item_in_complete),"⚑","◆"),IF(AND(display="Plan vs Base",item_in_base),"◆","")),"")</f>
        <v/>
      </c>
      <c r="AV112" s="41" t="str" cm="1">
        <f t="array" aca="1" ref="AV112" ca="1">IF(type="M",IF(item_in_plan,IF(AND(show_progress="Yes",item_in_complete),"⚑","◆"),IF(AND(display="Plan vs Base",item_in_base),"◆","")),"")</f>
        <v/>
      </c>
      <c r="AW112" s="41" t="str" cm="1">
        <f t="array" aca="1" ref="AW112" ca="1">IF(type="M",IF(item_in_plan,IF(AND(show_progress="Yes",item_in_complete),"⚑","◆"),IF(AND(display="Plan vs Base",item_in_base),"◆","")),"")</f>
        <v/>
      </c>
      <c r="AX112" s="41" t="str" cm="1">
        <f t="array" aca="1" ref="AX112" ca="1">IF(type="M",IF(item_in_plan,IF(AND(show_progress="Yes",item_in_complete),"⚑","◆"),IF(AND(display="Plan vs Base",item_in_base),"◆","")),"")</f>
        <v/>
      </c>
      <c r="AY112" s="41" t="str" cm="1">
        <f t="array" aca="1" ref="AY112" ca="1">IF(type="M",IF(item_in_plan,IF(AND(show_progress="Yes",item_in_complete),"⚑","◆"),IF(AND(display="Plan vs Base",item_in_base),"◆","")),"")</f>
        <v/>
      </c>
      <c r="AZ112" s="41" t="str" cm="1">
        <f t="array" aca="1" ref="AZ112" ca="1">IF(type="M",IF(item_in_plan,IF(AND(show_progress="Yes",item_in_complete),"⚑","◆"),IF(AND(display="Plan vs Base",item_in_base),"◆","")),"")</f>
        <v/>
      </c>
      <c r="BA112" s="41" t="str" cm="1">
        <f t="array" aca="1" ref="BA112" ca="1">IF(type="M",IF(item_in_plan,IF(AND(show_progress="Yes",item_in_complete),"⚑","◆"),IF(AND(display="Plan vs Base",item_in_base),"◆","")),"")</f>
        <v/>
      </c>
      <c r="BB112" s="41" t="str" cm="1">
        <f t="array" aca="1" ref="BB112" ca="1">IF(type="M",IF(item_in_plan,IF(AND(show_progress="Yes",item_in_complete),"⚑","◆"),IF(AND(display="Plan vs Base",item_in_base),"◆","")),"")</f>
        <v/>
      </c>
      <c r="BC112" s="41" t="str" cm="1">
        <f t="array" aca="1" ref="BC112" ca="1">IF(type="M",IF(item_in_plan,IF(AND(show_progress="Yes",item_in_complete),"⚑","◆"),IF(AND(display="Plan vs Base",item_in_base),"◆","")),"")</f>
        <v/>
      </c>
      <c r="BD112" s="41" t="str" cm="1">
        <f t="array" aca="1" ref="BD112" ca="1">IF(type="M",IF(item_in_plan,IF(AND(show_progress="Yes",item_in_complete),"⚑","◆"),IF(AND(display="Plan vs Base",item_in_base),"◆","")),"")</f>
        <v/>
      </c>
      <c r="BE112" s="41" t="str" cm="1">
        <f t="array" aca="1" ref="BE112" ca="1">IF(type="M",IF(item_in_plan,IF(AND(show_progress="Yes",item_in_complete),"⚑","◆"),IF(AND(display="Plan vs Base",item_in_base),"◆","")),"")</f>
        <v/>
      </c>
      <c r="BF112" s="41" t="str" cm="1">
        <f t="array" aca="1" ref="BF112" ca="1">IF(type="M",IF(item_in_plan,IF(AND(show_progress="Yes",item_in_complete),"⚑","◆"),IF(AND(display="Plan vs Base",item_in_base),"◆","")),"")</f>
        <v/>
      </c>
      <c r="BG112" s="41" t="str" cm="1">
        <f t="array" aca="1" ref="BG112" ca="1">IF(type="M",IF(item_in_plan,IF(AND(show_progress="Yes",item_in_complete),"⚑","◆"),IF(AND(display="Plan vs Base",item_in_base),"◆","")),"")</f>
        <v/>
      </c>
      <c r="BH112" s="41" t="str" cm="1">
        <f t="array" aca="1" ref="BH112" ca="1">IF(type="M",IF(item_in_plan,IF(AND(show_progress="Yes",item_in_complete),"⚑","◆"),IF(AND(display="Plan vs Base",item_in_base),"◆","")),"")</f>
        <v/>
      </c>
      <c r="BI112" s="41" t="str" cm="1">
        <f t="array" aca="1" ref="BI112" ca="1">IF(type="M",IF(item_in_plan,IF(AND(show_progress="Yes",item_in_complete),"⚑","◆"),IF(AND(display="Plan vs Base",item_in_base),"◆","")),"")</f>
        <v/>
      </c>
      <c r="BJ112" s="41" t="str" cm="1">
        <f t="array" aca="1" ref="BJ112" ca="1">IF(type="M",IF(item_in_plan,IF(AND(show_progress="Yes",item_in_complete),"⚑","◆"),IF(AND(display="Plan vs Base",item_in_base),"◆","")),"")</f>
        <v/>
      </c>
      <c r="BK112" s="41" t="str" cm="1">
        <f t="array" aca="1" ref="BK112" ca="1">IF(type="M",IF(item_in_plan,IF(AND(show_progress="Yes",item_in_complete),"⚑","◆"),IF(AND(display="Plan vs Base",item_in_base),"◆","")),"")</f>
        <v/>
      </c>
      <c r="BL112" s="41" t="str" cm="1">
        <f t="array" aca="1" ref="BL112" ca="1">IF(type="M",IF(item_in_plan,IF(AND(show_progress="Yes",item_in_complete),"⚑","◆"),IF(AND(display="Plan vs Base",item_in_base),"◆","")),"")</f>
        <v/>
      </c>
      <c r="BM112" s="41" t="str" cm="1">
        <f t="array" aca="1" ref="BM112" ca="1">IF(type="M",IF(item_in_plan,IF(AND(show_progress="Yes",item_in_complete),"⚑","◆"),IF(AND(display="Plan vs Base",item_in_base),"◆","")),"")</f>
        <v/>
      </c>
      <c r="BN112" s="41" t="str" cm="1">
        <f t="array" aca="1" ref="BN112" ca="1">IF(type="M",IF(item_in_plan,IF(AND(show_progress="Yes",item_in_complete),"⚑","◆"),IF(AND(display="Plan vs Base",item_in_base),"◆","")),"")</f>
        <v/>
      </c>
      <c r="BO112" s="41" t="str" cm="1">
        <f t="array" aca="1" ref="BO112" ca="1">IF(type="M",IF(item_in_plan,IF(AND(show_progress="Yes",item_in_complete),"⚑","◆"),IF(AND(display="Plan vs Base",item_in_base),"◆","")),"")</f>
        <v/>
      </c>
      <c r="BP112" s="41" t="str" cm="1">
        <f t="array" aca="1" ref="BP112" ca="1">IF(type="M",IF(item_in_plan,IF(AND(show_progress="Yes",item_in_complete),"⚑","◆"),IF(AND(display="Plan vs Base",item_in_base),"◆","")),"")</f>
        <v/>
      </c>
      <c r="BQ112" s="41" t="str" cm="1">
        <f t="array" aca="1" ref="BQ112" ca="1">IF(type="M",IF(item_in_plan,IF(AND(show_progress="Yes",item_in_complete),"⚑","◆"),IF(AND(display="Plan vs Base",item_in_base),"◆","")),"")</f>
        <v/>
      </c>
      <c r="BR112" s="41" t="str" cm="1">
        <f t="array" aca="1" ref="BR112" ca="1">IF(type="M",IF(item_in_plan,IF(AND(show_progress="Yes",item_in_complete),"⚑","◆"),IF(AND(display="Plan vs Base",item_in_base),"◆","")),"")</f>
        <v/>
      </c>
      <c r="BS112" s="41" t="str" cm="1">
        <f t="array" aca="1" ref="BS112" ca="1">IF(type="M",IF(item_in_plan,IF(AND(show_progress="Yes",item_in_complete),"⚑","◆"),IF(AND(display="Plan vs Base",item_in_base),"◆","")),"")</f>
        <v/>
      </c>
      <c r="BT112" s="41" t="str" cm="1">
        <f t="array" aca="1" ref="BT112" ca="1">IF(type="M",IF(item_in_plan,IF(AND(show_progress="Yes",item_in_complete),"⚑","◆"),IF(AND(display="Plan vs Base",item_in_base),"◆","")),"")</f>
        <v/>
      </c>
      <c r="BU112" s="41" t="str" cm="1">
        <f t="array" aca="1" ref="BU112" ca="1">IF(type="M",IF(item_in_plan,IF(AND(show_progress="Yes",item_in_complete),"⚑","◆"),IF(AND(display="Plan vs Base",item_in_base),"◆","")),"")</f>
        <v/>
      </c>
      <c r="BV112" s="41" t="str" cm="1">
        <f t="array" aca="1" ref="BV112" ca="1">IF(type="M",IF(item_in_plan,IF(AND(show_progress="Yes",item_in_complete),"⚑","◆"),IF(AND(display="Plan vs Base",item_in_base),"◆","")),"")</f>
        <v/>
      </c>
      <c r="BW112" s="41" t="str" cm="1">
        <f t="array" aca="1" ref="BW112" ca="1">IF(type="M",IF(item_in_plan,IF(AND(show_progress="Yes",item_in_complete),"⚑","◆"),IF(AND(display="Plan vs Base",item_in_base),"◆","")),"")</f>
        <v/>
      </c>
      <c r="BX112" s="41" t="str" cm="1">
        <f t="array" aca="1" ref="BX112" ca="1">IF(type="M",IF(item_in_plan,IF(AND(show_progress="Yes",item_in_complete),"⚑","◆"),IF(AND(display="Plan vs Base",item_in_base),"◆","")),"")</f>
        <v/>
      </c>
      <c r="BY112" s="41" t="str" cm="1">
        <f t="array" aca="1" ref="BY112" ca="1">IF(type="M",IF(item_in_plan,IF(AND(show_progress="Yes",item_in_complete),"⚑","◆"),IF(AND(display="Plan vs Base",item_in_base),"◆","")),"")</f>
        <v/>
      </c>
      <c r="BZ112" s="41" t="str" cm="1">
        <f t="array" aca="1" ref="BZ112" ca="1">IF(type="M",IF(item_in_plan,IF(AND(show_progress="Yes",item_in_complete),"⚑","◆"),IF(AND(display="Plan vs Base",item_in_base),"◆","")),"")</f>
        <v/>
      </c>
      <c r="CA112" s="41" t="str" cm="1">
        <f t="array" aca="1" ref="CA112" ca="1">IF(type="M",IF(item_in_plan,IF(AND(show_progress="Yes",item_in_complete),"⚑","◆"),IF(AND(display="Plan vs Base",item_in_base),"◆","")),"")</f>
        <v/>
      </c>
      <c r="CB112" s="41" t="str" cm="1">
        <f t="array" aca="1" ref="CB112" ca="1">IF(type="M",IF(item_in_plan,IF(AND(show_progress="Yes",item_in_complete),"⚑","◆"),IF(AND(display="Plan vs Base",item_in_base),"◆","")),"")</f>
        <v/>
      </c>
      <c r="CC112" s="41" t="str" cm="1">
        <f t="array" aca="1" ref="CC112" ca="1">IF(type="M",IF(item_in_plan,IF(AND(show_progress="Yes",item_in_complete),"⚑","◆"),IF(AND(display="Plan vs Base",item_in_base),"◆","")),"")</f>
        <v/>
      </c>
      <c r="CD112" s="41" t="str" cm="1">
        <f t="array" aca="1" ref="CD112" ca="1">IF(type="M",IF(item_in_plan,IF(AND(show_progress="Yes",item_in_complete),"⚑","◆"),IF(AND(display="Plan vs Base",item_in_base),"◆","")),"")</f>
        <v/>
      </c>
      <c r="CE112" s="41" t="str" cm="1">
        <f t="array" aca="1" ref="CE112" ca="1">IF(type="M",IF(item_in_plan,IF(AND(show_progress="Yes",item_in_complete),"⚑","◆"),IF(AND(display="Plan vs Base",item_in_base),"◆","")),"")</f>
        <v/>
      </c>
      <c r="CF112" s="41" t="str" cm="1">
        <f t="array" aca="1" ref="CF112" ca="1">IF(type="M",IF(item_in_plan,IF(AND(show_progress="Yes",item_in_complete),"⚑","◆"),IF(AND(display="Plan vs Base",item_in_base),"◆","")),"")</f>
        <v/>
      </c>
      <c r="CG112" s="41" t="str" cm="1">
        <f t="array" aca="1" ref="CG112" ca="1">IF(type="M",IF(item_in_plan,IF(AND(show_progress="Yes",item_in_complete),"⚑","◆"),IF(AND(display="Plan vs Base",item_in_base),"◆","")),"")</f>
        <v/>
      </c>
      <c r="CH112" s="41" t="str" cm="1">
        <f t="array" aca="1" ref="CH112" ca="1">IF(type="M",IF(item_in_plan,IF(AND(show_progress="Yes",item_in_complete),"⚑","◆"),IF(AND(display="Plan vs Base",item_in_base),"◆","")),"")</f>
        <v/>
      </c>
      <c r="CI112" s="41" t="str" cm="1">
        <f t="array" aca="1" ref="CI112" ca="1">IF(type="M",IF(item_in_plan,IF(AND(show_progress="Yes",item_in_complete),"⚑","◆"),IF(AND(display="Plan vs Base",item_in_base),"◆","")),"")</f>
        <v/>
      </c>
      <c r="CJ112" s="41" t="str" cm="1">
        <f t="array" aca="1" ref="CJ112" ca="1">IF(type="M",IF(item_in_plan,IF(AND(show_progress="Yes",item_in_complete),"⚑","◆"),IF(AND(display="Plan vs Base",item_in_base),"◆","")),"")</f>
        <v/>
      </c>
      <c r="CK112" s="41" t="str" cm="1">
        <f t="array" aca="1" ref="CK112" ca="1">IF(type="M",IF(item_in_plan,IF(AND(show_progress="Yes",item_in_complete),"⚑","◆"),IF(AND(display="Plan vs Base",item_in_base),"◆","")),"")</f>
        <v/>
      </c>
      <c r="CL112" s="41" t="str" cm="1">
        <f t="array" aca="1" ref="CL112" ca="1">IF(type="M",IF(item_in_plan,IF(AND(show_progress="Yes",item_in_complete),"⚑","◆"),IF(AND(display="Plan vs Base",item_in_base),"◆","")),"")</f>
        <v/>
      </c>
      <c r="CM112" s="41" t="str" cm="1">
        <f t="array" aca="1" ref="CM112" ca="1">IF(type="M",IF(item_in_plan,IF(AND(show_progress="Yes",item_in_complete),"⚑","◆"),IF(AND(display="Plan vs Base",item_in_base),"◆","")),"")</f>
        <v/>
      </c>
      <c r="CN112" s="41" t="str" cm="1">
        <f t="array" aca="1" ref="CN112" ca="1">IF(type="M",IF(item_in_plan,IF(AND(show_progress="Yes",item_in_complete),"⚑","◆"),IF(AND(display="Plan vs Base",item_in_base),"◆","")),"")</f>
        <v/>
      </c>
      <c r="CO112" s="41" t="str" cm="1">
        <f t="array" aca="1" ref="CO112" ca="1">IF(type="M",IF(item_in_plan,IF(AND(show_progress="Yes",item_in_complete),"⚑","◆"),IF(AND(display="Plan vs Base",item_in_base),"◆","")),"")</f>
        <v/>
      </c>
      <c r="CP112" s="41" t="str" cm="1">
        <f t="array" aca="1" ref="CP112" ca="1">IF(type="M",IF(item_in_plan,IF(AND(show_progress="Yes",item_in_complete),"⚑","◆"),IF(AND(display="Plan vs Base",item_in_base),"◆","")),"")</f>
        <v/>
      </c>
      <c r="CQ112" s="41" t="str" cm="1">
        <f t="array" aca="1" ref="CQ112" ca="1">IF(type="M",IF(item_in_plan,IF(AND(show_progress="Yes",item_in_complete),"⚑","◆"),IF(AND(display="Plan vs Base",item_in_base),"◆","")),"")</f>
        <v/>
      </c>
      <c r="CR112" s="41" t="str" cm="1">
        <f t="array" aca="1" ref="CR112" ca="1">IF(type="M",IF(item_in_plan,IF(AND(show_progress="Yes",item_in_complete),"⚑","◆"),IF(AND(display="Plan vs Base",item_in_base),"◆","")),"")</f>
        <v/>
      </c>
      <c r="CS112" s="41" t="str" cm="1">
        <f t="array" aca="1" ref="CS112" ca="1">IF(type="M",IF(item_in_plan,IF(AND(show_progress="Yes",item_in_complete),"⚑","◆"),IF(AND(display="Plan vs Base",item_in_base),"◆","")),"")</f>
        <v/>
      </c>
      <c r="CT112" s="41" t="str" cm="1">
        <f t="array" aca="1" ref="CT112" ca="1">IF(type="M",IF(item_in_plan,IF(AND(show_progress="Yes",item_in_complete),"⚑","◆"),IF(AND(display="Plan vs Base",item_in_base),"◆","")),"")</f>
        <v/>
      </c>
      <c r="CU112" s="41" t="str" cm="1">
        <f t="array" aca="1" ref="CU112" ca="1">IF(type="M",IF(item_in_plan,IF(AND(show_progress="Yes",item_in_complete),"⚑","◆"),IF(AND(display="Plan vs Base",item_in_base),"◆","")),"")</f>
        <v/>
      </c>
      <c r="CV112" s="41" t="str" cm="1">
        <f t="array" aca="1" ref="CV112" ca="1">IF(type="M",IF(item_in_plan,IF(AND(show_progress="Yes",item_in_complete),"⚑","◆"),IF(AND(display="Plan vs Base",item_in_base),"◆","")),"")</f>
        <v/>
      </c>
      <c r="CW112" s="41" t="str" cm="1">
        <f t="array" aca="1" ref="CW112" ca="1">IF(type="M",IF(item_in_plan,IF(AND(show_progress="Yes",item_in_complete),"⚑","◆"),IF(AND(display="Plan vs Base",item_in_base),"◆","")),"")</f>
        <v/>
      </c>
      <c r="CX112" s="41" t="str" cm="1">
        <f t="array" aca="1" ref="CX112" ca="1">IF(type="M",IF(item_in_plan,IF(AND(show_progress="Yes",item_in_complete),"⚑","◆"),IF(AND(display="Plan vs Base",item_in_base),"◆","")),"")</f>
        <v/>
      </c>
      <c r="CY112" s="41" t="str" cm="1">
        <f t="array" aca="1" ref="CY112" ca="1">IF(type="M",IF(item_in_plan,IF(AND(show_progress="Yes",item_in_complete),"⚑","◆"),IF(AND(display="Plan vs Base",item_in_base),"◆","")),"")</f>
        <v/>
      </c>
      <c r="CZ112" s="41" t="str" cm="1">
        <f t="array" aca="1" ref="CZ112" ca="1">IF(type="M",IF(item_in_plan,IF(AND(show_progress="Yes",item_in_complete),"⚑","◆"),IF(AND(display="Plan vs Base",item_in_base),"◆","")),"")</f>
        <v/>
      </c>
      <c r="DA112" s="41" t="str" cm="1">
        <f t="array" aca="1" ref="DA112" ca="1">IF(type="M",IF(item_in_plan,IF(AND(show_progress="Yes",item_in_complete),"⚑","◆"),IF(AND(display="Plan vs Base",item_in_base),"◆","")),"")</f>
        <v/>
      </c>
      <c r="DB112" s="41" t="str" cm="1">
        <f t="array" aca="1" ref="DB112" ca="1">IF(type="M",IF(item_in_plan,IF(AND(show_progress="Yes",item_in_complete),"⚑","◆"),IF(AND(display="Plan vs Base",item_in_base),"◆","")),"")</f>
        <v/>
      </c>
      <c r="DC112" s="41" t="str" cm="1">
        <f t="array" aca="1" ref="DC112" ca="1">IF(type="M",IF(item_in_plan,IF(AND(show_progress="Yes",item_in_complete),"⚑","◆"),IF(AND(display="Plan vs Base",item_in_base),"◆","")),"")</f>
        <v/>
      </c>
      <c r="DD112" s="41" t="str" cm="1">
        <f t="array" aca="1" ref="DD112" ca="1">IF(type="M",IF(item_in_plan,IF(AND(show_progress="Yes",item_in_complete),"⚑","◆"),IF(AND(display="Plan vs Base",item_in_base),"◆","")),"")</f>
        <v/>
      </c>
      <c r="DE112" s="41" t="str" cm="1">
        <f t="array" aca="1" ref="DE112" ca="1">IF(type="M",IF(item_in_plan,IF(AND(show_progress="Yes",item_in_complete),"⚑","◆"),IF(AND(display="Plan vs Base",item_in_base),"◆","")),"")</f>
        <v/>
      </c>
      <c r="DF112" s="41" t="str" cm="1">
        <f t="array" aca="1" ref="DF112" ca="1">IF(type="M",IF(item_in_plan,IF(AND(show_progress="Yes",item_in_complete),"⚑","◆"),IF(AND(display="Plan vs Base",item_in_base),"◆","")),"")</f>
        <v/>
      </c>
      <c r="DG112" s="41" t="str" cm="1">
        <f t="array" aca="1" ref="DG112" ca="1">IF(type="M",IF(item_in_plan,IF(AND(show_progress="Yes",item_in_complete),"⚑","◆"),IF(AND(display="Plan vs Base",item_in_base),"◆","")),"")</f>
        <v/>
      </c>
      <c r="DH112" s="41" t="str" cm="1">
        <f t="array" aca="1" ref="DH112" ca="1">IF(type="M",IF(item_in_plan,IF(AND(show_progress="Yes",item_in_complete),"⚑","◆"),IF(AND(display="Plan vs Base",item_in_base),"◆","")),"")</f>
        <v/>
      </c>
      <c r="DI112" s="41" t="str" cm="1">
        <f t="array" aca="1" ref="DI112" ca="1">IF(type="M",IF(item_in_plan,IF(AND(show_progress="Yes",item_in_complete),"⚑","◆"),IF(AND(display="Plan vs Base",item_in_base),"◆","")),"")</f>
        <v/>
      </c>
      <c r="DJ112" s="41" t="str" cm="1">
        <f t="array" aca="1" ref="DJ112" ca="1">IF(type="M",IF(item_in_plan,IF(AND(show_progress="Yes",item_in_complete),"⚑","◆"),IF(AND(display="Plan vs Base",item_in_base),"◆","")),"")</f>
        <v/>
      </c>
      <c r="DK112" s="41" t="str" cm="1">
        <f t="array" aca="1" ref="DK112" ca="1">IF(type="M",IF(item_in_plan,IF(AND(show_progress="Yes",item_in_complete),"⚑","◆"),IF(AND(display="Plan vs Base",item_in_base),"◆","")),"")</f>
        <v/>
      </c>
      <c r="DL112" s="41" t="str" cm="1">
        <f t="array" aca="1" ref="DL112" ca="1">IF(type="M",IF(item_in_plan,IF(AND(show_progress="Yes",item_in_complete),"⚑","◆"),IF(AND(display="Plan vs Base",item_in_base),"◆","")),"")</f>
        <v/>
      </c>
      <c r="DM112" s="41" t="str" cm="1">
        <f t="array" aca="1" ref="DM112" ca="1">IF(type="M",IF(item_in_plan,IF(AND(show_progress="Yes",item_in_complete),"⚑","◆"),IF(AND(display="Plan vs Base",item_in_base),"◆","")),"")</f>
        <v/>
      </c>
      <c r="DN112" s="41" t="str" cm="1">
        <f t="array" aca="1" ref="DN112" ca="1">IF(type="M",IF(item_in_plan,IF(AND(show_progress="Yes",item_in_complete),"⚑","◆"),IF(AND(display="Plan vs Base",item_in_base),"◆","")),"")</f>
        <v/>
      </c>
      <c r="DO112" s="41" t="str" cm="1">
        <f t="array" aca="1" ref="DO112" ca="1">IF(type="M",IF(item_in_plan,IF(AND(show_progress="Yes",item_in_complete),"⚑","◆"),IF(AND(display="Plan vs Base",item_in_base),"◆","")),"")</f>
        <v/>
      </c>
      <c r="DP112" s="41" t="str" cm="1">
        <f t="array" aca="1" ref="DP112" ca="1">IF(type="M",IF(item_in_plan,IF(AND(show_progress="Yes",item_in_complete),"⚑","◆"),IF(AND(display="Plan vs Base",item_in_base),"◆","")),"")</f>
        <v/>
      </c>
      <c r="DQ112" s="41" t="str" cm="1">
        <f t="array" aca="1" ref="DQ112" ca="1">IF(type="M",IF(item_in_plan,IF(AND(show_progress="Yes",item_in_complete),"⚑","◆"),IF(AND(display="Plan vs Base",item_in_base),"◆","")),"")</f>
        <v/>
      </c>
      <c r="DR112" s="41" t="str" cm="1">
        <f t="array" aca="1" ref="DR112" ca="1">IF(type="M",IF(item_in_plan,IF(AND(show_progress="Yes",item_in_complete),"⚑","◆"),IF(AND(display="Plan vs Base",item_in_base),"◆","")),"")</f>
        <v/>
      </c>
      <c r="DS112" s="41" t="str" cm="1">
        <f t="array" aca="1" ref="DS112" ca="1">IF(type="M",IF(item_in_plan,IF(AND(show_progress="Yes",item_in_complete),"⚑","◆"),IF(AND(display="Plan vs Base",item_in_base),"◆","")),"")</f>
        <v/>
      </c>
      <c r="DT112" s="41" t="str" cm="1">
        <f t="array" aca="1" ref="DT112" ca="1">IF(type="M",IF(item_in_plan,IF(AND(show_progress="Yes",item_in_complete),"⚑","◆"),IF(AND(display="Plan vs Base",item_in_base),"◆","")),"")</f>
        <v/>
      </c>
      <c r="DU112" s="41" t="str" cm="1">
        <f t="array" aca="1" ref="DU112" ca="1">IF(type="M",IF(item_in_plan,IF(AND(show_progress="Yes",item_in_complete),"⚑","◆"),IF(AND(display="Plan vs Base",item_in_base),"◆","")),"")</f>
        <v/>
      </c>
      <c r="DV112" s="41" t="str" cm="1">
        <f t="array" aca="1" ref="DV112" ca="1">IF(type="M",IF(item_in_plan,IF(AND(show_progress="Yes",item_in_complete),"⚑","◆"),IF(AND(display="Plan vs Base",item_in_base),"◆","")),"")</f>
        <v/>
      </c>
      <c r="DW112" s="41" t="str" cm="1">
        <f t="array" aca="1" ref="DW112" ca="1">IF(type="M",IF(item_in_plan,IF(AND(show_progress="Yes",item_in_complete),"⚑","◆"),IF(AND(display="Plan vs Base",item_in_base),"◆","")),"")</f>
        <v/>
      </c>
      <c r="DX112" s="41" t="str" cm="1">
        <f t="array" aca="1" ref="DX112" ca="1">IF(type="M",IF(item_in_plan,IF(AND(show_progress="Yes",item_in_complete),"⚑","◆"),IF(AND(display="Plan vs Base",item_in_base),"◆","")),"")</f>
        <v/>
      </c>
      <c r="DY112" s="41" t="str" cm="1">
        <f t="array" aca="1" ref="DY112" ca="1">IF(type="M",IF(item_in_plan,IF(AND(show_progress="Yes",item_in_complete),"⚑","◆"),IF(AND(display="Plan vs Base",item_in_base),"◆","")),"")</f>
        <v/>
      </c>
      <c r="DZ112" s="41" t="str" cm="1">
        <f t="array" aca="1" ref="DZ112" ca="1">IF(type="M",IF(item_in_plan,IF(AND(show_progress="Yes",item_in_complete),"⚑","◆"),IF(AND(display="Plan vs Base",item_in_base),"◆","")),"")</f>
        <v/>
      </c>
      <c r="EA112" s="41" t="str" cm="1">
        <f t="array" aca="1" ref="EA112" ca="1">IF(type="M",IF(item_in_plan,IF(AND(show_progress="Yes",item_in_complete),"⚑","◆"),IF(AND(display="Plan vs Base",item_in_base),"◆","")),"")</f>
        <v/>
      </c>
      <c r="EB112" s="41" t="str" cm="1">
        <f t="array" aca="1" ref="EB112" ca="1">IF(type="M",IF(item_in_plan,IF(AND(show_progress="Yes",item_in_complete),"⚑","◆"),IF(AND(display="Plan vs Base",item_in_base),"◆","")),"")</f>
        <v/>
      </c>
      <c r="EC112" s="41" t="str" cm="1">
        <f t="array" aca="1" ref="EC112" ca="1">IF(type="M",IF(item_in_plan,IF(AND(show_progress="Yes",item_in_complete),"⚑","◆"),IF(AND(display="Plan vs Base",item_in_base),"◆","")),"")</f>
        <v/>
      </c>
      <c r="ED112" s="41" t="str" cm="1">
        <f t="array" aca="1" ref="ED112" ca="1">IF(type="M",IF(item_in_plan,IF(AND(show_progress="Yes",item_in_complete),"⚑","◆"),IF(AND(display="Plan vs Base",item_in_base),"◆","")),"")</f>
        <v/>
      </c>
      <c r="EE112" s="41" t="str" cm="1">
        <f t="array" aca="1" ref="EE112" ca="1">IF(type="M",IF(item_in_plan,IF(AND(show_progress="Yes",item_in_complete),"⚑","◆"),IF(AND(display="Plan vs Base",item_in_base),"◆","")),"")</f>
        <v/>
      </c>
      <c r="EF112" s="41" t="str" cm="1">
        <f t="array" aca="1" ref="EF112" ca="1">IF(type="M",IF(item_in_plan,IF(AND(show_progress="Yes",item_in_complete),"⚑","◆"),IF(AND(display="Plan vs Base",item_in_base),"◆","")),"")</f>
        <v/>
      </c>
      <c r="EG112" s="41" t="str" cm="1">
        <f t="array" aca="1" ref="EG112" ca="1">IF(type="M",IF(item_in_plan,IF(AND(show_progress="Yes",item_in_complete),"⚑","◆"),IF(AND(display="Plan vs Base",item_in_base),"◆","")),"")</f>
        <v/>
      </c>
      <c r="EH112" s="41" t="str" cm="1">
        <f t="array" aca="1" ref="EH112" ca="1">IF(type="M",IF(item_in_plan,IF(AND(show_progress="Yes",item_in_complete),"⚑","◆"),IF(AND(display="Plan vs Base",item_in_base),"◆","")),"")</f>
        <v/>
      </c>
      <c r="EI112" s="41" t="str" cm="1">
        <f t="array" aca="1" ref="EI112" ca="1">IF(type="M",IF(item_in_plan,IF(AND(show_progress="Yes",item_in_complete),"⚑","◆"),IF(AND(display="Plan vs Base",item_in_base),"◆","")),"")</f>
        <v/>
      </c>
      <c r="EJ112" s="41" t="str" cm="1">
        <f t="array" aca="1" ref="EJ112" ca="1">IF(type="M",IF(item_in_plan,IF(AND(show_progress="Yes",item_in_complete),"⚑","◆"),IF(AND(display="Plan vs Base",item_in_base),"◆","")),"")</f>
        <v/>
      </c>
      <c r="EK112" s="41" t="str" cm="1">
        <f t="array" aca="1" ref="EK112" ca="1">IF(type="M",IF(item_in_plan,IF(AND(show_progress="Yes",item_in_complete),"⚑","◆"),IF(AND(display="Plan vs Base",item_in_base),"◆","")),"")</f>
        <v/>
      </c>
      <c r="EL112" s="41" t="str" cm="1">
        <f t="array" aca="1" ref="EL112" ca="1">IF(type="M",IF(item_in_plan,IF(AND(show_progress="Yes",item_in_complete),"⚑","◆"),IF(AND(display="Plan vs Base",item_in_base),"◆","")),"")</f>
        <v/>
      </c>
      <c r="EM112" s="41" t="str" cm="1">
        <f t="array" aca="1" ref="EM112" ca="1">IF(type="M",IF(item_in_plan,IF(AND(show_progress="Yes",item_in_complete),"⚑","◆"),IF(AND(display="Plan vs Base",item_in_base),"◆","")),"")</f>
        <v/>
      </c>
      <c r="EN112" s="41" t="str" cm="1">
        <f t="array" aca="1" ref="EN112" ca="1">IF(type="M",IF(item_in_plan,IF(AND(show_progress="Yes",item_in_complete),"⚑","◆"),IF(AND(display="Plan vs Base",item_in_base),"◆","")),"")</f>
        <v/>
      </c>
      <c r="EO112" s="41" t="str" cm="1">
        <f t="array" aca="1" ref="EO112" ca="1">IF(type="M",IF(item_in_plan,IF(AND(show_progress="Yes",item_in_complete),"⚑","◆"),IF(AND(display="Plan vs Base",item_in_base),"◆","")),"")</f>
        <v/>
      </c>
      <c r="EP112" s="41" t="str" cm="1">
        <f t="array" aca="1" ref="EP112" ca="1">IF(type="M",IF(item_in_plan,IF(AND(show_progress="Yes",item_in_complete),"⚑","◆"),IF(AND(display="Plan vs Base",item_in_base),"◆","")),"")</f>
        <v/>
      </c>
      <c r="EQ112" s="41" t="str" cm="1">
        <f t="array" aca="1" ref="EQ112" ca="1">IF(type="M",IF(item_in_plan,IF(AND(show_progress="Yes",item_in_complete),"⚑","◆"),IF(AND(display="Plan vs Base",item_in_base),"◆","")),"")</f>
        <v/>
      </c>
      <c r="ER112" s="41" t="str" cm="1">
        <f t="array" aca="1" ref="ER112" ca="1">IF(type="M",IF(item_in_plan,IF(AND(show_progress="Yes",item_in_complete),"⚑","◆"),IF(AND(display="Plan vs Base",item_in_base),"◆","")),"")</f>
        <v/>
      </c>
      <c r="ES112" s="41" t="str" cm="1">
        <f t="array" aca="1" ref="ES112" ca="1">IF(type="M",IF(item_in_plan,IF(AND(show_progress="Yes",item_in_complete),"⚑","◆"),IF(AND(display="Plan vs Base",item_in_base),"◆","")),"")</f>
        <v/>
      </c>
      <c r="ET112" s="41" t="str" cm="1">
        <f t="array" aca="1" ref="ET112" ca="1">IF(type="M",IF(item_in_plan,IF(AND(show_progress="Yes",item_in_complete),"⚑","◆"),IF(AND(display="Plan vs Base",item_in_base),"◆","")),"")</f>
        <v/>
      </c>
      <c r="EU112" s="41" t="str" cm="1">
        <f t="array" aca="1" ref="EU112" ca="1">IF(type="M",IF(item_in_plan,IF(AND(show_progress="Yes",item_in_complete),"⚑","◆"),IF(AND(display="Plan vs Base",item_in_base),"◆","")),"")</f>
        <v/>
      </c>
      <c r="EV112" s="41" t="str" cm="1">
        <f t="array" aca="1" ref="EV112" ca="1">IF(type="M",IF(item_in_plan,IF(AND(show_progress="Yes",item_in_complete),"⚑","◆"),IF(AND(display="Plan vs Base",item_in_base),"◆","")),"")</f>
        <v/>
      </c>
      <c r="EW112" s="41" t="str" cm="1">
        <f t="array" aca="1" ref="EW112" ca="1">IF(type="M",IF(item_in_plan,IF(AND(show_progress="Yes",item_in_complete),"⚑","◆"),IF(AND(display="Plan vs Base",item_in_base),"◆","")),"")</f>
        <v/>
      </c>
      <c r="EX112" s="41" t="str" cm="1">
        <f t="array" aca="1" ref="EX112" ca="1">IF(type="M",IF(item_in_plan,IF(AND(show_progress="Yes",item_in_complete),"⚑","◆"),IF(AND(display="Plan vs Base",item_in_base),"◆","")),"")</f>
        <v/>
      </c>
      <c r="EY112" s="41" t="str" cm="1">
        <f t="array" aca="1" ref="EY112" ca="1">IF(type="M",IF(item_in_plan,IF(AND(show_progress="Yes",item_in_complete),"⚑","◆"),IF(AND(display="Plan vs Base",item_in_base),"◆","")),"")</f>
        <v/>
      </c>
      <c r="EZ112" s="41" t="str" cm="1">
        <f t="array" aca="1" ref="EZ112" ca="1">IF(type="M",IF(item_in_plan,IF(AND(show_progress="Yes",item_in_complete),"⚑","◆"),IF(AND(display="Plan vs Base",item_in_base),"◆","")),"")</f>
        <v/>
      </c>
      <c r="FA112" s="41" t="str" cm="1">
        <f t="array" aca="1" ref="FA112" ca="1">IF(type="M",IF(item_in_plan,IF(AND(show_progress="Yes",item_in_complete),"⚑","◆"),IF(AND(display="Plan vs Base",item_in_base),"◆","")),"")</f>
        <v/>
      </c>
      <c r="FB112" s="41" t="str" cm="1">
        <f t="array" aca="1" ref="FB112" ca="1">IF(type="M",IF(item_in_plan,IF(AND(show_progress="Yes",item_in_complete),"⚑","◆"),IF(AND(display="Plan vs Base",item_in_base),"◆","")),"")</f>
        <v/>
      </c>
      <c r="FC112" s="41" t="str" cm="1">
        <f t="array" aca="1" ref="FC112" ca="1">IF(type="M",IF(item_in_plan,IF(AND(show_progress="Yes",item_in_complete),"⚑","◆"),IF(AND(display="Plan vs Base",item_in_base),"◆","")),"")</f>
        <v/>
      </c>
      <c r="FD112" s="41" t="str" cm="1">
        <f t="array" aca="1" ref="FD112" ca="1">IF(type="M",IF(item_in_plan,IF(AND(show_progress="Yes",item_in_complete),"⚑","◆"),IF(AND(display="Plan vs Base",item_in_base),"◆","")),"")</f>
        <v/>
      </c>
      <c r="FE112" s="41" t="str" cm="1">
        <f t="array" aca="1" ref="FE112" ca="1">IF(type="M",IF(item_in_plan,IF(AND(show_progress="Yes",item_in_complete),"⚑","◆"),IF(AND(display="Plan vs Base",item_in_base),"◆","")),"")</f>
        <v/>
      </c>
      <c r="FF112" s="41" t="str" cm="1">
        <f t="array" aca="1" ref="FF112" ca="1">IF(type="M",IF(item_in_plan,IF(AND(show_progress="Yes",item_in_complete),"⚑","◆"),IF(AND(display="Plan vs Base",item_in_base),"◆","")),"")</f>
        <v/>
      </c>
      <c r="FG112" s="41" t="str" cm="1">
        <f t="array" aca="1" ref="FG112" ca="1">IF(type="M",IF(item_in_plan,IF(AND(show_progress="Yes",item_in_complete),"⚑","◆"),IF(AND(display="Plan vs Base",item_in_base),"◆","")),"")</f>
        <v/>
      </c>
      <c r="FH112" s="41" t="str" cm="1">
        <f t="array" aca="1" ref="FH112" ca="1">IF(type="M",IF(item_in_plan,IF(AND(show_progress="Yes",item_in_complete),"⚑","◆"),IF(AND(display="Plan vs Base",item_in_base),"◆","")),"")</f>
        <v/>
      </c>
      <c r="FI112" s="41" t="str" cm="1">
        <f t="array" aca="1" ref="FI112" ca="1">IF(type="M",IF(item_in_plan,IF(AND(show_progress="Yes",item_in_complete),"⚑","◆"),IF(AND(display="Plan vs Base",item_in_base),"◆","")),"")</f>
        <v/>
      </c>
      <c r="FJ112" s="41" t="str" cm="1">
        <f t="array" aca="1" ref="FJ112" ca="1">IF(type="M",IF(item_in_plan,IF(AND(show_progress="Yes",item_in_complete),"⚑","◆"),IF(AND(display="Plan vs Base",item_in_base),"◆","")),"")</f>
        <v/>
      </c>
      <c r="FK112" s="41" t="str" cm="1">
        <f t="array" aca="1" ref="FK112" ca="1">IF(type="M",IF(item_in_plan,IF(AND(show_progress="Yes",item_in_complete),"⚑","◆"),IF(AND(display="Plan vs Base",item_in_base),"◆","")),"")</f>
        <v/>
      </c>
      <c r="FL112" s="41" t="str" cm="1">
        <f t="array" aca="1" ref="FL112" ca="1">IF(type="M",IF(item_in_plan,IF(AND(show_progress="Yes",item_in_complete),"⚑","◆"),IF(AND(display="Plan vs Base",item_in_base),"◆","")),"")</f>
        <v/>
      </c>
      <c r="FM112" s="41" t="str" cm="1">
        <f t="array" aca="1" ref="FM112" ca="1">IF(type="M",IF(item_in_plan,IF(AND(show_progress="Yes",item_in_complete),"⚑","◆"),IF(AND(display="Plan vs Base",item_in_base),"◆","")),"")</f>
        <v/>
      </c>
      <c r="FN112" s="41" t="str" cm="1">
        <f t="array" aca="1" ref="FN112" ca="1">IF(type="M",IF(item_in_plan,IF(AND(show_progress="Yes",item_in_complete),"⚑","◆"),IF(AND(display="Plan vs Base",item_in_base),"◆","")),"")</f>
        <v/>
      </c>
      <c r="FO112" s="41" t="str" cm="1">
        <f t="array" aca="1" ref="FO112" ca="1">IF(type="M",IF(item_in_plan,IF(AND(show_progress="Yes",item_in_complete),"⚑","◆"),IF(AND(display="Plan vs Base",item_in_base),"◆","")),"")</f>
        <v/>
      </c>
      <c r="FP112" s="41" t="str" cm="1">
        <f t="array" aca="1" ref="FP112" ca="1">IF(type="M",IF(item_in_plan,IF(AND(show_progress="Yes",item_in_complete),"⚑","◆"),IF(AND(display="Plan vs Base",item_in_base),"◆","")),"")</f>
        <v/>
      </c>
      <c r="FQ112" s="41" t="str" cm="1">
        <f t="array" aca="1" ref="FQ112" ca="1">IF(type="M",IF(item_in_plan,IF(AND(show_progress="Yes",item_in_complete),"⚑","◆"),IF(AND(display="Plan vs Base",item_in_base),"◆","")),"")</f>
        <v/>
      </c>
      <c r="FR112" s="41" t="str" cm="1">
        <f t="array" aca="1" ref="FR112" ca="1">IF(type="M",IF(item_in_plan,IF(AND(show_progress="Yes",item_in_complete),"⚑","◆"),IF(AND(display="Plan vs Base",item_in_base),"◆","")),"")</f>
        <v/>
      </c>
      <c r="FS112" s="41" t="str" cm="1">
        <f t="array" aca="1" ref="FS112" ca="1">IF(type="M",IF(item_in_plan,IF(AND(show_progress="Yes",item_in_complete),"⚑","◆"),IF(AND(display="Plan vs Base",item_in_base),"◆","")),"")</f>
        <v/>
      </c>
      <c r="FT112" s="41" t="str" cm="1">
        <f t="array" aca="1" ref="FT112" ca="1">IF(type="M",IF(item_in_plan,IF(AND(show_progress="Yes",item_in_complete),"⚑","◆"),IF(AND(display="Plan vs Base",item_in_base),"◆","")),"")</f>
        <v/>
      </c>
      <c r="FU112" s="41" t="str" cm="1">
        <f t="array" aca="1" ref="FU112" ca="1">IF(type="M",IF(item_in_plan,IF(AND(show_progress="Yes",item_in_complete),"⚑","◆"),IF(AND(display="Plan vs Base",item_in_base),"◆","")),"")</f>
        <v/>
      </c>
      <c r="FV112" s="41" t="str" cm="1">
        <f t="array" aca="1" ref="FV112" ca="1">IF(type="M",IF(item_in_plan,IF(AND(show_progress="Yes",item_in_complete),"⚑","◆"),IF(AND(display="Plan vs Base",item_in_base),"◆","")),"")</f>
        <v/>
      </c>
      <c r="FW112" s="41" t="str" cm="1">
        <f t="array" aca="1" ref="FW112" ca="1">IF(type="M",IF(item_in_plan,IF(AND(show_progress="Yes",item_in_complete),"⚑","◆"),IF(AND(display="Plan vs Base",item_in_base),"◆","")),"")</f>
        <v/>
      </c>
      <c r="FX112" s="41" t="str" cm="1">
        <f t="array" aca="1" ref="FX112" ca="1">IF(type="M",IF(item_in_plan,IF(AND(show_progress="Yes",item_in_complete),"⚑","◆"),IF(AND(display="Plan vs Base",item_in_base),"◆","")),"")</f>
        <v/>
      </c>
      <c r="FY112" s="41" t="str" cm="1">
        <f t="array" aca="1" ref="FY112" ca="1">IF(type="M",IF(item_in_plan,IF(AND(show_progress="Yes",item_in_complete),"⚑","◆"),IF(AND(display="Plan vs Base",item_in_base),"◆","")),"")</f>
        <v/>
      </c>
      <c r="FZ112" s="41" t="str" cm="1">
        <f t="array" aca="1" ref="FZ112" ca="1">IF(type="M",IF(item_in_plan,IF(AND(show_progress="Yes",item_in_complete),"⚑","◆"),IF(AND(display="Plan vs Base",item_in_base),"◆","")),"")</f>
        <v/>
      </c>
      <c r="GA112" s="41" t="str" cm="1">
        <f t="array" aca="1" ref="GA112" ca="1">IF(type="M",IF(item_in_plan,IF(AND(show_progress="Yes",item_in_complete),"⚑","◆"),IF(AND(display="Plan vs Base",item_in_base),"◆","")),"")</f>
        <v/>
      </c>
      <c r="GB112" s="41" t="str" cm="1">
        <f t="array" aca="1" ref="GB112" ca="1">IF(type="M",IF(item_in_plan,IF(AND(show_progress="Yes",item_in_complete),"⚑","◆"),IF(AND(display="Plan vs Base",item_in_base),"◆","")),"")</f>
        <v/>
      </c>
      <c r="GC112" s="41" t="str" cm="1">
        <f t="array" aca="1" ref="GC112" ca="1">IF(type="M",IF(item_in_plan,IF(AND(show_progress="Yes",item_in_complete),"⚑","◆"),IF(AND(display="Plan vs Base",item_in_base),"◆","")),"")</f>
        <v/>
      </c>
      <c r="GD112" s="41" t="str" cm="1">
        <f t="array" aca="1" ref="GD112" ca="1">IF(type="M",IF(item_in_plan,IF(AND(show_progress="Yes",item_in_complete),"⚑","◆"),IF(AND(display="Plan vs Base",item_in_base),"◆","")),"")</f>
        <v/>
      </c>
      <c r="GE112" s="41" t="str" cm="1">
        <f t="array" aca="1" ref="GE112" ca="1">IF(type="M",IF(item_in_plan,IF(AND(show_progress="Yes",item_in_complete),"⚑","◆"),IF(AND(display="Plan vs Base",item_in_base),"◆","")),"")</f>
        <v/>
      </c>
      <c r="GF112" s="41" t="str" cm="1">
        <f t="array" aca="1" ref="GF112" ca="1">IF(type="M",IF(item_in_plan,IF(AND(show_progress="Yes",item_in_complete),"⚑","◆"),IF(AND(display="Plan vs Base",item_in_base),"◆","")),"")</f>
        <v/>
      </c>
      <c r="GG112" s="41" t="str" cm="1">
        <f t="array" aca="1" ref="GG112" ca="1">IF(type="M",IF(item_in_plan,IF(AND(show_progress="Yes",item_in_complete),"⚑","◆"),IF(AND(display="Plan vs Base",item_in_base),"◆","")),"")</f>
        <v/>
      </c>
      <c r="GH112" s="41" t="str" cm="1">
        <f t="array" aca="1" ref="GH112" ca="1">IF(type="M",IF(item_in_plan,IF(AND(show_progress="Yes",item_in_complete),"⚑","◆"),IF(AND(display="Plan vs Base",item_in_base),"◆","")),"")</f>
        <v/>
      </c>
      <c r="GI112" s="41" t="str" cm="1">
        <f t="array" aca="1" ref="GI112" ca="1">IF(type="M",IF(item_in_plan,IF(AND(show_progress="Yes",item_in_complete),"⚑","◆"),IF(AND(display="Plan vs Base",item_in_base),"◆","")),"")</f>
        <v/>
      </c>
      <c r="GJ112" s="41" t="str" cm="1">
        <f t="array" aca="1" ref="GJ112" ca="1">IF(type="M",IF(item_in_plan,IF(AND(show_progress="Yes",item_in_complete),"⚑","◆"),IF(AND(display="Plan vs Base",item_in_base),"◆","")),"")</f>
        <v/>
      </c>
      <c r="GK112" s="41" t="str" cm="1">
        <f t="array" aca="1" ref="GK112" ca="1">IF(type="M",IF(item_in_plan,IF(AND(show_progress="Yes",item_in_complete),"⚑","◆"),IF(AND(display="Plan vs Base",item_in_base),"◆","")),"")</f>
        <v/>
      </c>
      <c r="GL112" s="41" t="str" cm="1">
        <f t="array" aca="1" ref="GL112" ca="1">IF(type="M",IF(item_in_plan,IF(AND(show_progress="Yes",item_in_complete),"⚑","◆"),IF(AND(display="Plan vs Base",item_in_base),"◆","")),"")</f>
        <v/>
      </c>
      <c r="GM112" s="41" t="str" cm="1">
        <f t="array" aca="1" ref="GM112" ca="1">IF(type="M",IF(item_in_plan,IF(AND(show_progress="Yes",item_in_complete),"⚑","◆"),IF(AND(display="Plan vs Base",item_in_base),"◆","")),"")</f>
        <v/>
      </c>
      <c r="GN112" s="41" t="str" cm="1">
        <f t="array" aca="1" ref="GN112" ca="1">IF(type="M",IF(item_in_plan,IF(AND(show_progress="Yes",item_in_complete),"⚑","◆"),IF(AND(display="Plan vs Base",item_in_base),"◆","")),"")</f>
        <v/>
      </c>
      <c r="GO112" s="41" t="str" cm="1">
        <f t="array" aca="1" ref="GO112" ca="1">IF(type="M",IF(item_in_plan,IF(AND(show_progress="Yes",item_in_complete),"⚑","◆"),IF(AND(display="Plan vs Base",item_in_base),"◆","")),"")</f>
        <v/>
      </c>
      <c r="GP112" s="41" t="str" cm="1">
        <f t="array" aca="1" ref="GP112" ca="1">IF(type="M",IF(item_in_plan,IF(AND(show_progress="Yes",item_in_complete),"⚑","◆"),IF(AND(display="Plan vs Base",item_in_base),"◆","")),"")</f>
        <v/>
      </c>
      <c r="GQ112" s="41" t="str" cm="1">
        <f t="array" aca="1" ref="GQ112" ca="1">IF(type="M",IF(item_in_plan,IF(AND(show_progress="Yes",item_in_complete),"⚑","◆"),IF(AND(display="Plan vs Base",item_in_base),"◆","")),"")</f>
        <v/>
      </c>
      <c r="GR112" s="41" t="str" cm="1">
        <f t="array" aca="1" ref="GR112" ca="1">IF(type="M",IF(item_in_plan,IF(AND(show_progress="Yes",item_in_complete),"⚑","◆"),IF(AND(display="Plan vs Base",item_in_base),"◆","")),"")</f>
        <v/>
      </c>
      <c r="GS112" s="41" t="str" cm="1">
        <f t="array" aca="1" ref="GS112" ca="1">IF(type="M",IF(item_in_plan,IF(AND(show_progress="Yes",item_in_complete),"⚑","◆"),IF(AND(display="Plan vs Base",item_in_base),"◆","")),"")</f>
        <v/>
      </c>
      <c r="GT112" s="41" t="str" cm="1">
        <f t="array" aca="1" ref="GT112" ca="1">IF(type="M",IF(item_in_plan,IF(AND(show_progress="Yes",item_in_complete),"⚑","◆"),IF(AND(display="Plan vs Base",item_in_base),"◆","")),"")</f>
        <v/>
      </c>
      <c r="GU112" s="41" t="str" cm="1">
        <f t="array" aca="1" ref="GU112" ca="1">IF(type="M",IF(item_in_plan,IF(AND(show_progress="Yes",item_in_complete),"⚑","◆"),IF(AND(display="Plan vs Base",item_in_base),"◆","")),"")</f>
        <v/>
      </c>
      <c r="GV112" s="41" t="str" cm="1">
        <f t="array" aca="1" ref="GV112" ca="1">IF(type="M",IF(item_in_plan,IF(AND(show_progress="Yes",item_in_complete),"⚑","◆"),IF(AND(display="Plan vs Base",item_in_base),"◆","")),"")</f>
        <v/>
      </c>
      <c r="GW112" s="41" t="str" cm="1">
        <f t="array" aca="1" ref="GW112" ca="1">IF(type="M",IF(item_in_plan,IF(AND(show_progress="Yes",item_in_complete),"⚑","◆"),IF(AND(display="Plan vs Base",item_in_base),"◆","")),"")</f>
        <v/>
      </c>
      <c r="GX112" s="41" t="str" cm="1">
        <f t="array" aca="1" ref="GX112" ca="1">IF(type="M",IF(item_in_plan,IF(AND(show_progress="Yes",item_in_complete),"⚑","◆"),IF(AND(display="Plan vs Base",item_in_base),"◆","")),"")</f>
        <v/>
      </c>
      <c r="GY112" s="41" t="str" cm="1">
        <f t="array" aca="1" ref="GY112" ca="1">IF(type="M",IF(item_in_plan,IF(AND(show_progress="Yes",item_in_complete),"⚑","◆"),IF(AND(display="Plan vs Base",item_in_base),"◆","")),"")</f>
        <v/>
      </c>
      <c r="GZ112" s="41" t="str" cm="1">
        <f t="array" aca="1" ref="GZ112" ca="1">IF(type="M",IF(item_in_plan,IF(AND(show_progress="Yes",item_in_complete),"⚑","◆"),IF(AND(display="Plan vs Base",item_in_base),"◆","")),"")</f>
        <v/>
      </c>
    </row>
    <row r="113" spans="1:208" ht="12.75" customHeight="1">
      <c r="A113" s="81"/>
      <c r="B113" s="42">
        <f t="shared" ca="1" si="9"/>
        <v>99</v>
      </c>
      <c r="C113" s="82">
        <f ca="1">IF(type&lt;&gt;"",IF(ROW(stage_id)=ROW($C$13)+2,1,IF(type="S",MAX(prev_col_range)+1,MAX(prev_col_range))))</f>
        <v>7</v>
      </c>
      <c r="D113" s="83">
        <f ca="1">_xlfn.IFNA(IF(OR(type="T",type="M"),MATCH(role,Setting!$I$9:$I$16,0),-1),-1)</f>
        <v>-1</v>
      </c>
      <c r="E113" s="42" t="s">
        <v>55</v>
      </c>
      <c r="F113" s="41" t="s">
        <v>152</v>
      </c>
      <c r="G113" s="34"/>
      <c r="H113" s="41" t="str">
        <f ca="1">_xlfn.IFNA(INDEX(Setting!$P$9:$P$28,MATCH(team_member,Setting!$N$9:$N$28,0)),"")</f>
        <v/>
      </c>
      <c r="I113" s="41"/>
      <c r="J113" s="43"/>
      <c r="K113" s="95"/>
      <c r="L113" s="71"/>
      <c r="M113" s="91">
        <f ca="1">B110</f>
        <v>96</v>
      </c>
      <c r="N113" s="72" t="str">
        <f t="shared" ca="1" si="10"/>
        <v>↖</v>
      </c>
      <c r="O113" s="73" t="str" cm="1">
        <f t="array" aca="1" ref="O113" ca="1">IFERROR("("&amp;d.type&amp;") "&amp;IF(LEN(d.name)&gt;7,LEFT(d.name,7)&amp;"…",d.name),"")</f>
        <v>(T) N092 Dr…</v>
      </c>
      <c r="P113" s="79" t="s">
        <v>104</v>
      </c>
      <c r="Q113" s="92">
        <v>-7</v>
      </c>
      <c r="R113" s="94">
        <v>45</v>
      </c>
      <c r="S113" s="70" cm="1">
        <f t="array" aca="1" ref="S113" ca="1">IFERROR(IF(ind.start&gt;0,ind.start,IF(ind.end&lt;&gt;"",plan_start_calculation,IF(d.id&lt;&gt;"",IF(OR(d.conn="FS",d.conn=""),fs_calculation,IF(d.conn="SS",ss_calculation,plan_start_calculation)),""))),"")</f>
        <v>45705</v>
      </c>
      <c r="T113" s="71" cm="1">
        <f t="array" aca="1" ref="T113" ca="1">IFERROR(IF(ind.start&lt;&gt;"",plan_end_calculation,IF(ind.end&lt;&gt;"",ind.end,IF(d.id&lt;&gt;"",IF(d.conn="SF",sf_calculation,IF(d.conn="FF",ff_calculation,plan_end_calculation)),""))),"")</f>
        <v>45749</v>
      </c>
      <c r="U113" s="93"/>
      <c r="V113" s="93"/>
      <c r="W113" s="98"/>
      <c r="X113" s="41" t="str" cm="1">
        <f t="array" aca="1" ref="X113" ca="1">IF(type="M",IF(item_in_plan,IF(AND(show_progress="Yes",item_in_complete),"⚑","◆"),IF(AND(display="Plan vs Base",item_in_base),"◆","")),"")</f>
        <v/>
      </c>
      <c r="Y113" s="41" t="str" cm="1">
        <f t="array" aca="1" ref="Y113" ca="1">IF(type="M",IF(item_in_plan,IF(AND(show_progress="Yes",item_in_complete),"⚑","◆"),IF(AND(display="Plan vs Base",item_in_base),"◆","")),"")</f>
        <v/>
      </c>
      <c r="Z113" s="41" t="str" cm="1">
        <f t="array" aca="1" ref="Z113" ca="1">IF(type="M",IF(item_in_plan,IF(AND(show_progress="Yes",item_in_complete),"⚑","◆"),IF(AND(display="Plan vs Base",item_in_base),"◆","")),"")</f>
        <v/>
      </c>
      <c r="AA113" s="41" t="str" cm="1">
        <f t="array" aca="1" ref="AA113" ca="1">IF(type="M",IF(item_in_plan,IF(AND(show_progress="Yes",item_in_complete),"⚑","◆"),IF(AND(display="Plan vs Base",item_in_base),"◆","")),"")</f>
        <v/>
      </c>
      <c r="AB113" s="41" t="str" cm="1">
        <f t="array" aca="1" ref="AB113" ca="1">IF(type="M",IF(item_in_plan,IF(AND(show_progress="Yes",item_in_complete),"⚑","◆"),IF(AND(display="Plan vs Base",item_in_base),"◆","")),"")</f>
        <v/>
      </c>
      <c r="AC113" s="41" t="str" cm="1">
        <f t="array" aca="1" ref="AC113" ca="1">IF(type="M",IF(item_in_plan,IF(AND(show_progress="Yes",item_in_complete),"⚑","◆"),IF(AND(display="Plan vs Base",item_in_base),"◆","")),"")</f>
        <v/>
      </c>
      <c r="AD113" s="41" t="str" cm="1">
        <f t="array" aca="1" ref="AD113" ca="1">IF(type="M",IF(item_in_plan,IF(AND(show_progress="Yes",item_in_complete),"⚑","◆"),IF(AND(display="Plan vs Base",item_in_base),"◆","")),"")</f>
        <v/>
      </c>
      <c r="AE113" s="41" t="str" cm="1">
        <f t="array" aca="1" ref="AE113" ca="1">IF(type="M",IF(item_in_plan,IF(AND(show_progress="Yes",item_in_complete),"⚑","◆"),IF(AND(display="Plan vs Base",item_in_base),"◆","")),"")</f>
        <v/>
      </c>
      <c r="AF113" s="41" t="str" cm="1">
        <f t="array" aca="1" ref="AF113" ca="1">IF(type="M",IF(item_in_plan,IF(AND(show_progress="Yes",item_in_complete),"⚑","◆"),IF(AND(display="Plan vs Base",item_in_base),"◆","")),"")</f>
        <v/>
      </c>
      <c r="AG113" s="41" t="str" cm="1">
        <f t="array" aca="1" ref="AG113" ca="1">IF(type="M",IF(item_in_plan,IF(AND(show_progress="Yes",item_in_complete),"⚑","◆"),IF(AND(display="Plan vs Base",item_in_base),"◆","")),"")</f>
        <v/>
      </c>
      <c r="AH113" s="41" t="str" cm="1">
        <f t="array" aca="1" ref="AH113" ca="1">IF(type="M",IF(item_in_plan,IF(AND(show_progress="Yes",item_in_complete),"⚑","◆"),IF(AND(display="Plan vs Base",item_in_base),"◆","")),"")</f>
        <v/>
      </c>
      <c r="AI113" s="41" t="str" cm="1">
        <f t="array" aca="1" ref="AI113" ca="1">IF(type="M",IF(item_in_plan,IF(AND(show_progress="Yes",item_in_complete),"⚑","◆"),IF(AND(display="Plan vs Base",item_in_base),"◆","")),"")</f>
        <v/>
      </c>
      <c r="AJ113" s="41" t="str" cm="1">
        <f t="array" aca="1" ref="AJ113" ca="1">IF(type="M",IF(item_in_plan,IF(AND(show_progress="Yes",item_in_complete),"⚑","◆"),IF(AND(display="Plan vs Base",item_in_base),"◆","")),"")</f>
        <v/>
      </c>
      <c r="AK113" s="41" t="str" cm="1">
        <f t="array" aca="1" ref="AK113" ca="1">IF(type="M",IF(item_in_plan,IF(AND(show_progress="Yes",item_in_complete),"⚑","◆"),IF(AND(display="Plan vs Base",item_in_base),"◆","")),"")</f>
        <v/>
      </c>
      <c r="AL113" s="41" t="str" cm="1">
        <f t="array" aca="1" ref="AL113" ca="1">IF(type="M",IF(item_in_plan,IF(AND(show_progress="Yes",item_in_complete),"⚑","◆"),IF(AND(display="Plan vs Base",item_in_base),"◆","")),"")</f>
        <v/>
      </c>
      <c r="AM113" s="41" t="str" cm="1">
        <f t="array" aca="1" ref="AM113" ca="1">IF(type="M",IF(item_in_plan,IF(AND(show_progress="Yes",item_in_complete),"⚑","◆"),IF(AND(display="Plan vs Base",item_in_base),"◆","")),"")</f>
        <v/>
      </c>
      <c r="AN113" s="41" t="str" cm="1">
        <f t="array" aca="1" ref="AN113" ca="1">IF(type="M",IF(item_in_plan,IF(AND(show_progress="Yes",item_in_complete),"⚑","◆"),IF(AND(display="Plan vs Base",item_in_base),"◆","")),"")</f>
        <v/>
      </c>
      <c r="AO113" s="41" t="str" cm="1">
        <f t="array" aca="1" ref="AO113" ca="1">IF(type="M",IF(item_in_plan,IF(AND(show_progress="Yes",item_in_complete),"⚑","◆"),IF(AND(display="Plan vs Base",item_in_base),"◆","")),"")</f>
        <v/>
      </c>
      <c r="AP113" s="41" t="str" cm="1">
        <f t="array" aca="1" ref="AP113" ca="1">IF(type="M",IF(item_in_plan,IF(AND(show_progress="Yes",item_in_complete),"⚑","◆"),IF(AND(display="Plan vs Base",item_in_base),"◆","")),"")</f>
        <v/>
      </c>
      <c r="AQ113" s="41" t="str" cm="1">
        <f t="array" aca="1" ref="AQ113" ca="1">IF(type="M",IF(item_in_plan,IF(AND(show_progress="Yes",item_in_complete),"⚑","◆"),IF(AND(display="Plan vs Base",item_in_base),"◆","")),"")</f>
        <v/>
      </c>
      <c r="AR113" s="41" t="str" cm="1">
        <f t="array" aca="1" ref="AR113" ca="1">IF(type="M",IF(item_in_plan,IF(AND(show_progress="Yes",item_in_complete),"⚑","◆"),IF(AND(display="Plan vs Base",item_in_base),"◆","")),"")</f>
        <v/>
      </c>
      <c r="AS113" s="41" t="str" cm="1">
        <f t="array" aca="1" ref="AS113" ca="1">IF(type="M",IF(item_in_plan,IF(AND(show_progress="Yes",item_in_complete),"⚑","◆"),IF(AND(display="Plan vs Base",item_in_base),"◆","")),"")</f>
        <v/>
      </c>
      <c r="AT113" s="41" t="str" cm="1">
        <f t="array" aca="1" ref="AT113" ca="1">IF(type="M",IF(item_in_plan,IF(AND(show_progress="Yes",item_in_complete),"⚑","◆"),IF(AND(display="Plan vs Base",item_in_base),"◆","")),"")</f>
        <v/>
      </c>
      <c r="AU113" s="41" t="str" cm="1">
        <f t="array" aca="1" ref="AU113" ca="1">IF(type="M",IF(item_in_plan,IF(AND(show_progress="Yes",item_in_complete),"⚑","◆"),IF(AND(display="Plan vs Base",item_in_base),"◆","")),"")</f>
        <v/>
      </c>
      <c r="AV113" s="41" t="str" cm="1">
        <f t="array" aca="1" ref="AV113" ca="1">IF(type="M",IF(item_in_plan,IF(AND(show_progress="Yes",item_in_complete),"⚑","◆"),IF(AND(display="Plan vs Base",item_in_base),"◆","")),"")</f>
        <v/>
      </c>
      <c r="AW113" s="41" t="str" cm="1">
        <f t="array" aca="1" ref="AW113" ca="1">IF(type="M",IF(item_in_plan,IF(AND(show_progress="Yes",item_in_complete),"⚑","◆"),IF(AND(display="Plan vs Base",item_in_base),"◆","")),"")</f>
        <v/>
      </c>
      <c r="AX113" s="41" t="str" cm="1">
        <f t="array" aca="1" ref="AX113" ca="1">IF(type="M",IF(item_in_plan,IF(AND(show_progress="Yes",item_in_complete),"⚑","◆"),IF(AND(display="Plan vs Base",item_in_base),"◆","")),"")</f>
        <v/>
      </c>
      <c r="AY113" s="41" t="str" cm="1">
        <f t="array" aca="1" ref="AY113" ca="1">IF(type="M",IF(item_in_plan,IF(AND(show_progress="Yes",item_in_complete),"⚑","◆"),IF(AND(display="Plan vs Base",item_in_base),"◆","")),"")</f>
        <v/>
      </c>
      <c r="AZ113" s="41" t="str" cm="1">
        <f t="array" aca="1" ref="AZ113" ca="1">IF(type="M",IF(item_in_plan,IF(AND(show_progress="Yes",item_in_complete),"⚑","◆"),IF(AND(display="Plan vs Base",item_in_base),"◆","")),"")</f>
        <v/>
      </c>
      <c r="BA113" s="41" t="str" cm="1">
        <f t="array" aca="1" ref="BA113" ca="1">IF(type="M",IF(item_in_plan,IF(AND(show_progress="Yes",item_in_complete),"⚑","◆"),IF(AND(display="Plan vs Base",item_in_base),"◆","")),"")</f>
        <v/>
      </c>
      <c r="BB113" s="41" t="str" cm="1">
        <f t="array" aca="1" ref="BB113" ca="1">IF(type="M",IF(item_in_plan,IF(AND(show_progress="Yes",item_in_complete),"⚑","◆"),IF(AND(display="Plan vs Base",item_in_base),"◆","")),"")</f>
        <v/>
      </c>
      <c r="BC113" s="41" t="str" cm="1">
        <f t="array" aca="1" ref="BC113" ca="1">IF(type="M",IF(item_in_plan,IF(AND(show_progress="Yes",item_in_complete),"⚑","◆"),IF(AND(display="Plan vs Base",item_in_base),"◆","")),"")</f>
        <v/>
      </c>
      <c r="BD113" s="41" t="str" cm="1">
        <f t="array" aca="1" ref="BD113" ca="1">IF(type="M",IF(item_in_plan,IF(AND(show_progress="Yes",item_in_complete),"⚑","◆"),IF(AND(display="Plan vs Base",item_in_base),"◆","")),"")</f>
        <v/>
      </c>
      <c r="BE113" s="41" t="str" cm="1">
        <f t="array" aca="1" ref="BE113" ca="1">IF(type="M",IF(item_in_plan,IF(AND(show_progress="Yes",item_in_complete),"⚑","◆"),IF(AND(display="Plan vs Base",item_in_base),"◆","")),"")</f>
        <v/>
      </c>
      <c r="BF113" s="41" t="str" cm="1">
        <f t="array" aca="1" ref="BF113" ca="1">IF(type="M",IF(item_in_plan,IF(AND(show_progress="Yes",item_in_complete),"⚑","◆"),IF(AND(display="Plan vs Base",item_in_base),"◆","")),"")</f>
        <v/>
      </c>
      <c r="BG113" s="41" t="str" cm="1">
        <f t="array" aca="1" ref="BG113" ca="1">IF(type="M",IF(item_in_plan,IF(AND(show_progress="Yes",item_in_complete),"⚑","◆"),IF(AND(display="Plan vs Base",item_in_base),"◆","")),"")</f>
        <v/>
      </c>
      <c r="BH113" s="41" t="str" cm="1">
        <f t="array" aca="1" ref="BH113" ca="1">IF(type="M",IF(item_in_plan,IF(AND(show_progress="Yes",item_in_complete),"⚑","◆"),IF(AND(display="Plan vs Base",item_in_base),"◆","")),"")</f>
        <v/>
      </c>
      <c r="BI113" s="41" t="str" cm="1">
        <f t="array" aca="1" ref="BI113" ca="1">IF(type="M",IF(item_in_plan,IF(AND(show_progress="Yes",item_in_complete),"⚑","◆"),IF(AND(display="Plan vs Base",item_in_base),"◆","")),"")</f>
        <v/>
      </c>
      <c r="BJ113" s="41" t="str" cm="1">
        <f t="array" aca="1" ref="BJ113" ca="1">IF(type="M",IF(item_in_plan,IF(AND(show_progress="Yes",item_in_complete),"⚑","◆"),IF(AND(display="Plan vs Base",item_in_base),"◆","")),"")</f>
        <v/>
      </c>
      <c r="BK113" s="41" t="str" cm="1">
        <f t="array" aca="1" ref="BK113" ca="1">IF(type="M",IF(item_in_plan,IF(AND(show_progress="Yes",item_in_complete),"⚑","◆"),IF(AND(display="Plan vs Base",item_in_base),"◆","")),"")</f>
        <v/>
      </c>
      <c r="BL113" s="41" t="str" cm="1">
        <f t="array" aca="1" ref="BL113" ca="1">IF(type="M",IF(item_in_plan,IF(AND(show_progress="Yes",item_in_complete),"⚑","◆"),IF(AND(display="Plan vs Base",item_in_base),"◆","")),"")</f>
        <v/>
      </c>
      <c r="BM113" s="41" t="str" cm="1">
        <f t="array" aca="1" ref="BM113" ca="1">IF(type="M",IF(item_in_plan,IF(AND(show_progress="Yes",item_in_complete),"⚑","◆"),IF(AND(display="Plan vs Base",item_in_base),"◆","")),"")</f>
        <v/>
      </c>
      <c r="BN113" s="41" t="str" cm="1">
        <f t="array" aca="1" ref="BN113" ca="1">IF(type="M",IF(item_in_plan,IF(AND(show_progress="Yes",item_in_complete),"⚑","◆"),IF(AND(display="Plan vs Base",item_in_base),"◆","")),"")</f>
        <v/>
      </c>
      <c r="BO113" s="41" t="str" cm="1">
        <f t="array" aca="1" ref="BO113" ca="1">IF(type="M",IF(item_in_plan,IF(AND(show_progress="Yes",item_in_complete),"⚑","◆"),IF(AND(display="Plan vs Base",item_in_base),"◆","")),"")</f>
        <v/>
      </c>
      <c r="BP113" s="41" t="str" cm="1">
        <f t="array" aca="1" ref="BP113" ca="1">IF(type="M",IF(item_in_plan,IF(AND(show_progress="Yes",item_in_complete),"⚑","◆"),IF(AND(display="Plan vs Base",item_in_base),"◆","")),"")</f>
        <v/>
      </c>
      <c r="BQ113" s="41" t="str" cm="1">
        <f t="array" aca="1" ref="BQ113" ca="1">IF(type="M",IF(item_in_plan,IF(AND(show_progress="Yes",item_in_complete),"⚑","◆"),IF(AND(display="Plan vs Base",item_in_base),"◆","")),"")</f>
        <v/>
      </c>
      <c r="BR113" s="41" t="str" cm="1">
        <f t="array" aca="1" ref="BR113" ca="1">IF(type="M",IF(item_in_plan,IF(AND(show_progress="Yes",item_in_complete),"⚑","◆"),IF(AND(display="Plan vs Base",item_in_base),"◆","")),"")</f>
        <v/>
      </c>
      <c r="BS113" s="41" t="str" cm="1">
        <f t="array" aca="1" ref="BS113" ca="1">IF(type="M",IF(item_in_plan,IF(AND(show_progress="Yes",item_in_complete),"⚑","◆"),IF(AND(display="Plan vs Base",item_in_base),"◆","")),"")</f>
        <v/>
      </c>
      <c r="BT113" s="41" t="str" cm="1">
        <f t="array" aca="1" ref="BT113" ca="1">IF(type="M",IF(item_in_plan,IF(AND(show_progress="Yes",item_in_complete),"⚑","◆"),IF(AND(display="Plan vs Base",item_in_base),"◆","")),"")</f>
        <v/>
      </c>
      <c r="BU113" s="41" t="str" cm="1">
        <f t="array" aca="1" ref="BU113" ca="1">IF(type="M",IF(item_in_plan,IF(AND(show_progress="Yes",item_in_complete),"⚑","◆"),IF(AND(display="Plan vs Base",item_in_base),"◆","")),"")</f>
        <v/>
      </c>
      <c r="BV113" s="41" t="str" cm="1">
        <f t="array" aca="1" ref="BV113" ca="1">IF(type="M",IF(item_in_plan,IF(AND(show_progress="Yes",item_in_complete),"⚑","◆"),IF(AND(display="Plan vs Base",item_in_base),"◆","")),"")</f>
        <v/>
      </c>
      <c r="BW113" s="41" t="str" cm="1">
        <f t="array" aca="1" ref="BW113" ca="1">IF(type="M",IF(item_in_plan,IF(AND(show_progress="Yes",item_in_complete),"⚑","◆"),IF(AND(display="Plan vs Base",item_in_base),"◆","")),"")</f>
        <v/>
      </c>
      <c r="BX113" s="41" t="str" cm="1">
        <f t="array" aca="1" ref="BX113" ca="1">IF(type="M",IF(item_in_plan,IF(AND(show_progress="Yes",item_in_complete),"⚑","◆"),IF(AND(display="Plan vs Base",item_in_base),"◆","")),"")</f>
        <v/>
      </c>
      <c r="BY113" s="41" t="str" cm="1">
        <f t="array" aca="1" ref="BY113" ca="1">IF(type="M",IF(item_in_plan,IF(AND(show_progress="Yes",item_in_complete),"⚑","◆"),IF(AND(display="Plan vs Base",item_in_base),"◆","")),"")</f>
        <v/>
      </c>
      <c r="BZ113" s="41" t="str" cm="1">
        <f t="array" aca="1" ref="BZ113" ca="1">IF(type="M",IF(item_in_plan,IF(AND(show_progress="Yes",item_in_complete),"⚑","◆"),IF(AND(display="Plan vs Base",item_in_base),"◆","")),"")</f>
        <v/>
      </c>
      <c r="CA113" s="41" t="str" cm="1">
        <f t="array" aca="1" ref="CA113" ca="1">IF(type="M",IF(item_in_plan,IF(AND(show_progress="Yes",item_in_complete),"⚑","◆"),IF(AND(display="Plan vs Base",item_in_base),"◆","")),"")</f>
        <v/>
      </c>
      <c r="CB113" s="41" t="str" cm="1">
        <f t="array" aca="1" ref="CB113" ca="1">IF(type="M",IF(item_in_plan,IF(AND(show_progress="Yes",item_in_complete),"⚑","◆"),IF(AND(display="Plan vs Base",item_in_base),"◆","")),"")</f>
        <v/>
      </c>
      <c r="CC113" s="41" t="str" cm="1">
        <f t="array" aca="1" ref="CC113" ca="1">IF(type="M",IF(item_in_plan,IF(AND(show_progress="Yes",item_in_complete),"⚑","◆"),IF(AND(display="Plan vs Base",item_in_base),"◆","")),"")</f>
        <v/>
      </c>
      <c r="CD113" s="41" t="str" cm="1">
        <f t="array" aca="1" ref="CD113" ca="1">IF(type="M",IF(item_in_plan,IF(AND(show_progress="Yes",item_in_complete),"⚑","◆"),IF(AND(display="Plan vs Base",item_in_base),"◆","")),"")</f>
        <v/>
      </c>
      <c r="CE113" s="41" t="str" cm="1">
        <f t="array" aca="1" ref="CE113" ca="1">IF(type="M",IF(item_in_plan,IF(AND(show_progress="Yes",item_in_complete),"⚑","◆"),IF(AND(display="Plan vs Base",item_in_base),"◆","")),"")</f>
        <v/>
      </c>
      <c r="CF113" s="41" t="str" cm="1">
        <f t="array" aca="1" ref="CF113" ca="1">IF(type="M",IF(item_in_plan,IF(AND(show_progress="Yes",item_in_complete),"⚑","◆"),IF(AND(display="Plan vs Base",item_in_base),"◆","")),"")</f>
        <v/>
      </c>
      <c r="CG113" s="41" t="str" cm="1">
        <f t="array" aca="1" ref="CG113" ca="1">IF(type="M",IF(item_in_plan,IF(AND(show_progress="Yes",item_in_complete),"⚑","◆"),IF(AND(display="Plan vs Base",item_in_base),"◆","")),"")</f>
        <v/>
      </c>
      <c r="CH113" s="41" t="str" cm="1">
        <f t="array" aca="1" ref="CH113" ca="1">IF(type="M",IF(item_in_plan,IF(AND(show_progress="Yes",item_in_complete),"⚑","◆"),IF(AND(display="Plan vs Base",item_in_base),"◆","")),"")</f>
        <v/>
      </c>
      <c r="CI113" s="41" t="str" cm="1">
        <f t="array" aca="1" ref="CI113" ca="1">IF(type="M",IF(item_in_plan,IF(AND(show_progress="Yes",item_in_complete),"⚑","◆"),IF(AND(display="Plan vs Base",item_in_base),"◆","")),"")</f>
        <v/>
      </c>
      <c r="CJ113" s="41" t="str" cm="1">
        <f t="array" aca="1" ref="CJ113" ca="1">IF(type="M",IF(item_in_plan,IF(AND(show_progress="Yes",item_in_complete),"⚑","◆"),IF(AND(display="Plan vs Base",item_in_base),"◆","")),"")</f>
        <v/>
      </c>
      <c r="CK113" s="41" t="str" cm="1">
        <f t="array" aca="1" ref="CK113" ca="1">IF(type="M",IF(item_in_plan,IF(AND(show_progress="Yes",item_in_complete),"⚑","◆"),IF(AND(display="Plan vs Base",item_in_base),"◆","")),"")</f>
        <v/>
      </c>
      <c r="CL113" s="41" t="str" cm="1">
        <f t="array" aca="1" ref="CL113" ca="1">IF(type="M",IF(item_in_plan,IF(AND(show_progress="Yes",item_in_complete),"⚑","◆"),IF(AND(display="Plan vs Base",item_in_base),"◆","")),"")</f>
        <v/>
      </c>
      <c r="CM113" s="41" t="str" cm="1">
        <f t="array" aca="1" ref="CM113" ca="1">IF(type="M",IF(item_in_plan,IF(AND(show_progress="Yes",item_in_complete),"⚑","◆"),IF(AND(display="Plan vs Base",item_in_base),"◆","")),"")</f>
        <v/>
      </c>
      <c r="CN113" s="41" t="str" cm="1">
        <f t="array" aca="1" ref="CN113" ca="1">IF(type="M",IF(item_in_plan,IF(AND(show_progress="Yes",item_in_complete),"⚑","◆"),IF(AND(display="Plan vs Base",item_in_base),"◆","")),"")</f>
        <v/>
      </c>
      <c r="CO113" s="41" t="str" cm="1">
        <f t="array" aca="1" ref="CO113" ca="1">IF(type="M",IF(item_in_plan,IF(AND(show_progress="Yes",item_in_complete),"⚑","◆"),IF(AND(display="Plan vs Base",item_in_base),"◆","")),"")</f>
        <v/>
      </c>
      <c r="CP113" s="41" t="str" cm="1">
        <f t="array" aca="1" ref="CP113" ca="1">IF(type="M",IF(item_in_plan,IF(AND(show_progress="Yes",item_in_complete),"⚑","◆"),IF(AND(display="Plan vs Base",item_in_base),"◆","")),"")</f>
        <v/>
      </c>
      <c r="CQ113" s="41" t="str" cm="1">
        <f t="array" aca="1" ref="CQ113" ca="1">IF(type="M",IF(item_in_plan,IF(AND(show_progress="Yes",item_in_complete),"⚑","◆"),IF(AND(display="Plan vs Base",item_in_base),"◆","")),"")</f>
        <v/>
      </c>
      <c r="CR113" s="41" t="str" cm="1">
        <f t="array" aca="1" ref="CR113" ca="1">IF(type="M",IF(item_in_plan,IF(AND(show_progress="Yes",item_in_complete),"⚑","◆"),IF(AND(display="Plan vs Base",item_in_base),"◆","")),"")</f>
        <v/>
      </c>
      <c r="CS113" s="41" t="str" cm="1">
        <f t="array" aca="1" ref="CS113" ca="1">IF(type="M",IF(item_in_plan,IF(AND(show_progress="Yes",item_in_complete),"⚑","◆"),IF(AND(display="Plan vs Base",item_in_base),"◆","")),"")</f>
        <v/>
      </c>
      <c r="CT113" s="41" t="str" cm="1">
        <f t="array" aca="1" ref="CT113" ca="1">IF(type="M",IF(item_in_plan,IF(AND(show_progress="Yes",item_in_complete),"⚑","◆"),IF(AND(display="Plan vs Base",item_in_base),"◆","")),"")</f>
        <v/>
      </c>
      <c r="CU113" s="41" t="str" cm="1">
        <f t="array" aca="1" ref="CU113" ca="1">IF(type="M",IF(item_in_plan,IF(AND(show_progress="Yes",item_in_complete),"⚑","◆"),IF(AND(display="Plan vs Base",item_in_base),"◆","")),"")</f>
        <v/>
      </c>
      <c r="CV113" s="41" t="str" cm="1">
        <f t="array" aca="1" ref="CV113" ca="1">IF(type="M",IF(item_in_plan,IF(AND(show_progress="Yes",item_in_complete),"⚑","◆"),IF(AND(display="Plan vs Base",item_in_base),"◆","")),"")</f>
        <v/>
      </c>
      <c r="CW113" s="41" t="str" cm="1">
        <f t="array" aca="1" ref="CW113" ca="1">IF(type="M",IF(item_in_plan,IF(AND(show_progress="Yes",item_in_complete),"⚑","◆"),IF(AND(display="Plan vs Base",item_in_base),"◆","")),"")</f>
        <v/>
      </c>
      <c r="CX113" s="41" t="str" cm="1">
        <f t="array" aca="1" ref="CX113" ca="1">IF(type="M",IF(item_in_plan,IF(AND(show_progress="Yes",item_in_complete),"⚑","◆"),IF(AND(display="Plan vs Base",item_in_base),"◆","")),"")</f>
        <v/>
      </c>
      <c r="CY113" s="41" t="str" cm="1">
        <f t="array" aca="1" ref="CY113" ca="1">IF(type="M",IF(item_in_plan,IF(AND(show_progress="Yes",item_in_complete),"⚑","◆"),IF(AND(display="Plan vs Base",item_in_base),"◆","")),"")</f>
        <v/>
      </c>
      <c r="CZ113" s="41" t="str" cm="1">
        <f t="array" aca="1" ref="CZ113" ca="1">IF(type="M",IF(item_in_plan,IF(AND(show_progress="Yes",item_in_complete),"⚑","◆"),IF(AND(display="Plan vs Base",item_in_base),"◆","")),"")</f>
        <v/>
      </c>
      <c r="DA113" s="41" t="str" cm="1">
        <f t="array" aca="1" ref="DA113" ca="1">IF(type="M",IF(item_in_plan,IF(AND(show_progress="Yes",item_in_complete),"⚑","◆"),IF(AND(display="Plan vs Base",item_in_base),"◆","")),"")</f>
        <v/>
      </c>
      <c r="DB113" s="41" t="str" cm="1">
        <f t="array" aca="1" ref="DB113" ca="1">IF(type="M",IF(item_in_plan,IF(AND(show_progress="Yes",item_in_complete),"⚑","◆"),IF(AND(display="Plan vs Base",item_in_base),"◆","")),"")</f>
        <v/>
      </c>
      <c r="DC113" s="41" t="str" cm="1">
        <f t="array" aca="1" ref="DC113" ca="1">IF(type="M",IF(item_in_plan,IF(AND(show_progress="Yes",item_in_complete),"⚑","◆"),IF(AND(display="Plan vs Base",item_in_base),"◆","")),"")</f>
        <v/>
      </c>
      <c r="DD113" s="41" t="str" cm="1">
        <f t="array" aca="1" ref="DD113" ca="1">IF(type="M",IF(item_in_plan,IF(AND(show_progress="Yes",item_in_complete),"⚑","◆"),IF(AND(display="Plan vs Base",item_in_base),"◆","")),"")</f>
        <v/>
      </c>
      <c r="DE113" s="41" t="str" cm="1">
        <f t="array" aca="1" ref="DE113" ca="1">IF(type="M",IF(item_in_plan,IF(AND(show_progress="Yes",item_in_complete),"⚑","◆"),IF(AND(display="Plan vs Base",item_in_base),"◆","")),"")</f>
        <v/>
      </c>
      <c r="DF113" s="41" t="str" cm="1">
        <f t="array" aca="1" ref="DF113" ca="1">IF(type="M",IF(item_in_plan,IF(AND(show_progress="Yes",item_in_complete),"⚑","◆"),IF(AND(display="Plan vs Base",item_in_base),"◆","")),"")</f>
        <v/>
      </c>
      <c r="DG113" s="41" t="str" cm="1">
        <f t="array" aca="1" ref="DG113" ca="1">IF(type="M",IF(item_in_plan,IF(AND(show_progress="Yes",item_in_complete),"⚑","◆"),IF(AND(display="Plan vs Base",item_in_base),"◆","")),"")</f>
        <v/>
      </c>
      <c r="DH113" s="41" t="str" cm="1">
        <f t="array" aca="1" ref="DH113" ca="1">IF(type="M",IF(item_in_plan,IF(AND(show_progress="Yes",item_in_complete),"⚑","◆"),IF(AND(display="Plan vs Base",item_in_base),"◆","")),"")</f>
        <v/>
      </c>
      <c r="DI113" s="41" t="str" cm="1">
        <f t="array" aca="1" ref="DI113" ca="1">IF(type="M",IF(item_in_plan,IF(AND(show_progress="Yes",item_in_complete),"⚑","◆"),IF(AND(display="Plan vs Base",item_in_base),"◆","")),"")</f>
        <v/>
      </c>
      <c r="DJ113" s="41" t="str" cm="1">
        <f t="array" aca="1" ref="DJ113" ca="1">IF(type="M",IF(item_in_plan,IF(AND(show_progress="Yes",item_in_complete),"⚑","◆"),IF(AND(display="Plan vs Base",item_in_base),"◆","")),"")</f>
        <v/>
      </c>
      <c r="DK113" s="41" t="str" cm="1">
        <f t="array" aca="1" ref="DK113" ca="1">IF(type="M",IF(item_in_plan,IF(AND(show_progress="Yes",item_in_complete),"⚑","◆"),IF(AND(display="Plan vs Base",item_in_base),"◆","")),"")</f>
        <v/>
      </c>
      <c r="DL113" s="41" t="str" cm="1">
        <f t="array" aca="1" ref="DL113" ca="1">IF(type="M",IF(item_in_plan,IF(AND(show_progress="Yes",item_in_complete),"⚑","◆"),IF(AND(display="Plan vs Base",item_in_base),"◆","")),"")</f>
        <v/>
      </c>
      <c r="DM113" s="41" t="str" cm="1">
        <f t="array" aca="1" ref="DM113" ca="1">IF(type="M",IF(item_in_plan,IF(AND(show_progress="Yes",item_in_complete),"⚑","◆"),IF(AND(display="Plan vs Base",item_in_base),"◆","")),"")</f>
        <v/>
      </c>
      <c r="DN113" s="41" t="str" cm="1">
        <f t="array" aca="1" ref="DN113" ca="1">IF(type="M",IF(item_in_plan,IF(AND(show_progress="Yes",item_in_complete),"⚑","◆"),IF(AND(display="Plan vs Base",item_in_base),"◆","")),"")</f>
        <v/>
      </c>
      <c r="DO113" s="41" t="str" cm="1">
        <f t="array" aca="1" ref="DO113" ca="1">IF(type="M",IF(item_in_plan,IF(AND(show_progress="Yes",item_in_complete),"⚑","◆"),IF(AND(display="Plan vs Base",item_in_base),"◆","")),"")</f>
        <v/>
      </c>
      <c r="DP113" s="41" t="str" cm="1">
        <f t="array" aca="1" ref="DP113" ca="1">IF(type="M",IF(item_in_plan,IF(AND(show_progress="Yes",item_in_complete),"⚑","◆"),IF(AND(display="Plan vs Base",item_in_base),"◆","")),"")</f>
        <v/>
      </c>
      <c r="DQ113" s="41" t="str" cm="1">
        <f t="array" aca="1" ref="DQ113" ca="1">IF(type="M",IF(item_in_plan,IF(AND(show_progress="Yes",item_in_complete),"⚑","◆"),IF(AND(display="Plan vs Base",item_in_base),"◆","")),"")</f>
        <v/>
      </c>
      <c r="DR113" s="41" t="str" cm="1">
        <f t="array" aca="1" ref="DR113" ca="1">IF(type="M",IF(item_in_plan,IF(AND(show_progress="Yes",item_in_complete),"⚑","◆"),IF(AND(display="Plan vs Base",item_in_base),"◆","")),"")</f>
        <v/>
      </c>
      <c r="DS113" s="41" t="str" cm="1">
        <f t="array" aca="1" ref="DS113" ca="1">IF(type="M",IF(item_in_plan,IF(AND(show_progress="Yes",item_in_complete),"⚑","◆"),IF(AND(display="Plan vs Base",item_in_base),"◆","")),"")</f>
        <v/>
      </c>
      <c r="DT113" s="41" t="str" cm="1">
        <f t="array" aca="1" ref="DT113" ca="1">IF(type="M",IF(item_in_plan,IF(AND(show_progress="Yes",item_in_complete),"⚑","◆"),IF(AND(display="Plan vs Base",item_in_base),"◆","")),"")</f>
        <v/>
      </c>
      <c r="DU113" s="41" t="str" cm="1">
        <f t="array" aca="1" ref="DU113" ca="1">IF(type="M",IF(item_in_plan,IF(AND(show_progress="Yes",item_in_complete),"⚑","◆"),IF(AND(display="Plan vs Base",item_in_base),"◆","")),"")</f>
        <v/>
      </c>
      <c r="DV113" s="41" t="str" cm="1">
        <f t="array" aca="1" ref="DV113" ca="1">IF(type="M",IF(item_in_plan,IF(AND(show_progress="Yes",item_in_complete),"⚑","◆"),IF(AND(display="Plan vs Base",item_in_base),"◆","")),"")</f>
        <v/>
      </c>
      <c r="DW113" s="41" t="str" cm="1">
        <f t="array" aca="1" ref="DW113" ca="1">IF(type="M",IF(item_in_plan,IF(AND(show_progress="Yes",item_in_complete),"⚑","◆"),IF(AND(display="Plan vs Base",item_in_base),"◆","")),"")</f>
        <v/>
      </c>
      <c r="DX113" s="41" t="str" cm="1">
        <f t="array" aca="1" ref="DX113" ca="1">IF(type="M",IF(item_in_plan,IF(AND(show_progress="Yes",item_in_complete),"⚑","◆"),IF(AND(display="Plan vs Base",item_in_base),"◆","")),"")</f>
        <v/>
      </c>
      <c r="DY113" s="41" t="str" cm="1">
        <f t="array" aca="1" ref="DY113" ca="1">IF(type="M",IF(item_in_plan,IF(AND(show_progress="Yes",item_in_complete),"⚑","◆"),IF(AND(display="Plan vs Base",item_in_base),"◆","")),"")</f>
        <v/>
      </c>
      <c r="DZ113" s="41" t="str" cm="1">
        <f t="array" aca="1" ref="DZ113" ca="1">IF(type="M",IF(item_in_plan,IF(AND(show_progress="Yes",item_in_complete),"⚑","◆"),IF(AND(display="Plan vs Base",item_in_base),"◆","")),"")</f>
        <v/>
      </c>
      <c r="EA113" s="41" t="str" cm="1">
        <f t="array" aca="1" ref="EA113" ca="1">IF(type="M",IF(item_in_plan,IF(AND(show_progress="Yes",item_in_complete),"⚑","◆"),IF(AND(display="Plan vs Base",item_in_base),"◆","")),"")</f>
        <v/>
      </c>
      <c r="EB113" s="41" t="str" cm="1">
        <f t="array" aca="1" ref="EB113" ca="1">IF(type="M",IF(item_in_plan,IF(AND(show_progress="Yes",item_in_complete),"⚑","◆"),IF(AND(display="Plan vs Base",item_in_base),"◆","")),"")</f>
        <v/>
      </c>
      <c r="EC113" s="41" t="str" cm="1">
        <f t="array" aca="1" ref="EC113" ca="1">IF(type="M",IF(item_in_plan,IF(AND(show_progress="Yes",item_in_complete),"⚑","◆"),IF(AND(display="Plan vs Base",item_in_base),"◆","")),"")</f>
        <v/>
      </c>
      <c r="ED113" s="41" t="str" cm="1">
        <f t="array" aca="1" ref="ED113" ca="1">IF(type="M",IF(item_in_plan,IF(AND(show_progress="Yes",item_in_complete),"⚑","◆"),IF(AND(display="Plan vs Base",item_in_base),"◆","")),"")</f>
        <v/>
      </c>
      <c r="EE113" s="41" t="str" cm="1">
        <f t="array" aca="1" ref="EE113" ca="1">IF(type="M",IF(item_in_plan,IF(AND(show_progress="Yes",item_in_complete),"⚑","◆"),IF(AND(display="Plan vs Base",item_in_base),"◆","")),"")</f>
        <v/>
      </c>
      <c r="EF113" s="41" t="str" cm="1">
        <f t="array" aca="1" ref="EF113" ca="1">IF(type="M",IF(item_in_plan,IF(AND(show_progress="Yes",item_in_complete),"⚑","◆"),IF(AND(display="Plan vs Base",item_in_base),"◆","")),"")</f>
        <v/>
      </c>
      <c r="EG113" s="41" t="str" cm="1">
        <f t="array" aca="1" ref="EG113" ca="1">IF(type="M",IF(item_in_plan,IF(AND(show_progress="Yes",item_in_complete),"⚑","◆"),IF(AND(display="Plan vs Base",item_in_base),"◆","")),"")</f>
        <v/>
      </c>
      <c r="EH113" s="41" t="str" cm="1">
        <f t="array" aca="1" ref="EH113" ca="1">IF(type="M",IF(item_in_plan,IF(AND(show_progress="Yes",item_in_complete),"⚑","◆"),IF(AND(display="Plan vs Base",item_in_base),"◆","")),"")</f>
        <v/>
      </c>
      <c r="EI113" s="41" t="str" cm="1">
        <f t="array" aca="1" ref="EI113" ca="1">IF(type="M",IF(item_in_plan,IF(AND(show_progress="Yes",item_in_complete),"⚑","◆"),IF(AND(display="Plan vs Base",item_in_base),"◆","")),"")</f>
        <v/>
      </c>
      <c r="EJ113" s="41" t="str" cm="1">
        <f t="array" aca="1" ref="EJ113" ca="1">IF(type="M",IF(item_in_plan,IF(AND(show_progress="Yes",item_in_complete),"⚑","◆"),IF(AND(display="Plan vs Base",item_in_base),"◆","")),"")</f>
        <v/>
      </c>
      <c r="EK113" s="41" t="str" cm="1">
        <f t="array" aca="1" ref="EK113" ca="1">IF(type="M",IF(item_in_plan,IF(AND(show_progress="Yes",item_in_complete),"⚑","◆"),IF(AND(display="Plan vs Base",item_in_base),"◆","")),"")</f>
        <v/>
      </c>
      <c r="EL113" s="41" t="str" cm="1">
        <f t="array" aca="1" ref="EL113" ca="1">IF(type="M",IF(item_in_plan,IF(AND(show_progress="Yes",item_in_complete),"⚑","◆"),IF(AND(display="Plan vs Base",item_in_base),"◆","")),"")</f>
        <v/>
      </c>
      <c r="EM113" s="41" t="str" cm="1">
        <f t="array" aca="1" ref="EM113" ca="1">IF(type="M",IF(item_in_plan,IF(AND(show_progress="Yes",item_in_complete),"⚑","◆"),IF(AND(display="Plan vs Base",item_in_base),"◆","")),"")</f>
        <v/>
      </c>
      <c r="EN113" s="41" t="str" cm="1">
        <f t="array" aca="1" ref="EN113" ca="1">IF(type="M",IF(item_in_plan,IF(AND(show_progress="Yes",item_in_complete),"⚑","◆"),IF(AND(display="Plan vs Base",item_in_base),"◆","")),"")</f>
        <v/>
      </c>
      <c r="EO113" s="41" t="str" cm="1">
        <f t="array" aca="1" ref="EO113" ca="1">IF(type="M",IF(item_in_plan,IF(AND(show_progress="Yes",item_in_complete),"⚑","◆"),IF(AND(display="Plan vs Base",item_in_base),"◆","")),"")</f>
        <v/>
      </c>
      <c r="EP113" s="41" t="str" cm="1">
        <f t="array" aca="1" ref="EP113" ca="1">IF(type="M",IF(item_in_plan,IF(AND(show_progress="Yes",item_in_complete),"⚑","◆"),IF(AND(display="Plan vs Base",item_in_base),"◆","")),"")</f>
        <v/>
      </c>
      <c r="EQ113" s="41" t="str" cm="1">
        <f t="array" aca="1" ref="EQ113" ca="1">IF(type="M",IF(item_in_plan,IF(AND(show_progress="Yes",item_in_complete),"⚑","◆"),IF(AND(display="Plan vs Base",item_in_base),"◆","")),"")</f>
        <v/>
      </c>
      <c r="ER113" s="41" t="str" cm="1">
        <f t="array" aca="1" ref="ER113" ca="1">IF(type="M",IF(item_in_plan,IF(AND(show_progress="Yes",item_in_complete),"⚑","◆"),IF(AND(display="Plan vs Base",item_in_base),"◆","")),"")</f>
        <v/>
      </c>
      <c r="ES113" s="41" t="str" cm="1">
        <f t="array" aca="1" ref="ES113" ca="1">IF(type="M",IF(item_in_plan,IF(AND(show_progress="Yes",item_in_complete),"⚑","◆"),IF(AND(display="Plan vs Base",item_in_base),"◆","")),"")</f>
        <v/>
      </c>
      <c r="ET113" s="41" t="str" cm="1">
        <f t="array" aca="1" ref="ET113" ca="1">IF(type="M",IF(item_in_plan,IF(AND(show_progress="Yes",item_in_complete),"⚑","◆"),IF(AND(display="Plan vs Base",item_in_base),"◆","")),"")</f>
        <v/>
      </c>
      <c r="EU113" s="41" t="str" cm="1">
        <f t="array" aca="1" ref="EU113" ca="1">IF(type="M",IF(item_in_plan,IF(AND(show_progress="Yes",item_in_complete),"⚑","◆"),IF(AND(display="Plan vs Base",item_in_base),"◆","")),"")</f>
        <v/>
      </c>
      <c r="EV113" s="41" t="str" cm="1">
        <f t="array" aca="1" ref="EV113" ca="1">IF(type="M",IF(item_in_plan,IF(AND(show_progress="Yes",item_in_complete),"⚑","◆"),IF(AND(display="Plan vs Base",item_in_base),"◆","")),"")</f>
        <v/>
      </c>
      <c r="EW113" s="41" t="str" cm="1">
        <f t="array" aca="1" ref="EW113" ca="1">IF(type="M",IF(item_in_plan,IF(AND(show_progress="Yes",item_in_complete),"⚑","◆"),IF(AND(display="Plan vs Base",item_in_base),"◆","")),"")</f>
        <v/>
      </c>
      <c r="EX113" s="41" t="str" cm="1">
        <f t="array" aca="1" ref="EX113" ca="1">IF(type="M",IF(item_in_plan,IF(AND(show_progress="Yes",item_in_complete),"⚑","◆"),IF(AND(display="Plan vs Base",item_in_base),"◆","")),"")</f>
        <v/>
      </c>
      <c r="EY113" s="41" t="str" cm="1">
        <f t="array" aca="1" ref="EY113" ca="1">IF(type="M",IF(item_in_plan,IF(AND(show_progress="Yes",item_in_complete),"⚑","◆"),IF(AND(display="Plan vs Base",item_in_base),"◆","")),"")</f>
        <v/>
      </c>
      <c r="EZ113" s="41" t="str" cm="1">
        <f t="array" aca="1" ref="EZ113" ca="1">IF(type="M",IF(item_in_plan,IF(AND(show_progress="Yes",item_in_complete),"⚑","◆"),IF(AND(display="Plan vs Base",item_in_base),"◆","")),"")</f>
        <v/>
      </c>
      <c r="FA113" s="41" t="str" cm="1">
        <f t="array" aca="1" ref="FA113" ca="1">IF(type="M",IF(item_in_plan,IF(AND(show_progress="Yes",item_in_complete),"⚑","◆"),IF(AND(display="Plan vs Base",item_in_base),"◆","")),"")</f>
        <v/>
      </c>
      <c r="FB113" s="41" t="str" cm="1">
        <f t="array" aca="1" ref="FB113" ca="1">IF(type="M",IF(item_in_plan,IF(AND(show_progress="Yes",item_in_complete),"⚑","◆"),IF(AND(display="Plan vs Base",item_in_base),"◆","")),"")</f>
        <v/>
      </c>
      <c r="FC113" s="41" t="str" cm="1">
        <f t="array" aca="1" ref="FC113" ca="1">IF(type="M",IF(item_in_plan,IF(AND(show_progress="Yes",item_in_complete),"⚑","◆"),IF(AND(display="Plan vs Base",item_in_base),"◆","")),"")</f>
        <v/>
      </c>
      <c r="FD113" s="41" t="str" cm="1">
        <f t="array" aca="1" ref="FD113" ca="1">IF(type="M",IF(item_in_plan,IF(AND(show_progress="Yes",item_in_complete),"⚑","◆"),IF(AND(display="Plan vs Base",item_in_base),"◆","")),"")</f>
        <v/>
      </c>
      <c r="FE113" s="41" t="str" cm="1">
        <f t="array" aca="1" ref="FE113" ca="1">IF(type="M",IF(item_in_plan,IF(AND(show_progress="Yes",item_in_complete),"⚑","◆"),IF(AND(display="Plan vs Base",item_in_base),"◆","")),"")</f>
        <v/>
      </c>
      <c r="FF113" s="41" t="str" cm="1">
        <f t="array" aca="1" ref="FF113" ca="1">IF(type="M",IF(item_in_plan,IF(AND(show_progress="Yes",item_in_complete),"⚑","◆"),IF(AND(display="Plan vs Base",item_in_base),"◆","")),"")</f>
        <v/>
      </c>
      <c r="FG113" s="41" t="str" cm="1">
        <f t="array" aca="1" ref="FG113" ca="1">IF(type="M",IF(item_in_plan,IF(AND(show_progress="Yes",item_in_complete),"⚑","◆"),IF(AND(display="Plan vs Base",item_in_base),"◆","")),"")</f>
        <v/>
      </c>
      <c r="FH113" s="41" t="str" cm="1">
        <f t="array" aca="1" ref="FH113" ca="1">IF(type="M",IF(item_in_plan,IF(AND(show_progress="Yes",item_in_complete),"⚑","◆"),IF(AND(display="Plan vs Base",item_in_base),"◆","")),"")</f>
        <v/>
      </c>
      <c r="FI113" s="41" t="str" cm="1">
        <f t="array" aca="1" ref="FI113" ca="1">IF(type="M",IF(item_in_plan,IF(AND(show_progress="Yes",item_in_complete),"⚑","◆"),IF(AND(display="Plan vs Base",item_in_base),"◆","")),"")</f>
        <v/>
      </c>
      <c r="FJ113" s="41" t="str" cm="1">
        <f t="array" aca="1" ref="FJ113" ca="1">IF(type="M",IF(item_in_plan,IF(AND(show_progress="Yes",item_in_complete),"⚑","◆"),IF(AND(display="Plan vs Base",item_in_base),"◆","")),"")</f>
        <v/>
      </c>
      <c r="FK113" s="41" t="str" cm="1">
        <f t="array" aca="1" ref="FK113" ca="1">IF(type="M",IF(item_in_plan,IF(AND(show_progress="Yes",item_in_complete),"⚑","◆"),IF(AND(display="Plan vs Base",item_in_base),"◆","")),"")</f>
        <v/>
      </c>
      <c r="FL113" s="41" t="str" cm="1">
        <f t="array" aca="1" ref="FL113" ca="1">IF(type="M",IF(item_in_plan,IF(AND(show_progress="Yes",item_in_complete),"⚑","◆"),IF(AND(display="Plan vs Base",item_in_base),"◆","")),"")</f>
        <v/>
      </c>
      <c r="FM113" s="41" t="str" cm="1">
        <f t="array" aca="1" ref="FM113" ca="1">IF(type="M",IF(item_in_plan,IF(AND(show_progress="Yes",item_in_complete),"⚑","◆"),IF(AND(display="Plan vs Base",item_in_base),"◆","")),"")</f>
        <v/>
      </c>
      <c r="FN113" s="41" t="str" cm="1">
        <f t="array" aca="1" ref="FN113" ca="1">IF(type="M",IF(item_in_plan,IF(AND(show_progress="Yes",item_in_complete),"⚑","◆"),IF(AND(display="Plan vs Base",item_in_base),"◆","")),"")</f>
        <v/>
      </c>
      <c r="FO113" s="41" t="str" cm="1">
        <f t="array" aca="1" ref="FO113" ca="1">IF(type="M",IF(item_in_plan,IF(AND(show_progress="Yes",item_in_complete),"⚑","◆"),IF(AND(display="Plan vs Base",item_in_base),"◆","")),"")</f>
        <v/>
      </c>
      <c r="FP113" s="41" t="str" cm="1">
        <f t="array" aca="1" ref="FP113" ca="1">IF(type="M",IF(item_in_plan,IF(AND(show_progress="Yes",item_in_complete),"⚑","◆"),IF(AND(display="Plan vs Base",item_in_base),"◆","")),"")</f>
        <v/>
      </c>
      <c r="FQ113" s="41" t="str" cm="1">
        <f t="array" aca="1" ref="FQ113" ca="1">IF(type="M",IF(item_in_plan,IF(AND(show_progress="Yes",item_in_complete),"⚑","◆"),IF(AND(display="Plan vs Base",item_in_base),"◆","")),"")</f>
        <v/>
      </c>
      <c r="FR113" s="41" t="str" cm="1">
        <f t="array" aca="1" ref="FR113" ca="1">IF(type="M",IF(item_in_plan,IF(AND(show_progress="Yes",item_in_complete),"⚑","◆"),IF(AND(display="Plan vs Base",item_in_base),"◆","")),"")</f>
        <v/>
      </c>
      <c r="FS113" s="41" t="str" cm="1">
        <f t="array" aca="1" ref="FS113" ca="1">IF(type="M",IF(item_in_plan,IF(AND(show_progress="Yes",item_in_complete),"⚑","◆"),IF(AND(display="Plan vs Base",item_in_base),"◆","")),"")</f>
        <v/>
      </c>
      <c r="FT113" s="41" t="str" cm="1">
        <f t="array" aca="1" ref="FT113" ca="1">IF(type="M",IF(item_in_plan,IF(AND(show_progress="Yes",item_in_complete),"⚑","◆"),IF(AND(display="Plan vs Base",item_in_base),"◆","")),"")</f>
        <v/>
      </c>
      <c r="FU113" s="41" t="str" cm="1">
        <f t="array" aca="1" ref="FU113" ca="1">IF(type="M",IF(item_in_plan,IF(AND(show_progress="Yes",item_in_complete),"⚑","◆"),IF(AND(display="Plan vs Base",item_in_base),"◆","")),"")</f>
        <v/>
      </c>
      <c r="FV113" s="41" t="str" cm="1">
        <f t="array" aca="1" ref="FV113" ca="1">IF(type="M",IF(item_in_plan,IF(AND(show_progress="Yes",item_in_complete),"⚑","◆"),IF(AND(display="Plan vs Base",item_in_base),"◆","")),"")</f>
        <v/>
      </c>
      <c r="FW113" s="41" t="str" cm="1">
        <f t="array" aca="1" ref="FW113" ca="1">IF(type="M",IF(item_in_plan,IF(AND(show_progress="Yes",item_in_complete),"⚑","◆"),IF(AND(display="Plan vs Base",item_in_base),"◆","")),"")</f>
        <v/>
      </c>
      <c r="FX113" s="41" t="str" cm="1">
        <f t="array" aca="1" ref="FX113" ca="1">IF(type="M",IF(item_in_plan,IF(AND(show_progress="Yes",item_in_complete),"⚑","◆"),IF(AND(display="Plan vs Base",item_in_base),"◆","")),"")</f>
        <v/>
      </c>
      <c r="FY113" s="41" t="str" cm="1">
        <f t="array" aca="1" ref="FY113" ca="1">IF(type="M",IF(item_in_plan,IF(AND(show_progress="Yes",item_in_complete),"⚑","◆"),IF(AND(display="Plan vs Base",item_in_base),"◆","")),"")</f>
        <v/>
      </c>
      <c r="FZ113" s="41" t="str" cm="1">
        <f t="array" aca="1" ref="FZ113" ca="1">IF(type="M",IF(item_in_plan,IF(AND(show_progress="Yes",item_in_complete),"⚑","◆"),IF(AND(display="Plan vs Base",item_in_base),"◆","")),"")</f>
        <v/>
      </c>
      <c r="GA113" s="41" t="str" cm="1">
        <f t="array" aca="1" ref="GA113" ca="1">IF(type="M",IF(item_in_plan,IF(AND(show_progress="Yes",item_in_complete),"⚑","◆"),IF(AND(display="Plan vs Base",item_in_base),"◆","")),"")</f>
        <v/>
      </c>
      <c r="GB113" s="41" t="str" cm="1">
        <f t="array" aca="1" ref="GB113" ca="1">IF(type="M",IF(item_in_plan,IF(AND(show_progress="Yes",item_in_complete),"⚑","◆"),IF(AND(display="Plan vs Base",item_in_base),"◆","")),"")</f>
        <v/>
      </c>
      <c r="GC113" s="41" t="str" cm="1">
        <f t="array" aca="1" ref="GC113" ca="1">IF(type="M",IF(item_in_plan,IF(AND(show_progress="Yes",item_in_complete),"⚑","◆"),IF(AND(display="Plan vs Base",item_in_base),"◆","")),"")</f>
        <v/>
      </c>
      <c r="GD113" s="41" t="str" cm="1">
        <f t="array" aca="1" ref="GD113" ca="1">IF(type="M",IF(item_in_plan,IF(AND(show_progress="Yes",item_in_complete),"⚑","◆"),IF(AND(display="Plan vs Base",item_in_base),"◆","")),"")</f>
        <v/>
      </c>
      <c r="GE113" s="41" t="str" cm="1">
        <f t="array" aca="1" ref="GE113" ca="1">IF(type="M",IF(item_in_plan,IF(AND(show_progress="Yes",item_in_complete),"⚑","◆"),IF(AND(display="Plan vs Base",item_in_base),"◆","")),"")</f>
        <v/>
      </c>
      <c r="GF113" s="41" t="str" cm="1">
        <f t="array" aca="1" ref="GF113" ca="1">IF(type="M",IF(item_in_plan,IF(AND(show_progress="Yes",item_in_complete),"⚑","◆"),IF(AND(display="Plan vs Base",item_in_base),"◆","")),"")</f>
        <v/>
      </c>
      <c r="GG113" s="41" t="str" cm="1">
        <f t="array" aca="1" ref="GG113" ca="1">IF(type="M",IF(item_in_plan,IF(AND(show_progress="Yes",item_in_complete),"⚑","◆"),IF(AND(display="Plan vs Base",item_in_base),"◆","")),"")</f>
        <v/>
      </c>
      <c r="GH113" s="41" t="str" cm="1">
        <f t="array" aca="1" ref="GH113" ca="1">IF(type="M",IF(item_in_plan,IF(AND(show_progress="Yes",item_in_complete),"⚑","◆"),IF(AND(display="Plan vs Base",item_in_base),"◆","")),"")</f>
        <v/>
      </c>
      <c r="GI113" s="41" t="str" cm="1">
        <f t="array" aca="1" ref="GI113" ca="1">IF(type="M",IF(item_in_plan,IF(AND(show_progress="Yes",item_in_complete),"⚑","◆"),IF(AND(display="Plan vs Base",item_in_base),"◆","")),"")</f>
        <v/>
      </c>
      <c r="GJ113" s="41" t="str" cm="1">
        <f t="array" aca="1" ref="GJ113" ca="1">IF(type="M",IF(item_in_plan,IF(AND(show_progress="Yes",item_in_complete),"⚑","◆"),IF(AND(display="Plan vs Base",item_in_base),"◆","")),"")</f>
        <v/>
      </c>
      <c r="GK113" s="41" t="str" cm="1">
        <f t="array" aca="1" ref="GK113" ca="1">IF(type="M",IF(item_in_plan,IF(AND(show_progress="Yes",item_in_complete),"⚑","◆"),IF(AND(display="Plan vs Base",item_in_base),"◆","")),"")</f>
        <v/>
      </c>
      <c r="GL113" s="41" t="str" cm="1">
        <f t="array" aca="1" ref="GL113" ca="1">IF(type="M",IF(item_in_plan,IF(AND(show_progress="Yes",item_in_complete),"⚑","◆"),IF(AND(display="Plan vs Base",item_in_base),"◆","")),"")</f>
        <v/>
      </c>
      <c r="GM113" s="41" t="str" cm="1">
        <f t="array" aca="1" ref="GM113" ca="1">IF(type="M",IF(item_in_plan,IF(AND(show_progress="Yes",item_in_complete),"⚑","◆"),IF(AND(display="Plan vs Base",item_in_base),"◆","")),"")</f>
        <v/>
      </c>
      <c r="GN113" s="41" t="str" cm="1">
        <f t="array" aca="1" ref="GN113" ca="1">IF(type="M",IF(item_in_plan,IF(AND(show_progress="Yes",item_in_complete),"⚑","◆"),IF(AND(display="Plan vs Base",item_in_base),"◆","")),"")</f>
        <v/>
      </c>
      <c r="GO113" s="41" t="str" cm="1">
        <f t="array" aca="1" ref="GO113" ca="1">IF(type="M",IF(item_in_plan,IF(AND(show_progress="Yes",item_in_complete),"⚑","◆"),IF(AND(display="Plan vs Base",item_in_base),"◆","")),"")</f>
        <v/>
      </c>
      <c r="GP113" s="41" t="str" cm="1">
        <f t="array" aca="1" ref="GP113" ca="1">IF(type="M",IF(item_in_plan,IF(AND(show_progress="Yes",item_in_complete),"⚑","◆"),IF(AND(display="Plan vs Base",item_in_base),"◆","")),"")</f>
        <v/>
      </c>
      <c r="GQ113" s="41" t="str" cm="1">
        <f t="array" aca="1" ref="GQ113" ca="1">IF(type="M",IF(item_in_plan,IF(AND(show_progress="Yes",item_in_complete),"⚑","◆"),IF(AND(display="Plan vs Base",item_in_base),"◆","")),"")</f>
        <v/>
      </c>
      <c r="GR113" s="41" t="str" cm="1">
        <f t="array" aca="1" ref="GR113" ca="1">IF(type="M",IF(item_in_plan,IF(AND(show_progress="Yes",item_in_complete),"⚑","◆"),IF(AND(display="Plan vs Base",item_in_base),"◆","")),"")</f>
        <v/>
      </c>
      <c r="GS113" s="41" t="str" cm="1">
        <f t="array" aca="1" ref="GS113" ca="1">IF(type="M",IF(item_in_plan,IF(AND(show_progress="Yes",item_in_complete),"⚑","◆"),IF(AND(display="Plan vs Base",item_in_base),"◆","")),"")</f>
        <v/>
      </c>
      <c r="GT113" s="41" t="str" cm="1">
        <f t="array" aca="1" ref="GT113" ca="1">IF(type="M",IF(item_in_plan,IF(AND(show_progress="Yes",item_in_complete),"⚑","◆"),IF(AND(display="Plan vs Base",item_in_base),"◆","")),"")</f>
        <v/>
      </c>
      <c r="GU113" s="41" t="str" cm="1">
        <f t="array" aca="1" ref="GU113" ca="1">IF(type="M",IF(item_in_plan,IF(AND(show_progress="Yes",item_in_complete),"⚑","◆"),IF(AND(display="Plan vs Base",item_in_base),"◆","")),"")</f>
        <v/>
      </c>
      <c r="GV113" s="41" t="str" cm="1">
        <f t="array" aca="1" ref="GV113" ca="1">IF(type="M",IF(item_in_plan,IF(AND(show_progress="Yes",item_in_complete),"⚑","◆"),IF(AND(display="Plan vs Base",item_in_base),"◆","")),"")</f>
        <v/>
      </c>
      <c r="GW113" s="41" t="str" cm="1">
        <f t="array" aca="1" ref="GW113" ca="1">IF(type="M",IF(item_in_plan,IF(AND(show_progress="Yes",item_in_complete),"⚑","◆"),IF(AND(display="Plan vs Base",item_in_base),"◆","")),"")</f>
        <v/>
      </c>
      <c r="GX113" s="41" t="str" cm="1">
        <f t="array" aca="1" ref="GX113" ca="1">IF(type="M",IF(item_in_plan,IF(AND(show_progress="Yes",item_in_complete),"⚑","◆"),IF(AND(display="Plan vs Base",item_in_base),"◆","")),"")</f>
        <v/>
      </c>
      <c r="GY113" s="41" t="str" cm="1">
        <f t="array" aca="1" ref="GY113" ca="1">IF(type="M",IF(item_in_plan,IF(AND(show_progress="Yes",item_in_complete),"⚑","◆"),IF(AND(display="Plan vs Base",item_in_base),"◆","")),"")</f>
        <v/>
      </c>
      <c r="GZ113" s="41" t="str" cm="1">
        <f t="array" aca="1" ref="GZ113" ca="1">IF(type="M",IF(item_in_plan,IF(AND(show_progress="Yes",item_in_complete),"⚑","◆"),IF(AND(display="Plan vs Base",item_in_base),"◆","")),"")</f>
        <v/>
      </c>
    </row>
    <row r="114" spans="1:208" ht="12.75" customHeight="1">
      <c r="A114" s="81"/>
      <c r="B114" s="42">
        <f t="shared" ca="1" si="9"/>
        <v>100</v>
      </c>
      <c r="C114" s="82">
        <f ca="1">IF(type&lt;&gt;"",IF(ROW(stage_id)=ROW($C$13)+2,1,IF(type="S",MAX(prev_col_range)+1,MAX(prev_col_range))))</f>
        <v>7</v>
      </c>
      <c r="D114" s="83">
        <f ca="1">_xlfn.IFNA(IF(OR(type="T",type="M"),MATCH(role,Setting!$I$9:$I$16,0),-1),-1)</f>
        <v>-1</v>
      </c>
      <c r="E114" s="42" t="s">
        <v>55</v>
      </c>
      <c r="F114" s="41" t="s">
        <v>153</v>
      </c>
      <c r="G114" s="34"/>
      <c r="H114" s="41" t="str">
        <f ca="1">_xlfn.IFNA(INDEX(Setting!$P$9:$P$28,MATCH(team_member,Setting!$N$9:$N$28,0)),"")</f>
        <v/>
      </c>
      <c r="I114" s="41"/>
      <c r="J114" s="43"/>
      <c r="K114" s="95"/>
      <c r="L114" s="71"/>
      <c r="M114" s="91">
        <f ca="1">B110</f>
        <v>96</v>
      </c>
      <c r="N114" s="72" t="str">
        <f t="shared" ca="1" si="10"/>
        <v>↖</v>
      </c>
      <c r="O114" s="73" t="str" cm="1">
        <f t="array" aca="1" ref="O114" ca="1">IFERROR("("&amp;d.type&amp;") "&amp;IF(LEN(d.name)&gt;7,LEFT(d.name,7)&amp;"…",d.name),"")</f>
        <v>(T) N092 Dr…</v>
      </c>
      <c r="P114" s="79" t="s">
        <v>54</v>
      </c>
      <c r="Q114" s="92">
        <v>7</v>
      </c>
      <c r="R114" s="94">
        <v>45</v>
      </c>
      <c r="S114" s="70" cm="1">
        <f t="array" aca="1" ref="S114" ca="1">IFERROR(IF(ind.start&gt;0,ind.start,IF(ind.end&lt;&gt;"",plan_start_calculation,IF(d.id&lt;&gt;"",IF(OR(d.conn="FS",d.conn=""),fs_calculation,IF(d.conn="SS",ss_calculation,plan_start_calculation)),""))),"")</f>
        <v>45809</v>
      </c>
      <c r="T114" s="71" cm="1">
        <f t="array" aca="1" ref="T114" ca="1">IFERROR(IF(ind.start&lt;&gt;"",plan_end_calculation,IF(ind.end&lt;&gt;"",ind.end,IF(d.id&lt;&gt;"",IF(d.conn="SF",sf_calculation,IF(d.conn="FF",ff_calculation,plan_end_calculation)),""))),"")</f>
        <v>45853</v>
      </c>
      <c r="U114" s="93"/>
      <c r="V114" s="93"/>
      <c r="W114" s="98"/>
      <c r="X114" s="41" t="str" cm="1">
        <f t="array" aca="1" ref="X114" ca="1">IF(type="M",IF(item_in_plan,IF(AND(show_progress="Yes",item_in_complete),"⚑","◆"),IF(AND(display="Plan vs Base",item_in_base),"◆","")),"")</f>
        <v/>
      </c>
      <c r="Y114" s="41" t="str" cm="1">
        <f t="array" aca="1" ref="Y114" ca="1">IF(type="M",IF(item_in_plan,IF(AND(show_progress="Yes",item_in_complete),"⚑","◆"),IF(AND(display="Plan vs Base",item_in_base),"◆","")),"")</f>
        <v/>
      </c>
      <c r="Z114" s="41" t="str" cm="1">
        <f t="array" aca="1" ref="Z114" ca="1">IF(type="M",IF(item_in_plan,IF(AND(show_progress="Yes",item_in_complete),"⚑","◆"),IF(AND(display="Plan vs Base",item_in_base),"◆","")),"")</f>
        <v/>
      </c>
      <c r="AA114" s="41" t="str" cm="1">
        <f t="array" aca="1" ref="AA114" ca="1">IF(type="M",IF(item_in_plan,IF(AND(show_progress="Yes",item_in_complete),"⚑","◆"),IF(AND(display="Plan vs Base",item_in_base),"◆","")),"")</f>
        <v/>
      </c>
      <c r="AB114" s="41" t="str" cm="1">
        <f t="array" aca="1" ref="AB114" ca="1">IF(type="M",IF(item_in_plan,IF(AND(show_progress="Yes",item_in_complete),"⚑","◆"),IF(AND(display="Plan vs Base",item_in_base),"◆","")),"")</f>
        <v/>
      </c>
      <c r="AC114" s="41" t="str" cm="1">
        <f t="array" aca="1" ref="AC114" ca="1">IF(type="M",IF(item_in_plan,IF(AND(show_progress="Yes",item_in_complete),"⚑","◆"),IF(AND(display="Plan vs Base",item_in_base),"◆","")),"")</f>
        <v/>
      </c>
      <c r="AD114" s="41" t="str" cm="1">
        <f t="array" aca="1" ref="AD114" ca="1">IF(type="M",IF(item_in_plan,IF(AND(show_progress="Yes",item_in_complete),"⚑","◆"),IF(AND(display="Plan vs Base",item_in_base),"◆","")),"")</f>
        <v/>
      </c>
      <c r="AE114" s="41" t="str" cm="1">
        <f t="array" aca="1" ref="AE114" ca="1">IF(type="M",IF(item_in_plan,IF(AND(show_progress="Yes",item_in_complete),"⚑","◆"),IF(AND(display="Plan vs Base",item_in_base),"◆","")),"")</f>
        <v/>
      </c>
      <c r="AF114" s="41" t="str" cm="1">
        <f t="array" aca="1" ref="AF114" ca="1">IF(type="M",IF(item_in_plan,IF(AND(show_progress="Yes",item_in_complete),"⚑","◆"),IF(AND(display="Plan vs Base",item_in_base),"◆","")),"")</f>
        <v/>
      </c>
      <c r="AG114" s="41" t="str" cm="1">
        <f t="array" aca="1" ref="AG114" ca="1">IF(type="M",IF(item_in_plan,IF(AND(show_progress="Yes",item_in_complete),"⚑","◆"),IF(AND(display="Plan vs Base",item_in_base),"◆","")),"")</f>
        <v/>
      </c>
      <c r="AH114" s="41" t="str" cm="1">
        <f t="array" aca="1" ref="AH114" ca="1">IF(type="M",IF(item_in_plan,IF(AND(show_progress="Yes",item_in_complete),"⚑","◆"),IF(AND(display="Plan vs Base",item_in_base),"◆","")),"")</f>
        <v/>
      </c>
      <c r="AI114" s="41" t="str" cm="1">
        <f t="array" aca="1" ref="AI114" ca="1">IF(type="M",IF(item_in_plan,IF(AND(show_progress="Yes",item_in_complete),"⚑","◆"),IF(AND(display="Plan vs Base",item_in_base),"◆","")),"")</f>
        <v/>
      </c>
      <c r="AJ114" s="41" t="str" cm="1">
        <f t="array" aca="1" ref="AJ114" ca="1">IF(type="M",IF(item_in_plan,IF(AND(show_progress="Yes",item_in_complete),"⚑","◆"),IF(AND(display="Plan vs Base",item_in_base),"◆","")),"")</f>
        <v/>
      </c>
      <c r="AK114" s="41" t="str" cm="1">
        <f t="array" aca="1" ref="AK114" ca="1">IF(type="M",IF(item_in_plan,IF(AND(show_progress="Yes",item_in_complete),"⚑","◆"),IF(AND(display="Plan vs Base",item_in_base),"◆","")),"")</f>
        <v/>
      </c>
      <c r="AL114" s="41" t="str" cm="1">
        <f t="array" aca="1" ref="AL114" ca="1">IF(type="M",IF(item_in_plan,IF(AND(show_progress="Yes",item_in_complete),"⚑","◆"),IF(AND(display="Plan vs Base",item_in_base),"◆","")),"")</f>
        <v/>
      </c>
      <c r="AM114" s="41" t="str" cm="1">
        <f t="array" aca="1" ref="AM114" ca="1">IF(type="M",IF(item_in_plan,IF(AND(show_progress="Yes",item_in_complete),"⚑","◆"),IF(AND(display="Plan vs Base",item_in_base),"◆","")),"")</f>
        <v/>
      </c>
      <c r="AN114" s="41" t="str" cm="1">
        <f t="array" aca="1" ref="AN114" ca="1">IF(type="M",IF(item_in_plan,IF(AND(show_progress="Yes",item_in_complete),"⚑","◆"),IF(AND(display="Plan vs Base",item_in_base),"◆","")),"")</f>
        <v/>
      </c>
      <c r="AO114" s="41" t="str" cm="1">
        <f t="array" aca="1" ref="AO114" ca="1">IF(type="M",IF(item_in_plan,IF(AND(show_progress="Yes",item_in_complete),"⚑","◆"),IF(AND(display="Plan vs Base",item_in_base),"◆","")),"")</f>
        <v/>
      </c>
      <c r="AP114" s="41" t="str" cm="1">
        <f t="array" aca="1" ref="AP114" ca="1">IF(type="M",IF(item_in_plan,IF(AND(show_progress="Yes",item_in_complete),"⚑","◆"),IF(AND(display="Plan vs Base",item_in_base),"◆","")),"")</f>
        <v/>
      </c>
      <c r="AQ114" s="41" t="str" cm="1">
        <f t="array" aca="1" ref="AQ114" ca="1">IF(type="M",IF(item_in_plan,IF(AND(show_progress="Yes",item_in_complete),"⚑","◆"),IF(AND(display="Plan vs Base",item_in_base),"◆","")),"")</f>
        <v/>
      </c>
      <c r="AR114" s="41" t="str" cm="1">
        <f t="array" aca="1" ref="AR114" ca="1">IF(type="M",IF(item_in_plan,IF(AND(show_progress="Yes",item_in_complete),"⚑","◆"),IF(AND(display="Plan vs Base",item_in_base),"◆","")),"")</f>
        <v/>
      </c>
      <c r="AS114" s="41" t="str" cm="1">
        <f t="array" aca="1" ref="AS114" ca="1">IF(type="M",IF(item_in_plan,IF(AND(show_progress="Yes",item_in_complete),"⚑","◆"),IF(AND(display="Plan vs Base",item_in_base),"◆","")),"")</f>
        <v/>
      </c>
      <c r="AT114" s="41" t="str" cm="1">
        <f t="array" aca="1" ref="AT114" ca="1">IF(type="M",IF(item_in_plan,IF(AND(show_progress="Yes",item_in_complete),"⚑","◆"),IF(AND(display="Plan vs Base",item_in_base),"◆","")),"")</f>
        <v/>
      </c>
      <c r="AU114" s="41" t="str" cm="1">
        <f t="array" aca="1" ref="AU114" ca="1">IF(type="M",IF(item_in_plan,IF(AND(show_progress="Yes",item_in_complete),"⚑","◆"),IF(AND(display="Plan vs Base",item_in_base),"◆","")),"")</f>
        <v/>
      </c>
      <c r="AV114" s="41" t="str" cm="1">
        <f t="array" aca="1" ref="AV114" ca="1">IF(type="M",IF(item_in_plan,IF(AND(show_progress="Yes",item_in_complete),"⚑","◆"),IF(AND(display="Plan vs Base",item_in_base),"◆","")),"")</f>
        <v/>
      </c>
      <c r="AW114" s="41" t="str" cm="1">
        <f t="array" aca="1" ref="AW114" ca="1">IF(type="M",IF(item_in_plan,IF(AND(show_progress="Yes",item_in_complete),"⚑","◆"),IF(AND(display="Plan vs Base",item_in_base),"◆","")),"")</f>
        <v/>
      </c>
      <c r="AX114" s="41" t="str" cm="1">
        <f t="array" aca="1" ref="AX114" ca="1">IF(type="M",IF(item_in_plan,IF(AND(show_progress="Yes",item_in_complete),"⚑","◆"),IF(AND(display="Plan vs Base",item_in_base),"◆","")),"")</f>
        <v/>
      </c>
      <c r="AY114" s="41" t="str" cm="1">
        <f t="array" aca="1" ref="AY114" ca="1">IF(type="M",IF(item_in_plan,IF(AND(show_progress="Yes",item_in_complete),"⚑","◆"),IF(AND(display="Plan vs Base",item_in_base),"◆","")),"")</f>
        <v/>
      </c>
      <c r="AZ114" s="41" t="str" cm="1">
        <f t="array" aca="1" ref="AZ114" ca="1">IF(type="M",IF(item_in_plan,IF(AND(show_progress="Yes",item_in_complete),"⚑","◆"),IF(AND(display="Plan vs Base",item_in_base),"◆","")),"")</f>
        <v/>
      </c>
      <c r="BA114" s="41" t="str" cm="1">
        <f t="array" aca="1" ref="BA114" ca="1">IF(type="M",IF(item_in_plan,IF(AND(show_progress="Yes",item_in_complete),"⚑","◆"),IF(AND(display="Plan vs Base",item_in_base),"◆","")),"")</f>
        <v/>
      </c>
      <c r="BB114" s="41" t="str" cm="1">
        <f t="array" aca="1" ref="BB114" ca="1">IF(type="M",IF(item_in_plan,IF(AND(show_progress="Yes",item_in_complete),"⚑","◆"),IF(AND(display="Plan vs Base",item_in_base),"◆","")),"")</f>
        <v/>
      </c>
      <c r="BC114" s="41" t="str" cm="1">
        <f t="array" aca="1" ref="BC114" ca="1">IF(type="M",IF(item_in_plan,IF(AND(show_progress="Yes",item_in_complete),"⚑","◆"),IF(AND(display="Plan vs Base",item_in_base),"◆","")),"")</f>
        <v/>
      </c>
      <c r="BD114" s="41" t="str" cm="1">
        <f t="array" aca="1" ref="BD114" ca="1">IF(type="M",IF(item_in_plan,IF(AND(show_progress="Yes",item_in_complete),"⚑","◆"),IF(AND(display="Plan vs Base",item_in_base),"◆","")),"")</f>
        <v/>
      </c>
      <c r="BE114" s="41" t="str" cm="1">
        <f t="array" aca="1" ref="BE114" ca="1">IF(type="M",IF(item_in_plan,IF(AND(show_progress="Yes",item_in_complete),"⚑","◆"),IF(AND(display="Plan vs Base",item_in_base),"◆","")),"")</f>
        <v/>
      </c>
      <c r="BF114" s="41" t="str" cm="1">
        <f t="array" aca="1" ref="BF114" ca="1">IF(type="M",IF(item_in_plan,IF(AND(show_progress="Yes",item_in_complete),"⚑","◆"),IF(AND(display="Plan vs Base",item_in_base),"◆","")),"")</f>
        <v/>
      </c>
      <c r="BG114" s="41" t="str" cm="1">
        <f t="array" aca="1" ref="BG114" ca="1">IF(type="M",IF(item_in_plan,IF(AND(show_progress="Yes",item_in_complete),"⚑","◆"),IF(AND(display="Plan vs Base",item_in_base),"◆","")),"")</f>
        <v/>
      </c>
      <c r="BH114" s="41" t="str" cm="1">
        <f t="array" aca="1" ref="BH114" ca="1">IF(type="M",IF(item_in_plan,IF(AND(show_progress="Yes",item_in_complete),"⚑","◆"),IF(AND(display="Plan vs Base",item_in_base),"◆","")),"")</f>
        <v/>
      </c>
      <c r="BI114" s="41" t="str" cm="1">
        <f t="array" aca="1" ref="BI114" ca="1">IF(type="M",IF(item_in_plan,IF(AND(show_progress="Yes",item_in_complete),"⚑","◆"),IF(AND(display="Plan vs Base",item_in_base),"◆","")),"")</f>
        <v/>
      </c>
      <c r="BJ114" s="41" t="str" cm="1">
        <f t="array" aca="1" ref="BJ114" ca="1">IF(type="M",IF(item_in_plan,IF(AND(show_progress="Yes",item_in_complete),"⚑","◆"),IF(AND(display="Plan vs Base",item_in_base),"◆","")),"")</f>
        <v/>
      </c>
      <c r="BK114" s="41" t="str" cm="1">
        <f t="array" aca="1" ref="BK114" ca="1">IF(type="M",IF(item_in_plan,IF(AND(show_progress="Yes",item_in_complete),"⚑","◆"),IF(AND(display="Plan vs Base",item_in_base),"◆","")),"")</f>
        <v/>
      </c>
      <c r="BL114" s="41" t="str" cm="1">
        <f t="array" aca="1" ref="BL114" ca="1">IF(type="M",IF(item_in_plan,IF(AND(show_progress="Yes",item_in_complete),"⚑","◆"),IF(AND(display="Plan vs Base",item_in_base),"◆","")),"")</f>
        <v/>
      </c>
      <c r="BM114" s="41" t="str" cm="1">
        <f t="array" aca="1" ref="BM114" ca="1">IF(type="M",IF(item_in_plan,IF(AND(show_progress="Yes",item_in_complete),"⚑","◆"),IF(AND(display="Plan vs Base",item_in_base),"◆","")),"")</f>
        <v/>
      </c>
      <c r="BN114" s="41" t="str" cm="1">
        <f t="array" aca="1" ref="BN114" ca="1">IF(type="M",IF(item_in_plan,IF(AND(show_progress="Yes",item_in_complete),"⚑","◆"),IF(AND(display="Plan vs Base",item_in_base),"◆","")),"")</f>
        <v/>
      </c>
      <c r="BO114" s="41" t="str" cm="1">
        <f t="array" aca="1" ref="BO114" ca="1">IF(type="M",IF(item_in_plan,IF(AND(show_progress="Yes",item_in_complete),"⚑","◆"),IF(AND(display="Plan vs Base",item_in_base),"◆","")),"")</f>
        <v/>
      </c>
      <c r="BP114" s="41" t="str" cm="1">
        <f t="array" aca="1" ref="BP114" ca="1">IF(type="M",IF(item_in_plan,IF(AND(show_progress="Yes",item_in_complete),"⚑","◆"),IF(AND(display="Plan vs Base",item_in_base),"◆","")),"")</f>
        <v/>
      </c>
      <c r="BQ114" s="41" t="str" cm="1">
        <f t="array" aca="1" ref="BQ114" ca="1">IF(type="M",IF(item_in_plan,IF(AND(show_progress="Yes",item_in_complete),"⚑","◆"),IF(AND(display="Plan vs Base",item_in_base),"◆","")),"")</f>
        <v/>
      </c>
      <c r="BR114" s="41" t="str" cm="1">
        <f t="array" aca="1" ref="BR114" ca="1">IF(type="M",IF(item_in_plan,IF(AND(show_progress="Yes",item_in_complete),"⚑","◆"),IF(AND(display="Plan vs Base",item_in_base),"◆","")),"")</f>
        <v/>
      </c>
      <c r="BS114" s="41" t="str" cm="1">
        <f t="array" aca="1" ref="BS114" ca="1">IF(type="M",IF(item_in_plan,IF(AND(show_progress="Yes",item_in_complete),"⚑","◆"),IF(AND(display="Plan vs Base",item_in_base),"◆","")),"")</f>
        <v/>
      </c>
      <c r="BT114" s="41" t="str" cm="1">
        <f t="array" aca="1" ref="BT114" ca="1">IF(type="M",IF(item_in_plan,IF(AND(show_progress="Yes",item_in_complete),"⚑","◆"),IF(AND(display="Plan vs Base",item_in_base),"◆","")),"")</f>
        <v/>
      </c>
      <c r="BU114" s="41" t="str" cm="1">
        <f t="array" aca="1" ref="BU114" ca="1">IF(type="M",IF(item_in_plan,IF(AND(show_progress="Yes",item_in_complete),"⚑","◆"),IF(AND(display="Plan vs Base",item_in_base),"◆","")),"")</f>
        <v/>
      </c>
      <c r="BV114" s="41" t="str" cm="1">
        <f t="array" aca="1" ref="BV114" ca="1">IF(type="M",IF(item_in_plan,IF(AND(show_progress="Yes",item_in_complete),"⚑","◆"),IF(AND(display="Plan vs Base",item_in_base),"◆","")),"")</f>
        <v/>
      </c>
      <c r="BW114" s="41" t="str" cm="1">
        <f t="array" aca="1" ref="BW114" ca="1">IF(type="M",IF(item_in_plan,IF(AND(show_progress="Yes",item_in_complete),"⚑","◆"),IF(AND(display="Plan vs Base",item_in_base),"◆","")),"")</f>
        <v/>
      </c>
      <c r="BX114" s="41" t="str" cm="1">
        <f t="array" aca="1" ref="BX114" ca="1">IF(type="M",IF(item_in_plan,IF(AND(show_progress="Yes",item_in_complete),"⚑","◆"),IF(AND(display="Plan vs Base",item_in_base),"◆","")),"")</f>
        <v/>
      </c>
      <c r="BY114" s="41" t="str" cm="1">
        <f t="array" aca="1" ref="BY114" ca="1">IF(type="M",IF(item_in_plan,IF(AND(show_progress="Yes",item_in_complete),"⚑","◆"),IF(AND(display="Plan vs Base",item_in_base),"◆","")),"")</f>
        <v/>
      </c>
      <c r="BZ114" s="41" t="str" cm="1">
        <f t="array" aca="1" ref="BZ114" ca="1">IF(type="M",IF(item_in_plan,IF(AND(show_progress="Yes",item_in_complete),"⚑","◆"),IF(AND(display="Plan vs Base",item_in_base),"◆","")),"")</f>
        <v/>
      </c>
      <c r="CA114" s="41" t="str" cm="1">
        <f t="array" aca="1" ref="CA114" ca="1">IF(type="M",IF(item_in_plan,IF(AND(show_progress="Yes",item_in_complete),"⚑","◆"),IF(AND(display="Plan vs Base",item_in_base),"◆","")),"")</f>
        <v/>
      </c>
      <c r="CB114" s="41" t="str" cm="1">
        <f t="array" aca="1" ref="CB114" ca="1">IF(type="M",IF(item_in_plan,IF(AND(show_progress="Yes",item_in_complete),"⚑","◆"),IF(AND(display="Plan vs Base",item_in_base),"◆","")),"")</f>
        <v/>
      </c>
      <c r="CC114" s="41" t="str" cm="1">
        <f t="array" aca="1" ref="CC114" ca="1">IF(type="M",IF(item_in_plan,IF(AND(show_progress="Yes",item_in_complete),"⚑","◆"),IF(AND(display="Plan vs Base",item_in_base),"◆","")),"")</f>
        <v/>
      </c>
      <c r="CD114" s="41" t="str" cm="1">
        <f t="array" aca="1" ref="CD114" ca="1">IF(type="M",IF(item_in_plan,IF(AND(show_progress="Yes",item_in_complete),"⚑","◆"),IF(AND(display="Plan vs Base",item_in_base),"◆","")),"")</f>
        <v/>
      </c>
      <c r="CE114" s="41" t="str" cm="1">
        <f t="array" aca="1" ref="CE114" ca="1">IF(type="M",IF(item_in_plan,IF(AND(show_progress="Yes",item_in_complete),"⚑","◆"),IF(AND(display="Plan vs Base",item_in_base),"◆","")),"")</f>
        <v/>
      </c>
      <c r="CF114" s="41" t="str" cm="1">
        <f t="array" aca="1" ref="CF114" ca="1">IF(type="M",IF(item_in_plan,IF(AND(show_progress="Yes",item_in_complete),"⚑","◆"),IF(AND(display="Plan vs Base",item_in_base),"◆","")),"")</f>
        <v/>
      </c>
      <c r="CG114" s="41" t="str" cm="1">
        <f t="array" aca="1" ref="CG114" ca="1">IF(type="M",IF(item_in_plan,IF(AND(show_progress="Yes",item_in_complete),"⚑","◆"),IF(AND(display="Plan vs Base",item_in_base),"◆","")),"")</f>
        <v/>
      </c>
      <c r="CH114" s="41" t="str" cm="1">
        <f t="array" aca="1" ref="CH114" ca="1">IF(type="M",IF(item_in_plan,IF(AND(show_progress="Yes",item_in_complete),"⚑","◆"),IF(AND(display="Plan vs Base",item_in_base),"◆","")),"")</f>
        <v/>
      </c>
      <c r="CI114" s="41" t="str" cm="1">
        <f t="array" aca="1" ref="CI114" ca="1">IF(type="M",IF(item_in_plan,IF(AND(show_progress="Yes",item_in_complete),"⚑","◆"),IF(AND(display="Plan vs Base",item_in_base),"◆","")),"")</f>
        <v/>
      </c>
      <c r="CJ114" s="41" t="str" cm="1">
        <f t="array" aca="1" ref="CJ114" ca="1">IF(type="M",IF(item_in_plan,IF(AND(show_progress="Yes",item_in_complete),"⚑","◆"),IF(AND(display="Plan vs Base",item_in_base),"◆","")),"")</f>
        <v/>
      </c>
      <c r="CK114" s="41" t="str" cm="1">
        <f t="array" aca="1" ref="CK114" ca="1">IF(type="M",IF(item_in_plan,IF(AND(show_progress="Yes",item_in_complete),"⚑","◆"),IF(AND(display="Plan vs Base",item_in_base),"◆","")),"")</f>
        <v/>
      </c>
      <c r="CL114" s="41" t="str" cm="1">
        <f t="array" aca="1" ref="CL114" ca="1">IF(type="M",IF(item_in_plan,IF(AND(show_progress="Yes",item_in_complete),"⚑","◆"),IF(AND(display="Plan vs Base",item_in_base),"◆","")),"")</f>
        <v/>
      </c>
      <c r="CM114" s="41" t="str" cm="1">
        <f t="array" aca="1" ref="CM114" ca="1">IF(type="M",IF(item_in_plan,IF(AND(show_progress="Yes",item_in_complete),"⚑","◆"),IF(AND(display="Plan vs Base",item_in_base),"◆","")),"")</f>
        <v/>
      </c>
      <c r="CN114" s="41" t="str" cm="1">
        <f t="array" aca="1" ref="CN114" ca="1">IF(type="M",IF(item_in_plan,IF(AND(show_progress="Yes",item_in_complete),"⚑","◆"),IF(AND(display="Plan vs Base",item_in_base),"◆","")),"")</f>
        <v/>
      </c>
      <c r="CO114" s="41" t="str" cm="1">
        <f t="array" aca="1" ref="CO114" ca="1">IF(type="M",IF(item_in_plan,IF(AND(show_progress="Yes",item_in_complete),"⚑","◆"),IF(AND(display="Plan vs Base",item_in_base),"◆","")),"")</f>
        <v/>
      </c>
      <c r="CP114" s="41" t="str" cm="1">
        <f t="array" aca="1" ref="CP114" ca="1">IF(type="M",IF(item_in_plan,IF(AND(show_progress="Yes",item_in_complete),"⚑","◆"),IF(AND(display="Plan vs Base",item_in_base),"◆","")),"")</f>
        <v/>
      </c>
      <c r="CQ114" s="41" t="str" cm="1">
        <f t="array" aca="1" ref="CQ114" ca="1">IF(type="M",IF(item_in_plan,IF(AND(show_progress="Yes",item_in_complete),"⚑","◆"),IF(AND(display="Plan vs Base",item_in_base),"◆","")),"")</f>
        <v/>
      </c>
      <c r="CR114" s="41" t="str" cm="1">
        <f t="array" aca="1" ref="CR114" ca="1">IF(type="M",IF(item_in_plan,IF(AND(show_progress="Yes",item_in_complete),"⚑","◆"),IF(AND(display="Plan vs Base",item_in_base),"◆","")),"")</f>
        <v/>
      </c>
      <c r="CS114" s="41" t="str" cm="1">
        <f t="array" aca="1" ref="CS114" ca="1">IF(type="M",IF(item_in_plan,IF(AND(show_progress="Yes",item_in_complete),"⚑","◆"),IF(AND(display="Plan vs Base",item_in_base),"◆","")),"")</f>
        <v/>
      </c>
      <c r="CT114" s="41" t="str" cm="1">
        <f t="array" aca="1" ref="CT114" ca="1">IF(type="M",IF(item_in_plan,IF(AND(show_progress="Yes",item_in_complete),"⚑","◆"),IF(AND(display="Plan vs Base",item_in_base),"◆","")),"")</f>
        <v/>
      </c>
      <c r="CU114" s="41" t="str" cm="1">
        <f t="array" aca="1" ref="CU114" ca="1">IF(type="M",IF(item_in_plan,IF(AND(show_progress="Yes",item_in_complete),"⚑","◆"),IF(AND(display="Plan vs Base",item_in_base),"◆","")),"")</f>
        <v/>
      </c>
      <c r="CV114" s="41" t="str" cm="1">
        <f t="array" aca="1" ref="CV114" ca="1">IF(type="M",IF(item_in_plan,IF(AND(show_progress="Yes",item_in_complete),"⚑","◆"),IF(AND(display="Plan vs Base",item_in_base),"◆","")),"")</f>
        <v/>
      </c>
      <c r="CW114" s="41" t="str" cm="1">
        <f t="array" aca="1" ref="CW114" ca="1">IF(type="M",IF(item_in_plan,IF(AND(show_progress="Yes",item_in_complete),"⚑","◆"),IF(AND(display="Plan vs Base",item_in_base),"◆","")),"")</f>
        <v/>
      </c>
      <c r="CX114" s="41" t="str" cm="1">
        <f t="array" aca="1" ref="CX114" ca="1">IF(type="M",IF(item_in_plan,IF(AND(show_progress="Yes",item_in_complete),"⚑","◆"),IF(AND(display="Plan vs Base",item_in_base),"◆","")),"")</f>
        <v/>
      </c>
      <c r="CY114" s="41" t="str" cm="1">
        <f t="array" aca="1" ref="CY114" ca="1">IF(type="M",IF(item_in_plan,IF(AND(show_progress="Yes",item_in_complete),"⚑","◆"),IF(AND(display="Plan vs Base",item_in_base),"◆","")),"")</f>
        <v/>
      </c>
      <c r="CZ114" s="41" t="str" cm="1">
        <f t="array" aca="1" ref="CZ114" ca="1">IF(type="M",IF(item_in_plan,IF(AND(show_progress="Yes",item_in_complete),"⚑","◆"),IF(AND(display="Plan vs Base",item_in_base),"◆","")),"")</f>
        <v/>
      </c>
      <c r="DA114" s="41" t="str" cm="1">
        <f t="array" aca="1" ref="DA114" ca="1">IF(type="M",IF(item_in_plan,IF(AND(show_progress="Yes",item_in_complete),"⚑","◆"),IF(AND(display="Plan vs Base",item_in_base),"◆","")),"")</f>
        <v/>
      </c>
      <c r="DB114" s="41" t="str" cm="1">
        <f t="array" aca="1" ref="DB114" ca="1">IF(type="M",IF(item_in_plan,IF(AND(show_progress="Yes",item_in_complete),"⚑","◆"),IF(AND(display="Plan vs Base",item_in_base),"◆","")),"")</f>
        <v/>
      </c>
      <c r="DC114" s="41" t="str" cm="1">
        <f t="array" aca="1" ref="DC114" ca="1">IF(type="M",IF(item_in_plan,IF(AND(show_progress="Yes",item_in_complete),"⚑","◆"),IF(AND(display="Plan vs Base",item_in_base),"◆","")),"")</f>
        <v/>
      </c>
      <c r="DD114" s="41" t="str" cm="1">
        <f t="array" aca="1" ref="DD114" ca="1">IF(type="M",IF(item_in_plan,IF(AND(show_progress="Yes",item_in_complete),"⚑","◆"),IF(AND(display="Plan vs Base",item_in_base),"◆","")),"")</f>
        <v/>
      </c>
      <c r="DE114" s="41" t="str" cm="1">
        <f t="array" aca="1" ref="DE114" ca="1">IF(type="M",IF(item_in_plan,IF(AND(show_progress="Yes",item_in_complete),"⚑","◆"),IF(AND(display="Plan vs Base",item_in_base),"◆","")),"")</f>
        <v/>
      </c>
      <c r="DF114" s="41" t="str" cm="1">
        <f t="array" aca="1" ref="DF114" ca="1">IF(type="M",IF(item_in_plan,IF(AND(show_progress="Yes",item_in_complete),"⚑","◆"),IF(AND(display="Plan vs Base",item_in_base),"◆","")),"")</f>
        <v/>
      </c>
      <c r="DG114" s="41" t="str" cm="1">
        <f t="array" aca="1" ref="DG114" ca="1">IF(type="M",IF(item_in_plan,IF(AND(show_progress="Yes",item_in_complete),"⚑","◆"),IF(AND(display="Plan vs Base",item_in_base),"◆","")),"")</f>
        <v/>
      </c>
      <c r="DH114" s="41" t="str" cm="1">
        <f t="array" aca="1" ref="DH114" ca="1">IF(type="M",IF(item_in_plan,IF(AND(show_progress="Yes",item_in_complete),"⚑","◆"),IF(AND(display="Plan vs Base",item_in_base),"◆","")),"")</f>
        <v/>
      </c>
      <c r="DI114" s="41" t="str" cm="1">
        <f t="array" aca="1" ref="DI114" ca="1">IF(type="M",IF(item_in_plan,IF(AND(show_progress="Yes",item_in_complete),"⚑","◆"),IF(AND(display="Plan vs Base",item_in_base),"◆","")),"")</f>
        <v/>
      </c>
      <c r="DJ114" s="41" t="str" cm="1">
        <f t="array" aca="1" ref="DJ114" ca="1">IF(type="M",IF(item_in_plan,IF(AND(show_progress="Yes",item_in_complete),"⚑","◆"),IF(AND(display="Plan vs Base",item_in_base),"◆","")),"")</f>
        <v/>
      </c>
      <c r="DK114" s="41" t="str" cm="1">
        <f t="array" aca="1" ref="DK114" ca="1">IF(type="M",IF(item_in_plan,IF(AND(show_progress="Yes",item_in_complete),"⚑","◆"),IF(AND(display="Plan vs Base",item_in_base),"◆","")),"")</f>
        <v/>
      </c>
      <c r="DL114" s="41" t="str" cm="1">
        <f t="array" aca="1" ref="DL114" ca="1">IF(type="M",IF(item_in_plan,IF(AND(show_progress="Yes",item_in_complete),"⚑","◆"),IF(AND(display="Plan vs Base",item_in_base),"◆","")),"")</f>
        <v/>
      </c>
      <c r="DM114" s="41" t="str" cm="1">
        <f t="array" aca="1" ref="DM114" ca="1">IF(type="M",IF(item_in_plan,IF(AND(show_progress="Yes",item_in_complete),"⚑","◆"),IF(AND(display="Plan vs Base",item_in_base),"◆","")),"")</f>
        <v/>
      </c>
      <c r="DN114" s="41" t="str" cm="1">
        <f t="array" aca="1" ref="DN114" ca="1">IF(type="M",IF(item_in_plan,IF(AND(show_progress="Yes",item_in_complete),"⚑","◆"),IF(AND(display="Plan vs Base",item_in_base),"◆","")),"")</f>
        <v/>
      </c>
      <c r="DO114" s="41" t="str" cm="1">
        <f t="array" aca="1" ref="DO114" ca="1">IF(type="M",IF(item_in_plan,IF(AND(show_progress="Yes",item_in_complete),"⚑","◆"),IF(AND(display="Plan vs Base",item_in_base),"◆","")),"")</f>
        <v/>
      </c>
      <c r="DP114" s="41" t="str" cm="1">
        <f t="array" aca="1" ref="DP114" ca="1">IF(type="M",IF(item_in_plan,IF(AND(show_progress="Yes",item_in_complete),"⚑","◆"),IF(AND(display="Plan vs Base",item_in_base),"◆","")),"")</f>
        <v/>
      </c>
      <c r="DQ114" s="41" t="str" cm="1">
        <f t="array" aca="1" ref="DQ114" ca="1">IF(type="M",IF(item_in_plan,IF(AND(show_progress="Yes",item_in_complete),"⚑","◆"),IF(AND(display="Plan vs Base",item_in_base),"◆","")),"")</f>
        <v/>
      </c>
      <c r="DR114" s="41" t="str" cm="1">
        <f t="array" aca="1" ref="DR114" ca="1">IF(type="M",IF(item_in_plan,IF(AND(show_progress="Yes",item_in_complete),"⚑","◆"),IF(AND(display="Plan vs Base",item_in_base),"◆","")),"")</f>
        <v/>
      </c>
      <c r="DS114" s="41" t="str" cm="1">
        <f t="array" aca="1" ref="DS114" ca="1">IF(type="M",IF(item_in_plan,IF(AND(show_progress="Yes",item_in_complete),"⚑","◆"),IF(AND(display="Plan vs Base",item_in_base),"◆","")),"")</f>
        <v/>
      </c>
      <c r="DT114" s="41" t="str" cm="1">
        <f t="array" aca="1" ref="DT114" ca="1">IF(type="M",IF(item_in_plan,IF(AND(show_progress="Yes",item_in_complete),"⚑","◆"),IF(AND(display="Plan vs Base",item_in_base),"◆","")),"")</f>
        <v/>
      </c>
      <c r="DU114" s="41" t="str" cm="1">
        <f t="array" aca="1" ref="DU114" ca="1">IF(type="M",IF(item_in_plan,IF(AND(show_progress="Yes",item_in_complete),"⚑","◆"),IF(AND(display="Plan vs Base",item_in_base),"◆","")),"")</f>
        <v/>
      </c>
      <c r="DV114" s="41" t="str" cm="1">
        <f t="array" aca="1" ref="DV114" ca="1">IF(type="M",IF(item_in_plan,IF(AND(show_progress="Yes",item_in_complete),"⚑","◆"),IF(AND(display="Plan vs Base",item_in_base),"◆","")),"")</f>
        <v/>
      </c>
      <c r="DW114" s="41" t="str" cm="1">
        <f t="array" aca="1" ref="DW114" ca="1">IF(type="M",IF(item_in_plan,IF(AND(show_progress="Yes",item_in_complete),"⚑","◆"),IF(AND(display="Plan vs Base",item_in_base),"◆","")),"")</f>
        <v/>
      </c>
      <c r="DX114" s="41" t="str" cm="1">
        <f t="array" aca="1" ref="DX114" ca="1">IF(type="M",IF(item_in_plan,IF(AND(show_progress="Yes",item_in_complete),"⚑","◆"),IF(AND(display="Plan vs Base",item_in_base),"◆","")),"")</f>
        <v/>
      </c>
      <c r="DY114" s="41" t="str" cm="1">
        <f t="array" aca="1" ref="DY114" ca="1">IF(type="M",IF(item_in_plan,IF(AND(show_progress="Yes",item_in_complete),"⚑","◆"),IF(AND(display="Plan vs Base",item_in_base),"◆","")),"")</f>
        <v/>
      </c>
      <c r="DZ114" s="41" t="str" cm="1">
        <f t="array" aca="1" ref="DZ114" ca="1">IF(type="M",IF(item_in_plan,IF(AND(show_progress="Yes",item_in_complete),"⚑","◆"),IF(AND(display="Plan vs Base",item_in_base),"◆","")),"")</f>
        <v/>
      </c>
      <c r="EA114" s="41" t="str" cm="1">
        <f t="array" aca="1" ref="EA114" ca="1">IF(type="M",IF(item_in_plan,IF(AND(show_progress="Yes",item_in_complete),"⚑","◆"),IF(AND(display="Plan vs Base",item_in_base),"◆","")),"")</f>
        <v/>
      </c>
      <c r="EB114" s="41" t="str" cm="1">
        <f t="array" aca="1" ref="EB114" ca="1">IF(type="M",IF(item_in_plan,IF(AND(show_progress="Yes",item_in_complete),"⚑","◆"),IF(AND(display="Plan vs Base",item_in_base),"◆","")),"")</f>
        <v/>
      </c>
      <c r="EC114" s="41" t="str" cm="1">
        <f t="array" aca="1" ref="EC114" ca="1">IF(type="M",IF(item_in_plan,IF(AND(show_progress="Yes",item_in_complete),"⚑","◆"),IF(AND(display="Plan vs Base",item_in_base),"◆","")),"")</f>
        <v/>
      </c>
      <c r="ED114" s="41" t="str" cm="1">
        <f t="array" aca="1" ref="ED114" ca="1">IF(type="M",IF(item_in_plan,IF(AND(show_progress="Yes",item_in_complete),"⚑","◆"),IF(AND(display="Plan vs Base",item_in_base),"◆","")),"")</f>
        <v/>
      </c>
      <c r="EE114" s="41" t="str" cm="1">
        <f t="array" aca="1" ref="EE114" ca="1">IF(type="M",IF(item_in_plan,IF(AND(show_progress="Yes",item_in_complete),"⚑","◆"),IF(AND(display="Plan vs Base",item_in_base),"◆","")),"")</f>
        <v/>
      </c>
      <c r="EF114" s="41" t="str" cm="1">
        <f t="array" aca="1" ref="EF114" ca="1">IF(type="M",IF(item_in_plan,IF(AND(show_progress="Yes",item_in_complete),"⚑","◆"),IF(AND(display="Plan vs Base",item_in_base),"◆","")),"")</f>
        <v/>
      </c>
      <c r="EG114" s="41" t="str" cm="1">
        <f t="array" aca="1" ref="EG114" ca="1">IF(type="M",IF(item_in_plan,IF(AND(show_progress="Yes",item_in_complete),"⚑","◆"),IF(AND(display="Plan vs Base",item_in_base),"◆","")),"")</f>
        <v/>
      </c>
      <c r="EH114" s="41" t="str" cm="1">
        <f t="array" aca="1" ref="EH114" ca="1">IF(type="M",IF(item_in_plan,IF(AND(show_progress="Yes",item_in_complete),"⚑","◆"),IF(AND(display="Plan vs Base",item_in_base),"◆","")),"")</f>
        <v/>
      </c>
      <c r="EI114" s="41" t="str" cm="1">
        <f t="array" aca="1" ref="EI114" ca="1">IF(type="M",IF(item_in_plan,IF(AND(show_progress="Yes",item_in_complete),"⚑","◆"),IF(AND(display="Plan vs Base",item_in_base),"◆","")),"")</f>
        <v/>
      </c>
      <c r="EJ114" s="41" t="str" cm="1">
        <f t="array" aca="1" ref="EJ114" ca="1">IF(type="M",IF(item_in_plan,IF(AND(show_progress="Yes",item_in_complete),"⚑","◆"),IF(AND(display="Plan vs Base",item_in_base),"◆","")),"")</f>
        <v/>
      </c>
      <c r="EK114" s="41" t="str" cm="1">
        <f t="array" aca="1" ref="EK114" ca="1">IF(type="M",IF(item_in_plan,IF(AND(show_progress="Yes",item_in_complete),"⚑","◆"),IF(AND(display="Plan vs Base",item_in_base),"◆","")),"")</f>
        <v/>
      </c>
      <c r="EL114" s="41" t="str" cm="1">
        <f t="array" aca="1" ref="EL114" ca="1">IF(type="M",IF(item_in_plan,IF(AND(show_progress="Yes",item_in_complete),"⚑","◆"),IF(AND(display="Plan vs Base",item_in_base),"◆","")),"")</f>
        <v/>
      </c>
      <c r="EM114" s="41" t="str" cm="1">
        <f t="array" aca="1" ref="EM114" ca="1">IF(type="M",IF(item_in_plan,IF(AND(show_progress="Yes",item_in_complete),"⚑","◆"),IF(AND(display="Plan vs Base",item_in_base),"◆","")),"")</f>
        <v/>
      </c>
      <c r="EN114" s="41" t="str" cm="1">
        <f t="array" aca="1" ref="EN114" ca="1">IF(type="M",IF(item_in_plan,IF(AND(show_progress="Yes",item_in_complete),"⚑","◆"),IF(AND(display="Plan vs Base",item_in_base),"◆","")),"")</f>
        <v/>
      </c>
      <c r="EO114" s="41" t="str" cm="1">
        <f t="array" aca="1" ref="EO114" ca="1">IF(type="M",IF(item_in_plan,IF(AND(show_progress="Yes",item_in_complete),"⚑","◆"),IF(AND(display="Plan vs Base",item_in_base),"◆","")),"")</f>
        <v/>
      </c>
      <c r="EP114" s="41" t="str" cm="1">
        <f t="array" aca="1" ref="EP114" ca="1">IF(type="M",IF(item_in_plan,IF(AND(show_progress="Yes",item_in_complete),"⚑","◆"),IF(AND(display="Plan vs Base",item_in_base),"◆","")),"")</f>
        <v/>
      </c>
      <c r="EQ114" s="41" t="str" cm="1">
        <f t="array" aca="1" ref="EQ114" ca="1">IF(type="M",IF(item_in_plan,IF(AND(show_progress="Yes",item_in_complete),"⚑","◆"),IF(AND(display="Plan vs Base",item_in_base),"◆","")),"")</f>
        <v/>
      </c>
      <c r="ER114" s="41" t="str" cm="1">
        <f t="array" aca="1" ref="ER114" ca="1">IF(type="M",IF(item_in_plan,IF(AND(show_progress="Yes",item_in_complete),"⚑","◆"),IF(AND(display="Plan vs Base",item_in_base),"◆","")),"")</f>
        <v/>
      </c>
      <c r="ES114" s="41" t="str" cm="1">
        <f t="array" aca="1" ref="ES114" ca="1">IF(type="M",IF(item_in_plan,IF(AND(show_progress="Yes",item_in_complete),"⚑","◆"),IF(AND(display="Plan vs Base",item_in_base),"◆","")),"")</f>
        <v/>
      </c>
      <c r="ET114" s="41" t="str" cm="1">
        <f t="array" aca="1" ref="ET114" ca="1">IF(type="M",IF(item_in_plan,IF(AND(show_progress="Yes",item_in_complete),"⚑","◆"),IF(AND(display="Plan vs Base",item_in_base),"◆","")),"")</f>
        <v/>
      </c>
      <c r="EU114" s="41" t="str" cm="1">
        <f t="array" aca="1" ref="EU114" ca="1">IF(type="M",IF(item_in_plan,IF(AND(show_progress="Yes",item_in_complete),"⚑","◆"),IF(AND(display="Plan vs Base",item_in_base),"◆","")),"")</f>
        <v/>
      </c>
      <c r="EV114" s="41" t="str" cm="1">
        <f t="array" aca="1" ref="EV114" ca="1">IF(type="M",IF(item_in_plan,IF(AND(show_progress="Yes",item_in_complete),"⚑","◆"),IF(AND(display="Plan vs Base",item_in_base),"◆","")),"")</f>
        <v/>
      </c>
      <c r="EW114" s="41" t="str" cm="1">
        <f t="array" aca="1" ref="EW114" ca="1">IF(type="M",IF(item_in_plan,IF(AND(show_progress="Yes",item_in_complete),"⚑","◆"),IF(AND(display="Plan vs Base",item_in_base),"◆","")),"")</f>
        <v/>
      </c>
      <c r="EX114" s="41" t="str" cm="1">
        <f t="array" aca="1" ref="EX114" ca="1">IF(type="M",IF(item_in_plan,IF(AND(show_progress="Yes",item_in_complete),"⚑","◆"),IF(AND(display="Plan vs Base",item_in_base),"◆","")),"")</f>
        <v/>
      </c>
      <c r="EY114" s="41" t="str" cm="1">
        <f t="array" aca="1" ref="EY114" ca="1">IF(type="M",IF(item_in_plan,IF(AND(show_progress="Yes",item_in_complete),"⚑","◆"),IF(AND(display="Plan vs Base",item_in_base),"◆","")),"")</f>
        <v/>
      </c>
      <c r="EZ114" s="41" t="str" cm="1">
        <f t="array" aca="1" ref="EZ114" ca="1">IF(type="M",IF(item_in_plan,IF(AND(show_progress="Yes",item_in_complete),"⚑","◆"),IF(AND(display="Plan vs Base",item_in_base),"◆","")),"")</f>
        <v/>
      </c>
      <c r="FA114" s="41" t="str" cm="1">
        <f t="array" aca="1" ref="FA114" ca="1">IF(type="M",IF(item_in_plan,IF(AND(show_progress="Yes",item_in_complete),"⚑","◆"),IF(AND(display="Plan vs Base",item_in_base),"◆","")),"")</f>
        <v/>
      </c>
      <c r="FB114" s="41" t="str" cm="1">
        <f t="array" aca="1" ref="FB114" ca="1">IF(type="M",IF(item_in_plan,IF(AND(show_progress="Yes",item_in_complete),"⚑","◆"),IF(AND(display="Plan vs Base",item_in_base),"◆","")),"")</f>
        <v/>
      </c>
      <c r="FC114" s="41" t="str" cm="1">
        <f t="array" aca="1" ref="FC114" ca="1">IF(type="M",IF(item_in_plan,IF(AND(show_progress="Yes",item_in_complete),"⚑","◆"),IF(AND(display="Plan vs Base",item_in_base),"◆","")),"")</f>
        <v/>
      </c>
      <c r="FD114" s="41" t="str" cm="1">
        <f t="array" aca="1" ref="FD114" ca="1">IF(type="M",IF(item_in_plan,IF(AND(show_progress="Yes",item_in_complete),"⚑","◆"),IF(AND(display="Plan vs Base",item_in_base),"◆","")),"")</f>
        <v/>
      </c>
      <c r="FE114" s="41" t="str" cm="1">
        <f t="array" aca="1" ref="FE114" ca="1">IF(type="M",IF(item_in_plan,IF(AND(show_progress="Yes",item_in_complete),"⚑","◆"),IF(AND(display="Plan vs Base",item_in_base),"◆","")),"")</f>
        <v/>
      </c>
      <c r="FF114" s="41" t="str" cm="1">
        <f t="array" aca="1" ref="FF114" ca="1">IF(type="M",IF(item_in_plan,IF(AND(show_progress="Yes",item_in_complete),"⚑","◆"),IF(AND(display="Plan vs Base",item_in_base),"◆","")),"")</f>
        <v/>
      </c>
      <c r="FG114" s="41" t="str" cm="1">
        <f t="array" aca="1" ref="FG114" ca="1">IF(type="M",IF(item_in_plan,IF(AND(show_progress="Yes",item_in_complete),"⚑","◆"),IF(AND(display="Plan vs Base",item_in_base),"◆","")),"")</f>
        <v/>
      </c>
      <c r="FH114" s="41" t="str" cm="1">
        <f t="array" aca="1" ref="FH114" ca="1">IF(type="M",IF(item_in_plan,IF(AND(show_progress="Yes",item_in_complete),"⚑","◆"),IF(AND(display="Plan vs Base",item_in_base),"◆","")),"")</f>
        <v/>
      </c>
      <c r="FI114" s="41" t="str" cm="1">
        <f t="array" aca="1" ref="FI114" ca="1">IF(type="M",IF(item_in_plan,IF(AND(show_progress="Yes",item_in_complete),"⚑","◆"),IF(AND(display="Plan vs Base",item_in_base),"◆","")),"")</f>
        <v/>
      </c>
      <c r="FJ114" s="41" t="str" cm="1">
        <f t="array" aca="1" ref="FJ114" ca="1">IF(type="M",IF(item_in_plan,IF(AND(show_progress="Yes",item_in_complete),"⚑","◆"),IF(AND(display="Plan vs Base",item_in_base),"◆","")),"")</f>
        <v/>
      </c>
      <c r="FK114" s="41" t="str" cm="1">
        <f t="array" aca="1" ref="FK114" ca="1">IF(type="M",IF(item_in_plan,IF(AND(show_progress="Yes",item_in_complete),"⚑","◆"),IF(AND(display="Plan vs Base",item_in_base),"◆","")),"")</f>
        <v/>
      </c>
      <c r="FL114" s="41" t="str" cm="1">
        <f t="array" aca="1" ref="FL114" ca="1">IF(type="M",IF(item_in_plan,IF(AND(show_progress="Yes",item_in_complete),"⚑","◆"),IF(AND(display="Plan vs Base",item_in_base),"◆","")),"")</f>
        <v/>
      </c>
      <c r="FM114" s="41" t="str" cm="1">
        <f t="array" aca="1" ref="FM114" ca="1">IF(type="M",IF(item_in_plan,IF(AND(show_progress="Yes",item_in_complete),"⚑","◆"),IF(AND(display="Plan vs Base",item_in_base),"◆","")),"")</f>
        <v/>
      </c>
      <c r="FN114" s="41" t="str" cm="1">
        <f t="array" aca="1" ref="FN114" ca="1">IF(type="M",IF(item_in_plan,IF(AND(show_progress="Yes",item_in_complete),"⚑","◆"),IF(AND(display="Plan vs Base",item_in_base),"◆","")),"")</f>
        <v/>
      </c>
      <c r="FO114" s="41" t="str" cm="1">
        <f t="array" aca="1" ref="FO114" ca="1">IF(type="M",IF(item_in_plan,IF(AND(show_progress="Yes",item_in_complete),"⚑","◆"),IF(AND(display="Plan vs Base",item_in_base),"◆","")),"")</f>
        <v/>
      </c>
      <c r="FP114" s="41" t="str" cm="1">
        <f t="array" aca="1" ref="FP114" ca="1">IF(type="M",IF(item_in_plan,IF(AND(show_progress="Yes",item_in_complete),"⚑","◆"),IF(AND(display="Plan vs Base",item_in_base),"◆","")),"")</f>
        <v/>
      </c>
      <c r="FQ114" s="41" t="str" cm="1">
        <f t="array" aca="1" ref="FQ114" ca="1">IF(type="M",IF(item_in_plan,IF(AND(show_progress="Yes",item_in_complete),"⚑","◆"),IF(AND(display="Plan vs Base",item_in_base),"◆","")),"")</f>
        <v/>
      </c>
      <c r="FR114" s="41" t="str" cm="1">
        <f t="array" aca="1" ref="FR114" ca="1">IF(type="M",IF(item_in_plan,IF(AND(show_progress="Yes",item_in_complete),"⚑","◆"),IF(AND(display="Plan vs Base",item_in_base),"◆","")),"")</f>
        <v/>
      </c>
      <c r="FS114" s="41" t="str" cm="1">
        <f t="array" aca="1" ref="FS114" ca="1">IF(type="M",IF(item_in_plan,IF(AND(show_progress="Yes",item_in_complete),"⚑","◆"),IF(AND(display="Plan vs Base",item_in_base),"◆","")),"")</f>
        <v/>
      </c>
      <c r="FT114" s="41" t="str" cm="1">
        <f t="array" aca="1" ref="FT114" ca="1">IF(type="M",IF(item_in_plan,IF(AND(show_progress="Yes",item_in_complete),"⚑","◆"),IF(AND(display="Plan vs Base",item_in_base),"◆","")),"")</f>
        <v/>
      </c>
      <c r="FU114" s="41" t="str" cm="1">
        <f t="array" aca="1" ref="FU114" ca="1">IF(type="M",IF(item_in_plan,IF(AND(show_progress="Yes",item_in_complete),"⚑","◆"),IF(AND(display="Plan vs Base",item_in_base),"◆","")),"")</f>
        <v/>
      </c>
      <c r="FV114" s="41" t="str" cm="1">
        <f t="array" aca="1" ref="FV114" ca="1">IF(type="M",IF(item_in_plan,IF(AND(show_progress="Yes",item_in_complete),"⚑","◆"),IF(AND(display="Plan vs Base",item_in_base),"◆","")),"")</f>
        <v/>
      </c>
      <c r="FW114" s="41" t="str" cm="1">
        <f t="array" aca="1" ref="FW114" ca="1">IF(type="M",IF(item_in_plan,IF(AND(show_progress="Yes",item_in_complete),"⚑","◆"),IF(AND(display="Plan vs Base",item_in_base),"◆","")),"")</f>
        <v/>
      </c>
      <c r="FX114" s="41" t="str" cm="1">
        <f t="array" aca="1" ref="FX114" ca="1">IF(type="M",IF(item_in_plan,IF(AND(show_progress="Yes",item_in_complete),"⚑","◆"),IF(AND(display="Plan vs Base",item_in_base),"◆","")),"")</f>
        <v/>
      </c>
      <c r="FY114" s="41" t="str" cm="1">
        <f t="array" aca="1" ref="FY114" ca="1">IF(type="M",IF(item_in_plan,IF(AND(show_progress="Yes",item_in_complete),"⚑","◆"),IF(AND(display="Plan vs Base",item_in_base),"◆","")),"")</f>
        <v/>
      </c>
      <c r="FZ114" s="41" t="str" cm="1">
        <f t="array" aca="1" ref="FZ114" ca="1">IF(type="M",IF(item_in_plan,IF(AND(show_progress="Yes",item_in_complete),"⚑","◆"),IF(AND(display="Plan vs Base",item_in_base),"◆","")),"")</f>
        <v/>
      </c>
      <c r="GA114" s="41" t="str" cm="1">
        <f t="array" aca="1" ref="GA114" ca="1">IF(type="M",IF(item_in_plan,IF(AND(show_progress="Yes",item_in_complete),"⚑","◆"),IF(AND(display="Plan vs Base",item_in_base),"◆","")),"")</f>
        <v/>
      </c>
      <c r="GB114" s="41" t="str" cm="1">
        <f t="array" aca="1" ref="GB114" ca="1">IF(type="M",IF(item_in_plan,IF(AND(show_progress="Yes",item_in_complete),"⚑","◆"),IF(AND(display="Plan vs Base",item_in_base),"◆","")),"")</f>
        <v/>
      </c>
      <c r="GC114" s="41" t="str" cm="1">
        <f t="array" aca="1" ref="GC114" ca="1">IF(type="M",IF(item_in_plan,IF(AND(show_progress="Yes",item_in_complete),"⚑","◆"),IF(AND(display="Plan vs Base",item_in_base),"◆","")),"")</f>
        <v/>
      </c>
      <c r="GD114" s="41" t="str" cm="1">
        <f t="array" aca="1" ref="GD114" ca="1">IF(type="M",IF(item_in_plan,IF(AND(show_progress="Yes",item_in_complete),"⚑","◆"),IF(AND(display="Plan vs Base",item_in_base),"◆","")),"")</f>
        <v/>
      </c>
      <c r="GE114" s="41" t="str" cm="1">
        <f t="array" aca="1" ref="GE114" ca="1">IF(type="M",IF(item_in_plan,IF(AND(show_progress="Yes",item_in_complete),"⚑","◆"),IF(AND(display="Plan vs Base",item_in_base),"◆","")),"")</f>
        <v/>
      </c>
      <c r="GF114" s="41" t="str" cm="1">
        <f t="array" aca="1" ref="GF114" ca="1">IF(type="M",IF(item_in_plan,IF(AND(show_progress="Yes",item_in_complete),"⚑","◆"),IF(AND(display="Plan vs Base",item_in_base),"◆","")),"")</f>
        <v/>
      </c>
      <c r="GG114" s="41" t="str" cm="1">
        <f t="array" aca="1" ref="GG114" ca="1">IF(type="M",IF(item_in_plan,IF(AND(show_progress="Yes",item_in_complete),"⚑","◆"),IF(AND(display="Plan vs Base",item_in_base),"◆","")),"")</f>
        <v/>
      </c>
      <c r="GH114" s="41" t="str" cm="1">
        <f t="array" aca="1" ref="GH114" ca="1">IF(type="M",IF(item_in_plan,IF(AND(show_progress="Yes",item_in_complete),"⚑","◆"),IF(AND(display="Plan vs Base",item_in_base),"◆","")),"")</f>
        <v/>
      </c>
      <c r="GI114" s="41" t="str" cm="1">
        <f t="array" aca="1" ref="GI114" ca="1">IF(type="M",IF(item_in_plan,IF(AND(show_progress="Yes",item_in_complete),"⚑","◆"),IF(AND(display="Plan vs Base",item_in_base),"◆","")),"")</f>
        <v/>
      </c>
      <c r="GJ114" s="41" t="str" cm="1">
        <f t="array" aca="1" ref="GJ114" ca="1">IF(type="M",IF(item_in_plan,IF(AND(show_progress="Yes",item_in_complete),"⚑","◆"),IF(AND(display="Plan vs Base",item_in_base),"◆","")),"")</f>
        <v/>
      </c>
      <c r="GK114" s="41" t="str" cm="1">
        <f t="array" aca="1" ref="GK114" ca="1">IF(type="M",IF(item_in_plan,IF(AND(show_progress="Yes",item_in_complete),"⚑","◆"),IF(AND(display="Plan vs Base",item_in_base),"◆","")),"")</f>
        <v/>
      </c>
      <c r="GL114" s="41" t="str" cm="1">
        <f t="array" aca="1" ref="GL114" ca="1">IF(type="M",IF(item_in_plan,IF(AND(show_progress="Yes",item_in_complete),"⚑","◆"),IF(AND(display="Plan vs Base",item_in_base),"◆","")),"")</f>
        <v/>
      </c>
      <c r="GM114" s="41" t="str" cm="1">
        <f t="array" aca="1" ref="GM114" ca="1">IF(type="M",IF(item_in_plan,IF(AND(show_progress="Yes",item_in_complete),"⚑","◆"),IF(AND(display="Plan vs Base",item_in_base),"◆","")),"")</f>
        <v/>
      </c>
      <c r="GN114" s="41" t="str" cm="1">
        <f t="array" aca="1" ref="GN114" ca="1">IF(type="M",IF(item_in_plan,IF(AND(show_progress="Yes",item_in_complete),"⚑","◆"),IF(AND(display="Plan vs Base",item_in_base),"◆","")),"")</f>
        <v/>
      </c>
      <c r="GO114" s="41" t="str" cm="1">
        <f t="array" aca="1" ref="GO114" ca="1">IF(type="M",IF(item_in_plan,IF(AND(show_progress="Yes",item_in_complete),"⚑","◆"),IF(AND(display="Plan vs Base",item_in_base),"◆","")),"")</f>
        <v/>
      </c>
      <c r="GP114" s="41" t="str" cm="1">
        <f t="array" aca="1" ref="GP114" ca="1">IF(type="M",IF(item_in_plan,IF(AND(show_progress="Yes",item_in_complete),"⚑","◆"),IF(AND(display="Plan vs Base",item_in_base),"◆","")),"")</f>
        <v/>
      </c>
      <c r="GQ114" s="41" t="str" cm="1">
        <f t="array" aca="1" ref="GQ114" ca="1">IF(type="M",IF(item_in_plan,IF(AND(show_progress="Yes",item_in_complete),"⚑","◆"),IF(AND(display="Plan vs Base",item_in_base),"◆","")),"")</f>
        <v/>
      </c>
      <c r="GR114" s="41" t="str" cm="1">
        <f t="array" aca="1" ref="GR114" ca="1">IF(type="M",IF(item_in_plan,IF(AND(show_progress="Yes",item_in_complete),"⚑","◆"),IF(AND(display="Plan vs Base",item_in_base),"◆","")),"")</f>
        <v/>
      </c>
      <c r="GS114" s="41" t="str" cm="1">
        <f t="array" aca="1" ref="GS114" ca="1">IF(type="M",IF(item_in_plan,IF(AND(show_progress="Yes",item_in_complete),"⚑","◆"),IF(AND(display="Plan vs Base",item_in_base),"◆","")),"")</f>
        <v/>
      </c>
      <c r="GT114" s="41" t="str" cm="1">
        <f t="array" aca="1" ref="GT114" ca="1">IF(type="M",IF(item_in_plan,IF(AND(show_progress="Yes",item_in_complete),"⚑","◆"),IF(AND(display="Plan vs Base",item_in_base),"◆","")),"")</f>
        <v/>
      </c>
      <c r="GU114" s="41" t="str" cm="1">
        <f t="array" aca="1" ref="GU114" ca="1">IF(type="M",IF(item_in_plan,IF(AND(show_progress="Yes",item_in_complete),"⚑","◆"),IF(AND(display="Plan vs Base",item_in_base),"◆","")),"")</f>
        <v/>
      </c>
      <c r="GV114" s="41" t="str" cm="1">
        <f t="array" aca="1" ref="GV114" ca="1">IF(type="M",IF(item_in_plan,IF(AND(show_progress="Yes",item_in_complete),"⚑","◆"),IF(AND(display="Plan vs Base",item_in_base),"◆","")),"")</f>
        <v/>
      </c>
      <c r="GW114" s="41" t="str" cm="1">
        <f t="array" aca="1" ref="GW114" ca="1">IF(type="M",IF(item_in_plan,IF(AND(show_progress="Yes",item_in_complete),"⚑","◆"),IF(AND(display="Plan vs Base",item_in_base),"◆","")),"")</f>
        <v/>
      </c>
      <c r="GX114" s="41" t="str" cm="1">
        <f t="array" aca="1" ref="GX114" ca="1">IF(type="M",IF(item_in_plan,IF(AND(show_progress="Yes",item_in_complete),"⚑","◆"),IF(AND(display="Plan vs Base",item_in_base),"◆","")),"")</f>
        <v/>
      </c>
      <c r="GY114" s="41" t="str" cm="1">
        <f t="array" aca="1" ref="GY114" ca="1">IF(type="M",IF(item_in_plan,IF(AND(show_progress="Yes",item_in_complete),"⚑","◆"),IF(AND(display="Plan vs Base",item_in_base),"◆","")),"")</f>
        <v/>
      </c>
      <c r="GZ114" s="41" t="str" cm="1">
        <f t="array" aca="1" ref="GZ114" ca="1">IF(type="M",IF(item_in_plan,IF(AND(show_progress="Yes",item_in_complete),"⚑","◆"),IF(AND(display="Plan vs Base",item_in_base),"◆","")),"")</f>
        <v/>
      </c>
    </row>
    <row r="115" spans="1:208" ht="12.75" customHeight="1">
      <c r="A115" s="81"/>
      <c r="B115" s="42">
        <f t="shared" ca="1" si="9"/>
        <v>101</v>
      </c>
      <c r="C115" s="82">
        <f ca="1">IF(type&lt;&gt;"",IF(ROW(stage_id)=ROW($C$13)+2,1,IF(type="S",MAX(prev_col_range)+1,MAX(prev_col_range))))</f>
        <v>7</v>
      </c>
      <c r="D115" s="83">
        <f ca="1">_xlfn.IFNA(IF(OR(type="T",type="M"),MATCH(role,Setting!$I$9:$I$16,0),-1),-1)</f>
        <v>-1</v>
      </c>
      <c r="E115" s="42" t="s">
        <v>55</v>
      </c>
      <c r="F115" s="41" t="s">
        <v>154</v>
      </c>
      <c r="G115" s="34"/>
      <c r="H115" s="41" t="str">
        <f ca="1">_xlfn.IFNA(INDEX(Setting!$P$9:$P$28,MATCH(team_member,Setting!$N$9:$N$28,0)),"")</f>
        <v/>
      </c>
      <c r="I115" s="41"/>
      <c r="J115" s="43"/>
      <c r="K115" s="95"/>
      <c r="L115" s="71"/>
      <c r="M115" s="91">
        <f ca="1">B114</f>
        <v>100</v>
      </c>
      <c r="N115" s="72" t="str">
        <f t="shared" ca="1" si="10"/>
        <v>↖</v>
      </c>
      <c r="O115" s="73" t="str" cm="1">
        <f t="array" aca="1" ref="O115" ca="1">IFERROR("("&amp;d.type&amp;") "&amp;IF(LEN(d.name)&gt;7,LEFT(d.name,7)&amp;"…",d.name),"")</f>
        <v>(T) N101 Dr…</v>
      </c>
      <c r="P115" s="79" t="s">
        <v>54</v>
      </c>
      <c r="Q115" s="92">
        <v>10</v>
      </c>
      <c r="R115" s="94">
        <v>30</v>
      </c>
      <c r="S115" s="70" cm="1">
        <f t="array" aca="1" ref="S115" ca="1">IFERROR(IF(ind.start&gt;0,ind.start,IF(ind.end&lt;&gt;"",plan_start_calculation,IF(d.id&lt;&gt;"",IF(OR(d.conn="FS",d.conn=""),fs_calculation,IF(d.conn="SS",ss_calculation,plan_start_calculation)),""))),"")</f>
        <v>45864</v>
      </c>
      <c r="T115" s="71" cm="1">
        <f t="array" aca="1" ref="T115" ca="1">IFERROR(IF(ind.start&lt;&gt;"",plan_end_calculation,IF(ind.end&lt;&gt;"",ind.end,IF(d.id&lt;&gt;"",IF(d.conn="SF",sf_calculation,IF(d.conn="FF",ff_calculation,plan_end_calculation)),""))),"")</f>
        <v>45893</v>
      </c>
      <c r="U115" s="93"/>
      <c r="V115" s="93"/>
      <c r="W115" s="98"/>
      <c r="X115" s="41" t="str" cm="1">
        <f t="array" aca="1" ref="X115" ca="1">IF(type="M",IF(item_in_plan,IF(AND(show_progress="Yes",item_in_complete),"⚑","◆"),IF(AND(display="Plan vs Base",item_in_base),"◆","")),"")</f>
        <v/>
      </c>
      <c r="Y115" s="41" t="str" cm="1">
        <f t="array" aca="1" ref="Y115" ca="1">IF(type="M",IF(item_in_plan,IF(AND(show_progress="Yes",item_in_complete),"⚑","◆"),IF(AND(display="Plan vs Base",item_in_base),"◆","")),"")</f>
        <v/>
      </c>
      <c r="Z115" s="41" t="str" cm="1">
        <f t="array" aca="1" ref="Z115" ca="1">IF(type="M",IF(item_in_plan,IF(AND(show_progress="Yes",item_in_complete),"⚑","◆"),IF(AND(display="Plan vs Base",item_in_base),"◆","")),"")</f>
        <v/>
      </c>
      <c r="AA115" s="41" t="str" cm="1">
        <f t="array" aca="1" ref="AA115" ca="1">IF(type="M",IF(item_in_plan,IF(AND(show_progress="Yes",item_in_complete),"⚑","◆"),IF(AND(display="Plan vs Base",item_in_base),"◆","")),"")</f>
        <v/>
      </c>
      <c r="AB115" s="41" t="str" cm="1">
        <f t="array" aca="1" ref="AB115" ca="1">IF(type="M",IF(item_in_plan,IF(AND(show_progress="Yes",item_in_complete),"⚑","◆"),IF(AND(display="Plan vs Base",item_in_base),"◆","")),"")</f>
        <v/>
      </c>
      <c r="AC115" s="41" t="str" cm="1">
        <f t="array" aca="1" ref="AC115" ca="1">IF(type="M",IF(item_in_plan,IF(AND(show_progress="Yes",item_in_complete),"⚑","◆"),IF(AND(display="Plan vs Base",item_in_base),"◆","")),"")</f>
        <v/>
      </c>
      <c r="AD115" s="41" t="str" cm="1">
        <f t="array" aca="1" ref="AD115" ca="1">IF(type="M",IF(item_in_plan,IF(AND(show_progress="Yes",item_in_complete),"⚑","◆"),IF(AND(display="Plan vs Base",item_in_base),"◆","")),"")</f>
        <v/>
      </c>
      <c r="AE115" s="41" t="str" cm="1">
        <f t="array" aca="1" ref="AE115" ca="1">IF(type="M",IF(item_in_plan,IF(AND(show_progress="Yes",item_in_complete),"⚑","◆"),IF(AND(display="Plan vs Base",item_in_base),"◆","")),"")</f>
        <v/>
      </c>
      <c r="AF115" s="41" t="str" cm="1">
        <f t="array" aca="1" ref="AF115" ca="1">IF(type="M",IF(item_in_plan,IF(AND(show_progress="Yes",item_in_complete),"⚑","◆"),IF(AND(display="Plan vs Base",item_in_base),"◆","")),"")</f>
        <v/>
      </c>
      <c r="AG115" s="41" t="str" cm="1">
        <f t="array" aca="1" ref="AG115" ca="1">IF(type="M",IF(item_in_plan,IF(AND(show_progress="Yes",item_in_complete),"⚑","◆"),IF(AND(display="Plan vs Base",item_in_base),"◆","")),"")</f>
        <v/>
      </c>
      <c r="AH115" s="41" t="str" cm="1">
        <f t="array" aca="1" ref="AH115" ca="1">IF(type="M",IF(item_in_plan,IF(AND(show_progress="Yes",item_in_complete),"⚑","◆"),IF(AND(display="Plan vs Base",item_in_base),"◆","")),"")</f>
        <v/>
      </c>
      <c r="AI115" s="41" t="str" cm="1">
        <f t="array" aca="1" ref="AI115" ca="1">IF(type="M",IF(item_in_plan,IF(AND(show_progress="Yes",item_in_complete),"⚑","◆"),IF(AND(display="Plan vs Base",item_in_base),"◆","")),"")</f>
        <v/>
      </c>
      <c r="AJ115" s="41" t="str" cm="1">
        <f t="array" aca="1" ref="AJ115" ca="1">IF(type="M",IF(item_in_plan,IF(AND(show_progress="Yes",item_in_complete),"⚑","◆"),IF(AND(display="Plan vs Base",item_in_base),"◆","")),"")</f>
        <v/>
      </c>
      <c r="AK115" s="41" t="str" cm="1">
        <f t="array" aca="1" ref="AK115" ca="1">IF(type="M",IF(item_in_plan,IF(AND(show_progress="Yes",item_in_complete),"⚑","◆"),IF(AND(display="Plan vs Base",item_in_base),"◆","")),"")</f>
        <v/>
      </c>
      <c r="AL115" s="41" t="str" cm="1">
        <f t="array" aca="1" ref="AL115" ca="1">IF(type="M",IF(item_in_plan,IF(AND(show_progress="Yes",item_in_complete),"⚑","◆"),IF(AND(display="Plan vs Base",item_in_base),"◆","")),"")</f>
        <v/>
      </c>
      <c r="AM115" s="41" t="str" cm="1">
        <f t="array" aca="1" ref="AM115" ca="1">IF(type="M",IF(item_in_plan,IF(AND(show_progress="Yes",item_in_complete),"⚑","◆"),IF(AND(display="Plan vs Base",item_in_base),"◆","")),"")</f>
        <v/>
      </c>
      <c r="AN115" s="41" t="str" cm="1">
        <f t="array" aca="1" ref="AN115" ca="1">IF(type="M",IF(item_in_plan,IF(AND(show_progress="Yes",item_in_complete),"⚑","◆"),IF(AND(display="Plan vs Base",item_in_base),"◆","")),"")</f>
        <v/>
      </c>
      <c r="AO115" s="41" t="str" cm="1">
        <f t="array" aca="1" ref="AO115" ca="1">IF(type="M",IF(item_in_plan,IF(AND(show_progress="Yes",item_in_complete),"⚑","◆"),IF(AND(display="Plan vs Base",item_in_base),"◆","")),"")</f>
        <v/>
      </c>
      <c r="AP115" s="41" t="str" cm="1">
        <f t="array" aca="1" ref="AP115" ca="1">IF(type="M",IF(item_in_plan,IF(AND(show_progress="Yes",item_in_complete),"⚑","◆"),IF(AND(display="Plan vs Base",item_in_base),"◆","")),"")</f>
        <v/>
      </c>
      <c r="AQ115" s="41" t="str" cm="1">
        <f t="array" aca="1" ref="AQ115" ca="1">IF(type="M",IF(item_in_plan,IF(AND(show_progress="Yes",item_in_complete),"⚑","◆"),IF(AND(display="Plan vs Base",item_in_base),"◆","")),"")</f>
        <v/>
      </c>
      <c r="AR115" s="41" t="str" cm="1">
        <f t="array" aca="1" ref="AR115" ca="1">IF(type="M",IF(item_in_plan,IF(AND(show_progress="Yes",item_in_complete),"⚑","◆"),IF(AND(display="Plan vs Base",item_in_base),"◆","")),"")</f>
        <v/>
      </c>
      <c r="AS115" s="41" t="str" cm="1">
        <f t="array" aca="1" ref="AS115" ca="1">IF(type="M",IF(item_in_plan,IF(AND(show_progress="Yes",item_in_complete),"⚑","◆"),IF(AND(display="Plan vs Base",item_in_base),"◆","")),"")</f>
        <v/>
      </c>
      <c r="AT115" s="41" t="str" cm="1">
        <f t="array" aca="1" ref="AT115" ca="1">IF(type="M",IF(item_in_plan,IF(AND(show_progress="Yes",item_in_complete),"⚑","◆"),IF(AND(display="Plan vs Base",item_in_base),"◆","")),"")</f>
        <v/>
      </c>
      <c r="AU115" s="41" t="str" cm="1">
        <f t="array" aca="1" ref="AU115" ca="1">IF(type="M",IF(item_in_plan,IF(AND(show_progress="Yes",item_in_complete),"⚑","◆"),IF(AND(display="Plan vs Base",item_in_base),"◆","")),"")</f>
        <v/>
      </c>
      <c r="AV115" s="41" t="str" cm="1">
        <f t="array" aca="1" ref="AV115" ca="1">IF(type="M",IF(item_in_plan,IF(AND(show_progress="Yes",item_in_complete),"⚑","◆"),IF(AND(display="Plan vs Base",item_in_base),"◆","")),"")</f>
        <v/>
      </c>
      <c r="AW115" s="41" t="str" cm="1">
        <f t="array" aca="1" ref="AW115" ca="1">IF(type="M",IF(item_in_plan,IF(AND(show_progress="Yes",item_in_complete),"⚑","◆"),IF(AND(display="Plan vs Base",item_in_base),"◆","")),"")</f>
        <v/>
      </c>
      <c r="AX115" s="41" t="str" cm="1">
        <f t="array" aca="1" ref="AX115" ca="1">IF(type="M",IF(item_in_plan,IF(AND(show_progress="Yes",item_in_complete),"⚑","◆"),IF(AND(display="Plan vs Base",item_in_base),"◆","")),"")</f>
        <v/>
      </c>
      <c r="AY115" s="41" t="str" cm="1">
        <f t="array" aca="1" ref="AY115" ca="1">IF(type="M",IF(item_in_plan,IF(AND(show_progress="Yes",item_in_complete),"⚑","◆"),IF(AND(display="Plan vs Base",item_in_base),"◆","")),"")</f>
        <v/>
      </c>
      <c r="AZ115" s="41" t="str" cm="1">
        <f t="array" aca="1" ref="AZ115" ca="1">IF(type="M",IF(item_in_plan,IF(AND(show_progress="Yes",item_in_complete),"⚑","◆"),IF(AND(display="Plan vs Base",item_in_base),"◆","")),"")</f>
        <v/>
      </c>
      <c r="BA115" s="41" t="str" cm="1">
        <f t="array" aca="1" ref="BA115" ca="1">IF(type="M",IF(item_in_plan,IF(AND(show_progress="Yes",item_in_complete),"⚑","◆"),IF(AND(display="Plan vs Base",item_in_base),"◆","")),"")</f>
        <v/>
      </c>
      <c r="BB115" s="41" t="str" cm="1">
        <f t="array" aca="1" ref="BB115" ca="1">IF(type="M",IF(item_in_plan,IF(AND(show_progress="Yes",item_in_complete),"⚑","◆"),IF(AND(display="Plan vs Base",item_in_base),"◆","")),"")</f>
        <v/>
      </c>
      <c r="BC115" s="41" t="str" cm="1">
        <f t="array" aca="1" ref="BC115" ca="1">IF(type="M",IF(item_in_plan,IF(AND(show_progress="Yes",item_in_complete),"⚑","◆"),IF(AND(display="Plan vs Base",item_in_base),"◆","")),"")</f>
        <v/>
      </c>
      <c r="BD115" s="41" t="str" cm="1">
        <f t="array" aca="1" ref="BD115" ca="1">IF(type="M",IF(item_in_plan,IF(AND(show_progress="Yes",item_in_complete),"⚑","◆"),IF(AND(display="Plan vs Base",item_in_base),"◆","")),"")</f>
        <v/>
      </c>
      <c r="BE115" s="41" t="str" cm="1">
        <f t="array" aca="1" ref="BE115" ca="1">IF(type="M",IF(item_in_plan,IF(AND(show_progress="Yes",item_in_complete),"⚑","◆"),IF(AND(display="Plan vs Base",item_in_base),"◆","")),"")</f>
        <v/>
      </c>
      <c r="BF115" s="41" t="str" cm="1">
        <f t="array" aca="1" ref="BF115" ca="1">IF(type="M",IF(item_in_plan,IF(AND(show_progress="Yes",item_in_complete),"⚑","◆"),IF(AND(display="Plan vs Base",item_in_base),"◆","")),"")</f>
        <v/>
      </c>
      <c r="BG115" s="41" t="str" cm="1">
        <f t="array" aca="1" ref="BG115" ca="1">IF(type="M",IF(item_in_plan,IF(AND(show_progress="Yes",item_in_complete),"⚑","◆"),IF(AND(display="Plan vs Base",item_in_base),"◆","")),"")</f>
        <v/>
      </c>
      <c r="BH115" s="41" t="str" cm="1">
        <f t="array" aca="1" ref="BH115" ca="1">IF(type="M",IF(item_in_plan,IF(AND(show_progress="Yes",item_in_complete),"⚑","◆"),IF(AND(display="Plan vs Base",item_in_base),"◆","")),"")</f>
        <v/>
      </c>
      <c r="BI115" s="41" t="str" cm="1">
        <f t="array" aca="1" ref="BI115" ca="1">IF(type="M",IF(item_in_plan,IF(AND(show_progress="Yes",item_in_complete),"⚑","◆"),IF(AND(display="Plan vs Base",item_in_base),"◆","")),"")</f>
        <v/>
      </c>
      <c r="BJ115" s="41" t="str" cm="1">
        <f t="array" aca="1" ref="BJ115" ca="1">IF(type="M",IF(item_in_plan,IF(AND(show_progress="Yes",item_in_complete),"⚑","◆"),IF(AND(display="Plan vs Base",item_in_base),"◆","")),"")</f>
        <v/>
      </c>
      <c r="BK115" s="41" t="str" cm="1">
        <f t="array" aca="1" ref="BK115" ca="1">IF(type="M",IF(item_in_plan,IF(AND(show_progress="Yes",item_in_complete),"⚑","◆"),IF(AND(display="Plan vs Base",item_in_base),"◆","")),"")</f>
        <v/>
      </c>
      <c r="BL115" s="41" t="str" cm="1">
        <f t="array" aca="1" ref="BL115" ca="1">IF(type="M",IF(item_in_plan,IF(AND(show_progress="Yes",item_in_complete),"⚑","◆"),IF(AND(display="Plan vs Base",item_in_base),"◆","")),"")</f>
        <v/>
      </c>
      <c r="BM115" s="41" t="str" cm="1">
        <f t="array" aca="1" ref="BM115" ca="1">IF(type="M",IF(item_in_plan,IF(AND(show_progress="Yes",item_in_complete),"⚑","◆"),IF(AND(display="Plan vs Base",item_in_base),"◆","")),"")</f>
        <v/>
      </c>
      <c r="BN115" s="41" t="str" cm="1">
        <f t="array" aca="1" ref="BN115" ca="1">IF(type="M",IF(item_in_plan,IF(AND(show_progress="Yes",item_in_complete),"⚑","◆"),IF(AND(display="Plan vs Base",item_in_base),"◆","")),"")</f>
        <v/>
      </c>
      <c r="BO115" s="41" t="str" cm="1">
        <f t="array" aca="1" ref="BO115" ca="1">IF(type="M",IF(item_in_plan,IF(AND(show_progress="Yes",item_in_complete),"⚑","◆"),IF(AND(display="Plan vs Base",item_in_base),"◆","")),"")</f>
        <v/>
      </c>
      <c r="BP115" s="41" t="str" cm="1">
        <f t="array" aca="1" ref="BP115" ca="1">IF(type="M",IF(item_in_plan,IF(AND(show_progress="Yes",item_in_complete),"⚑","◆"),IF(AND(display="Plan vs Base",item_in_base),"◆","")),"")</f>
        <v/>
      </c>
      <c r="BQ115" s="41" t="str" cm="1">
        <f t="array" aca="1" ref="BQ115" ca="1">IF(type="M",IF(item_in_plan,IF(AND(show_progress="Yes",item_in_complete),"⚑","◆"),IF(AND(display="Plan vs Base",item_in_base),"◆","")),"")</f>
        <v/>
      </c>
      <c r="BR115" s="41" t="str" cm="1">
        <f t="array" aca="1" ref="BR115" ca="1">IF(type="M",IF(item_in_plan,IF(AND(show_progress="Yes",item_in_complete),"⚑","◆"),IF(AND(display="Plan vs Base",item_in_base),"◆","")),"")</f>
        <v/>
      </c>
      <c r="BS115" s="41" t="str" cm="1">
        <f t="array" aca="1" ref="BS115" ca="1">IF(type="M",IF(item_in_plan,IF(AND(show_progress="Yes",item_in_complete),"⚑","◆"),IF(AND(display="Plan vs Base",item_in_base),"◆","")),"")</f>
        <v/>
      </c>
      <c r="BT115" s="41" t="str" cm="1">
        <f t="array" aca="1" ref="BT115" ca="1">IF(type="M",IF(item_in_plan,IF(AND(show_progress="Yes",item_in_complete),"⚑","◆"),IF(AND(display="Plan vs Base",item_in_base),"◆","")),"")</f>
        <v/>
      </c>
      <c r="BU115" s="41" t="str" cm="1">
        <f t="array" aca="1" ref="BU115" ca="1">IF(type="M",IF(item_in_plan,IF(AND(show_progress="Yes",item_in_complete),"⚑","◆"),IF(AND(display="Plan vs Base",item_in_base),"◆","")),"")</f>
        <v/>
      </c>
      <c r="BV115" s="41" t="str" cm="1">
        <f t="array" aca="1" ref="BV115" ca="1">IF(type="M",IF(item_in_plan,IF(AND(show_progress="Yes",item_in_complete),"⚑","◆"),IF(AND(display="Plan vs Base",item_in_base),"◆","")),"")</f>
        <v/>
      </c>
      <c r="BW115" s="41" t="str" cm="1">
        <f t="array" aca="1" ref="BW115" ca="1">IF(type="M",IF(item_in_plan,IF(AND(show_progress="Yes",item_in_complete),"⚑","◆"),IF(AND(display="Plan vs Base",item_in_base),"◆","")),"")</f>
        <v/>
      </c>
      <c r="BX115" s="41" t="str" cm="1">
        <f t="array" aca="1" ref="BX115" ca="1">IF(type="M",IF(item_in_plan,IF(AND(show_progress="Yes",item_in_complete),"⚑","◆"),IF(AND(display="Plan vs Base",item_in_base),"◆","")),"")</f>
        <v/>
      </c>
      <c r="BY115" s="41" t="str" cm="1">
        <f t="array" aca="1" ref="BY115" ca="1">IF(type="M",IF(item_in_plan,IF(AND(show_progress="Yes",item_in_complete),"⚑","◆"),IF(AND(display="Plan vs Base",item_in_base),"◆","")),"")</f>
        <v/>
      </c>
      <c r="BZ115" s="41" t="str" cm="1">
        <f t="array" aca="1" ref="BZ115" ca="1">IF(type="M",IF(item_in_plan,IF(AND(show_progress="Yes",item_in_complete),"⚑","◆"),IF(AND(display="Plan vs Base",item_in_base),"◆","")),"")</f>
        <v/>
      </c>
      <c r="CA115" s="41" t="str" cm="1">
        <f t="array" aca="1" ref="CA115" ca="1">IF(type="M",IF(item_in_plan,IF(AND(show_progress="Yes",item_in_complete),"⚑","◆"),IF(AND(display="Plan vs Base",item_in_base),"◆","")),"")</f>
        <v/>
      </c>
      <c r="CB115" s="41" t="str" cm="1">
        <f t="array" aca="1" ref="CB115" ca="1">IF(type="M",IF(item_in_plan,IF(AND(show_progress="Yes",item_in_complete),"⚑","◆"),IF(AND(display="Plan vs Base",item_in_base),"◆","")),"")</f>
        <v/>
      </c>
      <c r="CC115" s="41" t="str" cm="1">
        <f t="array" aca="1" ref="CC115" ca="1">IF(type="M",IF(item_in_plan,IF(AND(show_progress="Yes",item_in_complete),"⚑","◆"),IF(AND(display="Plan vs Base",item_in_base),"◆","")),"")</f>
        <v/>
      </c>
      <c r="CD115" s="41" t="str" cm="1">
        <f t="array" aca="1" ref="CD115" ca="1">IF(type="M",IF(item_in_plan,IF(AND(show_progress="Yes",item_in_complete),"⚑","◆"),IF(AND(display="Plan vs Base",item_in_base),"◆","")),"")</f>
        <v/>
      </c>
      <c r="CE115" s="41" t="str" cm="1">
        <f t="array" aca="1" ref="CE115" ca="1">IF(type="M",IF(item_in_plan,IF(AND(show_progress="Yes",item_in_complete),"⚑","◆"),IF(AND(display="Plan vs Base",item_in_base),"◆","")),"")</f>
        <v/>
      </c>
      <c r="CF115" s="41" t="str" cm="1">
        <f t="array" aca="1" ref="CF115" ca="1">IF(type="M",IF(item_in_plan,IF(AND(show_progress="Yes",item_in_complete),"⚑","◆"),IF(AND(display="Plan vs Base",item_in_base),"◆","")),"")</f>
        <v/>
      </c>
      <c r="CG115" s="41" t="str" cm="1">
        <f t="array" aca="1" ref="CG115" ca="1">IF(type="M",IF(item_in_plan,IF(AND(show_progress="Yes",item_in_complete),"⚑","◆"),IF(AND(display="Plan vs Base",item_in_base),"◆","")),"")</f>
        <v/>
      </c>
      <c r="CH115" s="41" t="str" cm="1">
        <f t="array" aca="1" ref="CH115" ca="1">IF(type="M",IF(item_in_plan,IF(AND(show_progress="Yes",item_in_complete),"⚑","◆"),IF(AND(display="Plan vs Base",item_in_base),"◆","")),"")</f>
        <v/>
      </c>
      <c r="CI115" s="41" t="str" cm="1">
        <f t="array" aca="1" ref="CI115" ca="1">IF(type="M",IF(item_in_plan,IF(AND(show_progress="Yes",item_in_complete),"⚑","◆"),IF(AND(display="Plan vs Base",item_in_base),"◆","")),"")</f>
        <v/>
      </c>
      <c r="CJ115" s="41" t="str" cm="1">
        <f t="array" aca="1" ref="CJ115" ca="1">IF(type="M",IF(item_in_plan,IF(AND(show_progress="Yes",item_in_complete),"⚑","◆"),IF(AND(display="Plan vs Base",item_in_base),"◆","")),"")</f>
        <v/>
      </c>
      <c r="CK115" s="41" t="str" cm="1">
        <f t="array" aca="1" ref="CK115" ca="1">IF(type="M",IF(item_in_plan,IF(AND(show_progress="Yes",item_in_complete),"⚑","◆"),IF(AND(display="Plan vs Base",item_in_base),"◆","")),"")</f>
        <v/>
      </c>
      <c r="CL115" s="41" t="str" cm="1">
        <f t="array" aca="1" ref="CL115" ca="1">IF(type="M",IF(item_in_plan,IF(AND(show_progress="Yes",item_in_complete),"⚑","◆"),IF(AND(display="Plan vs Base",item_in_base),"◆","")),"")</f>
        <v/>
      </c>
      <c r="CM115" s="41" t="str" cm="1">
        <f t="array" aca="1" ref="CM115" ca="1">IF(type="M",IF(item_in_plan,IF(AND(show_progress="Yes",item_in_complete),"⚑","◆"),IF(AND(display="Plan vs Base",item_in_base),"◆","")),"")</f>
        <v/>
      </c>
      <c r="CN115" s="41" t="str" cm="1">
        <f t="array" aca="1" ref="CN115" ca="1">IF(type="M",IF(item_in_plan,IF(AND(show_progress="Yes",item_in_complete),"⚑","◆"),IF(AND(display="Plan vs Base",item_in_base),"◆","")),"")</f>
        <v/>
      </c>
      <c r="CO115" s="41" t="str" cm="1">
        <f t="array" aca="1" ref="CO115" ca="1">IF(type="M",IF(item_in_plan,IF(AND(show_progress="Yes",item_in_complete),"⚑","◆"),IF(AND(display="Plan vs Base",item_in_base),"◆","")),"")</f>
        <v/>
      </c>
      <c r="CP115" s="41" t="str" cm="1">
        <f t="array" aca="1" ref="CP115" ca="1">IF(type="M",IF(item_in_plan,IF(AND(show_progress="Yes",item_in_complete),"⚑","◆"),IF(AND(display="Plan vs Base",item_in_base),"◆","")),"")</f>
        <v/>
      </c>
      <c r="CQ115" s="41" t="str" cm="1">
        <f t="array" aca="1" ref="CQ115" ca="1">IF(type="M",IF(item_in_plan,IF(AND(show_progress="Yes",item_in_complete),"⚑","◆"),IF(AND(display="Plan vs Base",item_in_base),"◆","")),"")</f>
        <v/>
      </c>
      <c r="CR115" s="41" t="str" cm="1">
        <f t="array" aca="1" ref="CR115" ca="1">IF(type="M",IF(item_in_plan,IF(AND(show_progress="Yes",item_in_complete),"⚑","◆"),IF(AND(display="Plan vs Base",item_in_base),"◆","")),"")</f>
        <v/>
      </c>
      <c r="CS115" s="41" t="str" cm="1">
        <f t="array" aca="1" ref="CS115" ca="1">IF(type="M",IF(item_in_plan,IF(AND(show_progress="Yes",item_in_complete),"⚑","◆"),IF(AND(display="Plan vs Base",item_in_base),"◆","")),"")</f>
        <v/>
      </c>
      <c r="CT115" s="41" t="str" cm="1">
        <f t="array" aca="1" ref="CT115" ca="1">IF(type="M",IF(item_in_plan,IF(AND(show_progress="Yes",item_in_complete),"⚑","◆"),IF(AND(display="Plan vs Base",item_in_base),"◆","")),"")</f>
        <v/>
      </c>
      <c r="CU115" s="41" t="str" cm="1">
        <f t="array" aca="1" ref="CU115" ca="1">IF(type="M",IF(item_in_plan,IF(AND(show_progress="Yes",item_in_complete),"⚑","◆"),IF(AND(display="Plan vs Base",item_in_base),"◆","")),"")</f>
        <v/>
      </c>
      <c r="CV115" s="41" t="str" cm="1">
        <f t="array" aca="1" ref="CV115" ca="1">IF(type="M",IF(item_in_plan,IF(AND(show_progress="Yes",item_in_complete),"⚑","◆"),IF(AND(display="Plan vs Base",item_in_base),"◆","")),"")</f>
        <v/>
      </c>
      <c r="CW115" s="41" t="str" cm="1">
        <f t="array" aca="1" ref="CW115" ca="1">IF(type="M",IF(item_in_plan,IF(AND(show_progress="Yes",item_in_complete),"⚑","◆"),IF(AND(display="Plan vs Base",item_in_base),"◆","")),"")</f>
        <v/>
      </c>
      <c r="CX115" s="41" t="str" cm="1">
        <f t="array" aca="1" ref="CX115" ca="1">IF(type="M",IF(item_in_plan,IF(AND(show_progress="Yes",item_in_complete),"⚑","◆"),IF(AND(display="Plan vs Base",item_in_base),"◆","")),"")</f>
        <v/>
      </c>
      <c r="CY115" s="41" t="str" cm="1">
        <f t="array" aca="1" ref="CY115" ca="1">IF(type="M",IF(item_in_plan,IF(AND(show_progress="Yes",item_in_complete),"⚑","◆"),IF(AND(display="Plan vs Base",item_in_base),"◆","")),"")</f>
        <v/>
      </c>
      <c r="CZ115" s="41" t="str" cm="1">
        <f t="array" aca="1" ref="CZ115" ca="1">IF(type="M",IF(item_in_plan,IF(AND(show_progress="Yes",item_in_complete),"⚑","◆"),IF(AND(display="Plan vs Base",item_in_base),"◆","")),"")</f>
        <v/>
      </c>
      <c r="DA115" s="41" t="str" cm="1">
        <f t="array" aca="1" ref="DA115" ca="1">IF(type="M",IF(item_in_plan,IF(AND(show_progress="Yes",item_in_complete),"⚑","◆"),IF(AND(display="Plan vs Base",item_in_base),"◆","")),"")</f>
        <v/>
      </c>
      <c r="DB115" s="41" t="str" cm="1">
        <f t="array" aca="1" ref="DB115" ca="1">IF(type="M",IF(item_in_plan,IF(AND(show_progress="Yes",item_in_complete),"⚑","◆"),IF(AND(display="Plan vs Base",item_in_base),"◆","")),"")</f>
        <v/>
      </c>
      <c r="DC115" s="41" t="str" cm="1">
        <f t="array" aca="1" ref="DC115" ca="1">IF(type="M",IF(item_in_plan,IF(AND(show_progress="Yes",item_in_complete),"⚑","◆"),IF(AND(display="Plan vs Base",item_in_base),"◆","")),"")</f>
        <v/>
      </c>
      <c r="DD115" s="41" t="str" cm="1">
        <f t="array" aca="1" ref="DD115" ca="1">IF(type="M",IF(item_in_plan,IF(AND(show_progress="Yes",item_in_complete),"⚑","◆"),IF(AND(display="Plan vs Base",item_in_base),"◆","")),"")</f>
        <v/>
      </c>
      <c r="DE115" s="41" t="str" cm="1">
        <f t="array" aca="1" ref="DE115" ca="1">IF(type="M",IF(item_in_plan,IF(AND(show_progress="Yes",item_in_complete),"⚑","◆"),IF(AND(display="Plan vs Base",item_in_base),"◆","")),"")</f>
        <v/>
      </c>
      <c r="DF115" s="41" t="str" cm="1">
        <f t="array" aca="1" ref="DF115" ca="1">IF(type="M",IF(item_in_plan,IF(AND(show_progress="Yes",item_in_complete),"⚑","◆"),IF(AND(display="Plan vs Base",item_in_base),"◆","")),"")</f>
        <v/>
      </c>
      <c r="DG115" s="41" t="str" cm="1">
        <f t="array" aca="1" ref="DG115" ca="1">IF(type="M",IF(item_in_plan,IF(AND(show_progress="Yes",item_in_complete),"⚑","◆"),IF(AND(display="Plan vs Base",item_in_base),"◆","")),"")</f>
        <v/>
      </c>
      <c r="DH115" s="41" t="str" cm="1">
        <f t="array" aca="1" ref="DH115" ca="1">IF(type="M",IF(item_in_plan,IF(AND(show_progress="Yes",item_in_complete),"⚑","◆"),IF(AND(display="Plan vs Base",item_in_base),"◆","")),"")</f>
        <v/>
      </c>
      <c r="DI115" s="41" t="str" cm="1">
        <f t="array" aca="1" ref="DI115" ca="1">IF(type="M",IF(item_in_plan,IF(AND(show_progress="Yes",item_in_complete),"⚑","◆"),IF(AND(display="Plan vs Base",item_in_base),"◆","")),"")</f>
        <v/>
      </c>
      <c r="DJ115" s="41" t="str" cm="1">
        <f t="array" aca="1" ref="DJ115" ca="1">IF(type="M",IF(item_in_plan,IF(AND(show_progress="Yes",item_in_complete),"⚑","◆"),IF(AND(display="Plan vs Base",item_in_base),"◆","")),"")</f>
        <v/>
      </c>
      <c r="DK115" s="41" t="str" cm="1">
        <f t="array" aca="1" ref="DK115" ca="1">IF(type="M",IF(item_in_plan,IF(AND(show_progress="Yes",item_in_complete),"⚑","◆"),IF(AND(display="Plan vs Base",item_in_base),"◆","")),"")</f>
        <v/>
      </c>
      <c r="DL115" s="41" t="str" cm="1">
        <f t="array" aca="1" ref="DL115" ca="1">IF(type="M",IF(item_in_plan,IF(AND(show_progress="Yes",item_in_complete),"⚑","◆"),IF(AND(display="Plan vs Base",item_in_base),"◆","")),"")</f>
        <v/>
      </c>
      <c r="DM115" s="41" t="str" cm="1">
        <f t="array" aca="1" ref="DM115" ca="1">IF(type="M",IF(item_in_plan,IF(AND(show_progress="Yes",item_in_complete),"⚑","◆"),IF(AND(display="Plan vs Base",item_in_base),"◆","")),"")</f>
        <v/>
      </c>
      <c r="DN115" s="41" t="str" cm="1">
        <f t="array" aca="1" ref="DN115" ca="1">IF(type="M",IF(item_in_plan,IF(AND(show_progress="Yes",item_in_complete),"⚑","◆"),IF(AND(display="Plan vs Base",item_in_base),"◆","")),"")</f>
        <v/>
      </c>
      <c r="DO115" s="41" t="str" cm="1">
        <f t="array" aca="1" ref="DO115" ca="1">IF(type="M",IF(item_in_plan,IF(AND(show_progress="Yes",item_in_complete),"⚑","◆"),IF(AND(display="Plan vs Base",item_in_base),"◆","")),"")</f>
        <v/>
      </c>
      <c r="DP115" s="41" t="str" cm="1">
        <f t="array" aca="1" ref="DP115" ca="1">IF(type="M",IF(item_in_plan,IF(AND(show_progress="Yes",item_in_complete),"⚑","◆"),IF(AND(display="Plan vs Base",item_in_base),"◆","")),"")</f>
        <v/>
      </c>
      <c r="DQ115" s="41" t="str" cm="1">
        <f t="array" aca="1" ref="DQ115" ca="1">IF(type="M",IF(item_in_plan,IF(AND(show_progress="Yes",item_in_complete),"⚑","◆"),IF(AND(display="Plan vs Base",item_in_base),"◆","")),"")</f>
        <v/>
      </c>
      <c r="DR115" s="41" t="str" cm="1">
        <f t="array" aca="1" ref="DR115" ca="1">IF(type="M",IF(item_in_plan,IF(AND(show_progress="Yes",item_in_complete),"⚑","◆"),IF(AND(display="Plan vs Base",item_in_base),"◆","")),"")</f>
        <v/>
      </c>
      <c r="DS115" s="41" t="str" cm="1">
        <f t="array" aca="1" ref="DS115" ca="1">IF(type="M",IF(item_in_plan,IF(AND(show_progress="Yes",item_in_complete),"⚑","◆"),IF(AND(display="Plan vs Base",item_in_base),"◆","")),"")</f>
        <v/>
      </c>
      <c r="DT115" s="41" t="str" cm="1">
        <f t="array" aca="1" ref="DT115" ca="1">IF(type="M",IF(item_in_plan,IF(AND(show_progress="Yes",item_in_complete),"⚑","◆"),IF(AND(display="Plan vs Base",item_in_base),"◆","")),"")</f>
        <v/>
      </c>
      <c r="DU115" s="41" t="str" cm="1">
        <f t="array" aca="1" ref="DU115" ca="1">IF(type="M",IF(item_in_plan,IF(AND(show_progress="Yes",item_in_complete),"⚑","◆"),IF(AND(display="Plan vs Base",item_in_base),"◆","")),"")</f>
        <v/>
      </c>
      <c r="DV115" s="41" t="str" cm="1">
        <f t="array" aca="1" ref="DV115" ca="1">IF(type="M",IF(item_in_plan,IF(AND(show_progress="Yes",item_in_complete),"⚑","◆"),IF(AND(display="Plan vs Base",item_in_base),"◆","")),"")</f>
        <v/>
      </c>
      <c r="DW115" s="41" t="str" cm="1">
        <f t="array" aca="1" ref="DW115" ca="1">IF(type="M",IF(item_in_plan,IF(AND(show_progress="Yes",item_in_complete),"⚑","◆"),IF(AND(display="Plan vs Base",item_in_base),"◆","")),"")</f>
        <v/>
      </c>
      <c r="DX115" s="41" t="str" cm="1">
        <f t="array" aca="1" ref="DX115" ca="1">IF(type="M",IF(item_in_plan,IF(AND(show_progress="Yes",item_in_complete),"⚑","◆"),IF(AND(display="Plan vs Base",item_in_base),"◆","")),"")</f>
        <v/>
      </c>
      <c r="DY115" s="41" t="str" cm="1">
        <f t="array" aca="1" ref="DY115" ca="1">IF(type="M",IF(item_in_plan,IF(AND(show_progress="Yes",item_in_complete),"⚑","◆"),IF(AND(display="Plan vs Base",item_in_base),"◆","")),"")</f>
        <v/>
      </c>
      <c r="DZ115" s="41" t="str" cm="1">
        <f t="array" aca="1" ref="DZ115" ca="1">IF(type="M",IF(item_in_plan,IF(AND(show_progress="Yes",item_in_complete),"⚑","◆"),IF(AND(display="Plan vs Base",item_in_base),"◆","")),"")</f>
        <v/>
      </c>
      <c r="EA115" s="41" t="str" cm="1">
        <f t="array" aca="1" ref="EA115" ca="1">IF(type="M",IF(item_in_plan,IF(AND(show_progress="Yes",item_in_complete),"⚑","◆"),IF(AND(display="Plan vs Base",item_in_base),"◆","")),"")</f>
        <v/>
      </c>
      <c r="EB115" s="41" t="str" cm="1">
        <f t="array" aca="1" ref="EB115" ca="1">IF(type="M",IF(item_in_plan,IF(AND(show_progress="Yes",item_in_complete),"⚑","◆"),IF(AND(display="Plan vs Base",item_in_base),"◆","")),"")</f>
        <v/>
      </c>
      <c r="EC115" s="41" t="str" cm="1">
        <f t="array" aca="1" ref="EC115" ca="1">IF(type="M",IF(item_in_plan,IF(AND(show_progress="Yes",item_in_complete),"⚑","◆"),IF(AND(display="Plan vs Base",item_in_base),"◆","")),"")</f>
        <v/>
      </c>
      <c r="ED115" s="41" t="str" cm="1">
        <f t="array" aca="1" ref="ED115" ca="1">IF(type="M",IF(item_in_plan,IF(AND(show_progress="Yes",item_in_complete),"⚑","◆"),IF(AND(display="Plan vs Base",item_in_base),"◆","")),"")</f>
        <v/>
      </c>
      <c r="EE115" s="41" t="str" cm="1">
        <f t="array" aca="1" ref="EE115" ca="1">IF(type="M",IF(item_in_plan,IF(AND(show_progress="Yes",item_in_complete),"⚑","◆"),IF(AND(display="Plan vs Base",item_in_base),"◆","")),"")</f>
        <v/>
      </c>
      <c r="EF115" s="41" t="str" cm="1">
        <f t="array" aca="1" ref="EF115" ca="1">IF(type="M",IF(item_in_plan,IF(AND(show_progress="Yes",item_in_complete),"⚑","◆"),IF(AND(display="Plan vs Base",item_in_base),"◆","")),"")</f>
        <v/>
      </c>
      <c r="EG115" s="41" t="str" cm="1">
        <f t="array" aca="1" ref="EG115" ca="1">IF(type="M",IF(item_in_plan,IF(AND(show_progress="Yes",item_in_complete),"⚑","◆"),IF(AND(display="Plan vs Base",item_in_base),"◆","")),"")</f>
        <v/>
      </c>
      <c r="EH115" s="41" t="str" cm="1">
        <f t="array" aca="1" ref="EH115" ca="1">IF(type="M",IF(item_in_plan,IF(AND(show_progress="Yes",item_in_complete),"⚑","◆"),IF(AND(display="Plan vs Base",item_in_base),"◆","")),"")</f>
        <v/>
      </c>
      <c r="EI115" s="41" t="str" cm="1">
        <f t="array" aca="1" ref="EI115" ca="1">IF(type="M",IF(item_in_plan,IF(AND(show_progress="Yes",item_in_complete),"⚑","◆"),IF(AND(display="Plan vs Base",item_in_base),"◆","")),"")</f>
        <v/>
      </c>
      <c r="EJ115" s="41" t="str" cm="1">
        <f t="array" aca="1" ref="EJ115" ca="1">IF(type="M",IF(item_in_plan,IF(AND(show_progress="Yes",item_in_complete),"⚑","◆"),IF(AND(display="Plan vs Base",item_in_base),"◆","")),"")</f>
        <v/>
      </c>
      <c r="EK115" s="41" t="str" cm="1">
        <f t="array" aca="1" ref="EK115" ca="1">IF(type="M",IF(item_in_plan,IF(AND(show_progress="Yes",item_in_complete),"⚑","◆"),IF(AND(display="Plan vs Base",item_in_base),"◆","")),"")</f>
        <v/>
      </c>
      <c r="EL115" s="41" t="str" cm="1">
        <f t="array" aca="1" ref="EL115" ca="1">IF(type="M",IF(item_in_plan,IF(AND(show_progress="Yes",item_in_complete),"⚑","◆"),IF(AND(display="Plan vs Base",item_in_base),"◆","")),"")</f>
        <v/>
      </c>
      <c r="EM115" s="41" t="str" cm="1">
        <f t="array" aca="1" ref="EM115" ca="1">IF(type="M",IF(item_in_plan,IF(AND(show_progress="Yes",item_in_complete),"⚑","◆"),IF(AND(display="Plan vs Base",item_in_base),"◆","")),"")</f>
        <v/>
      </c>
      <c r="EN115" s="41" t="str" cm="1">
        <f t="array" aca="1" ref="EN115" ca="1">IF(type="M",IF(item_in_plan,IF(AND(show_progress="Yes",item_in_complete),"⚑","◆"),IF(AND(display="Plan vs Base",item_in_base),"◆","")),"")</f>
        <v/>
      </c>
      <c r="EO115" s="41" t="str" cm="1">
        <f t="array" aca="1" ref="EO115" ca="1">IF(type="M",IF(item_in_plan,IF(AND(show_progress="Yes",item_in_complete),"⚑","◆"),IF(AND(display="Plan vs Base",item_in_base),"◆","")),"")</f>
        <v/>
      </c>
      <c r="EP115" s="41" t="str" cm="1">
        <f t="array" aca="1" ref="EP115" ca="1">IF(type="M",IF(item_in_plan,IF(AND(show_progress="Yes",item_in_complete),"⚑","◆"),IF(AND(display="Plan vs Base",item_in_base),"◆","")),"")</f>
        <v/>
      </c>
      <c r="EQ115" s="41" t="str" cm="1">
        <f t="array" aca="1" ref="EQ115" ca="1">IF(type="M",IF(item_in_plan,IF(AND(show_progress="Yes",item_in_complete),"⚑","◆"),IF(AND(display="Plan vs Base",item_in_base),"◆","")),"")</f>
        <v/>
      </c>
      <c r="ER115" s="41" t="str" cm="1">
        <f t="array" aca="1" ref="ER115" ca="1">IF(type="M",IF(item_in_plan,IF(AND(show_progress="Yes",item_in_complete),"⚑","◆"),IF(AND(display="Plan vs Base",item_in_base),"◆","")),"")</f>
        <v/>
      </c>
      <c r="ES115" s="41" t="str" cm="1">
        <f t="array" aca="1" ref="ES115" ca="1">IF(type="M",IF(item_in_plan,IF(AND(show_progress="Yes",item_in_complete),"⚑","◆"),IF(AND(display="Plan vs Base",item_in_base),"◆","")),"")</f>
        <v/>
      </c>
      <c r="ET115" s="41" t="str" cm="1">
        <f t="array" aca="1" ref="ET115" ca="1">IF(type="M",IF(item_in_plan,IF(AND(show_progress="Yes",item_in_complete),"⚑","◆"),IF(AND(display="Plan vs Base",item_in_base),"◆","")),"")</f>
        <v/>
      </c>
      <c r="EU115" s="41" t="str" cm="1">
        <f t="array" aca="1" ref="EU115" ca="1">IF(type="M",IF(item_in_plan,IF(AND(show_progress="Yes",item_in_complete),"⚑","◆"),IF(AND(display="Plan vs Base",item_in_base),"◆","")),"")</f>
        <v/>
      </c>
      <c r="EV115" s="41" t="str" cm="1">
        <f t="array" aca="1" ref="EV115" ca="1">IF(type="M",IF(item_in_plan,IF(AND(show_progress="Yes",item_in_complete),"⚑","◆"),IF(AND(display="Plan vs Base",item_in_base),"◆","")),"")</f>
        <v/>
      </c>
      <c r="EW115" s="41" t="str" cm="1">
        <f t="array" aca="1" ref="EW115" ca="1">IF(type="M",IF(item_in_plan,IF(AND(show_progress="Yes",item_in_complete),"⚑","◆"),IF(AND(display="Plan vs Base",item_in_base),"◆","")),"")</f>
        <v/>
      </c>
      <c r="EX115" s="41" t="str" cm="1">
        <f t="array" aca="1" ref="EX115" ca="1">IF(type="M",IF(item_in_plan,IF(AND(show_progress="Yes",item_in_complete),"⚑","◆"),IF(AND(display="Plan vs Base",item_in_base),"◆","")),"")</f>
        <v/>
      </c>
      <c r="EY115" s="41" t="str" cm="1">
        <f t="array" aca="1" ref="EY115" ca="1">IF(type="M",IF(item_in_plan,IF(AND(show_progress="Yes",item_in_complete),"⚑","◆"),IF(AND(display="Plan vs Base",item_in_base),"◆","")),"")</f>
        <v/>
      </c>
      <c r="EZ115" s="41" t="str" cm="1">
        <f t="array" aca="1" ref="EZ115" ca="1">IF(type="M",IF(item_in_plan,IF(AND(show_progress="Yes",item_in_complete),"⚑","◆"),IF(AND(display="Plan vs Base",item_in_base),"◆","")),"")</f>
        <v/>
      </c>
      <c r="FA115" s="41" t="str" cm="1">
        <f t="array" aca="1" ref="FA115" ca="1">IF(type="M",IF(item_in_plan,IF(AND(show_progress="Yes",item_in_complete),"⚑","◆"),IF(AND(display="Plan vs Base",item_in_base),"◆","")),"")</f>
        <v/>
      </c>
      <c r="FB115" s="41" t="str" cm="1">
        <f t="array" aca="1" ref="FB115" ca="1">IF(type="M",IF(item_in_plan,IF(AND(show_progress="Yes",item_in_complete),"⚑","◆"),IF(AND(display="Plan vs Base",item_in_base),"◆","")),"")</f>
        <v/>
      </c>
      <c r="FC115" s="41" t="str" cm="1">
        <f t="array" aca="1" ref="FC115" ca="1">IF(type="M",IF(item_in_plan,IF(AND(show_progress="Yes",item_in_complete),"⚑","◆"),IF(AND(display="Plan vs Base",item_in_base),"◆","")),"")</f>
        <v/>
      </c>
      <c r="FD115" s="41" t="str" cm="1">
        <f t="array" aca="1" ref="FD115" ca="1">IF(type="M",IF(item_in_plan,IF(AND(show_progress="Yes",item_in_complete),"⚑","◆"),IF(AND(display="Plan vs Base",item_in_base),"◆","")),"")</f>
        <v/>
      </c>
      <c r="FE115" s="41" t="str" cm="1">
        <f t="array" aca="1" ref="FE115" ca="1">IF(type="M",IF(item_in_plan,IF(AND(show_progress="Yes",item_in_complete),"⚑","◆"),IF(AND(display="Plan vs Base",item_in_base),"◆","")),"")</f>
        <v/>
      </c>
      <c r="FF115" s="41" t="str" cm="1">
        <f t="array" aca="1" ref="FF115" ca="1">IF(type="M",IF(item_in_plan,IF(AND(show_progress="Yes",item_in_complete),"⚑","◆"),IF(AND(display="Plan vs Base",item_in_base),"◆","")),"")</f>
        <v/>
      </c>
      <c r="FG115" s="41" t="str" cm="1">
        <f t="array" aca="1" ref="FG115" ca="1">IF(type="M",IF(item_in_plan,IF(AND(show_progress="Yes",item_in_complete),"⚑","◆"),IF(AND(display="Plan vs Base",item_in_base),"◆","")),"")</f>
        <v/>
      </c>
      <c r="FH115" s="41" t="str" cm="1">
        <f t="array" aca="1" ref="FH115" ca="1">IF(type="M",IF(item_in_plan,IF(AND(show_progress="Yes",item_in_complete),"⚑","◆"),IF(AND(display="Plan vs Base",item_in_base),"◆","")),"")</f>
        <v/>
      </c>
      <c r="FI115" s="41" t="str" cm="1">
        <f t="array" aca="1" ref="FI115" ca="1">IF(type="M",IF(item_in_plan,IF(AND(show_progress="Yes",item_in_complete),"⚑","◆"),IF(AND(display="Plan vs Base",item_in_base),"◆","")),"")</f>
        <v/>
      </c>
      <c r="FJ115" s="41" t="str" cm="1">
        <f t="array" aca="1" ref="FJ115" ca="1">IF(type="M",IF(item_in_plan,IF(AND(show_progress="Yes",item_in_complete),"⚑","◆"),IF(AND(display="Plan vs Base",item_in_base),"◆","")),"")</f>
        <v/>
      </c>
      <c r="FK115" s="41" t="str" cm="1">
        <f t="array" aca="1" ref="FK115" ca="1">IF(type="M",IF(item_in_plan,IF(AND(show_progress="Yes",item_in_complete),"⚑","◆"),IF(AND(display="Plan vs Base",item_in_base),"◆","")),"")</f>
        <v/>
      </c>
      <c r="FL115" s="41" t="str" cm="1">
        <f t="array" aca="1" ref="FL115" ca="1">IF(type="M",IF(item_in_plan,IF(AND(show_progress="Yes",item_in_complete),"⚑","◆"),IF(AND(display="Plan vs Base",item_in_base),"◆","")),"")</f>
        <v/>
      </c>
      <c r="FM115" s="41" t="str" cm="1">
        <f t="array" aca="1" ref="FM115" ca="1">IF(type="M",IF(item_in_plan,IF(AND(show_progress="Yes",item_in_complete),"⚑","◆"),IF(AND(display="Plan vs Base",item_in_base),"◆","")),"")</f>
        <v/>
      </c>
      <c r="FN115" s="41" t="str" cm="1">
        <f t="array" aca="1" ref="FN115" ca="1">IF(type="M",IF(item_in_plan,IF(AND(show_progress="Yes",item_in_complete),"⚑","◆"),IF(AND(display="Plan vs Base",item_in_base),"◆","")),"")</f>
        <v/>
      </c>
      <c r="FO115" s="41" t="str" cm="1">
        <f t="array" aca="1" ref="FO115" ca="1">IF(type="M",IF(item_in_plan,IF(AND(show_progress="Yes",item_in_complete),"⚑","◆"),IF(AND(display="Plan vs Base",item_in_base),"◆","")),"")</f>
        <v/>
      </c>
      <c r="FP115" s="41" t="str" cm="1">
        <f t="array" aca="1" ref="FP115" ca="1">IF(type="M",IF(item_in_plan,IF(AND(show_progress="Yes",item_in_complete),"⚑","◆"),IF(AND(display="Plan vs Base",item_in_base),"◆","")),"")</f>
        <v/>
      </c>
      <c r="FQ115" s="41" t="str" cm="1">
        <f t="array" aca="1" ref="FQ115" ca="1">IF(type="M",IF(item_in_plan,IF(AND(show_progress="Yes",item_in_complete),"⚑","◆"),IF(AND(display="Plan vs Base",item_in_base),"◆","")),"")</f>
        <v/>
      </c>
      <c r="FR115" s="41" t="str" cm="1">
        <f t="array" aca="1" ref="FR115" ca="1">IF(type="M",IF(item_in_plan,IF(AND(show_progress="Yes",item_in_complete),"⚑","◆"),IF(AND(display="Plan vs Base",item_in_base),"◆","")),"")</f>
        <v/>
      </c>
      <c r="FS115" s="41" t="str" cm="1">
        <f t="array" aca="1" ref="FS115" ca="1">IF(type="M",IF(item_in_plan,IF(AND(show_progress="Yes",item_in_complete),"⚑","◆"),IF(AND(display="Plan vs Base",item_in_base),"◆","")),"")</f>
        <v/>
      </c>
      <c r="FT115" s="41" t="str" cm="1">
        <f t="array" aca="1" ref="FT115" ca="1">IF(type="M",IF(item_in_plan,IF(AND(show_progress="Yes",item_in_complete),"⚑","◆"),IF(AND(display="Plan vs Base",item_in_base),"◆","")),"")</f>
        <v/>
      </c>
      <c r="FU115" s="41" t="str" cm="1">
        <f t="array" aca="1" ref="FU115" ca="1">IF(type="M",IF(item_in_plan,IF(AND(show_progress="Yes",item_in_complete),"⚑","◆"),IF(AND(display="Plan vs Base",item_in_base),"◆","")),"")</f>
        <v/>
      </c>
      <c r="FV115" s="41" t="str" cm="1">
        <f t="array" aca="1" ref="FV115" ca="1">IF(type="M",IF(item_in_plan,IF(AND(show_progress="Yes",item_in_complete),"⚑","◆"),IF(AND(display="Plan vs Base",item_in_base),"◆","")),"")</f>
        <v/>
      </c>
      <c r="FW115" s="41" t="str" cm="1">
        <f t="array" aca="1" ref="FW115" ca="1">IF(type="M",IF(item_in_plan,IF(AND(show_progress="Yes",item_in_complete),"⚑","◆"),IF(AND(display="Plan vs Base",item_in_base),"◆","")),"")</f>
        <v/>
      </c>
      <c r="FX115" s="41" t="str" cm="1">
        <f t="array" aca="1" ref="FX115" ca="1">IF(type="M",IF(item_in_plan,IF(AND(show_progress="Yes",item_in_complete),"⚑","◆"),IF(AND(display="Plan vs Base",item_in_base),"◆","")),"")</f>
        <v/>
      </c>
      <c r="FY115" s="41" t="str" cm="1">
        <f t="array" aca="1" ref="FY115" ca="1">IF(type="M",IF(item_in_plan,IF(AND(show_progress="Yes",item_in_complete),"⚑","◆"),IF(AND(display="Plan vs Base",item_in_base),"◆","")),"")</f>
        <v/>
      </c>
      <c r="FZ115" s="41" t="str" cm="1">
        <f t="array" aca="1" ref="FZ115" ca="1">IF(type="M",IF(item_in_plan,IF(AND(show_progress="Yes",item_in_complete),"⚑","◆"),IF(AND(display="Plan vs Base",item_in_base),"◆","")),"")</f>
        <v/>
      </c>
      <c r="GA115" s="41" t="str" cm="1">
        <f t="array" aca="1" ref="GA115" ca="1">IF(type="M",IF(item_in_plan,IF(AND(show_progress="Yes",item_in_complete),"⚑","◆"),IF(AND(display="Plan vs Base",item_in_base),"◆","")),"")</f>
        <v/>
      </c>
      <c r="GB115" s="41" t="str" cm="1">
        <f t="array" aca="1" ref="GB115" ca="1">IF(type="M",IF(item_in_plan,IF(AND(show_progress="Yes",item_in_complete),"⚑","◆"),IF(AND(display="Plan vs Base",item_in_base),"◆","")),"")</f>
        <v/>
      </c>
      <c r="GC115" s="41" t="str" cm="1">
        <f t="array" aca="1" ref="GC115" ca="1">IF(type="M",IF(item_in_plan,IF(AND(show_progress="Yes",item_in_complete),"⚑","◆"),IF(AND(display="Plan vs Base",item_in_base),"◆","")),"")</f>
        <v/>
      </c>
      <c r="GD115" s="41" t="str" cm="1">
        <f t="array" aca="1" ref="GD115" ca="1">IF(type="M",IF(item_in_plan,IF(AND(show_progress="Yes",item_in_complete),"⚑","◆"),IF(AND(display="Plan vs Base",item_in_base),"◆","")),"")</f>
        <v/>
      </c>
      <c r="GE115" s="41" t="str" cm="1">
        <f t="array" aca="1" ref="GE115" ca="1">IF(type="M",IF(item_in_plan,IF(AND(show_progress="Yes",item_in_complete),"⚑","◆"),IF(AND(display="Plan vs Base",item_in_base),"◆","")),"")</f>
        <v/>
      </c>
      <c r="GF115" s="41" t="str" cm="1">
        <f t="array" aca="1" ref="GF115" ca="1">IF(type="M",IF(item_in_plan,IF(AND(show_progress="Yes",item_in_complete),"⚑","◆"),IF(AND(display="Plan vs Base",item_in_base),"◆","")),"")</f>
        <v/>
      </c>
      <c r="GG115" s="41" t="str" cm="1">
        <f t="array" aca="1" ref="GG115" ca="1">IF(type="M",IF(item_in_plan,IF(AND(show_progress="Yes",item_in_complete),"⚑","◆"),IF(AND(display="Plan vs Base",item_in_base),"◆","")),"")</f>
        <v/>
      </c>
      <c r="GH115" s="41" t="str" cm="1">
        <f t="array" aca="1" ref="GH115" ca="1">IF(type="M",IF(item_in_plan,IF(AND(show_progress="Yes",item_in_complete),"⚑","◆"),IF(AND(display="Plan vs Base",item_in_base),"◆","")),"")</f>
        <v/>
      </c>
      <c r="GI115" s="41" t="str" cm="1">
        <f t="array" aca="1" ref="GI115" ca="1">IF(type="M",IF(item_in_plan,IF(AND(show_progress="Yes",item_in_complete),"⚑","◆"),IF(AND(display="Plan vs Base",item_in_base),"◆","")),"")</f>
        <v/>
      </c>
      <c r="GJ115" s="41" t="str" cm="1">
        <f t="array" aca="1" ref="GJ115" ca="1">IF(type="M",IF(item_in_plan,IF(AND(show_progress="Yes",item_in_complete),"⚑","◆"),IF(AND(display="Plan vs Base",item_in_base),"◆","")),"")</f>
        <v/>
      </c>
      <c r="GK115" s="41" t="str" cm="1">
        <f t="array" aca="1" ref="GK115" ca="1">IF(type="M",IF(item_in_plan,IF(AND(show_progress="Yes",item_in_complete),"⚑","◆"),IF(AND(display="Plan vs Base",item_in_base),"◆","")),"")</f>
        <v/>
      </c>
      <c r="GL115" s="41" t="str" cm="1">
        <f t="array" aca="1" ref="GL115" ca="1">IF(type="M",IF(item_in_plan,IF(AND(show_progress="Yes",item_in_complete),"⚑","◆"),IF(AND(display="Plan vs Base",item_in_base),"◆","")),"")</f>
        <v/>
      </c>
      <c r="GM115" s="41" t="str" cm="1">
        <f t="array" aca="1" ref="GM115" ca="1">IF(type="M",IF(item_in_plan,IF(AND(show_progress="Yes",item_in_complete),"⚑","◆"),IF(AND(display="Plan vs Base",item_in_base),"◆","")),"")</f>
        <v/>
      </c>
      <c r="GN115" s="41" t="str" cm="1">
        <f t="array" aca="1" ref="GN115" ca="1">IF(type="M",IF(item_in_plan,IF(AND(show_progress="Yes",item_in_complete),"⚑","◆"),IF(AND(display="Plan vs Base",item_in_base),"◆","")),"")</f>
        <v/>
      </c>
      <c r="GO115" s="41" t="str" cm="1">
        <f t="array" aca="1" ref="GO115" ca="1">IF(type="M",IF(item_in_plan,IF(AND(show_progress="Yes",item_in_complete),"⚑","◆"),IF(AND(display="Plan vs Base",item_in_base),"◆","")),"")</f>
        <v/>
      </c>
      <c r="GP115" s="41" t="str" cm="1">
        <f t="array" aca="1" ref="GP115" ca="1">IF(type="M",IF(item_in_plan,IF(AND(show_progress="Yes",item_in_complete),"⚑","◆"),IF(AND(display="Plan vs Base",item_in_base),"◆","")),"")</f>
        <v/>
      </c>
      <c r="GQ115" s="41" t="str" cm="1">
        <f t="array" aca="1" ref="GQ115" ca="1">IF(type="M",IF(item_in_plan,IF(AND(show_progress="Yes",item_in_complete),"⚑","◆"),IF(AND(display="Plan vs Base",item_in_base),"◆","")),"")</f>
        <v/>
      </c>
      <c r="GR115" s="41" t="str" cm="1">
        <f t="array" aca="1" ref="GR115" ca="1">IF(type="M",IF(item_in_plan,IF(AND(show_progress="Yes",item_in_complete),"⚑","◆"),IF(AND(display="Plan vs Base",item_in_base),"◆","")),"")</f>
        <v/>
      </c>
      <c r="GS115" s="41" t="str" cm="1">
        <f t="array" aca="1" ref="GS115" ca="1">IF(type="M",IF(item_in_plan,IF(AND(show_progress="Yes",item_in_complete),"⚑","◆"),IF(AND(display="Plan vs Base",item_in_base),"◆","")),"")</f>
        <v/>
      </c>
      <c r="GT115" s="41" t="str" cm="1">
        <f t="array" aca="1" ref="GT115" ca="1">IF(type="M",IF(item_in_plan,IF(AND(show_progress="Yes",item_in_complete),"⚑","◆"),IF(AND(display="Plan vs Base",item_in_base),"◆","")),"")</f>
        <v/>
      </c>
      <c r="GU115" s="41" t="str" cm="1">
        <f t="array" aca="1" ref="GU115" ca="1">IF(type="M",IF(item_in_plan,IF(AND(show_progress="Yes",item_in_complete),"⚑","◆"),IF(AND(display="Plan vs Base",item_in_base),"◆","")),"")</f>
        <v/>
      </c>
      <c r="GV115" s="41" t="str" cm="1">
        <f t="array" aca="1" ref="GV115" ca="1">IF(type="M",IF(item_in_plan,IF(AND(show_progress="Yes",item_in_complete),"⚑","◆"),IF(AND(display="Plan vs Base",item_in_base),"◆","")),"")</f>
        <v/>
      </c>
      <c r="GW115" s="41" t="str" cm="1">
        <f t="array" aca="1" ref="GW115" ca="1">IF(type="M",IF(item_in_plan,IF(AND(show_progress="Yes",item_in_complete),"⚑","◆"),IF(AND(display="Plan vs Base",item_in_base),"◆","")),"")</f>
        <v/>
      </c>
      <c r="GX115" s="41" t="str" cm="1">
        <f t="array" aca="1" ref="GX115" ca="1">IF(type="M",IF(item_in_plan,IF(AND(show_progress="Yes",item_in_complete),"⚑","◆"),IF(AND(display="Plan vs Base",item_in_base),"◆","")),"")</f>
        <v/>
      </c>
      <c r="GY115" s="41" t="str" cm="1">
        <f t="array" aca="1" ref="GY115" ca="1">IF(type="M",IF(item_in_plan,IF(AND(show_progress="Yes",item_in_complete),"⚑","◆"),IF(AND(display="Plan vs Base",item_in_base),"◆","")),"")</f>
        <v/>
      </c>
      <c r="GZ115" s="41" t="str" cm="1">
        <f t="array" aca="1" ref="GZ115" ca="1">IF(type="M",IF(item_in_plan,IF(AND(show_progress="Yes",item_in_complete),"⚑","◆"),IF(AND(display="Plan vs Base",item_in_base),"◆","")),"")</f>
        <v/>
      </c>
    </row>
    <row r="116" spans="1:208" ht="12.75" customHeight="1">
      <c r="A116" s="81"/>
      <c r="B116" s="42">
        <f t="shared" ca="1" si="9"/>
        <v>102</v>
      </c>
      <c r="C116" s="82">
        <f ca="1">IF(type&lt;&gt;"",IF(ROW(stage_id)=ROW($C$13)+2,1,IF(type="S",MAX(prev_col_range)+1,MAX(prev_col_range))))</f>
        <v>7</v>
      </c>
      <c r="D116" s="83">
        <f ca="1">_xlfn.IFNA(IF(OR(type="T",type="M"),MATCH(role,Setting!$I$9:$I$16,0),-1),-1)</f>
        <v>-1</v>
      </c>
      <c r="E116" s="42" t="s">
        <v>55</v>
      </c>
      <c r="F116" s="41" t="s">
        <v>155</v>
      </c>
      <c r="G116" s="34"/>
      <c r="H116" s="41" t="str">
        <f ca="1">_xlfn.IFNA(INDEX(Setting!$P$9:$P$28,MATCH(team_member,Setting!$N$9:$N$28,0)),"")</f>
        <v/>
      </c>
      <c r="I116" s="41"/>
      <c r="J116" s="43"/>
      <c r="K116" s="95"/>
      <c r="L116" s="71"/>
      <c r="M116" s="91">
        <f ca="1">B115</f>
        <v>101</v>
      </c>
      <c r="N116" s="72" t="str">
        <f t="shared" ca="1" si="10"/>
        <v>↖</v>
      </c>
      <c r="O116" s="73" t="str" cm="1">
        <f t="array" aca="1" ref="O116" ca="1">IFERROR("("&amp;d.type&amp;") "&amp;IF(LEN(d.name)&gt;7,LEFT(d.name,7)&amp;"…",d.name),"")</f>
        <v>(T) N101 Co…</v>
      </c>
      <c r="P116" s="79" t="s">
        <v>54</v>
      </c>
      <c r="Q116" s="92"/>
      <c r="R116" s="94">
        <v>30</v>
      </c>
      <c r="S116" s="70" cm="1">
        <f t="array" aca="1" ref="S116" ca="1">IFERROR(IF(ind.start&gt;0,ind.start,IF(ind.end&lt;&gt;"",plan_start_calculation,IF(d.id&lt;&gt;"",IF(OR(d.conn="FS",d.conn=""),fs_calculation,IF(d.conn="SS",ss_calculation,plan_start_calculation)),""))),"")</f>
        <v>45894</v>
      </c>
      <c r="T116" s="71" cm="1">
        <f t="array" aca="1" ref="T116" ca="1">IFERROR(IF(ind.start&lt;&gt;"",plan_end_calculation,IF(ind.end&lt;&gt;"",ind.end,IF(d.id&lt;&gt;"",IF(d.conn="SF",sf_calculation,IF(d.conn="FF",ff_calculation,plan_end_calculation)),""))),"")</f>
        <v>45923</v>
      </c>
      <c r="U116" s="93"/>
      <c r="V116" s="93"/>
      <c r="W116" s="98"/>
      <c r="X116" s="41" t="str" cm="1">
        <f t="array" aca="1" ref="X116" ca="1">IF(type="M",IF(item_in_plan,IF(AND(show_progress="Yes",item_in_complete),"⚑","◆"),IF(AND(display="Plan vs Base",item_in_base),"◆","")),"")</f>
        <v/>
      </c>
      <c r="Y116" s="41" t="str" cm="1">
        <f t="array" aca="1" ref="Y116" ca="1">IF(type="M",IF(item_in_plan,IF(AND(show_progress="Yes",item_in_complete),"⚑","◆"),IF(AND(display="Plan vs Base",item_in_base),"◆","")),"")</f>
        <v/>
      </c>
      <c r="Z116" s="41" t="str" cm="1">
        <f t="array" aca="1" ref="Z116" ca="1">IF(type="M",IF(item_in_plan,IF(AND(show_progress="Yes",item_in_complete),"⚑","◆"),IF(AND(display="Plan vs Base",item_in_base),"◆","")),"")</f>
        <v/>
      </c>
      <c r="AA116" s="41" t="str" cm="1">
        <f t="array" aca="1" ref="AA116" ca="1">IF(type="M",IF(item_in_plan,IF(AND(show_progress="Yes",item_in_complete),"⚑","◆"),IF(AND(display="Plan vs Base",item_in_base),"◆","")),"")</f>
        <v/>
      </c>
      <c r="AB116" s="41" t="str" cm="1">
        <f t="array" aca="1" ref="AB116" ca="1">IF(type="M",IF(item_in_plan,IF(AND(show_progress="Yes",item_in_complete),"⚑","◆"),IF(AND(display="Plan vs Base",item_in_base),"◆","")),"")</f>
        <v/>
      </c>
      <c r="AC116" s="41" t="str" cm="1">
        <f t="array" aca="1" ref="AC116" ca="1">IF(type="M",IF(item_in_plan,IF(AND(show_progress="Yes",item_in_complete),"⚑","◆"),IF(AND(display="Plan vs Base",item_in_base),"◆","")),"")</f>
        <v/>
      </c>
      <c r="AD116" s="41" t="str" cm="1">
        <f t="array" aca="1" ref="AD116" ca="1">IF(type="M",IF(item_in_plan,IF(AND(show_progress="Yes",item_in_complete),"⚑","◆"),IF(AND(display="Plan vs Base",item_in_base),"◆","")),"")</f>
        <v/>
      </c>
      <c r="AE116" s="41" t="str" cm="1">
        <f t="array" aca="1" ref="AE116" ca="1">IF(type="M",IF(item_in_plan,IF(AND(show_progress="Yes",item_in_complete),"⚑","◆"),IF(AND(display="Plan vs Base",item_in_base),"◆","")),"")</f>
        <v/>
      </c>
      <c r="AF116" s="41" t="str" cm="1">
        <f t="array" aca="1" ref="AF116" ca="1">IF(type="M",IF(item_in_plan,IF(AND(show_progress="Yes",item_in_complete),"⚑","◆"),IF(AND(display="Plan vs Base",item_in_base),"◆","")),"")</f>
        <v/>
      </c>
      <c r="AG116" s="41" t="str" cm="1">
        <f t="array" aca="1" ref="AG116" ca="1">IF(type="M",IF(item_in_plan,IF(AND(show_progress="Yes",item_in_complete),"⚑","◆"),IF(AND(display="Plan vs Base",item_in_base),"◆","")),"")</f>
        <v/>
      </c>
      <c r="AH116" s="41" t="str" cm="1">
        <f t="array" aca="1" ref="AH116" ca="1">IF(type="M",IF(item_in_plan,IF(AND(show_progress="Yes",item_in_complete),"⚑","◆"),IF(AND(display="Plan vs Base",item_in_base),"◆","")),"")</f>
        <v/>
      </c>
      <c r="AI116" s="41" t="str" cm="1">
        <f t="array" aca="1" ref="AI116" ca="1">IF(type="M",IF(item_in_plan,IF(AND(show_progress="Yes",item_in_complete),"⚑","◆"),IF(AND(display="Plan vs Base",item_in_base),"◆","")),"")</f>
        <v/>
      </c>
      <c r="AJ116" s="41" t="str" cm="1">
        <f t="array" aca="1" ref="AJ116" ca="1">IF(type="M",IF(item_in_plan,IF(AND(show_progress="Yes",item_in_complete),"⚑","◆"),IF(AND(display="Plan vs Base",item_in_base),"◆","")),"")</f>
        <v/>
      </c>
      <c r="AK116" s="41" t="str" cm="1">
        <f t="array" aca="1" ref="AK116" ca="1">IF(type="M",IF(item_in_plan,IF(AND(show_progress="Yes",item_in_complete),"⚑","◆"),IF(AND(display="Plan vs Base",item_in_base),"◆","")),"")</f>
        <v/>
      </c>
      <c r="AL116" s="41" t="str" cm="1">
        <f t="array" aca="1" ref="AL116" ca="1">IF(type="M",IF(item_in_plan,IF(AND(show_progress="Yes",item_in_complete),"⚑","◆"),IF(AND(display="Plan vs Base",item_in_base),"◆","")),"")</f>
        <v/>
      </c>
      <c r="AM116" s="41" t="str" cm="1">
        <f t="array" aca="1" ref="AM116" ca="1">IF(type="M",IF(item_in_plan,IF(AND(show_progress="Yes",item_in_complete),"⚑","◆"),IF(AND(display="Plan vs Base",item_in_base),"◆","")),"")</f>
        <v/>
      </c>
      <c r="AN116" s="41" t="str" cm="1">
        <f t="array" aca="1" ref="AN116" ca="1">IF(type="M",IF(item_in_plan,IF(AND(show_progress="Yes",item_in_complete),"⚑","◆"),IF(AND(display="Plan vs Base",item_in_base),"◆","")),"")</f>
        <v/>
      </c>
      <c r="AO116" s="41" t="str" cm="1">
        <f t="array" aca="1" ref="AO116" ca="1">IF(type="M",IF(item_in_plan,IF(AND(show_progress="Yes",item_in_complete),"⚑","◆"),IF(AND(display="Plan vs Base",item_in_base),"◆","")),"")</f>
        <v/>
      </c>
      <c r="AP116" s="41" t="str" cm="1">
        <f t="array" aca="1" ref="AP116" ca="1">IF(type="M",IF(item_in_plan,IF(AND(show_progress="Yes",item_in_complete),"⚑","◆"),IF(AND(display="Plan vs Base",item_in_base),"◆","")),"")</f>
        <v/>
      </c>
      <c r="AQ116" s="41" t="str" cm="1">
        <f t="array" aca="1" ref="AQ116" ca="1">IF(type="M",IF(item_in_plan,IF(AND(show_progress="Yes",item_in_complete),"⚑","◆"),IF(AND(display="Plan vs Base",item_in_base),"◆","")),"")</f>
        <v/>
      </c>
      <c r="AR116" s="41" t="str" cm="1">
        <f t="array" aca="1" ref="AR116" ca="1">IF(type="M",IF(item_in_plan,IF(AND(show_progress="Yes",item_in_complete),"⚑","◆"),IF(AND(display="Plan vs Base",item_in_base),"◆","")),"")</f>
        <v/>
      </c>
      <c r="AS116" s="41" t="str" cm="1">
        <f t="array" aca="1" ref="AS116" ca="1">IF(type="M",IF(item_in_plan,IF(AND(show_progress="Yes",item_in_complete),"⚑","◆"),IF(AND(display="Plan vs Base",item_in_base),"◆","")),"")</f>
        <v/>
      </c>
      <c r="AT116" s="41" t="str" cm="1">
        <f t="array" aca="1" ref="AT116" ca="1">IF(type="M",IF(item_in_plan,IF(AND(show_progress="Yes",item_in_complete),"⚑","◆"),IF(AND(display="Plan vs Base",item_in_base),"◆","")),"")</f>
        <v/>
      </c>
      <c r="AU116" s="41" t="str" cm="1">
        <f t="array" aca="1" ref="AU116" ca="1">IF(type="M",IF(item_in_plan,IF(AND(show_progress="Yes",item_in_complete),"⚑","◆"),IF(AND(display="Plan vs Base",item_in_base),"◆","")),"")</f>
        <v/>
      </c>
      <c r="AV116" s="41" t="str" cm="1">
        <f t="array" aca="1" ref="AV116" ca="1">IF(type="M",IF(item_in_plan,IF(AND(show_progress="Yes",item_in_complete),"⚑","◆"),IF(AND(display="Plan vs Base",item_in_base),"◆","")),"")</f>
        <v/>
      </c>
      <c r="AW116" s="41" t="str" cm="1">
        <f t="array" aca="1" ref="AW116" ca="1">IF(type="M",IF(item_in_plan,IF(AND(show_progress="Yes",item_in_complete),"⚑","◆"),IF(AND(display="Plan vs Base",item_in_base),"◆","")),"")</f>
        <v/>
      </c>
      <c r="AX116" s="41" t="str" cm="1">
        <f t="array" aca="1" ref="AX116" ca="1">IF(type="M",IF(item_in_plan,IF(AND(show_progress="Yes",item_in_complete),"⚑","◆"),IF(AND(display="Plan vs Base",item_in_base),"◆","")),"")</f>
        <v/>
      </c>
      <c r="AY116" s="41" t="str" cm="1">
        <f t="array" aca="1" ref="AY116" ca="1">IF(type="M",IF(item_in_plan,IF(AND(show_progress="Yes",item_in_complete),"⚑","◆"),IF(AND(display="Plan vs Base",item_in_base),"◆","")),"")</f>
        <v/>
      </c>
      <c r="AZ116" s="41" t="str" cm="1">
        <f t="array" aca="1" ref="AZ116" ca="1">IF(type="M",IF(item_in_plan,IF(AND(show_progress="Yes",item_in_complete),"⚑","◆"),IF(AND(display="Plan vs Base",item_in_base),"◆","")),"")</f>
        <v/>
      </c>
      <c r="BA116" s="41" t="str" cm="1">
        <f t="array" aca="1" ref="BA116" ca="1">IF(type="M",IF(item_in_plan,IF(AND(show_progress="Yes",item_in_complete),"⚑","◆"),IF(AND(display="Plan vs Base",item_in_base),"◆","")),"")</f>
        <v/>
      </c>
      <c r="BB116" s="41" t="str" cm="1">
        <f t="array" aca="1" ref="BB116" ca="1">IF(type="M",IF(item_in_plan,IF(AND(show_progress="Yes",item_in_complete),"⚑","◆"),IF(AND(display="Plan vs Base",item_in_base),"◆","")),"")</f>
        <v/>
      </c>
      <c r="BC116" s="41" t="str" cm="1">
        <f t="array" aca="1" ref="BC116" ca="1">IF(type="M",IF(item_in_plan,IF(AND(show_progress="Yes",item_in_complete),"⚑","◆"),IF(AND(display="Plan vs Base",item_in_base),"◆","")),"")</f>
        <v/>
      </c>
      <c r="BD116" s="41" t="str" cm="1">
        <f t="array" aca="1" ref="BD116" ca="1">IF(type="M",IF(item_in_plan,IF(AND(show_progress="Yes",item_in_complete),"⚑","◆"),IF(AND(display="Plan vs Base",item_in_base),"◆","")),"")</f>
        <v/>
      </c>
      <c r="BE116" s="41" t="str" cm="1">
        <f t="array" aca="1" ref="BE116" ca="1">IF(type="M",IF(item_in_plan,IF(AND(show_progress="Yes",item_in_complete),"⚑","◆"),IF(AND(display="Plan vs Base",item_in_base),"◆","")),"")</f>
        <v/>
      </c>
      <c r="BF116" s="41" t="str" cm="1">
        <f t="array" aca="1" ref="BF116" ca="1">IF(type="M",IF(item_in_plan,IF(AND(show_progress="Yes",item_in_complete),"⚑","◆"),IF(AND(display="Plan vs Base",item_in_base),"◆","")),"")</f>
        <v/>
      </c>
      <c r="BG116" s="41" t="str" cm="1">
        <f t="array" aca="1" ref="BG116" ca="1">IF(type="M",IF(item_in_plan,IF(AND(show_progress="Yes",item_in_complete),"⚑","◆"),IF(AND(display="Plan vs Base",item_in_base),"◆","")),"")</f>
        <v/>
      </c>
      <c r="BH116" s="41" t="str" cm="1">
        <f t="array" aca="1" ref="BH116" ca="1">IF(type="M",IF(item_in_plan,IF(AND(show_progress="Yes",item_in_complete),"⚑","◆"),IF(AND(display="Plan vs Base",item_in_base),"◆","")),"")</f>
        <v/>
      </c>
      <c r="BI116" s="41" t="str" cm="1">
        <f t="array" aca="1" ref="BI116" ca="1">IF(type="M",IF(item_in_plan,IF(AND(show_progress="Yes",item_in_complete),"⚑","◆"),IF(AND(display="Plan vs Base",item_in_base),"◆","")),"")</f>
        <v/>
      </c>
      <c r="BJ116" s="41" t="str" cm="1">
        <f t="array" aca="1" ref="BJ116" ca="1">IF(type="M",IF(item_in_plan,IF(AND(show_progress="Yes",item_in_complete),"⚑","◆"),IF(AND(display="Plan vs Base",item_in_base),"◆","")),"")</f>
        <v/>
      </c>
      <c r="BK116" s="41" t="str" cm="1">
        <f t="array" aca="1" ref="BK116" ca="1">IF(type="M",IF(item_in_plan,IF(AND(show_progress="Yes",item_in_complete),"⚑","◆"),IF(AND(display="Plan vs Base",item_in_base),"◆","")),"")</f>
        <v/>
      </c>
      <c r="BL116" s="41" t="str" cm="1">
        <f t="array" aca="1" ref="BL116" ca="1">IF(type="M",IF(item_in_plan,IF(AND(show_progress="Yes",item_in_complete),"⚑","◆"),IF(AND(display="Plan vs Base",item_in_base),"◆","")),"")</f>
        <v/>
      </c>
      <c r="BM116" s="41" t="str" cm="1">
        <f t="array" aca="1" ref="BM116" ca="1">IF(type="M",IF(item_in_plan,IF(AND(show_progress="Yes",item_in_complete),"⚑","◆"),IF(AND(display="Plan vs Base",item_in_base),"◆","")),"")</f>
        <v/>
      </c>
      <c r="BN116" s="41" t="str" cm="1">
        <f t="array" aca="1" ref="BN116" ca="1">IF(type="M",IF(item_in_plan,IF(AND(show_progress="Yes",item_in_complete),"⚑","◆"),IF(AND(display="Plan vs Base",item_in_base),"◆","")),"")</f>
        <v/>
      </c>
      <c r="BO116" s="41" t="str" cm="1">
        <f t="array" aca="1" ref="BO116" ca="1">IF(type="M",IF(item_in_plan,IF(AND(show_progress="Yes",item_in_complete),"⚑","◆"),IF(AND(display="Plan vs Base",item_in_base),"◆","")),"")</f>
        <v/>
      </c>
      <c r="BP116" s="41" t="str" cm="1">
        <f t="array" aca="1" ref="BP116" ca="1">IF(type="M",IF(item_in_plan,IF(AND(show_progress="Yes",item_in_complete),"⚑","◆"),IF(AND(display="Plan vs Base",item_in_base),"◆","")),"")</f>
        <v/>
      </c>
      <c r="BQ116" s="41" t="str" cm="1">
        <f t="array" aca="1" ref="BQ116" ca="1">IF(type="M",IF(item_in_plan,IF(AND(show_progress="Yes",item_in_complete),"⚑","◆"),IF(AND(display="Plan vs Base",item_in_base),"◆","")),"")</f>
        <v/>
      </c>
      <c r="BR116" s="41" t="str" cm="1">
        <f t="array" aca="1" ref="BR116" ca="1">IF(type="M",IF(item_in_plan,IF(AND(show_progress="Yes",item_in_complete),"⚑","◆"),IF(AND(display="Plan vs Base",item_in_base),"◆","")),"")</f>
        <v/>
      </c>
      <c r="BS116" s="41" t="str" cm="1">
        <f t="array" aca="1" ref="BS116" ca="1">IF(type="M",IF(item_in_plan,IF(AND(show_progress="Yes",item_in_complete),"⚑","◆"),IF(AND(display="Plan vs Base",item_in_base),"◆","")),"")</f>
        <v/>
      </c>
      <c r="BT116" s="41" t="str" cm="1">
        <f t="array" aca="1" ref="BT116" ca="1">IF(type="M",IF(item_in_plan,IF(AND(show_progress="Yes",item_in_complete),"⚑","◆"),IF(AND(display="Plan vs Base",item_in_base),"◆","")),"")</f>
        <v/>
      </c>
      <c r="BU116" s="41" t="str" cm="1">
        <f t="array" aca="1" ref="BU116" ca="1">IF(type="M",IF(item_in_plan,IF(AND(show_progress="Yes",item_in_complete),"⚑","◆"),IF(AND(display="Plan vs Base",item_in_base),"◆","")),"")</f>
        <v/>
      </c>
      <c r="BV116" s="41" t="str" cm="1">
        <f t="array" aca="1" ref="BV116" ca="1">IF(type="M",IF(item_in_plan,IF(AND(show_progress="Yes",item_in_complete),"⚑","◆"),IF(AND(display="Plan vs Base",item_in_base),"◆","")),"")</f>
        <v/>
      </c>
      <c r="BW116" s="41" t="str" cm="1">
        <f t="array" aca="1" ref="BW116" ca="1">IF(type="M",IF(item_in_plan,IF(AND(show_progress="Yes",item_in_complete),"⚑","◆"),IF(AND(display="Plan vs Base",item_in_base),"◆","")),"")</f>
        <v/>
      </c>
      <c r="BX116" s="41" t="str" cm="1">
        <f t="array" aca="1" ref="BX116" ca="1">IF(type="M",IF(item_in_plan,IF(AND(show_progress="Yes",item_in_complete),"⚑","◆"),IF(AND(display="Plan vs Base",item_in_base),"◆","")),"")</f>
        <v/>
      </c>
      <c r="BY116" s="41" t="str" cm="1">
        <f t="array" aca="1" ref="BY116" ca="1">IF(type="M",IF(item_in_plan,IF(AND(show_progress="Yes",item_in_complete),"⚑","◆"),IF(AND(display="Plan vs Base",item_in_base),"◆","")),"")</f>
        <v/>
      </c>
      <c r="BZ116" s="41" t="str" cm="1">
        <f t="array" aca="1" ref="BZ116" ca="1">IF(type="M",IF(item_in_plan,IF(AND(show_progress="Yes",item_in_complete),"⚑","◆"),IF(AND(display="Plan vs Base",item_in_base),"◆","")),"")</f>
        <v/>
      </c>
      <c r="CA116" s="41" t="str" cm="1">
        <f t="array" aca="1" ref="CA116" ca="1">IF(type="M",IF(item_in_plan,IF(AND(show_progress="Yes",item_in_complete),"⚑","◆"),IF(AND(display="Plan vs Base",item_in_base),"◆","")),"")</f>
        <v/>
      </c>
      <c r="CB116" s="41" t="str" cm="1">
        <f t="array" aca="1" ref="CB116" ca="1">IF(type="M",IF(item_in_plan,IF(AND(show_progress="Yes",item_in_complete),"⚑","◆"),IF(AND(display="Plan vs Base",item_in_base),"◆","")),"")</f>
        <v/>
      </c>
      <c r="CC116" s="41" t="str" cm="1">
        <f t="array" aca="1" ref="CC116" ca="1">IF(type="M",IF(item_in_plan,IF(AND(show_progress="Yes",item_in_complete),"⚑","◆"),IF(AND(display="Plan vs Base",item_in_base),"◆","")),"")</f>
        <v/>
      </c>
      <c r="CD116" s="41" t="str" cm="1">
        <f t="array" aca="1" ref="CD116" ca="1">IF(type="M",IF(item_in_plan,IF(AND(show_progress="Yes",item_in_complete),"⚑","◆"),IF(AND(display="Plan vs Base",item_in_base),"◆","")),"")</f>
        <v/>
      </c>
      <c r="CE116" s="41" t="str" cm="1">
        <f t="array" aca="1" ref="CE116" ca="1">IF(type="M",IF(item_in_plan,IF(AND(show_progress="Yes",item_in_complete),"⚑","◆"),IF(AND(display="Plan vs Base",item_in_base),"◆","")),"")</f>
        <v/>
      </c>
      <c r="CF116" s="41" t="str" cm="1">
        <f t="array" aca="1" ref="CF116" ca="1">IF(type="M",IF(item_in_plan,IF(AND(show_progress="Yes",item_in_complete),"⚑","◆"),IF(AND(display="Plan vs Base",item_in_base),"◆","")),"")</f>
        <v/>
      </c>
      <c r="CG116" s="41" t="str" cm="1">
        <f t="array" aca="1" ref="CG116" ca="1">IF(type="M",IF(item_in_plan,IF(AND(show_progress="Yes",item_in_complete),"⚑","◆"),IF(AND(display="Plan vs Base",item_in_base),"◆","")),"")</f>
        <v/>
      </c>
      <c r="CH116" s="41" t="str" cm="1">
        <f t="array" aca="1" ref="CH116" ca="1">IF(type="M",IF(item_in_plan,IF(AND(show_progress="Yes",item_in_complete),"⚑","◆"),IF(AND(display="Plan vs Base",item_in_base),"◆","")),"")</f>
        <v/>
      </c>
      <c r="CI116" s="41" t="str" cm="1">
        <f t="array" aca="1" ref="CI116" ca="1">IF(type="M",IF(item_in_plan,IF(AND(show_progress="Yes",item_in_complete),"⚑","◆"),IF(AND(display="Plan vs Base",item_in_base),"◆","")),"")</f>
        <v/>
      </c>
      <c r="CJ116" s="41" t="str" cm="1">
        <f t="array" aca="1" ref="CJ116" ca="1">IF(type="M",IF(item_in_plan,IF(AND(show_progress="Yes",item_in_complete),"⚑","◆"),IF(AND(display="Plan vs Base",item_in_base),"◆","")),"")</f>
        <v/>
      </c>
      <c r="CK116" s="41" t="str" cm="1">
        <f t="array" aca="1" ref="CK116" ca="1">IF(type="M",IF(item_in_plan,IF(AND(show_progress="Yes",item_in_complete),"⚑","◆"),IF(AND(display="Plan vs Base",item_in_base),"◆","")),"")</f>
        <v/>
      </c>
      <c r="CL116" s="41" t="str" cm="1">
        <f t="array" aca="1" ref="CL116" ca="1">IF(type="M",IF(item_in_plan,IF(AND(show_progress="Yes",item_in_complete),"⚑","◆"),IF(AND(display="Plan vs Base",item_in_base),"◆","")),"")</f>
        <v/>
      </c>
      <c r="CM116" s="41" t="str" cm="1">
        <f t="array" aca="1" ref="CM116" ca="1">IF(type="M",IF(item_in_plan,IF(AND(show_progress="Yes",item_in_complete),"⚑","◆"),IF(AND(display="Plan vs Base",item_in_base),"◆","")),"")</f>
        <v/>
      </c>
      <c r="CN116" s="41" t="str" cm="1">
        <f t="array" aca="1" ref="CN116" ca="1">IF(type="M",IF(item_in_plan,IF(AND(show_progress="Yes",item_in_complete),"⚑","◆"),IF(AND(display="Plan vs Base",item_in_base),"◆","")),"")</f>
        <v/>
      </c>
      <c r="CO116" s="41" t="str" cm="1">
        <f t="array" aca="1" ref="CO116" ca="1">IF(type="M",IF(item_in_plan,IF(AND(show_progress="Yes",item_in_complete),"⚑","◆"),IF(AND(display="Plan vs Base",item_in_base),"◆","")),"")</f>
        <v/>
      </c>
      <c r="CP116" s="41" t="str" cm="1">
        <f t="array" aca="1" ref="CP116" ca="1">IF(type="M",IF(item_in_plan,IF(AND(show_progress="Yes",item_in_complete),"⚑","◆"),IF(AND(display="Plan vs Base",item_in_base),"◆","")),"")</f>
        <v/>
      </c>
      <c r="CQ116" s="41" t="str" cm="1">
        <f t="array" aca="1" ref="CQ116" ca="1">IF(type="M",IF(item_in_plan,IF(AND(show_progress="Yes",item_in_complete),"⚑","◆"),IF(AND(display="Plan vs Base",item_in_base),"◆","")),"")</f>
        <v/>
      </c>
      <c r="CR116" s="41" t="str" cm="1">
        <f t="array" aca="1" ref="CR116" ca="1">IF(type="M",IF(item_in_plan,IF(AND(show_progress="Yes",item_in_complete),"⚑","◆"),IF(AND(display="Plan vs Base",item_in_base),"◆","")),"")</f>
        <v/>
      </c>
      <c r="CS116" s="41" t="str" cm="1">
        <f t="array" aca="1" ref="CS116" ca="1">IF(type="M",IF(item_in_plan,IF(AND(show_progress="Yes",item_in_complete),"⚑","◆"),IF(AND(display="Plan vs Base",item_in_base),"◆","")),"")</f>
        <v/>
      </c>
      <c r="CT116" s="41" t="str" cm="1">
        <f t="array" aca="1" ref="CT116" ca="1">IF(type="M",IF(item_in_plan,IF(AND(show_progress="Yes",item_in_complete),"⚑","◆"),IF(AND(display="Plan vs Base",item_in_base),"◆","")),"")</f>
        <v/>
      </c>
      <c r="CU116" s="41" t="str" cm="1">
        <f t="array" aca="1" ref="CU116" ca="1">IF(type="M",IF(item_in_plan,IF(AND(show_progress="Yes",item_in_complete),"⚑","◆"),IF(AND(display="Plan vs Base",item_in_base),"◆","")),"")</f>
        <v/>
      </c>
      <c r="CV116" s="41" t="str" cm="1">
        <f t="array" aca="1" ref="CV116" ca="1">IF(type="M",IF(item_in_plan,IF(AND(show_progress="Yes",item_in_complete),"⚑","◆"),IF(AND(display="Plan vs Base",item_in_base),"◆","")),"")</f>
        <v/>
      </c>
      <c r="CW116" s="41" t="str" cm="1">
        <f t="array" aca="1" ref="CW116" ca="1">IF(type="M",IF(item_in_plan,IF(AND(show_progress="Yes",item_in_complete),"⚑","◆"),IF(AND(display="Plan vs Base",item_in_base),"◆","")),"")</f>
        <v/>
      </c>
      <c r="CX116" s="41" t="str" cm="1">
        <f t="array" aca="1" ref="CX116" ca="1">IF(type="M",IF(item_in_plan,IF(AND(show_progress="Yes",item_in_complete),"⚑","◆"),IF(AND(display="Plan vs Base",item_in_base),"◆","")),"")</f>
        <v/>
      </c>
      <c r="CY116" s="41" t="str" cm="1">
        <f t="array" aca="1" ref="CY116" ca="1">IF(type="M",IF(item_in_plan,IF(AND(show_progress="Yes",item_in_complete),"⚑","◆"),IF(AND(display="Plan vs Base",item_in_base),"◆","")),"")</f>
        <v/>
      </c>
      <c r="CZ116" s="41" t="str" cm="1">
        <f t="array" aca="1" ref="CZ116" ca="1">IF(type="M",IF(item_in_plan,IF(AND(show_progress="Yes",item_in_complete),"⚑","◆"),IF(AND(display="Plan vs Base",item_in_base),"◆","")),"")</f>
        <v/>
      </c>
      <c r="DA116" s="41" t="str" cm="1">
        <f t="array" aca="1" ref="DA116" ca="1">IF(type="M",IF(item_in_plan,IF(AND(show_progress="Yes",item_in_complete),"⚑","◆"),IF(AND(display="Plan vs Base",item_in_base),"◆","")),"")</f>
        <v/>
      </c>
      <c r="DB116" s="41" t="str" cm="1">
        <f t="array" aca="1" ref="DB116" ca="1">IF(type="M",IF(item_in_plan,IF(AND(show_progress="Yes",item_in_complete),"⚑","◆"),IF(AND(display="Plan vs Base",item_in_base),"◆","")),"")</f>
        <v/>
      </c>
      <c r="DC116" s="41" t="str" cm="1">
        <f t="array" aca="1" ref="DC116" ca="1">IF(type="M",IF(item_in_plan,IF(AND(show_progress="Yes",item_in_complete),"⚑","◆"),IF(AND(display="Plan vs Base",item_in_base),"◆","")),"")</f>
        <v/>
      </c>
      <c r="DD116" s="41" t="str" cm="1">
        <f t="array" aca="1" ref="DD116" ca="1">IF(type="M",IF(item_in_plan,IF(AND(show_progress="Yes",item_in_complete),"⚑","◆"),IF(AND(display="Plan vs Base",item_in_base),"◆","")),"")</f>
        <v/>
      </c>
      <c r="DE116" s="41" t="str" cm="1">
        <f t="array" aca="1" ref="DE116" ca="1">IF(type="M",IF(item_in_plan,IF(AND(show_progress="Yes",item_in_complete),"⚑","◆"),IF(AND(display="Plan vs Base",item_in_base),"◆","")),"")</f>
        <v/>
      </c>
      <c r="DF116" s="41" t="str" cm="1">
        <f t="array" aca="1" ref="DF116" ca="1">IF(type="M",IF(item_in_plan,IF(AND(show_progress="Yes",item_in_complete),"⚑","◆"),IF(AND(display="Plan vs Base",item_in_base),"◆","")),"")</f>
        <v/>
      </c>
      <c r="DG116" s="41" t="str" cm="1">
        <f t="array" aca="1" ref="DG116" ca="1">IF(type="M",IF(item_in_plan,IF(AND(show_progress="Yes",item_in_complete),"⚑","◆"),IF(AND(display="Plan vs Base",item_in_base),"◆","")),"")</f>
        <v/>
      </c>
      <c r="DH116" s="41" t="str" cm="1">
        <f t="array" aca="1" ref="DH116" ca="1">IF(type="M",IF(item_in_plan,IF(AND(show_progress="Yes",item_in_complete),"⚑","◆"),IF(AND(display="Plan vs Base",item_in_base),"◆","")),"")</f>
        <v/>
      </c>
      <c r="DI116" s="41" t="str" cm="1">
        <f t="array" aca="1" ref="DI116" ca="1">IF(type="M",IF(item_in_plan,IF(AND(show_progress="Yes",item_in_complete),"⚑","◆"),IF(AND(display="Plan vs Base",item_in_base),"◆","")),"")</f>
        <v/>
      </c>
      <c r="DJ116" s="41" t="str" cm="1">
        <f t="array" aca="1" ref="DJ116" ca="1">IF(type="M",IF(item_in_plan,IF(AND(show_progress="Yes",item_in_complete),"⚑","◆"),IF(AND(display="Plan vs Base",item_in_base),"◆","")),"")</f>
        <v/>
      </c>
      <c r="DK116" s="41" t="str" cm="1">
        <f t="array" aca="1" ref="DK116" ca="1">IF(type="M",IF(item_in_plan,IF(AND(show_progress="Yes",item_in_complete),"⚑","◆"),IF(AND(display="Plan vs Base",item_in_base),"◆","")),"")</f>
        <v/>
      </c>
      <c r="DL116" s="41" t="str" cm="1">
        <f t="array" aca="1" ref="DL116" ca="1">IF(type="M",IF(item_in_plan,IF(AND(show_progress="Yes",item_in_complete),"⚑","◆"),IF(AND(display="Plan vs Base",item_in_base),"◆","")),"")</f>
        <v/>
      </c>
      <c r="DM116" s="41" t="str" cm="1">
        <f t="array" aca="1" ref="DM116" ca="1">IF(type="M",IF(item_in_plan,IF(AND(show_progress="Yes",item_in_complete),"⚑","◆"),IF(AND(display="Plan vs Base",item_in_base),"◆","")),"")</f>
        <v/>
      </c>
      <c r="DN116" s="41" t="str" cm="1">
        <f t="array" aca="1" ref="DN116" ca="1">IF(type="M",IF(item_in_plan,IF(AND(show_progress="Yes",item_in_complete),"⚑","◆"),IF(AND(display="Plan vs Base",item_in_base),"◆","")),"")</f>
        <v/>
      </c>
      <c r="DO116" s="41" t="str" cm="1">
        <f t="array" aca="1" ref="DO116" ca="1">IF(type="M",IF(item_in_plan,IF(AND(show_progress="Yes",item_in_complete),"⚑","◆"),IF(AND(display="Plan vs Base",item_in_base),"◆","")),"")</f>
        <v/>
      </c>
      <c r="DP116" s="41" t="str" cm="1">
        <f t="array" aca="1" ref="DP116" ca="1">IF(type="M",IF(item_in_plan,IF(AND(show_progress="Yes",item_in_complete),"⚑","◆"),IF(AND(display="Plan vs Base",item_in_base),"◆","")),"")</f>
        <v/>
      </c>
      <c r="DQ116" s="41" t="str" cm="1">
        <f t="array" aca="1" ref="DQ116" ca="1">IF(type="M",IF(item_in_plan,IF(AND(show_progress="Yes",item_in_complete),"⚑","◆"),IF(AND(display="Plan vs Base",item_in_base),"◆","")),"")</f>
        <v/>
      </c>
      <c r="DR116" s="41" t="str" cm="1">
        <f t="array" aca="1" ref="DR116" ca="1">IF(type="M",IF(item_in_plan,IF(AND(show_progress="Yes",item_in_complete),"⚑","◆"),IF(AND(display="Plan vs Base",item_in_base),"◆","")),"")</f>
        <v/>
      </c>
      <c r="DS116" s="41" t="str" cm="1">
        <f t="array" aca="1" ref="DS116" ca="1">IF(type="M",IF(item_in_plan,IF(AND(show_progress="Yes",item_in_complete),"⚑","◆"),IF(AND(display="Plan vs Base",item_in_base),"◆","")),"")</f>
        <v/>
      </c>
      <c r="DT116" s="41" t="str" cm="1">
        <f t="array" aca="1" ref="DT116" ca="1">IF(type="M",IF(item_in_plan,IF(AND(show_progress="Yes",item_in_complete),"⚑","◆"),IF(AND(display="Plan vs Base",item_in_base),"◆","")),"")</f>
        <v/>
      </c>
      <c r="DU116" s="41" t="str" cm="1">
        <f t="array" aca="1" ref="DU116" ca="1">IF(type="M",IF(item_in_plan,IF(AND(show_progress="Yes",item_in_complete),"⚑","◆"),IF(AND(display="Plan vs Base",item_in_base),"◆","")),"")</f>
        <v/>
      </c>
      <c r="DV116" s="41" t="str" cm="1">
        <f t="array" aca="1" ref="DV116" ca="1">IF(type="M",IF(item_in_plan,IF(AND(show_progress="Yes",item_in_complete),"⚑","◆"),IF(AND(display="Plan vs Base",item_in_base),"◆","")),"")</f>
        <v/>
      </c>
      <c r="DW116" s="41" t="str" cm="1">
        <f t="array" aca="1" ref="DW116" ca="1">IF(type="M",IF(item_in_plan,IF(AND(show_progress="Yes",item_in_complete),"⚑","◆"),IF(AND(display="Plan vs Base",item_in_base),"◆","")),"")</f>
        <v/>
      </c>
      <c r="DX116" s="41" t="str" cm="1">
        <f t="array" aca="1" ref="DX116" ca="1">IF(type="M",IF(item_in_plan,IF(AND(show_progress="Yes",item_in_complete),"⚑","◆"),IF(AND(display="Plan vs Base",item_in_base),"◆","")),"")</f>
        <v/>
      </c>
      <c r="DY116" s="41" t="str" cm="1">
        <f t="array" aca="1" ref="DY116" ca="1">IF(type="M",IF(item_in_plan,IF(AND(show_progress="Yes",item_in_complete),"⚑","◆"),IF(AND(display="Plan vs Base",item_in_base),"◆","")),"")</f>
        <v/>
      </c>
      <c r="DZ116" s="41" t="str" cm="1">
        <f t="array" aca="1" ref="DZ116" ca="1">IF(type="M",IF(item_in_plan,IF(AND(show_progress="Yes",item_in_complete),"⚑","◆"),IF(AND(display="Plan vs Base",item_in_base),"◆","")),"")</f>
        <v/>
      </c>
      <c r="EA116" s="41" t="str" cm="1">
        <f t="array" aca="1" ref="EA116" ca="1">IF(type="M",IF(item_in_plan,IF(AND(show_progress="Yes",item_in_complete),"⚑","◆"),IF(AND(display="Plan vs Base",item_in_base),"◆","")),"")</f>
        <v/>
      </c>
      <c r="EB116" s="41" t="str" cm="1">
        <f t="array" aca="1" ref="EB116" ca="1">IF(type="M",IF(item_in_plan,IF(AND(show_progress="Yes",item_in_complete),"⚑","◆"),IF(AND(display="Plan vs Base",item_in_base),"◆","")),"")</f>
        <v/>
      </c>
      <c r="EC116" s="41" t="str" cm="1">
        <f t="array" aca="1" ref="EC116" ca="1">IF(type="M",IF(item_in_plan,IF(AND(show_progress="Yes",item_in_complete),"⚑","◆"),IF(AND(display="Plan vs Base",item_in_base),"◆","")),"")</f>
        <v/>
      </c>
      <c r="ED116" s="41" t="str" cm="1">
        <f t="array" aca="1" ref="ED116" ca="1">IF(type="M",IF(item_in_plan,IF(AND(show_progress="Yes",item_in_complete),"⚑","◆"),IF(AND(display="Plan vs Base",item_in_base),"◆","")),"")</f>
        <v/>
      </c>
      <c r="EE116" s="41" t="str" cm="1">
        <f t="array" aca="1" ref="EE116" ca="1">IF(type="M",IF(item_in_plan,IF(AND(show_progress="Yes",item_in_complete),"⚑","◆"),IF(AND(display="Plan vs Base",item_in_base),"◆","")),"")</f>
        <v/>
      </c>
      <c r="EF116" s="41" t="str" cm="1">
        <f t="array" aca="1" ref="EF116" ca="1">IF(type="M",IF(item_in_plan,IF(AND(show_progress="Yes",item_in_complete),"⚑","◆"),IF(AND(display="Plan vs Base",item_in_base),"◆","")),"")</f>
        <v/>
      </c>
      <c r="EG116" s="41" t="str" cm="1">
        <f t="array" aca="1" ref="EG116" ca="1">IF(type="M",IF(item_in_plan,IF(AND(show_progress="Yes",item_in_complete),"⚑","◆"),IF(AND(display="Plan vs Base",item_in_base),"◆","")),"")</f>
        <v/>
      </c>
      <c r="EH116" s="41" t="str" cm="1">
        <f t="array" aca="1" ref="EH116" ca="1">IF(type="M",IF(item_in_plan,IF(AND(show_progress="Yes",item_in_complete),"⚑","◆"),IF(AND(display="Plan vs Base",item_in_base),"◆","")),"")</f>
        <v/>
      </c>
      <c r="EI116" s="41" t="str" cm="1">
        <f t="array" aca="1" ref="EI116" ca="1">IF(type="M",IF(item_in_plan,IF(AND(show_progress="Yes",item_in_complete),"⚑","◆"),IF(AND(display="Plan vs Base",item_in_base),"◆","")),"")</f>
        <v/>
      </c>
      <c r="EJ116" s="41" t="str" cm="1">
        <f t="array" aca="1" ref="EJ116" ca="1">IF(type="M",IF(item_in_plan,IF(AND(show_progress="Yes",item_in_complete),"⚑","◆"),IF(AND(display="Plan vs Base",item_in_base),"◆","")),"")</f>
        <v/>
      </c>
      <c r="EK116" s="41" t="str" cm="1">
        <f t="array" aca="1" ref="EK116" ca="1">IF(type="M",IF(item_in_plan,IF(AND(show_progress="Yes",item_in_complete),"⚑","◆"),IF(AND(display="Plan vs Base",item_in_base),"◆","")),"")</f>
        <v/>
      </c>
      <c r="EL116" s="41" t="str" cm="1">
        <f t="array" aca="1" ref="EL116" ca="1">IF(type="M",IF(item_in_plan,IF(AND(show_progress="Yes",item_in_complete),"⚑","◆"),IF(AND(display="Plan vs Base",item_in_base),"◆","")),"")</f>
        <v/>
      </c>
      <c r="EM116" s="41" t="str" cm="1">
        <f t="array" aca="1" ref="EM116" ca="1">IF(type="M",IF(item_in_plan,IF(AND(show_progress="Yes",item_in_complete),"⚑","◆"),IF(AND(display="Plan vs Base",item_in_base),"◆","")),"")</f>
        <v/>
      </c>
      <c r="EN116" s="41" t="str" cm="1">
        <f t="array" aca="1" ref="EN116" ca="1">IF(type="M",IF(item_in_plan,IF(AND(show_progress="Yes",item_in_complete),"⚑","◆"),IF(AND(display="Plan vs Base",item_in_base),"◆","")),"")</f>
        <v/>
      </c>
      <c r="EO116" s="41" t="str" cm="1">
        <f t="array" aca="1" ref="EO116" ca="1">IF(type="M",IF(item_in_plan,IF(AND(show_progress="Yes",item_in_complete),"⚑","◆"),IF(AND(display="Plan vs Base",item_in_base),"◆","")),"")</f>
        <v/>
      </c>
      <c r="EP116" s="41" t="str" cm="1">
        <f t="array" aca="1" ref="EP116" ca="1">IF(type="M",IF(item_in_plan,IF(AND(show_progress="Yes",item_in_complete),"⚑","◆"),IF(AND(display="Plan vs Base",item_in_base),"◆","")),"")</f>
        <v/>
      </c>
      <c r="EQ116" s="41" t="str" cm="1">
        <f t="array" aca="1" ref="EQ116" ca="1">IF(type="M",IF(item_in_plan,IF(AND(show_progress="Yes",item_in_complete),"⚑","◆"),IF(AND(display="Plan vs Base",item_in_base),"◆","")),"")</f>
        <v/>
      </c>
      <c r="ER116" s="41" t="str" cm="1">
        <f t="array" aca="1" ref="ER116" ca="1">IF(type="M",IF(item_in_plan,IF(AND(show_progress="Yes",item_in_complete),"⚑","◆"),IF(AND(display="Plan vs Base",item_in_base),"◆","")),"")</f>
        <v/>
      </c>
      <c r="ES116" s="41" t="str" cm="1">
        <f t="array" aca="1" ref="ES116" ca="1">IF(type="M",IF(item_in_plan,IF(AND(show_progress="Yes",item_in_complete),"⚑","◆"),IF(AND(display="Plan vs Base",item_in_base),"◆","")),"")</f>
        <v/>
      </c>
      <c r="ET116" s="41" t="str" cm="1">
        <f t="array" aca="1" ref="ET116" ca="1">IF(type="M",IF(item_in_plan,IF(AND(show_progress="Yes",item_in_complete),"⚑","◆"),IF(AND(display="Plan vs Base",item_in_base),"◆","")),"")</f>
        <v/>
      </c>
      <c r="EU116" s="41" t="str" cm="1">
        <f t="array" aca="1" ref="EU116" ca="1">IF(type="M",IF(item_in_plan,IF(AND(show_progress="Yes",item_in_complete),"⚑","◆"),IF(AND(display="Plan vs Base",item_in_base),"◆","")),"")</f>
        <v/>
      </c>
      <c r="EV116" s="41" t="str" cm="1">
        <f t="array" aca="1" ref="EV116" ca="1">IF(type="M",IF(item_in_plan,IF(AND(show_progress="Yes",item_in_complete),"⚑","◆"),IF(AND(display="Plan vs Base",item_in_base),"◆","")),"")</f>
        <v/>
      </c>
      <c r="EW116" s="41" t="str" cm="1">
        <f t="array" aca="1" ref="EW116" ca="1">IF(type="M",IF(item_in_plan,IF(AND(show_progress="Yes",item_in_complete),"⚑","◆"),IF(AND(display="Plan vs Base",item_in_base),"◆","")),"")</f>
        <v/>
      </c>
      <c r="EX116" s="41" t="str" cm="1">
        <f t="array" aca="1" ref="EX116" ca="1">IF(type="M",IF(item_in_plan,IF(AND(show_progress="Yes",item_in_complete),"⚑","◆"),IF(AND(display="Plan vs Base",item_in_base),"◆","")),"")</f>
        <v/>
      </c>
      <c r="EY116" s="41" t="str" cm="1">
        <f t="array" aca="1" ref="EY116" ca="1">IF(type="M",IF(item_in_plan,IF(AND(show_progress="Yes",item_in_complete),"⚑","◆"),IF(AND(display="Plan vs Base",item_in_base),"◆","")),"")</f>
        <v/>
      </c>
      <c r="EZ116" s="41" t="str" cm="1">
        <f t="array" aca="1" ref="EZ116" ca="1">IF(type="M",IF(item_in_plan,IF(AND(show_progress="Yes",item_in_complete),"⚑","◆"),IF(AND(display="Plan vs Base",item_in_base),"◆","")),"")</f>
        <v/>
      </c>
      <c r="FA116" s="41" t="str" cm="1">
        <f t="array" aca="1" ref="FA116" ca="1">IF(type="M",IF(item_in_plan,IF(AND(show_progress="Yes",item_in_complete),"⚑","◆"),IF(AND(display="Plan vs Base",item_in_base),"◆","")),"")</f>
        <v/>
      </c>
      <c r="FB116" s="41" t="str" cm="1">
        <f t="array" aca="1" ref="FB116" ca="1">IF(type="M",IF(item_in_plan,IF(AND(show_progress="Yes",item_in_complete),"⚑","◆"),IF(AND(display="Plan vs Base",item_in_base),"◆","")),"")</f>
        <v/>
      </c>
      <c r="FC116" s="41" t="str" cm="1">
        <f t="array" aca="1" ref="FC116" ca="1">IF(type="M",IF(item_in_plan,IF(AND(show_progress="Yes",item_in_complete),"⚑","◆"),IF(AND(display="Plan vs Base",item_in_base),"◆","")),"")</f>
        <v/>
      </c>
      <c r="FD116" s="41" t="str" cm="1">
        <f t="array" aca="1" ref="FD116" ca="1">IF(type="M",IF(item_in_plan,IF(AND(show_progress="Yes",item_in_complete),"⚑","◆"),IF(AND(display="Plan vs Base",item_in_base),"◆","")),"")</f>
        <v/>
      </c>
      <c r="FE116" s="41" t="str" cm="1">
        <f t="array" aca="1" ref="FE116" ca="1">IF(type="M",IF(item_in_plan,IF(AND(show_progress="Yes",item_in_complete),"⚑","◆"),IF(AND(display="Plan vs Base",item_in_base),"◆","")),"")</f>
        <v/>
      </c>
      <c r="FF116" s="41" t="str" cm="1">
        <f t="array" aca="1" ref="FF116" ca="1">IF(type="M",IF(item_in_plan,IF(AND(show_progress="Yes",item_in_complete),"⚑","◆"),IF(AND(display="Plan vs Base",item_in_base),"◆","")),"")</f>
        <v/>
      </c>
      <c r="FG116" s="41" t="str" cm="1">
        <f t="array" aca="1" ref="FG116" ca="1">IF(type="M",IF(item_in_plan,IF(AND(show_progress="Yes",item_in_complete),"⚑","◆"),IF(AND(display="Plan vs Base",item_in_base),"◆","")),"")</f>
        <v/>
      </c>
      <c r="FH116" s="41" t="str" cm="1">
        <f t="array" aca="1" ref="FH116" ca="1">IF(type="M",IF(item_in_plan,IF(AND(show_progress="Yes",item_in_complete),"⚑","◆"),IF(AND(display="Plan vs Base",item_in_base),"◆","")),"")</f>
        <v/>
      </c>
      <c r="FI116" s="41" t="str" cm="1">
        <f t="array" aca="1" ref="FI116" ca="1">IF(type="M",IF(item_in_plan,IF(AND(show_progress="Yes",item_in_complete),"⚑","◆"),IF(AND(display="Plan vs Base",item_in_base),"◆","")),"")</f>
        <v/>
      </c>
      <c r="FJ116" s="41" t="str" cm="1">
        <f t="array" aca="1" ref="FJ116" ca="1">IF(type="M",IF(item_in_plan,IF(AND(show_progress="Yes",item_in_complete),"⚑","◆"),IF(AND(display="Plan vs Base",item_in_base),"◆","")),"")</f>
        <v/>
      </c>
      <c r="FK116" s="41" t="str" cm="1">
        <f t="array" aca="1" ref="FK116" ca="1">IF(type="M",IF(item_in_plan,IF(AND(show_progress="Yes",item_in_complete),"⚑","◆"),IF(AND(display="Plan vs Base",item_in_base),"◆","")),"")</f>
        <v/>
      </c>
      <c r="FL116" s="41" t="str" cm="1">
        <f t="array" aca="1" ref="FL116" ca="1">IF(type="M",IF(item_in_plan,IF(AND(show_progress="Yes",item_in_complete),"⚑","◆"),IF(AND(display="Plan vs Base",item_in_base),"◆","")),"")</f>
        <v/>
      </c>
      <c r="FM116" s="41" t="str" cm="1">
        <f t="array" aca="1" ref="FM116" ca="1">IF(type="M",IF(item_in_plan,IF(AND(show_progress="Yes",item_in_complete),"⚑","◆"),IF(AND(display="Plan vs Base",item_in_base),"◆","")),"")</f>
        <v/>
      </c>
      <c r="FN116" s="41" t="str" cm="1">
        <f t="array" aca="1" ref="FN116" ca="1">IF(type="M",IF(item_in_plan,IF(AND(show_progress="Yes",item_in_complete),"⚑","◆"),IF(AND(display="Plan vs Base",item_in_base),"◆","")),"")</f>
        <v/>
      </c>
      <c r="FO116" s="41" t="str" cm="1">
        <f t="array" aca="1" ref="FO116" ca="1">IF(type="M",IF(item_in_plan,IF(AND(show_progress="Yes",item_in_complete),"⚑","◆"),IF(AND(display="Plan vs Base",item_in_base),"◆","")),"")</f>
        <v/>
      </c>
      <c r="FP116" s="41" t="str" cm="1">
        <f t="array" aca="1" ref="FP116" ca="1">IF(type="M",IF(item_in_plan,IF(AND(show_progress="Yes",item_in_complete),"⚑","◆"),IF(AND(display="Plan vs Base",item_in_base),"◆","")),"")</f>
        <v/>
      </c>
      <c r="FQ116" s="41" t="str" cm="1">
        <f t="array" aca="1" ref="FQ116" ca="1">IF(type="M",IF(item_in_plan,IF(AND(show_progress="Yes",item_in_complete),"⚑","◆"),IF(AND(display="Plan vs Base",item_in_base),"◆","")),"")</f>
        <v/>
      </c>
      <c r="FR116" s="41" t="str" cm="1">
        <f t="array" aca="1" ref="FR116" ca="1">IF(type="M",IF(item_in_plan,IF(AND(show_progress="Yes",item_in_complete),"⚑","◆"),IF(AND(display="Plan vs Base",item_in_base),"◆","")),"")</f>
        <v/>
      </c>
      <c r="FS116" s="41" t="str" cm="1">
        <f t="array" aca="1" ref="FS116" ca="1">IF(type="M",IF(item_in_plan,IF(AND(show_progress="Yes",item_in_complete),"⚑","◆"),IF(AND(display="Plan vs Base",item_in_base),"◆","")),"")</f>
        <v/>
      </c>
      <c r="FT116" s="41" t="str" cm="1">
        <f t="array" aca="1" ref="FT116" ca="1">IF(type="M",IF(item_in_plan,IF(AND(show_progress="Yes",item_in_complete),"⚑","◆"),IF(AND(display="Plan vs Base",item_in_base),"◆","")),"")</f>
        <v/>
      </c>
      <c r="FU116" s="41" t="str" cm="1">
        <f t="array" aca="1" ref="FU116" ca="1">IF(type="M",IF(item_in_plan,IF(AND(show_progress="Yes",item_in_complete),"⚑","◆"),IF(AND(display="Plan vs Base",item_in_base),"◆","")),"")</f>
        <v/>
      </c>
      <c r="FV116" s="41" t="str" cm="1">
        <f t="array" aca="1" ref="FV116" ca="1">IF(type="M",IF(item_in_plan,IF(AND(show_progress="Yes",item_in_complete),"⚑","◆"),IF(AND(display="Plan vs Base",item_in_base),"◆","")),"")</f>
        <v/>
      </c>
      <c r="FW116" s="41" t="str" cm="1">
        <f t="array" aca="1" ref="FW116" ca="1">IF(type="M",IF(item_in_plan,IF(AND(show_progress="Yes",item_in_complete),"⚑","◆"),IF(AND(display="Plan vs Base",item_in_base),"◆","")),"")</f>
        <v/>
      </c>
      <c r="FX116" s="41" t="str" cm="1">
        <f t="array" aca="1" ref="FX116" ca="1">IF(type="M",IF(item_in_plan,IF(AND(show_progress="Yes",item_in_complete),"⚑","◆"),IF(AND(display="Plan vs Base",item_in_base),"◆","")),"")</f>
        <v/>
      </c>
      <c r="FY116" s="41" t="str" cm="1">
        <f t="array" aca="1" ref="FY116" ca="1">IF(type="M",IF(item_in_plan,IF(AND(show_progress="Yes",item_in_complete),"⚑","◆"),IF(AND(display="Plan vs Base",item_in_base),"◆","")),"")</f>
        <v/>
      </c>
      <c r="FZ116" s="41" t="str" cm="1">
        <f t="array" aca="1" ref="FZ116" ca="1">IF(type="M",IF(item_in_plan,IF(AND(show_progress="Yes",item_in_complete),"⚑","◆"),IF(AND(display="Plan vs Base",item_in_base),"◆","")),"")</f>
        <v/>
      </c>
      <c r="GA116" s="41" t="str" cm="1">
        <f t="array" aca="1" ref="GA116" ca="1">IF(type="M",IF(item_in_plan,IF(AND(show_progress="Yes",item_in_complete),"⚑","◆"),IF(AND(display="Plan vs Base",item_in_base),"◆","")),"")</f>
        <v/>
      </c>
      <c r="GB116" s="41" t="str" cm="1">
        <f t="array" aca="1" ref="GB116" ca="1">IF(type="M",IF(item_in_plan,IF(AND(show_progress="Yes",item_in_complete),"⚑","◆"),IF(AND(display="Plan vs Base",item_in_base),"◆","")),"")</f>
        <v/>
      </c>
      <c r="GC116" s="41" t="str" cm="1">
        <f t="array" aca="1" ref="GC116" ca="1">IF(type="M",IF(item_in_plan,IF(AND(show_progress="Yes",item_in_complete),"⚑","◆"),IF(AND(display="Plan vs Base",item_in_base),"◆","")),"")</f>
        <v/>
      </c>
      <c r="GD116" s="41" t="str" cm="1">
        <f t="array" aca="1" ref="GD116" ca="1">IF(type="M",IF(item_in_plan,IF(AND(show_progress="Yes",item_in_complete),"⚑","◆"),IF(AND(display="Plan vs Base",item_in_base),"◆","")),"")</f>
        <v/>
      </c>
      <c r="GE116" s="41" t="str" cm="1">
        <f t="array" aca="1" ref="GE116" ca="1">IF(type="M",IF(item_in_plan,IF(AND(show_progress="Yes",item_in_complete),"⚑","◆"),IF(AND(display="Plan vs Base",item_in_base),"◆","")),"")</f>
        <v/>
      </c>
      <c r="GF116" s="41" t="str" cm="1">
        <f t="array" aca="1" ref="GF116" ca="1">IF(type="M",IF(item_in_plan,IF(AND(show_progress="Yes",item_in_complete),"⚑","◆"),IF(AND(display="Plan vs Base",item_in_base),"◆","")),"")</f>
        <v/>
      </c>
      <c r="GG116" s="41" t="str" cm="1">
        <f t="array" aca="1" ref="GG116" ca="1">IF(type="M",IF(item_in_plan,IF(AND(show_progress="Yes",item_in_complete),"⚑","◆"),IF(AND(display="Plan vs Base",item_in_base),"◆","")),"")</f>
        <v/>
      </c>
      <c r="GH116" s="41" t="str" cm="1">
        <f t="array" aca="1" ref="GH116" ca="1">IF(type="M",IF(item_in_plan,IF(AND(show_progress="Yes",item_in_complete),"⚑","◆"),IF(AND(display="Plan vs Base",item_in_base),"◆","")),"")</f>
        <v/>
      </c>
      <c r="GI116" s="41" t="str" cm="1">
        <f t="array" aca="1" ref="GI116" ca="1">IF(type="M",IF(item_in_plan,IF(AND(show_progress="Yes",item_in_complete),"⚑","◆"),IF(AND(display="Plan vs Base",item_in_base),"◆","")),"")</f>
        <v/>
      </c>
      <c r="GJ116" s="41" t="str" cm="1">
        <f t="array" aca="1" ref="GJ116" ca="1">IF(type="M",IF(item_in_plan,IF(AND(show_progress="Yes",item_in_complete),"⚑","◆"),IF(AND(display="Plan vs Base",item_in_base),"◆","")),"")</f>
        <v/>
      </c>
      <c r="GK116" s="41" t="str" cm="1">
        <f t="array" aca="1" ref="GK116" ca="1">IF(type="M",IF(item_in_plan,IF(AND(show_progress="Yes",item_in_complete),"⚑","◆"),IF(AND(display="Plan vs Base",item_in_base),"◆","")),"")</f>
        <v/>
      </c>
      <c r="GL116" s="41" t="str" cm="1">
        <f t="array" aca="1" ref="GL116" ca="1">IF(type="M",IF(item_in_plan,IF(AND(show_progress="Yes",item_in_complete),"⚑","◆"),IF(AND(display="Plan vs Base",item_in_base),"◆","")),"")</f>
        <v/>
      </c>
      <c r="GM116" s="41" t="str" cm="1">
        <f t="array" aca="1" ref="GM116" ca="1">IF(type="M",IF(item_in_plan,IF(AND(show_progress="Yes",item_in_complete),"⚑","◆"),IF(AND(display="Plan vs Base",item_in_base),"◆","")),"")</f>
        <v/>
      </c>
      <c r="GN116" s="41" t="str" cm="1">
        <f t="array" aca="1" ref="GN116" ca="1">IF(type="M",IF(item_in_plan,IF(AND(show_progress="Yes",item_in_complete),"⚑","◆"),IF(AND(display="Plan vs Base",item_in_base),"◆","")),"")</f>
        <v/>
      </c>
      <c r="GO116" s="41" t="str" cm="1">
        <f t="array" aca="1" ref="GO116" ca="1">IF(type="M",IF(item_in_plan,IF(AND(show_progress="Yes",item_in_complete),"⚑","◆"),IF(AND(display="Plan vs Base",item_in_base),"◆","")),"")</f>
        <v/>
      </c>
      <c r="GP116" s="41" t="str" cm="1">
        <f t="array" aca="1" ref="GP116" ca="1">IF(type="M",IF(item_in_plan,IF(AND(show_progress="Yes",item_in_complete),"⚑","◆"),IF(AND(display="Plan vs Base",item_in_base),"◆","")),"")</f>
        <v/>
      </c>
      <c r="GQ116" s="41" t="str" cm="1">
        <f t="array" aca="1" ref="GQ116" ca="1">IF(type="M",IF(item_in_plan,IF(AND(show_progress="Yes",item_in_complete),"⚑","◆"),IF(AND(display="Plan vs Base",item_in_base),"◆","")),"")</f>
        <v/>
      </c>
      <c r="GR116" s="41" t="str" cm="1">
        <f t="array" aca="1" ref="GR116" ca="1">IF(type="M",IF(item_in_plan,IF(AND(show_progress="Yes",item_in_complete),"⚑","◆"),IF(AND(display="Plan vs Base",item_in_base),"◆","")),"")</f>
        <v/>
      </c>
      <c r="GS116" s="41" t="str" cm="1">
        <f t="array" aca="1" ref="GS116" ca="1">IF(type="M",IF(item_in_plan,IF(AND(show_progress="Yes",item_in_complete),"⚑","◆"),IF(AND(display="Plan vs Base",item_in_base),"◆","")),"")</f>
        <v/>
      </c>
      <c r="GT116" s="41" t="str" cm="1">
        <f t="array" aca="1" ref="GT116" ca="1">IF(type="M",IF(item_in_plan,IF(AND(show_progress="Yes",item_in_complete),"⚑","◆"),IF(AND(display="Plan vs Base",item_in_base),"◆","")),"")</f>
        <v/>
      </c>
      <c r="GU116" s="41" t="str" cm="1">
        <f t="array" aca="1" ref="GU116" ca="1">IF(type="M",IF(item_in_plan,IF(AND(show_progress="Yes",item_in_complete),"⚑","◆"),IF(AND(display="Plan vs Base",item_in_base),"◆","")),"")</f>
        <v/>
      </c>
      <c r="GV116" s="41" t="str" cm="1">
        <f t="array" aca="1" ref="GV116" ca="1">IF(type="M",IF(item_in_plan,IF(AND(show_progress="Yes",item_in_complete),"⚑","◆"),IF(AND(display="Plan vs Base",item_in_base),"◆","")),"")</f>
        <v/>
      </c>
      <c r="GW116" s="41" t="str" cm="1">
        <f t="array" aca="1" ref="GW116" ca="1">IF(type="M",IF(item_in_plan,IF(AND(show_progress="Yes",item_in_complete),"⚑","◆"),IF(AND(display="Plan vs Base",item_in_base),"◆","")),"")</f>
        <v/>
      </c>
      <c r="GX116" s="41" t="str" cm="1">
        <f t="array" aca="1" ref="GX116" ca="1">IF(type="M",IF(item_in_plan,IF(AND(show_progress="Yes",item_in_complete),"⚑","◆"),IF(AND(display="Plan vs Base",item_in_base),"◆","")),"")</f>
        <v/>
      </c>
      <c r="GY116" s="41" t="str" cm="1">
        <f t="array" aca="1" ref="GY116" ca="1">IF(type="M",IF(item_in_plan,IF(AND(show_progress="Yes",item_in_complete),"⚑","◆"),IF(AND(display="Plan vs Base",item_in_base),"◆","")),"")</f>
        <v/>
      </c>
      <c r="GZ116" s="41" t="str" cm="1">
        <f t="array" aca="1" ref="GZ116" ca="1">IF(type="M",IF(item_in_plan,IF(AND(show_progress="Yes",item_in_complete),"⚑","◆"),IF(AND(display="Plan vs Base",item_in_base),"◆","")),"")</f>
        <v/>
      </c>
    </row>
    <row r="117" spans="1:208" ht="12.75" customHeight="1">
      <c r="A117" s="81"/>
      <c r="B117" s="42">
        <f t="shared" ca="1" si="9"/>
        <v>103</v>
      </c>
      <c r="C117" s="82">
        <f ca="1">IF(type&lt;&gt;"",IF(ROW(stage_id)=ROW($C$13)+2,1,IF(type="S",MAX(prev_col_range)+1,MAX(prev_col_range))))</f>
        <v>7</v>
      </c>
      <c r="D117" s="83">
        <f ca="1">_xlfn.IFNA(IF(OR(type="T",type="M"),MATCH(role,Setting!$I$9:$I$16,0),-1),-1)</f>
        <v>-1</v>
      </c>
      <c r="E117" s="42" t="s">
        <v>55</v>
      </c>
      <c r="F117" s="41" t="s">
        <v>156</v>
      </c>
      <c r="G117" s="34"/>
      <c r="H117" s="41" t="str">
        <f ca="1">_xlfn.IFNA(INDEX(Setting!$P$9:$P$28,MATCH(team_member,Setting!$N$9:$N$28,0)),"")</f>
        <v/>
      </c>
      <c r="I117" s="41"/>
      <c r="J117" s="43"/>
      <c r="K117" s="95"/>
      <c r="L117" s="71"/>
      <c r="M117" s="91">
        <f ca="1">B114</f>
        <v>100</v>
      </c>
      <c r="N117" s="72" t="str">
        <f t="shared" ca="1" si="10"/>
        <v>↖</v>
      </c>
      <c r="O117" s="73" t="str" cm="1">
        <f t="array" aca="1" ref="O117" ca="1">IFERROR("("&amp;d.type&amp;") "&amp;IF(LEN(d.name)&gt;7,LEFT(d.name,7)&amp;"…",d.name),"")</f>
        <v>(T) N101 Dr…</v>
      </c>
      <c r="P117" s="79" t="s">
        <v>54</v>
      </c>
      <c r="Q117" s="92">
        <v>7</v>
      </c>
      <c r="R117" s="94">
        <v>45</v>
      </c>
      <c r="S117" s="70" cm="1">
        <f t="array" aca="1" ref="S117" ca="1">IFERROR(IF(ind.start&gt;0,ind.start,IF(ind.end&lt;&gt;"",plan_start_calculation,IF(d.id&lt;&gt;"",IF(OR(d.conn="FS",d.conn=""),fs_calculation,IF(d.conn="SS",ss_calculation,plan_start_calculation)),""))),"")</f>
        <v>45861</v>
      </c>
      <c r="T117" s="71" cm="1">
        <f t="array" aca="1" ref="T117" ca="1">IFERROR(IF(ind.start&lt;&gt;"",plan_end_calculation,IF(ind.end&lt;&gt;"",ind.end,IF(d.id&lt;&gt;"",IF(d.conn="SF",sf_calculation,IF(d.conn="FF",ff_calculation,plan_end_calculation)),""))),"")</f>
        <v>45905</v>
      </c>
      <c r="U117" s="93"/>
      <c r="V117" s="93"/>
      <c r="W117" s="98"/>
      <c r="X117" s="41" t="str" cm="1">
        <f t="array" aca="1" ref="X117" ca="1">IF(type="M",IF(item_in_plan,IF(AND(show_progress="Yes",item_in_complete),"⚑","◆"),IF(AND(display="Plan vs Base",item_in_base),"◆","")),"")</f>
        <v/>
      </c>
      <c r="Y117" s="41" t="str" cm="1">
        <f t="array" aca="1" ref="Y117" ca="1">IF(type="M",IF(item_in_plan,IF(AND(show_progress="Yes",item_in_complete),"⚑","◆"),IF(AND(display="Plan vs Base",item_in_base),"◆","")),"")</f>
        <v/>
      </c>
      <c r="Z117" s="41" t="str" cm="1">
        <f t="array" aca="1" ref="Z117" ca="1">IF(type="M",IF(item_in_plan,IF(AND(show_progress="Yes",item_in_complete),"⚑","◆"),IF(AND(display="Plan vs Base",item_in_base),"◆","")),"")</f>
        <v/>
      </c>
      <c r="AA117" s="41" t="str" cm="1">
        <f t="array" aca="1" ref="AA117" ca="1">IF(type="M",IF(item_in_plan,IF(AND(show_progress="Yes",item_in_complete),"⚑","◆"),IF(AND(display="Plan vs Base",item_in_base),"◆","")),"")</f>
        <v/>
      </c>
      <c r="AB117" s="41" t="str" cm="1">
        <f t="array" aca="1" ref="AB117" ca="1">IF(type="M",IF(item_in_plan,IF(AND(show_progress="Yes",item_in_complete),"⚑","◆"),IF(AND(display="Plan vs Base",item_in_base),"◆","")),"")</f>
        <v/>
      </c>
      <c r="AC117" s="41" t="str" cm="1">
        <f t="array" aca="1" ref="AC117" ca="1">IF(type="M",IF(item_in_plan,IF(AND(show_progress="Yes",item_in_complete),"⚑","◆"),IF(AND(display="Plan vs Base",item_in_base),"◆","")),"")</f>
        <v/>
      </c>
      <c r="AD117" s="41" t="str" cm="1">
        <f t="array" aca="1" ref="AD117" ca="1">IF(type="M",IF(item_in_plan,IF(AND(show_progress="Yes",item_in_complete),"⚑","◆"),IF(AND(display="Plan vs Base",item_in_base),"◆","")),"")</f>
        <v/>
      </c>
      <c r="AE117" s="41" t="str" cm="1">
        <f t="array" aca="1" ref="AE117" ca="1">IF(type="M",IF(item_in_plan,IF(AND(show_progress="Yes",item_in_complete),"⚑","◆"),IF(AND(display="Plan vs Base",item_in_base),"◆","")),"")</f>
        <v/>
      </c>
      <c r="AF117" s="41" t="str" cm="1">
        <f t="array" aca="1" ref="AF117" ca="1">IF(type="M",IF(item_in_plan,IF(AND(show_progress="Yes",item_in_complete),"⚑","◆"),IF(AND(display="Plan vs Base",item_in_base),"◆","")),"")</f>
        <v/>
      </c>
      <c r="AG117" s="41" t="str" cm="1">
        <f t="array" aca="1" ref="AG117" ca="1">IF(type="M",IF(item_in_plan,IF(AND(show_progress="Yes",item_in_complete),"⚑","◆"),IF(AND(display="Plan vs Base",item_in_base),"◆","")),"")</f>
        <v/>
      </c>
      <c r="AH117" s="41" t="str" cm="1">
        <f t="array" aca="1" ref="AH117" ca="1">IF(type="M",IF(item_in_plan,IF(AND(show_progress="Yes",item_in_complete),"⚑","◆"),IF(AND(display="Plan vs Base",item_in_base),"◆","")),"")</f>
        <v/>
      </c>
      <c r="AI117" s="41" t="str" cm="1">
        <f t="array" aca="1" ref="AI117" ca="1">IF(type="M",IF(item_in_plan,IF(AND(show_progress="Yes",item_in_complete),"⚑","◆"),IF(AND(display="Plan vs Base",item_in_base),"◆","")),"")</f>
        <v/>
      </c>
      <c r="AJ117" s="41" t="str" cm="1">
        <f t="array" aca="1" ref="AJ117" ca="1">IF(type="M",IF(item_in_plan,IF(AND(show_progress="Yes",item_in_complete),"⚑","◆"),IF(AND(display="Plan vs Base",item_in_base),"◆","")),"")</f>
        <v/>
      </c>
      <c r="AK117" s="41" t="str" cm="1">
        <f t="array" aca="1" ref="AK117" ca="1">IF(type="M",IF(item_in_plan,IF(AND(show_progress="Yes",item_in_complete),"⚑","◆"),IF(AND(display="Plan vs Base",item_in_base),"◆","")),"")</f>
        <v/>
      </c>
      <c r="AL117" s="41" t="str" cm="1">
        <f t="array" aca="1" ref="AL117" ca="1">IF(type="M",IF(item_in_plan,IF(AND(show_progress="Yes",item_in_complete),"⚑","◆"),IF(AND(display="Plan vs Base",item_in_base),"◆","")),"")</f>
        <v/>
      </c>
      <c r="AM117" s="41" t="str" cm="1">
        <f t="array" aca="1" ref="AM117" ca="1">IF(type="M",IF(item_in_plan,IF(AND(show_progress="Yes",item_in_complete),"⚑","◆"),IF(AND(display="Plan vs Base",item_in_base),"◆","")),"")</f>
        <v/>
      </c>
      <c r="AN117" s="41" t="str" cm="1">
        <f t="array" aca="1" ref="AN117" ca="1">IF(type="M",IF(item_in_plan,IF(AND(show_progress="Yes",item_in_complete),"⚑","◆"),IF(AND(display="Plan vs Base",item_in_base),"◆","")),"")</f>
        <v/>
      </c>
      <c r="AO117" s="41" t="str" cm="1">
        <f t="array" aca="1" ref="AO117" ca="1">IF(type="M",IF(item_in_plan,IF(AND(show_progress="Yes",item_in_complete),"⚑","◆"),IF(AND(display="Plan vs Base",item_in_base),"◆","")),"")</f>
        <v/>
      </c>
      <c r="AP117" s="41" t="str" cm="1">
        <f t="array" aca="1" ref="AP117" ca="1">IF(type="M",IF(item_in_plan,IF(AND(show_progress="Yes",item_in_complete),"⚑","◆"),IF(AND(display="Plan vs Base",item_in_base),"◆","")),"")</f>
        <v/>
      </c>
      <c r="AQ117" s="41" t="str" cm="1">
        <f t="array" aca="1" ref="AQ117" ca="1">IF(type="M",IF(item_in_plan,IF(AND(show_progress="Yes",item_in_complete),"⚑","◆"),IF(AND(display="Plan vs Base",item_in_base),"◆","")),"")</f>
        <v/>
      </c>
      <c r="AR117" s="41" t="str" cm="1">
        <f t="array" aca="1" ref="AR117" ca="1">IF(type="M",IF(item_in_plan,IF(AND(show_progress="Yes",item_in_complete),"⚑","◆"),IF(AND(display="Plan vs Base",item_in_base),"◆","")),"")</f>
        <v/>
      </c>
      <c r="AS117" s="41" t="str" cm="1">
        <f t="array" aca="1" ref="AS117" ca="1">IF(type="M",IF(item_in_plan,IF(AND(show_progress="Yes",item_in_complete),"⚑","◆"),IF(AND(display="Plan vs Base",item_in_base),"◆","")),"")</f>
        <v/>
      </c>
      <c r="AT117" s="41" t="str" cm="1">
        <f t="array" aca="1" ref="AT117" ca="1">IF(type="M",IF(item_in_plan,IF(AND(show_progress="Yes",item_in_complete),"⚑","◆"),IF(AND(display="Plan vs Base",item_in_base),"◆","")),"")</f>
        <v/>
      </c>
      <c r="AU117" s="41" t="str" cm="1">
        <f t="array" aca="1" ref="AU117" ca="1">IF(type="M",IF(item_in_plan,IF(AND(show_progress="Yes",item_in_complete),"⚑","◆"),IF(AND(display="Plan vs Base",item_in_base),"◆","")),"")</f>
        <v/>
      </c>
      <c r="AV117" s="41" t="str" cm="1">
        <f t="array" aca="1" ref="AV117" ca="1">IF(type="M",IF(item_in_plan,IF(AND(show_progress="Yes",item_in_complete),"⚑","◆"),IF(AND(display="Plan vs Base",item_in_base),"◆","")),"")</f>
        <v/>
      </c>
      <c r="AW117" s="41" t="str" cm="1">
        <f t="array" aca="1" ref="AW117" ca="1">IF(type="M",IF(item_in_plan,IF(AND(show_progress="Yes",item_in_complete),"⚑","◆"),IF(AND(display="Plan vs Base",item_in_base),"◆","")),"")</f>
        <v/>
      </c>
      <c r="AX117" s="41" t="str" cm="1">
        <f t="array" aca="1" ref="AX117" ca="1">IF(type="M",IF(item_in_plan,IF(AND(show_progress="Yes",item_in_complete),"⚑","◆"),IF(AND(display="Plan vs Base",item_in_base),"◆","")),"")</f>
        <v/>
      </c>
      <c r="AY117" s="41" t="str" cm="1">
        <f t="array" aca="1" ref="AY117" ca="1">IF(type="M",IF(item_in_plan,IF(AND(show_progress="Yes",item_in_complete),"⚑","◆"),IF(AND(display="Plan vs Base",item_in_base),"◆","")),"")</f>
        <v/>
      </c>
      <c r="AZ117" s="41" t="str" cm="1">
        <f t="array" aca="1" ref="AZ117" ca="1">IF(type="M",IF(item_in_plan,IF(AND(show_progress="Yes",item_in_complete),"⚑","◆"),IF(AND(display="Plan vs Base",item_in_base),"◆","")),"")</f>
        <v/>
      </c>
      <c r="BA117" s="41" t="str" cm="1">
        <f t="array" aca="1" ref="BA117" ca="1">IF(type="M",IF(item_in_plan,IF(AND(show_progress="Yes",item_in_complete),"⚑","◆"),IF(AND(display="Plan vs Base",item_in_base),"◆","")),"")</f>
        <v/>
      </c>
      <c r="BB117" s="41" t="str" cm="1">
        <f t="array" aca="1" ref="BB117" ca="1">IF(type="M",IF(item_in_plan,IF(AND(show_progress="Yes",item_in_complete),"⚑","◆"),IF(AND(display="Plan vs Base",item_in_base),"◆","")),"")</f>
        <v/>
      </c>
      <c r="BC117" s="41" t="str" cm="1">
        <f t="array" aca="1" ref="BC117" ca="1">IF(type="M",IF(item_in_plan,IF(AND(show_progress="Yes",item_in_complete),"⚑","◆"),IF(AND(display="Plan vs Base",item_in_base),"◆","")),"")</f>
        <v/>
      </c>
      <c r="BD117" s="41" t="str" cm="1">
        <f t="array" aca="1" ref="BD117" ca="1">IF(type="M",IF(item_in_plan,IF(AND(show_progress="Yes",item_in_complete),"⚑","◆"),IF(AND(display="Plan vs Base",item_in_base),"◆","")),"")</f>
        <v/>
      </c>
      <c r="BE117" s="41" t="str" cm="1">
        <f t="array" aca="1" ref="BE117" ca="1">IF(type="M",IF(item_in_plan,IF(AND(show_progress="Yes",item_in_complete),"⚑","◆"),IF(AND(display="Plan vs Base",item_in_base),"◆","")),"")</f>
        <v/>
      </c>
      <c r="BF117" s="41" t="str" cm="1">
        <f t="array" aca="1" ref="BF117" ca="1">IF(type="M",IF(item_in_plan,IF(AND(show_progress="Yes",item_in_complete),"⚑","◆"),IF(AND(display="Plan vs Base",item_in_base),"◆","")),"")</f>
        <v/>
      </c>
      <c r="BG117" s="41" t="str" cm="1">
        <f t="array" aca="1" ref="BG117" ca="1">IF(type="M",IF(item_in_plan,IF(AND(show_progress="Yes",item_in_complete),"⚑","◆"),IF(AND(display="Plan vs Base",item_in_base),"◆","")),"")</f>
        <v/>
      </c>
      <c r="BH117" s="41" t="str" cm="1">
        <f t="array" aca="1" ref="BH117" ca="1">IF(type="M",IF(item_in_plan,IF(AND(show_progress="Yes",item_in_complete),"⚑","◆"),IF(AND(display="Plan vs Base",item_in_base),"◆","")),"")</f>
        <v/>
      </c>
      <c r="BI117" s="41" t="str" cm="1">
        <f t="array" aca="1" ref="BI117" ca="1">IF(type="M",IF(item_in_plan,IF(AND(show_progress="Yes",item_in_complete),"⚑","◆"),IF(AND(display="Plan vs Base",item_in_base),"◆","")),"")</f>
        <v/>
      </c>
      <c r="BJ117" s="41" t="str" cm="1">
        <f t="array" aca="1" ref="BJ117" ca="1">IF(type="M",IF(item_in_plan,IF(AND(show_progress="Yes",item_in_complete),"⚑","◆"),IF(AND(display="Plan vs Base",item_in_base),"◆","")),"")</f>
        <v/>
      </c>
      <c r="BK117" s="41" t="str" cm="1">
        <f t="array" aca="1" ref="BK117" ca="1">IF(type="M",IF(item_in_plan,IF(AND(show_progress="Yes",item_in_complete),"⚑","◆"),IF(AND(display="Plan vs Base",item_in_base),"◆","")),"")</f>
        <v/>
      </c>
      <c r="BL117" s="41" t="str" cm="1">
        <f t="array" aca="1" ref="BL117" ca="1">IF(type="M",IF(item_in_plan,IF(AND(show_progress="Yes",item_in_complete),"⚑","◆"),IF(AND(display="Plan vs Base",item_in_base),"◆","")),"")</f>
        <v/>
      </c>
      <c r="BM117" s="41" t="str" cm="1">
        <f t="array" aca="1" ref="BM117" ca="1">IF(type="M",IF(item_in_plan,IF(AND(show_progress="Yes",item_in_complete),"⚑","◆"),IF(AND(display="Plan vs Base",item_in_base),"◆","")),"")</f>
        <v/>
      </c>
      <c r="BN117" s="41" t="str" cm="1">
        <f t="array" aca="1" ref="BN117" ca="1">IF(type="M",IF(item_in_plan,IF(AND(show_progress="Yes",item_in_complete),"⚑","◆"),IF(AND(display="Plan vs Base",item_in_base),"◆","")),"")</f>
        <v/>
      </c>
      <c r="BO117" s="41" t="str" cm="1">
        <f t="array" aca="1" ref="BO117" ca="1">IF(type="M",IF(item_in_plan,IF(AND(show_progress="Yes",item_in_complete),"⚑","◆"),IF(AND(display="Plan vs Base",item_in_base),"◆","")),"")</f>
        <v/>
      </c>
      <c r="BP117" s="41" t="str" cm="1">
        <f t="array" aca="1" ref="BP117" ca="1">IF(type="M",IF(item_in_plan,IF(AND(show_progress="Yes",item_in_complete),"⚑","◆"),IF(AND(display="Plan vs Base",item_in_base),"◆","")),"")</f>
        <v/>
      </c>
      <c r="BQ117" s="41" t="str" cm="1">
        <f t="array" aca="1" ref="BQ117" ca="1">IF(type="M",IF(item_in_plan,IF(AND(show_progress="Yes",item_in_complete),"⚑","◆"),IF(AND(display="Plan vs Base",item_in_base),"◆","")),"")</f>
        <v/>
      </c>
      <c r="BR117" s="41" t="str" cm="1">
        <f t="array" aca="1" ref="BR117" ca="1">IF(type="M",IF(item_in_plan,IF(AND(show_progress="Yes",item_in_complete),"⚑","◆"),IF(AND(display="Plan vs Base",item_in_base),"◆","")),"")</f>
        <v/>
      </c>
      <c r="BS117" s="41" t="str" cm="1">
        <f t="array" aca="1" ref="BS117" ca="1">IF(type="M",IF(item_in_plan,IF(AND(show_progress="Yes",item_in_complete),"⚑","◆"),IF(AND(display="Plan vs Base",item_in_base),"◆","")),"")</f>
        <v/>
      </c>
      <c r="BT117" s="41" t="str" cm="1">
        <f t="array" aca="1" ref="BT117" ca="1">IF(type="M",IF(item_in_plan,IF(AND(show_progress="Yes",item_in_complete),"⚑","◆"),IF(AND(display="Plan vs Base",item_in_base),"◆","")),"")</f>
        <v/>
      </c>
      <c r="BU117" s="41" t="str" cm="1">
        <f t="array" aca="1" ref="BU117" ca="1">IF(type="M",IF(item_in_plan,IF(AND(show_progress="Yes",item_in_complete),"⚑","◆"),IF(AND(display="Plan vs Base",item_in_base),"◆","")),"")</f>
        <v/>
      </c>
      <c r="BV117" s="41" t="str" cm="1">
        <f t="array" aca="1" ref="BV117" ca="1">IF(type="M",IF(item_in_plan,IF(AND(show_progress="Yes",item_in_complete),"⚑","◆"),IF(AND(display="Plan vs Base",item_in_base),"◆","")),"")</f>
        <v/>
      </c>
      <c r="BW117" s="41" t="str" cm="1">
        <f t="array" aca="1" ref="BW117" ca="1">IF(type="M",IF(item_in_plan,IF(AND(show_progress="Yes",item_in_complete),"⚑","◆"),IF(AND(display="Plan vs Base",item_in_base),"◆","")),"")</f>
        <v/>
      </c>
      <c r="BX117" s="41" t="str" cm="1">
        <f t="array" aca="1" ref="BX117" ca="1">IF(type="M",IF(item_in_plan,IF(AND(show_progress="Yes",item_in_complete),"⚑","◆"),IF(AND(display="Plan vs Base",item_in_base),"◆","")),"")</f>
        <v/>
      </c>
      <c r="BY117" s="41" t="str" cm="1">
        <f t="array" aca="1" ref="BY117" ca="1">IF(type="M",IF(item_in_plan,IF(AND(show_progress="Yes",item_in_complete),"⚑","◆"),IF(AND(display="Plan vs Base",item_in_base),"◆","")),"")</f>
        <v/>
      </c>
      <c r="BZ117" s="41" t="str" cm="1">
        <f t="array" aca="1" ref="BZ117" ca="1">IF(type="M",IF(item_in_plan,IF(AND(show_progress="Yes",item_in_complete),"⚑","◆"),IF(AND(display="Plan vs Base",item_in_base),"◆","")),"")</f>
        <v/>
      </c>
      <c r="CA117" s="41" t="str" cm="1">
        <f t="array" aca="1" ref="CA117" ca="1">IF(type="M",IF(item_in_plan,IF(AND(show_progress="Yes",item_in_complete),"⚑","◆"),IF(AND(display="Plan vs Base",item_in_base),"◆","")),"")</f>
        <v/>
      </c>
      <c r="CB117" s="41" t="str" cm="1">
        <f t="array" aca="1" ref="CB117" ca="1">IF(type="M",IF(item_in_plan,IF(AND(show_progress="Yes",item_in_complete),"⚑","◆"),IF(AND(display="Plan vs Base",item_in_base),"◆","")),"")</f>
        <v/>
      </c>
      <c r="CC117" s="41" t="str" cm="1">
        <f t="array" aca="1" ref="CC117" ca="1">IF(type="M",IF(item_in_plan,IF(AND(show_progress="Yes",item_in_complete),"⚑","◆"),IF(AND(display="Plan vs Base",item_in_base),"◆","")),"")</f>
        <v/>
      </c>
      <c r="CD117" s="41" t="str" cm="1">
        <f t="array" aca="1" ref="CD117" ca="1">IF(type="M",IF(item_in_plan,IF(AND(show_progress="Yes",item_in_complete),"⚑","◆"),IF(AND(display="Plan vs Base",item_in_base),"◆","")),"")</f>
        <v/>
      </c>
      <c r="CE117" s="41" t="str" cm="1">
        <f t="array" aca="1" ref="CE117" ca="1">IF(type="M",IF(item_in_plan,IF(AND(show_progress="Yes",item_in_complete),"⚑","◆"),IF(AND(display="Plan vs Base",item_in_base),"◆","")),"")</f>
        <v/>
      </c>
      <c r="CF117" s="41" t="str" cm="1">
        <f t="array" aca="1" ref="CF117" ca="1">IF(type="M",IF(item_in_plan,IF(AND(show_progress="Yes",item_in_complete),"⚑","◆"),IF(AND(display="Plan vs Base",item_in_base),"◆","")),"")</f>
        <v/>
      </c>
      <c r="CG117" s="41" t="str" cm="1">
        <f t="array" aca="1" ref="CG117" ca="1">IF(type="M",IF(item_in_plan,IF(AND(show_progress="Yes",item_in_complete),"⚑","◆"),IF(AND(display="Plan vs Base",item_in_base),"◆","")),"")</f>
        <v/>
      </c>
      <c r="CH117" s="41" t="str" cm="1">
        <f t="array" aca="1" ref="CH117" ca="1">IF(type="M",IF(item_in_plan,IF(AND(show_progress="Yes",item_in_complete),"⚑","◆"),IF(AND(display="Plan vs Base",item_in_base),"◆","")),"")</f>
        <v/>
      </c>
      <c r="CI117" s="41" t="str" cm="1">
        <f t="array" aca="1" ref="CI117" ca="1">IF(type="M",IF(item_in_plan,IF(AND(show_progress="Yes",item_in_complete),"⚑","◆"),IF(AND(display="Plan vs Base",item_in_base),"◆","")),"")</f>
        <v/>
      </c>
      <c r="CJ117" s="41" t="str" cm="1">
        <f t="array" aca="1" ref="CJ117" ca="1">IF(type="M",IF(item_in_plan,IF(AND(show_progress="Yes",item_in_complete),"⚑","◆"),IF(AND(display="Plan vs Base",item_in_base),"◆","")),"")</f>
        <v/>
      </c>
      <c r="CK117" s="41" t="str" cm="1">
        <f t="array" aca="1" ref="CK117" ca="1">IF(type="M",IF(item_in_plan,IF(AND(show_progress="Yes",item_in_complete),"⚑","◆"),IF(AND(display="Plan vs Base",item_in_base),"◆","")),"")</f>
        <v/>
      </c>
      <c r="CL117" s="41" t="str" cm="1">
        <f t="array" aca="1" ref="CL117" ca="1">IF(type="M",IF(item_in_plan,IF(AND(show_progress="Yes",item_in_complete),"⚑","◆"),IF(AND(display="Plan vs Base",item_in_base),"◆","")),"")</f>
        <v/>
      </c>
      <c r="CM117" s="41" t="str" cm="1">
        <f t="array" aca="1" ref="CM117" ca="1">IF(type="M",IF(item_in_plan,IF(AND(show_progress="Yes",item_in_complete),"⚑","◆"),IF(AND(display="Plan vs Base",item_in_base),"◆","")),"")</f>
        <v/>
      </c>
      <c r="CN117" s="41" t="str" cm="1">
        <f t="array" aca="1" ref="CN117" ca="1">IF(type="M",IF(item_in_plan,IF(AND(show_progress="Yes",item_in_complete),"⚑","◆"),IF(AND(display="Plan vs Base",item_in_base),"◆","")),"")</f>
        <v/>
      </c>
      <c r="CO117" s="41" t="str" cm="1">
        <f t="array" aca="1" ref="CO117" ca="1">IF(type="M",IF(item_in_plan,IF(AND(show_progress="Yes",item_in_complete),"⚑","◆"),IF(AND(display="Plan vs Base",item_in_base),"◆","")),"")</f>
        <v/>
      </c>
      <c r="CP117" s="41" t="str" cm="1">
        <f t="array" aca="1" ref="CP117" ca="1">IF(type="M",IF(item_in_plan,IF(AND(show_progress="Yes",item_in_complete),"⚑","◆"),IF(AND(display="Plan vs Base",item_in_base),"◆","")),"")</f>
        <v/>
      </c>
      <c r="CQ117" s="41" t="str" cm="1">
        <f t="array" aca="1" ref="CQ117" ca="1">IF(type="M",IF(item_in_plan,IF(AND(show_progress="Yes",item_in_complete),"⚑","◆"),IF(AND(display="Plan vs Base",item_in_base),"◆","")),"")</f>
        <v/>
      </c>
      <c r="CR117" s="41" t="str" cm="1">
        <f t="array" aca="1" ref="CR117" ca="1">IF(type="M",IF(item_in_plan,IF(AND(show_progress="Yes",item_in_complete),"⚑","◆"),IF(AND(display="Plan vs Base",item_in_base),"◆","")),"")</f>
        <v/>
      </c>
      <c r="CS117" s="41" t="str" cm="1">
        <f t="array" aca="1" ref="CS117" ca="1">IF(type="M",IF(item_in_plan,IF(AND(show_progress="Yes",item_in_complete),"⚑","◆"),IF(AND(display="Plan vs Base",item_in_base),"◆","")),"")</f>
        <v/>
      </c>
      <c r="CT117" s="41" t="str" cm="1">
        <f t="array" aca="1" ref="CT117" ca="1">IF(type="M",IF(item_in_plan,IF(AND(show_progress="Yes",item_in_complete),"⚑","◆"),IF(AND(display="Plan vs Base",item_in_base),"◆","")),"")</f>
        <v/>
      </c>
      <c r="CU117" s="41" t="str" cm="1">
        <f t="array" aca="1" ref="CU117" ca="1">IF(type="M",IF(item_in_plan,IF(AND(show_progress="Yes",item_in_complete),"⚑","◆"),IF(AND(display="Plan vs Base",item_in_base),"◆","")),"")</f>
        <v/>
      </c>
      <c r="CV117" s="41" t="str" cm="1">
        <f t="array" aca="1" ref="CV117" ca="1">IF(type="M",IF(item_in_plan,IF(AND(show_progress="Yes",item_in_complete),"⚑","◆"),IF(AND(display="Plan vs Base",item_in_base),"◆","")),"")</f>
        <v/>
      </c>
      <c r="CW117" s="41" t="str" cm="1">
        <f t="array" aca="1" ref="CW117" ca="1">IF(type="M",IF(item_in_plan,IF(AND(show_progress="Yes",item_in_complete),"⚑","◆"),IF(AND(display="Plan vs Base",item_in_base),"◆","")),"")</f>
        <v/>
      </c>
      <c r="CX117" s="41" t="str" cm="1">
        <f t="array" aca="1" ref="CX117" ca="1">IF(type="M",IF(item_in_plan,IF(AND(show_progress="Yes",item_in_complete),"⚑","◆"),IF(AND(display="Plan vs Base",item_in_base),"◆","")),"")</f>
        <v/>
      </c>
      <c r="CY117" s="41" t="str" cm="1">
        <f t="array" aca="1" ref="CY117" ca="1">IF(type="M",IF(item_in_plan,IF(AND(show_progress="Yes",item_in_complete),"⚑","◆"),IF(AND(display="Plan vs Base",item_in_base),"◆","")),"")</f>
        <v/>
      </c>
      <c r="CZ117" s="41" t="str" cm="1">
        <f t="array" aca="1" ref="CZ117" ca="1">IF(type="M",IF(item_in_plan,IF(AND(show_progress="Yes",item_in_complete),"⚑","◆"),IF(AND(display="Plan vs Base",item_in_base),"◆","")),"")</f>
        <v/>
      </c>
      <c r="DA117" s="41" t="str" cm="1">
        <f t="array" aca="1" ref="DA117" ca="1">IF(type="M",IF(item_in_plan,IF(AND(show_progress="Yes",item_in_complete),"⚑","◆"),IF(AND(display="Plan vs Base",item_in_base),"◆","")),"")</f>
        <v/>
      </c>
      <c r="DB117" s="41" t="str" cm="1">
        <f t="array" aca="1" ref="DB117" ca="1">IF(type="M",IF(item_in_plan,IF(AND(show_progress="Yes",item_in_complete),"⚑","◆"),IF(AND(display="Plan vs Base",item_in_base),"◆","")),"")</f>
        <v/>
      </c>
      <c r="DC117" s="41" t="str" cm="1">
        <f t="array" aca="1" ref="DC117" ca="1">IF(type="M",IF(item_in_plan,IF(AND(show_progress="Yes",item_in_complete),"⚑","◆"),IF(AND(display="Plan vs Base",item_in_base),"◆","")),"")</f>
        <v/>
      </c>
      <c r="DD117" s="41" t="str" cm="1">
        <f t="array" aca="1" ref="DD117" ca="1">IF(type="M",IF(item_in_plan,IF(AND(show_progress="Yes",item_in_complete),"⚑","◆"),IF(AND(display="Plan vs Base",item_in_base),"◆","")),"")</f>
        <v/>
      </c>
      <c r="DE117" s="41" t="str" cm="1">
        <f t="array" aca="1" ref="DE117" ca="1">IF(type="M",IF(item_in_plan,IF(AND(show_progress="Yes",item_in_complete),"⚑","◆"),IF(AND(display="Plan vs Base",item_in_base),"◆","")),"")</f>
        <v/>
      </c>
      <c r="DF117" s="41" t="str" cm="1">
        <f t="array" aca="1" ref="DF117" ca="1">IF(type="M",IF(item_in_plan,IF(AND(show_progress="Yes",item_in_complete),"⚑","◆"),IF(AND(display="Plan vs Base",item_in_base),"◆","")),"")</f>
        <v/>
      </c>
      <c r="DG117" s="41" t="str" cm="1">
        <f t="array" aca="1" ref="DG117" ca="1">IF(type="M",IF(item_in_plan,IF(AND(show_progress="Yes",item_in_complete),"⚑","◆"),IF(AND(display="Plan vs Base",item_in_base),"◆","")),"")</f>
        <v/>
      </c>
      <c r="DH117" s="41" t="str" cm="1">
        <f t="array" aca="1" ref="DH117" ca="1">IF(type="M",IF(item_in_plan,IF(AND(show_progress="Yes",item_in_complete),"⚑","◆"),IF(AND(display="Plan vs Base",item_in_base),"◆","")),"")</f>
        <v/>
      </c>
      <c r="DI117" s="41" t="str" cm="1">
        <f t="array" aca="1" ref="DI117" ca="1">IF(type="M",IF(item_in_plan,IF(AND(show_progress="Yes",item_in_complete),"⚑","◆"),IF(AND(display="Plan vs Base",item_in_base),"◆","")),"")</f>
        <v/>
      </c>
      <c r="DJ117" s="41" t="str" cm="1">
        <f t="array" aca="1" ref="DJ117" ca="1">IF(type="M",IF(item_in_plan,IF(AND(show_progress="Yes",item_in_complete),"⚑","◆"),IF(AND(display="Plan vs Base",item_in_base),"◆","")),"")</f>
        <v/>
      </c>
      <c r="DK117" s="41" t="str" cm="1">
        <f t="array" aca="1" ref="DK117" ca="1">IF(type="M",IF(item_in_plan,IF(AND(show_progress="Yes",item_in_complete),"⚑","◆"),IF(AND(display="Plan vs Base",item_in_base),"◆","")),"")</f>
        <v/>
      </c>
      <c r="DL117" s="41" t="str" cm="1">
        <f t="array" aca="1" ref="DL117" ca="1">IF(type="M",IF(item_in_plan,IF(AND(show_progress="Yes",item_in_complete),"⚑","◆"),IF(AND(display="Plan vs Base",item_in_base),"◆","")),"")</f>
        <v/>
      </c>
      <c r="DM117" s="41" t="str" cm="1">
        <f t="array" aca="1" ref="DM117" ca="1">IF(type="M",IF(item_in_plan,IF(AND(show_progress="Yes",item_in_complete),"⚑","◆"),IF(AND(display="Plan vs Base",item_in_base),"◆","")),"")</f>
        <v/>
      </c>
      <c r="DN117" s="41" t="str" cm="1">
        <f t="array" aca="1" ref="DN117" ca="1">IF(type="M",IF(item_in_plan,IF(AND(show_progress="Yes",item_in_complete),"⚑","◆"),IF(AND(display="Plan vs Base",item_in_base),"◆","")),"")</f>
        <v/>
      </c>
      <c r="DO117" s="41" t="str" cm="1">
        <f t="array" aca="1" ref="DO117" ca="1">IF(type="M",IF(item_in_plan,IF(AND(show_progress="Yes",item_in_complete),"⚑","◆"),IF(AND(display="Plan vs Base",item_in_base),"◆","")),"")</f>
        <v/>
      </c>
      <c r="DP117" s="41" t="str" cm="1">
        <f t="array" aca="1" ref="DP117" ca="1">IF(type="M",IF(item_in_plan,IF(AND(show_progress="Yes",item_in_complete),"⚑","◆"),IF(AND(display="Plan vs Base",item_in_base),"◆","")),"")</f>
        <v/>
      </c>
      <c r="DQ117" s="41" t="str" cm="1">
        <f t="array" aca="1" ref="DQ117" ca="1">IF(type="M",IF(item_in_plan,IF(AND(show_progress="Yes",item_in_complete),"⚑","◆"),IF(AND(display="Plan vs Base",item_in_base),"◆","")),"")</f>
        <v/>
      </c>
      <c r="DR117" s="41" t="str" cm="1">
        <f t="array" aca="1" ref="DR117" ca="1">IF(type="M",IF(item_in_plan,IF(AND(show_progress="Yes",item_in_complete),"⚑","◆"),IF(AND(display="Plan vs Base",item_in_base),"◆","")),"")</f>
        <v/>
      </c>
      <c r="DS117" s="41" t="str" cm="1">
        <f t="array" aca="1" ref="DS117" ca="1">IF(type="M",IF(item_in_plan,IF(AND(show_progress="Yes",item_in_complete),"⚑","◆"),IF(AND(display="Plan vs Base",item_in_base),"◆","")),"")</f>
        <v/>
      </c>
      <c r="DT117" s="41" t="str" cm="1">
        <f t="array" aca="1" ref="DT117" ca="1">IF(type="M",IF(item_in_plan,IF(AND(show_progress="Yes",item_in_complete),"⚑","◆"),IF(AND(display="Plan vs Base",item_in_base),"◆","")),"")</f>
        <v/>
      </c>
      <c r="DU117" s="41" t="str" cm="1">
        <f t="array" aca="1" ref="DU117" ca="1">IF(type="M",IF(item_in_plan,IF(AND(show_progress="Yes",item_in_complete),"⚑","◆"),IF(AND(display="Plan vs Base",item_in_base),"◆","")),"")</f>
        <v/>
      </c>
      <c r="DV117" s="41" t="str" cm="1">
        <f t="array" aca="1" ref="DV117" ca="1">IF(type="M",IF(item_in_plan,IF(AND(show_progress="Yes",item_in_complete),"⚑","◆"),IF(AND(display="Plan vs Base",item_in_base),"◆","")),"")</f>
        <v/>
      </c>
      <c r="DW117" s="41" t="str" cm="1">
        <f t="array" aca="1" ref="DW117" ca="1">IF(type="M",IF(item_in_plan,IF(AND(show_progress="Yes",item_in_complete),"⚑","◆"),IF(AND(display="Plan vs Base",item_in_base),"◆","")),"")</f>
        <v/>
      </c>
      <c r="DX117" s="41" t="str" cm="1">
        <f t="array" aca="1" ref="DX117" ca="1">IF(type="M",IF(item_in_plan,IF(AND(show_progress="Yes",item_in_complete),"⚑","◆"),IF(AND(display="Plan vs Base",item_in_base),"◆","")),"")</f>
        <v/>
      </c>
      <c r="DY117" s="41" t="str" cm="1">
        <f t="array" aca="1" ref="DY117" ca="1">IF(type="M",IF(item_in_plan,IF(AND(show_progress="Yes",item_in_complete),"⚑","◆"),IF(AND(display="Plan vs Base",item_in_base),"◆","")),"")</f>
        <v/>
      </c>
      <c r="DZ117" s="41" t="str" cm="1">
        <f t="array" aca="1" ref="DZ117" ca="1">IF(type="M",IF(item_in_plan,IF(AND(show_progress="Yes",item_in_complete),"⚑","◆"),IF(AND(display="Plan vs Base",item_in_base),"◆","")),"")</f>
        <v/>
      </c>
      <c r="EA117" s="41" t="str" cm="1">
        <f t="array" aca="1" ref="EA117" ca="1">IF(type="M",IF(item_in_plan,IF(AND(show_progress="Yes",item_in_complete),"⚑","◆"),IF(AND(display="Plan vs Base",item_in_base),"◆","")),"")</f>
        <v/>
      </c>
      <c r="EB117" s="41" t="str" cm="1">
        <f t="array" aca="1" ref="EB117" ca="1">IF(type="M",IF(item_in_plan,IF(AND(show_progress="Yes",item_in_complete),"⚑","◆"),IF(AND(display="Plan vs Base",item_in_base),"◆","")),"")</f>
        <v/>
      </c>
      <c r="EC117" s="41" t="str" cm="1">
        <f t="array" aca="1" ref="EC117" ca="1">IF(type="M",IF(item_in_plan,IF(AND(show_progress="Yes",item_in_complete),"⚑","◆"),IF(AND(display="Plan vs Base",item_in_base),"◆","")),"")</f>
        <v/>
      </c>
      <c r="ED117" s="41" t="str" cm="1">
        <f t="array" aca="1" ref="ED117" ca="1">IF(type="M",IF(item_in_plan,IF(AND(show_progress="Yes",item_in_complete),"⚑","◆"),IF(AND(display="Plan vs Base",item_in_base),"◆","")),"")</f>
        <v/>
      </c>
      <c r="EE117" s="41" t="str" cm="1">
        <f t="array" aca="1" ref="EE117" ca="1">IF(type="M",IF(item_in_plan,IF(AND(show_progress="Yes",item_in_complete),"⚑","◆"),IF(AND(display="Plan vs Base",item_in_base),"◆","")),"")</f>
        <v/>
      </c>
      <c r="EF117" s="41" t="str" cm="1">
        <f t="array" aca="1" ref="EF117" ca="1">IF(type="M",IF(item_in_plan,IF(AND(show_progress="Yes",item_in_complete),"⚑","◆"),IF(AND(display="Plan vs Base",item_in_base),"◆","")),"")</f>
        <v/>
      </c>
      <c r="EG117" s="41" t="str" cm="1">
        <f t="array" aca="1" ref="EG117" ca="1">IF(type="M",IF(item_in_plan,IF(AND(show_progress="Yes",item_in_complete),"⚑","◆"),IF(AND(display="Plan vs Base",item_in_base),"◆","")),"")</f>
        <v/>
      </c>
      <c r="EH117" s="41" t="str" cm="1">
        <f t="array" aca="1" ref="EH117" ca="1">IF(type="M",IF(item_in_plan,IF(AND(show_progress="Yes",item_in_complete),"⚑","◆"),IF(AND(display="Plan vs Base",item_in_base),"◆","")),"")</f>
        <v/>
      </c>
      <c r="EI117" s="41" t="str" cm="1">
        <f t="array" aca="1" ref="EI117" ca="1">IF(type="M",IF(item_in_plan,IF(AND(show_progress="Yes",item_in_complete),"⚑","◆"),IF(AND(display="Plan vs Base",item_in_base),"◆","")),"")</f>
        <v/>
      </c>
      <c r="EJ117" s="41" t="str" cm="1">
        <f t="array" aca="1" ref="EJ117" ca="1">IF(type="M",IF(item_in_plan,IF(AND(show_progress="Yes",item_in_complete),"⚑","◆"),IF(AND(display="Plan vs Base",item_in_base),"◆","")),"")</f>
        <v/>
      </c>
      <c r="EK117" s="41" t="str" cm="1">
        <f t="array" aca="1" ref="EK117" ca="1">IF(type="M",IF(item_in_plan,IF(AND(show_progress="Yes",item_in_complete),"⚑","◆"),IF(AND(display="Plan vs Base",item_in_base),"◆","")),"")</f>
        <v/>
      </c>
      <c r="EL117" s="41" t="str" cm="1">
        <f t="array" aca="1" ref="EL117" ca="1">IF(type="M",IF(item_in_plan,IF(AND(show_progress="Yes",item_in_complete),"⚑","◆"),IF(AND(display="Plan vs Base",item_in_base),"◆","")),"")</f>
        <v/>
      </c>
      <c r="EM117" s="41" t="str" cm="1">
        <f t="array" aca="1" ref="EM117" ca="1">IF(type="M",IF(item_in_plan,IF(AND(show_progress="Yes",item_in_complete),"⚑","◆"),IF(AND(display="Plan vs Base",item_in_base),"◆","")),"")</f>
        <v/>
      </c>
      <c r="EN117" s="41" t="str" cm="1">
        <f t="array" aca="1" ref="EN117" ca="1">IF(type="M",IF(item_in_plan,IF(AND(show_progress="Yes",item_in_complete),"⚑","◆"),IF(AND(display="Plan vs Base",item_in_base),"◆","")),"")</f>
        <v/>
      </c>
      <c r="EO117" s="41" t="str" cm="1">
        <f t="array" aca="1" ref="EO117" ca="1">IF(type="M",IF(item_in_plan,IF(AND(show_progress="Yes",item_in_complete),"⚑","◆"),IF(AND(display="Plan vs Base",item_in_base),"◆","")),"")</f>
        <v/>
      </c>
      <c r="EP117" s="41" t="str" cm="1">
        <f t="array" aca="1" ref="EP117" ca="1">IF(type="M",IF(item_in_plan,IF(AND(show_progress="Yes",item_in_complete),"⚑","◆"),IF(AND(display="Plan vs Base",item_in_base),"◆","")),"")</f>
        <v/>
      </c>
      <c r="EQ117" s="41" t="str" cm="1">
        <f t="array" aca="1" ref="EQ117" ca="1">IF(type="M",IF(item_in_plan,IF(AND(show_progress="Yes",item_in_complete),"⚑","◆"),IF(AND(display="Plan vs Base",item_in_base),"◆","")),"")</f>
        <v/>
      </c>
      <c r="ER117" s="41" t="str" cm="1">
        <f t="array" aca="1" ref="ER117" ca="1">IF(type="M",IF(item_in_plan,IF(AND(show_progress="Yes",item_in_complete),"⚑","◆"),IF(AND(display="Plan vs Base",item_in_base),"◆","")),"")</f>
        <v/>
      </c>
      <c r="ES117" s="41" t="str" cm="1">
        <f t="array" aca="1" ref="ES117" ca="1">IF(type="M",IF(item_in_plan,IF(AND(show_progress="Yes",item_in_complete),"⚑","◆"),IF(AND(display="Plan vs Base",item_in_base),"◆","")),"")</f>
        <v/>
      </c>
      <c r="ET117" s="41" t="str" cm="1">
        <f t="array" aca="1" ref="ET117" ca="1">IF(type="M",IF(item_in_plan,IF(AND(show_progress="Yes",item_in_complete),"⚑","◆"),IF(AND(display="Plan vs Base",item_in_base),"◆","")),"")</f>
        <v/>
      </c>
      <c r="EU117" s="41" t="str" cm="1">
        <f t="array" aca="1" ref="EU117" ca="1">IF(type="M",IF(item_in_plan,IF(AND(show_progress="Yes",item_in_complete),"⚑","◆"),IF(AND(display="Plan vs Base",item_in_base),"◆","")),"")</f>
        <v/>
      </c>
      <c r="EV117" s="41" t="str" cm="1">
        <f t="array" aca="1" ref="EV117" ca="1">IF(type="M",IF(item_in_plan,IF(AND(show_progress="Yes",item_in_complete),"⚑","◆"),IF(AND(display="Plan vs Base",item_in_base),"◆","")),"")</f>
        <v/>
      </c>
      <c r="EW117" s="41" t="str" cm="1">
        <f t="array" aca="1" ref="EW117" ca="1">IF(type="M",IF(item_in_plan,IF(AND(show_progress="Yes",item_in_complete),"⚑","◆"),IF(AND(display="Plan vs Base",item_in_base),"◆","")),"")</f>
        <v/>
      </c>
      <c r="EX117" s="41" t="str" cm="1">
        <f t="array" aca="1" ref="EX117" ca="1">IF(type="M",IF(item_in_plan,IF(AND(show_progress="Yes",item_in_complete),"⚑","◆"),IF(AND(display="Plan vs Base",item_in_base),"◆","")),"")</f>
        <v/>
      </c>
      <c r="EY117" s="41" t="str" cm="1">
        <f t="array" aca="1" ref="EY117" ca="1">IF(type="M",IF(item_in_plan,IF(AND(show_progress="Yes",item_in_complete),"⚑","◆"),IF(AND(display="Plan vs Base",item_in_base),"◆","")),"")</f>
        <v/>
      </c>
      <c r="EZ117" s="41" t="str" cm="1">
        <f t="array" aca="1" ref="EZ117" ca="1">IF(type="M",IF(item_in_plan,IF(AND(show_progress="Yes",item_in_complete),"⚑","◆"),IF(AND(display="Plan vs Base",item_in_base),"◆","")),"")</f>
        <v/>
      </c>
      <c r="FA117" s="41" t="str" cm="1">
        <f t="array" aca="1" ref="FA117" ca="1">IF(type="M",IF(item_in_plan,IF(AND(show_progress="Yes",item_in_complete),"⚑","◆"),IF(AND(display="Plan vs Base",item_in_base),"◆","")),"")</f>
        <v/>
      </c>
      <c r="FB117" s="41" t="str" cm="1">
        <f t="array" aca="1" ref="FB117" ca="1">IF(type="M",IF(item_in_plan,IF(AND(show_progress="Yes",item_in_complete),"⚑","◆"),IF(AND(display="Plan vs Base",item_in_base),"◆","")),"")</f>
        <v/>
      </c>
      <c r="FC117" s="41" t="str" cm="1">
        <f t="array" aca="1" ref="FC117" ca="1">IF(type="M",IF(item_in_plan,IF(AND(show_progress="Yes",item_in_complete),"⚑","◆"),IF(AND(display="Plan vs Base",item_in_base),"◆","")),"")</f>
        <v/>
      </c>
      <c r="FD117" s="41" t="str" cm="1">
        <f t="array" aca="1" ref="FD117" ca="1">IF(type="M",IF(item_in_plan,IF(AND(show_progress="Yes",item_in_complete),"⚑","◆"),IF(AND(display="Plan vs Base",item_in_base),"◆","")),"")</f>
        <v/>
      </c>
      <c r="FE117" s="41" t="str" cm="1">
        <f t="array" aca="1" ref="FE117" ca="1">IF(type="M",IF(item_in_plan,IF(AND(show_progress="Yes",item_in_complete),"⚑","◆"),IF(AND(display="Plan vs Base",item_in_base),"◆","")),"")</f>
        <v/>
      </c>
      <c r="FF117" s="41" t="str" cm="1">
        <f t="array" aca="1" ref="FF117" ca="1">IF(type="M",IF(item_in_plan,IF(AND(show_progress="Yes",item_in_complete),"⚑","◆"),IF(AND(display="Plan vs Base",item_in_base),"◆","")),"")</f>
        <v/>
      </c>
      <c r="FG117" s="41" t="str" cm="1">
        <f t="array" aca="1" ref="FG117" ca="1">IF(type="M",IF(item_in_plan,IF(AND(show_progress="Yes",item_in_complete),"⚑","◆"),IF(AND(display="Plan vs Base",item_in_base),"◆","")),"")</f>
        <v/>
      </c>
      <c r="FH117" s="41" t="str" cm="1">
        <f t="array" aca="1" ref="FH117" ca="1">IF(type="M",IF(item_in_plan,IF(AND(show_progress="Yes",item_in_complete),"⚑","◆"),IF(AND(display="Plan vs Base",item_in_base),"◆","")),"")</f>
        <v/>
      </c>
      <c r="FI117" s="41" t="str" cm="1">
        <f t="array" aca="1" ref="FI117" ca="1">IF(type="M",IF(item_in_plan,IF(AND(show_progress="Yes",item_in_complete),"⚑","◆"),IF(AND(display="Plan vs Base",item_in_base),"◆","")),"")</f>
        <v/>
      </c>
      <c r="FJ117" s="41" t="str" cm="1">
        <f t="array" aca="1" ref="FJ117" ca="1">IF(type="M",IF(item_in_plan,IF(AND(show_progress="Yes",item_in_complete),"⚑","◆"),IF(AND(display="Plan vs Base",item_in_base),"◆","")),"")</f>
        <v/>
      </c>
      <c r="FK117" s="41" t="str" cm="1">
        <f t="array" aca="1" ref="FK117" ca="1">IF(type="M",IF(item_in_plan,IF(AND(show_progress="Yes",item_in_complete),"⚑","◆"),IF(AND(display="Plan vs Base",item_in_base),"◆","")),"")</f>
        <v/>
      </c>
      <c r="FL117" s="41" t="str" cm="1">
        <f t="array" aca="1" ref="FL117" ca="1">IF(type="M",IF(item_in_plan,IF(AND(show_progress="Yes",item_in_complete),"⚑","◆"),IF(AND(display="Plan vs Base",item_in_base),"◆","")),"")</f>
        <v/>
      </c>
      <c r="FM117" s="41" t="str" cm="1">
        <f t="array" aca="1" ref="FM117" ca="1">IF(type="M",IF(item_in_plan,IF(AND(show_progress="Yes",item_in_complete),"⚑","◆"),IF(AND(display="Plan vs Base",item_in_base),"◆","")),"")</f>
        <v/>
      </c>
      <c r="FN117" s="41" t="str" cm="1">
        <f t="array" aca="1" ref="FN117" ca="1">IF(type="M",IF(item_in_plan,IF(AND(show_progress="Yes",item_in_complete),"⚑","◆"),IF(AND(display="Plan vs Base",item_in_base),"◆","")),"")</f>
        <v/>
      </c>
      <c r="FO117" s="41" t="str" cm="1">
        <f t="array" aca="1" ref="FO117" ca="1">IF(type="M",IF(item_in_plan,IF(AND(show_progress="Yes",item_in_complete),"⚑","◆"),IF(AND(display="Plan vs Base",item_in_base),"◆","")),"")</f>
        <v/>
      </c>
      <c r="FP117" s="41" t="str" cm="1">
        <f t="array" aca="1" ref="FP117" ca="1">IF(type="M",IF(item_in_plan,IF(AND(show_progress="Yes",item_in_complete),"⚑","◆"),IF(AND(display="Plan vs Base",item_in_base),"◆","")),"")</f>
        <v/>
      </c>
      <c r="FQ117" s="41" t="str" cm="1">
        <f t="array" aca="1" ref="FQ117" ca="1">IF(type="M",IF(item_in_plan,IF(AND(show_progress="Yes",item_in_complete),"⚑","◆"),IF(AND(display="Plan vs Base",item_in_base),"◆","")),"")</f>
        <v/>
      </c>
      <c r="FR117" s="41" t="str" cm="1">
        <f t="array" aca="1" ref="FR117" ca="1">IF(type="M",IF(item_in_plan,IF(AND(show_progress="Yes",item_in_complete),"⚑","◆"),IF(AND(display="Plan vs Base",item_in_base),"◆","")),"")</f>
        <v/>
      </c>
      <c r="FS117" s="41" t="str" cm="1">
        <f t="array" aca="1" ref="FS117" ca="1">IF(type="M",IF(item_in_plan,IF(AND(show_progress="Yes",item_in_complete),"⚑","◆"),IF(AND(display="Plan vs Base",item_in_base),"◆","")),"")</f>
        <v/>
      </c>
      <c r="FT117" s="41" t="str" cm="1">
        <f t="array" aca="1" ref="FT117" ca="1">IF(type="M",IF(item_in_plan,IF(AND(show_progress="Yes",item_in_complete),"⚑","◆"),IF(AND(display="Plan vs Base",item_in_base),"◆","")),"")</f>
        <v/>
      </c>
      <c r="FU117" s="41" t="str" cm="1">
        <f t="array" aca="1" ref="FU117" ca="1">IF(type="M",IF(item_in_plan,IF(AND(show_progress="Yes",item_in_complete),"⚑","◆"),IF(AND(display="Plan vs Base",item_in_base),"◆","")),"")</f>
        <v/>
      </c>
      <c r="FV117" s="41" t="str" cm="1">
        <f t="array" aca="1" ref="FV117" ca="1">IF(type="M",IF(item_in_plan,IF(AND(show_progress="Yes",item_in_complete),"⚑","◆"),IF(AND(display="Plan vs Base",item_in_base),"◆","")),"")</f>
        <v/>
      </c>
      <c r="FW117" s="41" t="str" cm="1">
        <f t="array" aca="1" ref="FW117" ca="1">IF(type="M",IF(item_in_plan,IF(AND(show_progress="Yes",item_in_complete),"⚑","◆"),IF(AND(display="Plan vs Base",item_in_base),"◆","")),"")</f>
        <v/>
      </c>
      <c r="FX117" s="41" t="str" cm="1">
        <f t="array" aca="1" ref="FX117" ca="1">IF(type="M",IF(item_in_plan,IF(AND(show_progress="Yes",item_in_complete),"⚑","◆"),IF(AND(display="Plan vs Base",item_in_base),"◆","")),"")</f>
        <v/>
      </c>
      <c r="FY117" s="41" t="str" cm="1">
        <f t="array" aca="1" ref="FY117" ca="1">IF(type="M",IF(item_in_plan,IF(AND(show_progress="Yes",item_in_complete),"⚑","◆"),IF(AND(display="Plan vs Base",item_in_base),"◆","")),"")</f>
        <v/>
      </c>
      <c r="FZ117" s="41" t="str" cm="1">
        <f t="array" aca="1" ref="FZ117" ca="1">IF(type="M",IF(item_in_plan,IF(AND(show_progress="Yes",item_in_complete),"⚑","◆"),IF(AND(display="Plan vs Base",item_in_base),"◆","")),"")</f>
        <v/>
      </c>
      <c r="GA117" s="41" t="str" cm="1">
        <f t="array" aca="1" ref="GA117" ca="1">IF(type="M",IF(item_in_plan,IF(AND(show_progress="Yes",item_in_complete),"⚑","◆"),IF(AND(display="Plan vs Base",item_in_base),"◆","")),"")</f>
        <v/>
      </c>
      <c r="GB117" s="41" t="str" cm="1">
        <f t="array" aca="1" ref="GB117" ca="1">IF(type="M",IF(item_in_plan,IF(AND(show_progress="Yes",item_in_complete),"⚑","◆"),IF(AND(display="Plan vs Base",item_in_base),"◆","")),"")</f>
        <v/>
      </c>
      <c r="GC117" s="41" t="str" cm="1">
        <f t="array" aca="1" ref="GC117" ca="1">IF(type="M",IF(item_in_plan,IF(AND(show_progress="Yes",item_in_complete),"⚑","◆"),IF(AND(display="Plan vs Base",item_in_base),"◆","")),"")</f>
        <v/>
      </c>
      <c r="GD117" s="41" t="str" cm="1">
        <f t="array" aca="1" ref="GD117" ca="1">IF(type="M",IF(item_in_plan,IF(AND(show_progress="Yes",item_in_complete),"⚑","◆"),IF(AND(display="Plan vs Base",item_in_base),"◆","")),"")</f>
        <v/>
      </c>
      <c r="GE117" s="41" t="str" cm="1">
        <f t="array" aca="1" ref="GE117" ca="1">IF(type="M",IF(item_in_plan,IF(AND(show_progress="Yes",item_in_complete),"⚑","◆"),IF(AND(display="Plan vs Base",item_in_base),"◆","")),"")</f>
        <v/>
      </c>
      <c r="GF117" s="41" t="str" cm="1">
        <f t="array" aca="1" ref="GF117" ca="1">IF(type="M",IF(item_in_plan,IF(AND(show_progress="Yes",item_in_complete),"⚑","◆"),IF(AND(display="Plan vs Base",item_in_base),"◆","")),"")</f>
        <v/>
      </c>
      <c r="GG117" s="41" t="str" cm="1">
        <f t="array" aca="1" ref="GG117" ca="1">IF(type="M",IF(item_in_plan,IF(AND(show_progress="Yes",item_in_complete),"⚑","◆"),IF(AND(display="Plan vs Base",item_in_base),"◆","")),"")</f>
        <v/>
      </c>
      <c r="GH117" s="41" t="str" cm="1">
        <f t="array" aca="1" ref="GH117" ca="1">IF(type="M",IF(item_in_plan,IF(AND(show_progress="Yes",item_in_complete),"⚑","◆"),IF(AND(display="Plan vs Base",item_in_base),"◆","")),"")</f>
        <v/>
      </c>
      <c r="GI117" s="41" t="str" cm="1">
        <f t="array" aca="1" ref="GI117" ca="1">IF(type="M",IF(item_in_plan,IF(AND(show_progress="Yes",item_in_complete),"⚑","◆"),IF(AND(display="Plan vs Base",item_in_base),"◆","")),"")</f>
        <v/>
      </c>
      <c r="GJ117" s="41" t="str" cm="1">
        <f t="array" aca="1" ref="GJ117" ca="1">IF(type="M",IF(item_in_plan,IF(AND(show_progress="Yes",item_in_complete),"⚑","◆"),IF(AND(display="Plan vs Base",item_in_base),"◆","")),"")</f>
        <v/>
      </c>
      <c r="GK117" s="41" t="str" cm="1">
        <f t="array" aca="1" ref="GK117" ca="1">IF(type="M",IF(item_in_plan,IF(AND(show_progress="Yes",item_in_complete),"⚑","◆"),IF(AND(display="Plan vs Base",item_in_base),"◆","")),"")</f>
        <v/>
      </c>
      <c r="GL117" s="41" t="str" cm="1">
        <f t="array" aca="1" ref="GL117" ca="1">IF(type="M",IF(item_in_plan,IF(AND(show_progress="Yes",item_in_complete),"⚑","◆"),IF(AND(display="Plan vs Base",item_in_base),"◆","")),"")</f>
        <v/>
      </c>
      <c r="GM117" s="41" t="str" cm="1">
        <f t="array" aca="1" ref="GM117" ca="1">IF(type="M",IF(item_in_plan,IF(AND(show_progress="Yes",item_in_complete),"⚑","◆"),IF(AND(display="Plan vs Base",item_in_base),"◆","")),"")</f>
        <v/>
      </c>
      <c r="GN117" s="41" t="str" cm="1">
        <f t="array" aca="1" ref="GN117" ca="1">IF(type="M",IF(item_in_plan,IF(AND(show_progress="Yes",item_in_complete),"⚑","◆"),IF(AND(display="Plan vs Base",item_in_base),"◆","")),"")</f>
        <v/>
      </c>
      <c r="GO117" s="41" t="str" cm="1">
        <f t="array" aca="1" ref="GO117" ca="1">IF(type="M",IF(item_in_plan,IF(AND(show_progress="Yes",item_in_complete),"⚑","◆"),IF(AND(display="Plan vs Base",item_in_base),"◆","")),"")</f>
        <v/>
      </c>
      <c r="GP117" s="41" t="str" cm="1">
        <f t="array" aca="1" ref="GP117" ca="1">IF(type="M",IF(item_in_plan,IF(AND(show_progress="Yes",item_in_complete),"⚑","◆"),IF(AND(display="Plan vs Base",item_in_base),"◆","")),"")</f>
        <v/>
      </c>
      <c r="GQ117" s="41" t="str" cm="1">
        <f t="array" aca="1" ref="GQ117" ca="1">IF(type="M",IF(item_in_plan,IF(AND(show_progress="Yes",item_in_complete),"⚑","◆"),IF(AND(display="Plan vs Base",item_in_base),"◆","")),"")</f>
        <v/>
      </c>
      <c r="GR117" s="41" t="str" cm="1">
        <f t="array" aca="1" ref="GR117" ca="1">IF(type="M",IF(item_in_plan,IF(AND(show_progress="Yes",item_in_complete),"⚑","◆"),IF(AND(display="Plan vs Base",item_in_base),"◆","")),"")</f>
        <v/>
      </c>
      <c r="GS117" s="41" t="str" cm="1">
        <f t="array" aca="1" ref="GS117" ca="1">IF(type="M",IF(item_in_plan,IF(AND(show_progress="Yes",item_in_complete),"⚑","◆"),IF(AND(display="Plan vs Base",item_in_base),"◆","")),"")</f>
        <v/>
      </c>
      <c r="GT117" s="41" t="str" cm="1">
        <f t="array" aca="1" ref="GT117" ca="1">IF(type="M",IF(item_in_plan,IF(AND(show_progress="Yes",item_in_complete),"⚑","◆"),IF(AND(display="Plan vs Base",item_in_base),"◆","")),"")</f>
        <v/>
      </c>
      <c r="GU117" s="41" t="str" cm="1">
        <f t="array" aca="1" ref="GU117" ca="1">IF(type="M",IF(item_in_plan,IF(AND(show_progress="Yes",item_in_complete),"⚑","◆"),IF(AND(display="Plan vs Base",item_in_base),"◆","")),"")</f>
        <v/>
      </c>
      <c r="GV117" s="41" t="str" cm="1">
        <f t="array" aca="1" ref="GV117" ca="1">IF(type="M",IF(item_in_plan,IF(AND(show_progress="Yes",item_in_complete),"⚑","◆"),IF(AND(display="Plan vs Base",item_in_base),"◆","")),"")</f>
        <v/>
      </c>
      <c r="GW117" s="41" t="str" cm="1">
        <f t="array" aca="1" ref="GW117" ca="1">IF(type="M",IF(item_in_plan,IF(AND(show_progress="Yes",item_in_complete),"⚑","◆"),IF(AND(display="Plan vs Base",item_in_base),"◆","")),"")</f>
        <v/>
      </c>
      <c r="GX117" s="41" t="str" cm="1">
        <f t="array" aca="1" ref="GX117" ca="1">IF(type="M",IF(item_in_plan,IF(AND(show_progress="Yes",item_in_complete),"⚑","◆"),IF(AND(display="Plan vs Base",item_in_base),"◆","")),"")</f>
        <v/>
      </c>
      <c r="GY117" s="41" t="str" cm="1">
        <f t="array" aca="1" ref="GY117" ca="1">IF(type="M",IF(item_in_plan,IF(AND(show_progress="Yes",item_in_complete),"⚑","◆"),IF(AND(display="Plan vs Base",item_in_base),"◆","")),"")</f>
        <v/>
      </c>
      <c r="GZ117" s="41" t="str" cm="1">
        <f t="array" aca="1" ref="GZ117" ca="1">IF(type="M",IF(item_in_plan,IF(AND(show_progress="Yes",item_in_complete),"⚑","◆"),IF(AND(display="Plan vs Base",item_in_base),"◆","")),"")</f>
        <v/>
      </c>
    </row>
    <row r="118" spans="1:208" ht="12.75" customHeight="1">
      <c r="A118" s="81"/>
      <c r="B118" s="42">
        <f t="shared" ca="1" si="9"/>
        <v>104</v>
      </c>
      <c r="C118" s="82">
        <f ca="1">IF(type&lt;&gt;"",IF(ROW(stage_id)=ROW($C$13)+2,1,IF(type="S",MAX(prev_col_range)+1,MAX(prev_col_range))))</f>
        <v>7</v>
      </c>
      <c r="D118" s="83">
        <f ca="1">_xlfn.IFNA(IF(OR(type="T",type="M"),MATCH(role,Setting!$I$9:$I$16,0),-1),-1)</f>
        <v>-1</v>
      </c>
      <c r="E118" s="42" t="s">
        <v>55</v>
      </c>
      <c r="F118" s="41" t="s">
        <v>157</v>
      </c>
      <c r="G118" s="34"/>
      <c r="H118" s="41" t="str">
        <f ca="1">_xlfn.IFNA(INDEX(Setting!$P$9:$P$28,MATCH(team_member,Setting!$N$9:$N$28,0)),"")</f>
        <v/>
      </c>
      <c r="I118" s="41"/>
      <c r="J118" s="43"/>
      <c r="K118" s="95"/>
      <c r="L118" s="71"/>
      <c r="M118" s="91">
        <f ca="1">B117</f>
        <v>103</v>
      </c>
      <c r="N118" s="72" t="str">
        <f t="shared" ca="1" si="10"/>
        <v>↖</v>
      </c>
      <c r="O118" s="73" t="str" cm="1">
        <f t="array" aca="1" ref="O118" ca="1">IFERROR("("&amp;d.type&amp;") "&amp;IF(LEN(d.name)&gt;7,LEFT(d.name,7)&amp;"…",d.name),"")</f>
        <v>(T) P111 Dr…</v>
      </c>
      <c r="P118" s="79" t="s">
        <v>54</v>
      </c>
      <c r="Q118" s="92">
        <v>10</v>
      </c>
      <c r="R118" s="94">
        <v>30</v>
      </c>
      <c r="S118" s="70" cm="1">
        <f t="array" aca="1" ref="S118" ca="1">IFERROR(IF(ind.start&gt;0,ind.start,IF(ind.end&lt;&gt;"",plan_start_calculation,IF(d.id&lt;&gt;"",IF(OR(d.conn="FS",d.conn=""),fs_calculation,IF(d.conn="SS",ss_calculation,plan_start_calculation)),""))),"")</f>
        <v>45916</v>
      </c>
      <c r="T118" s="71" cm="1">
        <f t="array" aca="1" ref="T118" ca="1">IFERROR(IF(ind.start&lt;&gt;"",plan_end_calculation,IF(ind.end&lt;&gt;"",ind.end,IF(d.id&lt;&gt;"",IF(d.conn="SF",sf_calculation,IF(d.conn="FF",ff_calculation,plan_end_calculation)),""))),"")</f>
        <v>45945</v>
      </c>
      <c r="U118" s="93"/>
      <c r="V118" s="93"/>
      <c r="W118" s="98"/>
      <c r="X118" s="41" t="str" cm="1">
        <f t="array" aca="1" ref="X118" ca="1">IF(type="M",IF(item_in_plan,IF(AND(show_progress="Yes",item_in_complete),"⚑","◆"),IF(AND(display="Plan vs Base",item_in_base),"◆","")),"")</f>
        <v/>
      </c>
      <c r="Y118" s="41" t="str" cm="1">
        <f t="array" aca="1" ref="Y118" ca="1">IF(type="M",IF(item_in_plan,IF(AND(show_progress="Yes",item_in_complete),"⚑","◆"),IF(AND(display="Plan vs Base",item_in_base),"◆","")),"")</f>
        <v/>
      </c>
      <c r="Z118" s="41" t="str" cm="1">
        <f t="array" aca="1" ref="Z118" ca="1">IF(type="M",IF(item_in_plan,IF(AND(show_progress="Yes",item_in_complete),"⚑","◆"),IF(AND(display="Plan vs Base",item_in_base),"◆","")),"")</f>
        <v/>
      </c>
      <c r="AA118" s="41" t="str" cm="1">
        <f t="array" aca="1" ref="AA118" ca="1">IF(type="M",IF(item_in_plan,IF(AND(show_progress="Yes",item_in_complete),"⚑","◆"),IF(AND(display="Plan vs Base",item_in_base),"◆","")),"")</f>
        <v/>
      </c>
      <c r="AB118" s="41" t="str" cm="1">
        <f t="array" aca="1" ref="AB118" ca="1">IF(type="M",IF(item_in_plan,IF(AND(show_progress="Yes",item_in_complete),"⚑","◆"),IF(AND(display="Plan vs Base",item_in_base),"◆","")),"")</f>
        <v/>
      </c>
      <c r="AC118" s="41" t="str" cm="1">
        <f t="array" aca="1" ref="AC118" ca="1">IF(type="M",IF(item_in_plan,IF(AND(show_progress="Yes",item_in_complete),"⚑","◆"),IF(AND(display="Plan vs Base",item_in_base),"◆","")),"")</f>
        <v/>
      </c>
      <c r="AD118" s="41" t="str" cm="1">
        <f t="array" aca="1" ref="AD118" ca="1">IF(type="M",IF(item_in_plan,IF(AND(show_progress="Yes",item_in_complete),"⚑","◆"),IF(AND(display="Plan vs Base",item_in_base),"◆","")),"")</f>
        <v/>
      </c>
      <c r="AE118" s="41" t="str" cm="1">
        <f t="array" aca="1" ref="AE118" ca="1">IF(type="M",IF(item_in_plan,IF(AND(show_progress="Yes",item_in_complete),"⚑","◆"),IF(AND(display="Plan vs Base",item_in_base),"◆","")),"")</f>
        <v/>
      </c>
      <c r="AF118" s="41" t="str" cm="1">
        <f t="array" aca="1" ref="AF118" ca="1">IF(type="M",IF(item_in_plan,IF(AND(show_progress="Yes",item_in_complete),"⚑","◆"),IF(AND(display="Plan vs Base",item_in_base),"◆","")),"")</f>
        <v/>
      </c>
      <c r="AG118" s="41" t="str" cm="1">
        <f t="array" aca="1" ref="AG118" ca="1">IF(type="M",IF(item_in_plan,IF(AND(show_progress="Yes",item_in_complete),"⚑","◆"),IF(AND(display="Plan vs Base",item_in_base),"◆","")),"")</f>
        <v/>
      </c>
      <c r="AH118" s="41" t="str" cm="1">
        <f t="array" aca="1" ref="AH118" ca="1">IF(type="M",IF(item_in_plan,IF(AND(show_progress="Yes",item_in_complete),"⚑","◆"),IF(AND(display="Plan vs Base",item_in_base),"◆","")),"")</f>
        <v/>
      </c>
      <c r="AI118" s="41" t="str" cm="1">
        <f t="array" aca="1" ref="AI118" ca="1">IF(type="M",IF(item_in_plan,IF(AND(show_progress="Yes",item_in_complete),"⚑","◆"),IF(AND(display="Plan vs Base",item_in_base),"◆","")),"")</f>
        <v/>
      </c>
      <c r="AJ118" s="41" t="str" cm="1">
        <f t="array" aca="1" ref="AJ118" ca="1">IF(type="M",IF(item_in_plan,IF(AND(show_progress="Yes",item_in_complete),"⚑","◆"),IF(AND(display="Plan vs Base",item_in_base),"◆","")),"")</f>
        <v/>
      </c>
      <c r="AK118" s="41" t="str" cm="1">
        <f t="array" aca="1" ref="AK118" ca="1">IF(type="M",IF(item_in_plan,IF(AND(show_progress="Yes",item_in_complete),"⚑","◆"),IF(AND(display="Plan vs Base",item_in_base),"◆","")),"")</f>
        <v/>
      </c>
      <c r="AL118" s="41" t="str" cm="1">
        <f t="array" aca="1" ref="AL118" ca="1">IF(type="M",IF(item_in_plan,IF(AND(show_progress="Yes",item_in_complete),"⚑","◆"),IF(AND(display="Plan vs Base",item_in_base),"◆","")),"")</f>
        <v/>
      </c>
      <c r="AM118" s="41" t="str" cm="1">
        <f t="array" aca="1" ref="AM118" ca="1">IF(type="M",IF(item_in_plan,IF(AND(show_progress="Yes",item_in_complete),"⚑","◆"),IF(AND(display="Plan vs Base",item_in_base),"◆","")),"")</f>
        <v/>
      </c>
      <c r="AN118" s="41" t="str" cm="1">
        <f t="array" aca="1" ref="AN118" ca="1">IF(type="M",IF(item_in_plan,IF(AND(show_progress="Yes",item_in_complete),"⚑","◆"),IF(AND(display="Plan vs Base",item_in_base),"◆","")),"")</f>
        <v/>
      </c>
      <c r="AO118" s="41" t="str" cm="1">
        <f t="array" aca="1" ref="AO118" ca="1">IF(type="M",IF(item_in_plan,IF(AND(show_progress="Yes",item_in_complete),"⚑","◆"),IF(AND(display="Plan vs Base",item_in_base),"◆","")),"")</f>
        <v/>
      </c>
      <c r="AP118" s="41" t="str" cm="1">
        <f t="array" aca="1" ref="AP118" ca="1">IF(type="M",IF(item_in_plan,IF(AND(show_progress="Yes",item_in_complete),"⚑","◆"),IF(AND(display="Plan vs Base",item_in_base),"◆","")),"")</f>
        <v/>
      </c>
      <c r="AQ118" s="41" t="str" cm="1">
        <f t="array" aca="1" ref="AQ118" ca="1">IF(type="M",IF(item_in_plan,IF(AND(show_progress="Yes",item_in_complete),"⚑","◆"),IF(AND(display="Plan vs Base",item_in_base),"◆","")),"")</f>
        <v/>
      </c>
      <c r="AR118" s="41" t="str" cm="1">
        <f t="array" aca="1" ref="AR118" ca="1">IF(type="M",IF(item_in_plan,IF(AND(show_progress="Yes",item_in_complete),"⚑","◆"),IF(AND(display="Plan vs Base",item_in_base),"◆","")),"")</f>
        <v/>
      </c>
      <c r="AS118" s="41" t="str" cm="1">
        <f t="array" aca="1" ref="AS118" ca="1">IF(type="M",IF(item_in_plan,IF(AND(show_progress="Yes",item_in_complete),"⚑","◆"),IF(AND(display="Plan vs Base",item_in_base),"◆","")),"")</f>
        <v/>
      </c>
      <c r="AT118" s="41" t="str" cm="1">
        <f t="array" aca="1" ref="AT118" ca="1">IF(type="M",IF(item_in_plan,IF(AND(show_progress="Yes",item_in_complete),"⚑","◆"),IF(AND(display="Plan vs Base",item_in_base),"◆","")),"")</f>
        <v/>
      </c>
      <c r="AU118" s="41" t="str" cm="1">
        <f t="array" aca="1" ref="AU118" ca="1">IF(type="M",IF(item_in_plan,IF(AND(show_progress="Yes",item_in_complete),"⚑","◆"),IF(AND(display="Plan vs Base",item_in_base),"◆","")),"")</f>
        <v/>
      </c>
      <c r="AV118" s="41" t="str" cm="1">
        <f t="array" aca="1" ref="AV118" ca="1">IF(type="M",IF(item_in_plan,IF(AND(show_progress="Yes",item_in_complete),"⚑","◆"),IF(AND(display="Plan vs Base",item_in_base),"◆","")),"")</f>
        <v/>
      </c>
      <c r="AW118" s="41" t="str" cm="1">
        <f t="array" aca="1" ref="AW118" ca="1">IF(type="M",IF(item_in_plan,IF(AND(show_progress="Yes",item_in_complete),"⚑","◆"),IF(AND(display="Plan vs Base",item_in_base),"◆","")),"")</f>
        <v/>
      </c>
      <c r="AX118" s="41" t="str" cm="1">
        <f t="array" aca="1" ref="AX118" ca="1">IF(type="M",IF(item_in_plan,IF(AND(show_progress="Yes",item_in_complete),"⚑","◆"),IF(AND(display="Plan vs Base",item_in_base),"◆","")),"")</f>
        <v/>
      </c>
      <c r="AY118" s="41" t="str" cm="1">
        <f t="array" aca="1" ref="AY118" ca="1">IF(type="M",IF(item_in_plan,IF(AND(show_progress="Yes",item_in_complete),"⚑","◆"),IF(AND(display="Plan vs Base",item_in_base),"◆","")),"")</f>
        <v/>
      </c>
      <c r="AZ118" s="41" t="str" cm="1">
        <f t="array" aca="1" ref="AZ118" ca="1">IF(type="M",IF(item_in_plan,IF(AND(show_progress="Yes",item_in_complete),"⚑","◆"),IF(AND(display="Plan vs Base",item_in_base),"◆","")),"")</f>
        <v/>
      </c>
      <c r="BA118" s="41" t="str" cm="1">
        <f t="array" aca="1" ref="BA118" ca="1">IF(type="M",IF(item_in_plan,IF(AND(show_progress="Yes",item_in_complete),"⚑","◆"),IF(AND(display="Plan vs Base",item_in_base),"◆","")),"")</f>
        <v/>
      </c>
      <c r="BB118" s="41" t="str" cm="1">
        <f t="array" aca="1" ref="BB118" ca="1">IF(type="M",IF(item_in_plan,IF(AND(show_progress="Yes",item_in_complete),"⚑","◆"),IF(AND(display="Plan vs Base",item_in_base),"◆","")),"")</f>
        <v/>
      </c>
      <c r="BC118" s="41" t="str" cm="1">
        <f t="array" aca="1" ref="BC118" ca="1">IF(type="M",IF(item_in_plan,IF(AND(show_progress="Yes",item_in_complete),"⚑","◆"),IF(AND(display="Plan vs Base",item_in_base),"◆","")),"")</f>
        <v/>
      </c>
      <c r="BD118" s="41" t="str" cm="1">
        <f t="array" aca="1" ref="BD118" ca="1">IF(type="M",IF(item_in_plan,IF(AND(show_progress="Yes",item_in_complete),"⚑","◆"),IF(AND(display="Plan vs Base",item_in_base),"◆","")),"")</f>
        <v/>
      </c>
      <c r="BE118" s="41" t="str" cm="1">
        <f t="array" aca="1" ref="BE118" ca="1">IF(type="M",IF(item_in_plan,IF(AND(show_progress="Yes",item_in_complete),"⚑","◆"),IF(AND(display="Plan vs Base",item_in_base),"◆","")),"")</f>
        <v/>
      </c>
      <c r="BF118" s="41" t="str" cm="1">
        <f t="array" aca="1" ref="BF118" ca="1">IF(type="M",IF(item_in_plan,IF(AND(show_progress="Yes",item_in_complete),"⚑","◆"),IF(AND(display="Plan vs Base",item_in_base),"◆","")),"")</f>
        <v/>
      </c>
      <c r="BG118" s="41" t="str" cm="1">
        <f t="array" aca="1" ref="BG118" ca="1">IF(type="M",IF(item_in_plan,IF(AND(show_progress="Yes",item_in_complete),"⚑","◆"),IF(AND(display="Plan vs Base",item_in_base),"◆","")),"")</f>
        <v/>
      </c>
      <c r="BH118" s="41" t="str" cm="1">
        <f t="array" aca="1" ref="BH118" ca="1">IF(type="M",IF(item_in_plan,IF(AND(show_progress="Yes",item_in_complete),"⚑","◆"),IF(AND(display="Plan vs Base",item_in_base),"◆","")),"")</f>
        <v/>
      </c>
      <c r="BI118" s="41" t="str" cm="1">
        <f t="array" aca="1" ref="BI118" ca="1">IF(type="M",IF(item_in_plan,IF(AND(show_progress="Yes",item_in_complete),"⚑","◆"),IF(AND(display="Plan vs Base",item_in_base),"◆","")),"")</f>
        <v/>
      </c>
      <c r="BJ118" s="41" t="str" cm="1">
        <f t="array" aca="1" ref="BJ118" ca="1">IF(type="M",IF(item_in_plan,IF(AND(show_progress="Yes",item_in_complete),"⚑","◆"),IF(AND(display="Plan vs Base",item_in_base),"◆","")),"")</f>
        <v/>
      </c>
      <c r="BK118" s="41" t="str" cm="1">
        <f t="array" aca="1" ref="BK118" ca="1">IF(type="M",IF(item_in_plan,IF(AND(show_progress="Yes",item_in_complete),"⚑","◆"),IF(AND(display="Plan vs Base",item_in_base),"◆","")),"")</f>
        <v/>
      </c>
      <c r="BL118" s="41" t="str" cm="1">
        <f t="array" aca="1" ref="BL118" ca="1">IF(type="M",IF(item_in_plan,IF(AND(show_progress="Yes",item_in_complete),"⚑","◆"),IF(AND(display="Plan vs Base",item_in_base),"◆","")),"")</f>
        <v/>
      </c>
      <c r="BM118" s="41" t="str" cm="1">
        <f t="array" aca="1" ref="BM118" ca="1">IF(type="M",IF(item_in_plan,IF(AND(show_progress="Yes",item_in_complete),"⚑","◆"),IF(AND(display="Plan vs Base",item_in_base),"◆","")),"")</f>
        <v/>
      </c>
      <c r="BN118" s="41" t="str" cm="1">
        <f t="array" aca="1" ref="BN118" ca="1">IF(type="M",IF(item_in_plan,IF(AND(show_progress="Yes",item_in_complete),"⚑","◆"),IF(AND(display="Plan vs Base",item_in_base),"◆","")),"")</f>
        <v/>
      </c>
      <c r="BO118" s="41" t="str" cm="1">
        <f t="array" aca="1" ref="BO118" ca="1">IF(type="M",IF(item_in_plan,IF(AND(show_progress="Yes",item_in_complete),"⚑","◆"),IF(AND(display="Plan vs Base",item_in_base),"◆","")),"")</f>
        <v/>
      </c>
      <c r="BP118" s="41" t="str" cm="1">
        <f t="array" aca="1" ref="BP118" ca="1">IF(type="M",IF(item_in_plan,IF(AND(show_progress="Yes",item_in_complete),"⚑","◆"),IF(AND(display="Plan vs Base",item_in_base),"◆","")),"")</f>
        <v/>
      </c>
      <c r="BQ118" s="41" t="str" cm="1">
        <f t="array" aca="1" ref="BQ118" ca="1">IF(type="M",IF(item_in_plan,IF(AND(show_progress="Yes",item_in_complete),"⚑","◆"),IF(AND(display="Plan vs Base",item_in_base),"◆","")),"")</f>
        <v/>
      </c>
      <c r="BR118" s="41" t="str" cm="1">
        <f t="array" aca="1" ref="BR118" ca="1">IF(type="M",IF(item_in_plan,IF(AND(show_progress="Yes",item_in_complete),"⚑","◆"),IF(AND(display="Plan vs Base",item_in_base),"◆","")),"")</f>
        <v/>
      </c>
      <c r="BS118" s="41" t="str" cm="1">
        <f t="array" aca="1" ref="BS118" ca="1">IF(type="M",IF(item_in_plan,IF(AND(show_progress="Yes",item_in_complete),"⚑","◆"),IF(AND(display="Plan vs Base",item_in_base),"◆","")),"")</f>
        <v/>
      </c>
      <c r="BT118" s="41" t="str" cm="1">
        <f t="array" aca="1" ref="BT118" ca="1">IF(type="M",IF(item_in_plan,IF(AND(show_progress="Yes",item_in_complete),"⚑","◆"),IF(AND(display="Plan vs Base",item_in_base),"◆","")),"")</f>
        <v/>
      </c>
      <c r="BU118" s="41" t="str" cm="1">
        <f t="array" aca="1" ref="BU118" ca="1">IF(type="M",IF(item_in_plan,IF(AND(show_progress="Yes",item_in_complete),"⚑","◆"),IF(AND(display="Plan vs Base",item_in_base),"◆","")),"")</f>
        <v/>
      </c>
      <c r="BV118" s="41" t="str" cm="1">
        <f t="array" aca="1" ref="BV118" ca="1">IF(type="M",IF(item_in_plan,IF(AND(show_progress="Yes",item_in_complete),"⚑","◆"),IF(AND(display="Plan vs Base",item_in_base),"◆","")),"")</f>
        <v/>
      </c>
      <c r="BW118" s="41" t="str" cm="1">
        <f t="array" aca="1" ref="BW118" ca="1">IF(type="M",IF(item_in_plan,IF(AND(show_progress="Yes",item_in_complete),"⚑","◆"),IF(AND(display="Plan vs Base",item_in_base),"◆","")),"")</f>
        <v/>
      </c>
      <c r="BX118" s="41" t="str" cm="1">
        <f t="array" aca="1" ref="BX118" ca="1">IF(type="M",IF(item_in_plan,IF(AND(show_progress="Yes",item_in_complete),"⚑","◆"),IF(AND(display="Plan vs Base",item_in_base),"◆","")),"")</f>
        <v/>
      </c>
      <c r="BY118" s="41" t="str" cm="1">
        <f t="array" aca="1" ref="BY118" ca="1">IF(type="M",IF(item_in_plan,IF(AND(show_progress="Yes",item_in_complete),"⚑","◆"),IF(AND(display="Plan vs Base",item_in_base),"◆","")),"")</f>
        <v/>
      </c>
      <c r="BZ118" s="41" t="str" cm="1">
        <f t="array" aca="1" ref="BZ118" ca="1">IF(type="M",IF(item_in_plan,IF(AND(show_progress="Yes",item_in_complete),"⚑","◆"),IF(AND(display="Plan vs Base",item_in_base),"◆","")),"")</f>
        <v/>
      </c>
      <c r="CA118" s="41" t="str" cm="1">
        <f t="array" aca="1" ref="CA118" ca="1">IF(type="M",IF(item_in_plan,IF(AND(show_progress="Yes",item_in_complete),"⚑","◆"),IF(AND(display="Plan vs Base",item_in_base),"◆","")),"")</f>
        <v/>
      </c>
      <c r="CB118" s="41" t="str" cm="1">
        <f t="array" aca="1" ref="CB118" ca="1">IF(type="M",IF(item_in_plan,IF(AND(show_progress="Yes",item_in_complete),"⚑","◆"),IF(AND(display="Plan vs Base",item_in_base),"◆","")),"")</f>
        <v/>
      </c>
      <c r="CC118" s="41" t="str" cm="1">
        <f t="array" aca="1" ref="CC118" ca="1">IF(type="M",IF(item_in_plan,IF(AND(show_progress="Yes",item_in_complete),"⚑","◆"),IF(AND(display="Plan vs Base",item_in_base),"◆","")),"")</f>
        <v/>
      </c>
      <c r="CD118" s="41" t="str" cm="1">
        <f t="array" aca="1" ref="CD118" ca="1">IF(type="M",IF(item_in_plan,IF(AND(show_progress="Yes",item_in_complete),"⚑","◆"),IF(AND(display="Plan vs Base",item_in_base),"◆","")),"")</f>
        <v/>
      </c>
      <c r="CE118" s="41" t="str" cm="1">
        <f t="array" aca="1" ref="CE118" ca="1">IF(type="M",IF(item_in_plan,IF(AND(show_progress="Yes",item_in_complete),"⚑","◆"),IF(AND(display="Plan vs Base",item_in_base),"◆","")),"")</f>
        <v/>
      </c>
      <c r="CF118" s="41" t="str" cm="1">
        <f t="array" aca="1" ref="CF118" ca="1">IF(type="M",IF(item_in_plan,IF(AND(show_progress="Yes",item_in_complete),"⚑","◆"),IF(AND(display="Plan vs Base",item_in_base),"◆","")),"")</f>
        <v/>
      </c>
      <c r="CG118" s="41" t="str" cm="1">
        <f t="array" aca="1" ref="CG118" ca="1">IF(type="M",IF(item_in_plan,IF(AND(show_progress="Yes",item_in_complete),"⚑","◆"),IF(AND(display="Plan vs Base",item_in_base),"◆","")),"")</f>
        <v/>
      </c>
      <c r="CH118" s="41" t="str" cm="1">
        <f t="array" aca="1" ref="CH118" ca="1">IF(type="M",IF(item_in_plan,IF(AND(show_progress="Yes",item_in_complete),"⚑","◆"),IF(AND(display="Plan vs Base",item_in_base),"◆","")),"")</f>
        <v/>
      </c>
      <c r="CI118" s="41" t="str" cm="1">
        <f t="array" aca="1" ref="CI118" ca="1">IF(type="M",IF(item_in_plan,IF(AND(show_progress="Yes",item_in_complete),"⚑","◆"),IF(AND(display="Plan vs Base",item_in_base),"◆","")),"")</f>
        <v/>
      </c>
      <c r="CJ118" s="41" t="str" cm="1">
        <f t="array" aca="1" ref="CJ118" ca="1">IF(type="M",IF(item_in_plan,IF(AND(show_progress="Yes",item_in_complete),"⚑","◆"),IF(AND(display="Plan vs Base",item_in_base),"◆","")),"")</f>
        <v/>
      </c>
      <c r="CK118" s="41" t="str" cm="1">
        <f t="array" aca="1" ref="CK118" ca="1">IF(type="M",IF(item_in_plan,IF(AND(show_progress="Yes",item_in_complete),"⚑","◆"),IF(AND(display="Plan vs Base",item_in_base),"◆","")),"")</f>
        <v/>
      </c>
      <c r="CL118" s="41" t="str" cm="1">
        <f t="array" aca="1" ref="CL118" ca="1">IF(type="M",IF(item_in_plan,IF(AND(show_progress="Yes",item_in_complete),"⚑","◆"),IF(AND(display="Plan vs Base",item_in_base),"◆","")),"")</f>
        <v/>
      </c>
      <c r="CM118" s="41" t="str" cm="1">
        <f t="array" aca="1" ref="CM118" ca="1">IF(type="M",IF(item_in_plan,IF(AND(show_progress="Yes",item_in_complete),"⚑","◆"),IF(AND(display="Plan vs Base",item_in_base),"◆","")),"")</f>
        <v/>
      </c>
      <c r="CN118" s="41" t="str" cm="1">
        <f t="array" aca="1" ref="CN118" ca="1">IF(type="M",IF(item_in_plan,IF(AND(show_progress="Yes",item_in_complete),"⚑","◆"),IF(AND(display="Plan vs Base",item_in_base),"◆","")),"")</f>
        <v/>
      </c>
      <c r="CO118" s="41" t="str" cm="1">
        <f t="array" aca="1" ref="CO118" ca="1">IF(type="M",IF(item_in_plan,IF(AND(show_progress="Yes",item_in_complete),"⚑","◆"),IF(AND(display="Plan vs Base",item_in_base),"◆","")),"")</f>
        <v/>
      </c>
      <c r="CP118" s="41" t="str" cm="1">
        <f t="array" aca="1" ref="CP118" ca="1">IF(type="M",IF(item_in_plan,IF(AND(show_progress="Yes",item_in_complete),"⚑","◆"),IF(AND(display="Plan vs Base",item_in_base),"◆","")),"")</f>
        <v/>
      </c>
      <c r="CQ118" s="41" t="str" cm="1">
        <f t="array" aca="1" ref="CQ118" ca="1">IF(type="M",IF(item_in_plan,IF(AND(show_progress="Yes",item_in_complete),"⚑","◆"),IF(AND(display="Plan vs Base",item_in_base),"◆","")),"")</f>
        <v/>
      </c>
      <c r="CR118" s="41" t="str" cm="1">
        <f t="array" aca="1" ref="CR118" ca="1">IF(type="M",IF(item_in_plan,IF(AND(show_progress="Yes",item_in_complete),"⚑","◆"),IF(AND(display="Plan vs Base",item_in_base),"◆","")),"")</f>
        <v/>
      </c>
      <c r="CS118" s="41" t="str" cm="1">
        <f t="array" aca="1" ref="CS118" ca="1">IF(type="M",IF(item_in_plan,IF(AND(show_progress="Yes",item_in_complete),"⚑","◆"),IF(AND(display="Plan vs Base",item_in_base),"◆","")),"")</f>
        <v/>
      </c>
      <c r="CT118" s="41" t="str" cm="1">
        <f t="array" aca="1" ref="CT118" ca="1">IF(type="M",IF(item_in_plan,IF(AND(show_progress="Yes",item_in_complete),"⚑","◆"),IF(AND(display="Plan vs Base",item_in_base),"◆","")),"")</f>
        <v/>
      </c>
      <c r="CU118" s="41" t="str" cm="1">
        <f t="array" aca="1" ref="CU118" ca="1">IF(type="M",IF(item_in_plan,IF(AND(show_progress="Yes",item_in_complete),"⚑","◆"),IF(AND(display="Plan vs Base",item_in_base),"◆","")),"")</f>
        <v/>
      </c>
      <c r="CV118" s="41" t="str" cm="1">
        <f t="array" aca="1" ref="CV118" ca="1">IF(type="M",IF(item_in_plan,IF(AND(show_progress="Yes",item_in_complete),"⚑","◆"),IF(AND(display="Plan vs Base",item_in_base),"◆","")),"")</f>
        <v/>
      </c>
      <c r="CW118" s="41" t="str" cm="1">
        <f t="array" aca="1" ref="CW118" ca="1">IF(type="M",IF(item_in_plan,IF(AND(show_progress="Yes",item_in_complete),"⚑","◆"),IF(AND(display="Plan vs Base",item_in_base),"◆","")),"")</f>
        <v/>
      </c>
      <c r="CX118" s="41" t="str" cm="1">
        <f t="array" aca="1" ref="CX118" ca="1">IF(type="M",IF(item_in_plan,IF(AND(show_progress="Yes",item_in_complete),"⚑","◆"),IF(AND(display="Plan vs Base",item_in_base),"◆","")),"")</f>
        <v/>
      </c>
      <c r="CY118" s="41" t="str" cm="1">
        <f t="array" aca="1" ref="CY118" ca="1">IF(type="M",IF(item_in_plan,IF(AND(show_progress="Yes",item_in_complete),"⚑","◆"),IF(AND(display="Plan vs Base",item_in_base),"◆","")),"")</f>
        <v/>
      </c>
      <c r="CZ118" s="41" t="str" cm="1">
        <f t="array" aca="1" ref="CZ118" ca="1">IF(type="M",IF(item_in_plan,IF(AND(show_progress="Yes",item_in_complete),"⚑","◆"),IF(AND(display="Plan vs Base",item_in_base),"◆","")),"")</f>
        <v/>
      </c>
      <c r="DA118" s="41" t="str" cm="1">
        <f t="array" aca="1" ref="DA118" ca="1">IF(type="M",IF(item_in_plan,IF(AND(show_progress="Yes",item_in_complete),"⚑","◆"),IF(AND(display="Plan vs Base",item_in_base),"◆","")),"")</f>
        <v/>
      </c>
      <c r="DB118" s="41" t="str" cm="1">
        <f t="array" aca="1" ref="DB118" ca="1">IF(type="M",IF(item_in_plan,IF(AND(show_progress="Yes",item_in_complete),"⚑","◆"),IF(AND(display="Plan vs Base",item_in_base),"◆","")),"")</f>
        <v/>
      </c>
      <c r="DC118" s="41" t="str" cm="1">
        <f t="array" aca="1" ref="DC118" ca="1">IF(type="M",IF(item_in_plan,IF(AND(show_progress="Yes",item_in_complete),"⚑","◆"),IF(AND(display="Plan vs Base",item_in_base),"◆","")),"")</f>
        <v/>
      </c>
      <c r="DD118" s="41" t="str" cm="1">
        <f t="array" aca="1" ref="DD118" ca="1">IF(type="M",IF(item_in_plan,IF(AND(show_progress="Yes",item_in_complete),"⚑","◆"),IF(AND(display="Plan vs Base",item_in_base),"◆","")),"")</f>
        <v/>
      </c>
      <c r="DE118" s="41" t="str" cm="1">
        <f t="array" aca="1" ref="DE118" ca="1">IF(type="M",IF(item_in_plan,IF(AND(show_progress="Yes",item_in_complete),"⚑","◆"),IF(AND(display="Plan vs Base",item_in_base),"◆","")),"")</f>
        <v/>
      </c>
      <c r="DF118" s="41" t="str" cm="1">
        <f t="array" aca="1" ref="DF118" ca="1">IF(type="M",IF(item_in_plan,IF(AND(show_progress="Yes",item_in_complete),"⚑","◆"),IF(AND(display="Plan vs Base",item_in_base),"◆","")),"")</f>
        <v/>
      </c>
      <c r="DG118" s="41" t="str" cm="1">
        <f t="array" aca="1" ref="DG118" ca="1">IF(type="M",IF(item_in_plan,IF(AND(show_progress="Yes",item_in_complete),"⚑","◆"),IF(AND(display="Plan vs Base",item_in_base),"◆","")),"")</f>
        <v/>
      </c>
      <c r="DH118" s="41" t="str" cm="1">
        <f t="array" aca="1" ref="DH118" ca="1">IF(type="M",IF(item_in_plan,IF(AND(show_progress="Yes",item_in_complete),"⚑","◆"),IF(AND(display="Plan vs Base",item_in_base),"◆","")),"")</f>
        <v/>
      </c>
      <c r="DI118" s="41" t="str" cm="1">
        <f t="array" aca="1" ref="DI118" ca="1">IF(type="M",IF(item_in_plan,IF(AND(show_progress="Yes",item_in_complete),"⚑","◆"),IF(AND(display="Plan vs Base",item_in_base),"◆","")),"")</f>
        <v/>
      </c>
      <c r="DJ118" s="41" t="str" cm="1">
        <f t="array" aca="1" ref="DJ118" ca="1">IF(type="M",IF(item_in_plan,IF(AND(show_progress="Yes",item_in_complete),"⚑","◆"),IF(AND(display="Plan vs Base",item_in_base),"◆","")),"")</f>
        <v/>
      </c>
      <c r="DK118" s="41" t="str" cm="1">
        <f t="array" aca="1" ref="DK118" ca="1">IF(type="M",IF(item_in_plan,IF(AND(show_progress="Yes",item_in_complete),"⚑","◆"),IF(AND(display="Plan vs Base",item_in_base),"◆","")),"")</f>
        <v/>
      </c>
      <c r="DL118" s="41" t="str" cm="1">
        <f t="array" aca="1" ref="DL118" ca="1">IF(type="M",IF(item_in_plan,IF(AND(show_progress="Yes",item_in_complete),"⚑","◆"),IF(AND(display="Plan vs Base",item_in_base),"◆","")),"")</f>
        <v/>
      </c>
      <c r="DM118" s="41" t="str" cm="1">
        <f t="array" aca="1" ref="DM118" ca="1">IF(type="M",IF(item_in_plan,IF(AND(show_progress="Yes",item_in_complete),"⚑","◆"),IF(AND(display="Plan vs Base",item_in_base),"◆","")),"")</f>
        <v/>
      </c>
      <c r="DN118" s="41" t="str" cm="1">
        <f t="array" aca="1" ref="DN118" ca="1">IF(type="M",IF(item_in_plan,IF(AND(show_progress="Yes",item_in_complete),"⚑","◆"),IF(AND(display="Plan vs Base",item_in_base),"◆","")),"")</f>
        <v/>
      </c>
      <c r="DO118" s="41" t="str" cm="1">
        <f t="array" aca="1" ref="DO118" ca="1">IF(type="M",IF(item_in_plan,IF(AND(show_progress="Yes",item_in_complete),"⚑","◆"),IF(AND(display="Plan vs Base",item_in_base),"◆","")),"")</f>
        <v/>
      </c>
      <c r="DP118" s="41" t="str" cm="1">
        <f t="array" aca="1" ref="DP118" ca="1">IF(type="M",IF(item_in_plan,IF(AND(show_progress="Yes",item_in_complete),"⚑","◆"),IF(AND(display="Plan vs Base",item_in_base),"◆","")),"")</f>
        <v/>
      </c>
      <c r="DQ118" s="41" t="str" cm="1">
        <f t="array" aca="1" ref="DQ118" ca="1">IF(type="M",IF(item_in_plan,IF(AND(show_progress="Yes",item_in_complete),"⚑","◆"),IF(AND(display="Plan vs Base",item_in_base),"◆","")),"")</f>
        <v/>
      </c>
      <c r="DR118" s="41" t="str" cm="1">
        <f t="array" aca="1" ref="DR118" ca="1">IF(type="M",IF(item_in_plan,IF(AND(show_progress="Yes",item_in_complete),"⚑","◆"),IF(AND(display="Plan vs Base",item_in_base),"◆","")),"")</f>
        <v/>
      </c>
      <c r="DS118" s="41" t="str" cm="1">
        <f t="array" aca="1" ref="DS118" ca="1">IF(type="M",IF(item_in_plan,IF(AND(show_progress="Yes",item_in_complete),"⚑","◆"),IF(AND(display="Plan vs Base",item_in_base),"◆","")),"")</f>
        <v/>
      </c>
      <c r="DT118" s="41" t="str" cm="1">
        <f t="array" aca="1" ref="DT118" ca="1">IF(type="M",IF(item_in_plan,IF(AND(show_progress="Yes",item_in_complete),"⚑","◆"),IF(AND(display="Plan vs Base",item_in_base),"◆","")),"")</f>
        <v/>
      </c>
      <c r="DU118" s="41" t="str" cm="1">
        <f t="array" aca="1" ref="DU118" ca="1">IF(type="M",IF(item_in_plan,IF(AND(show_progress="Yes",item_in_complete),"⚑","◆"),IF(AND(display="Plan vs Base",item_in_base),"◆","")),"")</f>
        <v/>
      </c>
      <c r="DV118" s="41" t="str" cm="1">
        <f t="array" aca="1" ref="DV118" ca="1">IF(type="M",IF(item_in_plan,IF(AND(show_progress="Yes",item_in_complete),"⚑","◆"),IF(AND(display="Plan vs Base",item_in_base),"◆","")),"")</f>
        <v/>
      </c>
      <c r="DW118" s="41" t="str" cm="1">
        <f t="array" aca="1" ref="DW118" ca="1">IF(type="M",IF(item_in_plan,IF(AND(show_progress="Yes",item_in_complete),"⚑","◆"),IF(AND(display="Plan vs Base",item_in_base),"◆","")),"")</f>
        <v/>
      </c>
      <c r="DX118" s="41" t="str" cm="1">
        <f t="array" aca="1" ref="DX118" ca="1">IF(type="M",IF(item_in_plan,IF(AND(show_progress="Yes",item_in_complete),"⚑","◆"),IF(AND(display="Plan vs Base",item_in_base),"◆","")),"")</f>
        <v/>
      </c>
      <c r="DY118" s="41" t="str" cm="1">
        <f t="array" aca="1" ref="DY118" ca="1">IF(type="M",IF(item_in_plan,IF(AND(show_progress="Yes",item_in_complete),"⚑","◆"),IF(AND(display="Plan vs Base",item_in_base),"◆","")),"")</f>
        <v/>
      </c>
      <c r="DZ118" s="41" t="str" cm="1">
        <f t="array" aca="1" ref="DZ118" ca="1">IF(type="M",IF(item_in_plan,IF(AND(show_progress="Yes",item_in_complete),"⚑","◆"),IF(AND(display="Plan vs Base",item_in_base),"◆","")),"")</f>
        <v/>
      </c>
      <c r="EA118" s="41" t="str" cm="1">
        <f t="array" aca="1" ref="EA118" ca="1">IF(type="M",IF(item_in_plan,IF(AND(show_progress="Yes",item_in_complete),"⚑","◆"),IF(AND(display="Plan vs Base",item_in_base),"◆","")),"")</f>
        <v/>
      </c>
      <c r="EB118" s="41" t="str" cm="1">
        <f t="array" aca="1" ref="EB118" ca="1">IF(type="M",IF(item_in_plan,IF(AND(show_progress="Yes",item_in_complete),"⚑","◆"),IF(AND(display="Plan vs Base",item_in_base),"◆","")),"")</f>
        <v/>
      </c>
      <c r="EC118" s="41" t="str" cm="1">
        <f t="array" aca="1" ref="EC118" ca="1">IF(type="M",IF(item_in_plan,IF(AND(show_progress="Yes",item_in_complete),"⚑","◆"),IF(AND(display="Plan vs Base",item_in_base),"◆","")),"")</f>
        <v/>
      </c>
      <c r="ED118" s="41" t="str" cm="1">
        <f t="array" aca="1" ref="ED118" ca="1">IF(type="M",IF(item_in_plan,IF(AND(show_progress="Yes",item_in_complete),"⚑","◆"),IF(AND(display="Plan vs Base",item_in_base),"◆","")),"")</f>
        <v/>
      </c>
      <c r="EE118" s="41" t="str" cm="1">
        <f t="array" aca="1" ref="EE118" ca="1">IF(type="M",IF(item_in_plan,IF(AND(show_progress="Yes",item_in_complete),"⚑","◆"),IF(AND(display="Plan vs Base",item_in_base),"◆","")),"")</f>
        <v/>
      </c>
      <c r="EF118" s="41" t="str" cm="1">
        <f t="array" aca="1" ref="EF118" ca="1">IF(type="M",IF(item_in_plan,IF(AND(show_progress="Yes",item_in_complete),"⚑","◆"),IF(AND(display="Plan vs Base",item_in_base),"◆","")),"")</f>
        <v/>
      </c>
      <c r="EG118" s="41" t="str" cm="1">
        <f t="array" aca="1" ref="EG118" ca="1">IF(type="M",IF(item_in_plan,IF(AND(show_progress="Yes",item_in_complete),"⚑","◆"),IF(AND(display="Plan vs Base",item_in_base),"◆","")),"")</f>
        <v/>
      </c>
      <c r="EH118" s="41" t="str" cm="1">
        <f t="array" aca="1" ref="EH118" ca="1">IF(type="M",IF(item_in_plan,IF(AND(show_progress="Yes",item_in_complete),"⚑","◆"),IF(AND(display="Plan vs Base",item_in_base),"◆","")),"")</f>
        <v/>
      </c>
      <c r="EI118" s="41" t="str" cm="1">
        <f t="array" aca="1" ref="EI118" ca="1">IF(type="M",IF(item_in_plan,IF(AND(show_progress="Yes",item_in_complete),"⚑","◆"),IF(AND(display="Plan vs Base",item_in_base),"◆","")),"")</f>
        <v/>
      </c>
      <c r="EJ118" s="41" t="str" cm="1">
        <f t="array" aca="1" ref="EJ118" ca="1">IF(type="M",IF(item_in_plan,IF(AND(show_progress="Yes",item_in_complete),"⚑","◆"),IF(AND(display="Plan vs Base",item_in_base),"◆","")),"")</f>
        <v/>
      </c>
      <c r="EK118" s="41" t="str" cm="1">
        <f t="array" aca="1" ref="EK118" ca="1">IF(type="M",IF(item_in_plan,IF(AND(show_progress="Yes",item_in_complete),"⚑","◆"),IF(AND(display="Plan vs Base",item_in_base),"◆","")),"")</f>
        <v/>
      </c>
      <c r="EL118" s="41" t="str" cm="1">
        <f t="array" aca="1" ref="EL118" ca="1">IF(type="M",IF(item_in_plan,IF(AND(show_progress="Yes",item_in_complete),"⚑","◆"),IF(AND(display="Plan vs Base",item_in_base),"◆","")),"")</f>
        <v/>
      </c>
      <c r="EM118" s="41" t="str" cm="1">
        <f t="array" aca="1" ref="EM118" ca="1">IF(type="M",IF(item_in_plan,IF(AND(show_progress="Yes",item_in_complete),"⚑","◆"),IF(AND(display="Plan vs Base",item_in_base),"◆","")),"")</f>
        <v/>
      </c>
      <c r="EN118" s="41" t="str" cm="1">
        <f t="array" aca="1" ref="EN118" ca="1">IF(type="M",IF(item_in_plan,IF(AND(show_progress="Yes",item_in_complete),"⚑","◆"),IF(AND(display="Plan vs Base",item_in_base),"◆","")),"")</f>
        <v/>
      </c>
      <c r="EO118" s="41" t="str" cm="1">
        <f t="array" aca="1" ref="EO118" ca="1">IF(type="M",IF(item_in_plan,IF(AND(show_progress="Yes",item_in_complete),"⚑","◆"),IF(AND(display="Plan vs Base",item_in_base),"◆","")),"")</f>
        <v/>
      </c>
      <c r="EP118" s="41" t="str" cm="1">
        <f t="array" aca="1" ref="EP118" ca="1">IF(type="M",IF(item_in_plan,IF(AND(show_progress="Yes",item_in_complete),"⚑","◆"),IF(AND(display="Plan vs Base",item_in_base),"◆","")),"")</f>
        <v/>
      </c>
      <c r="EQ118" s="41" t="str" cm="1">
        <f t="array" aca="1" ref="EQ118" ca="1">IF(type="M",IF(item_in_plan,IF(AND(show_progress="Yes",item_in_complete),"⚑","◆"),IF(AND(display="Plan vs Base",item_in_base),"◆","")),"")</f>
        <v/>
      </c>
      <c r="ER118" s="41" t="str" cm="1">
        <f t="array" aca="1" ref="ER118" ca="1">IF(type="M",IF(item_in_plan,IF(AND(show_progress="Yes",item_in_complete),"⚑","◆"),IF(AND(display="Plan vs Base",item_in_base),"◆","")),"")</f>
        <v/>
      </c>
      <c r="ES118" s="41" t="str" cm="1">
        <f t="array" aca="1" ref="ES118" ca="1">IF(type="M",IF(item_in_plan,IF(AND(show_progress="Yes",item_in_complete),"⚑","◆"),IF(AND(display="Plan vs Base",item_in_base),"◆","")),"")</f>
        <v/>
      </c>
      <c r="ET118" s="41" t="str" cm="1">
        <f t="array" aca="1" ref="ET118" ca="1">IF(type="M",IF(item_in_plan,IF(AND(show_progress="Yes",item_in_complete),"⚑","◆"),IF(AND(display="Plan vs Base",item_in_base),"◆","")),"")</f>
        <v/>
      </c>
      <c r="EU118" s="41" t="str" cm="1">
        <f t="array" aca="1" ref="EU118" ca="1">IF(type="M",IF(item_in_plan,IF(AND(show_progress="Yes",item_in_complete),"⚑","◆"),IF(AND(display="Plan vs Base",item_in_base),"◆","")),"")</f>
        <v/>
      </c>
      <c r="EV118" s="41" t="str" cm="1">
        <f t="array" aca="1" ref="EV118" ca="1">IF(type="M",IF(item_in_plan,IF(AND(show_progress="Yes",item_in_complete),"⚑","◆"),IF(AND(display="Plan vs Base",item_in_base),"◆","")),"")</f>
        <v/>
      </c>
      <c r="EW118" s="41" t="str" cm="1">
        <f t="array" aca="1" ref="EW118" ca="1">IF(type="M",IF(item_in_plan,IF(AND(show_progress="Yes",item_in_complete),"⚑","◆"),IF(AND(display="Plan vs Base",item_in_base),"◆","")),"")</f>
        <v/>
      </c>
      <c r="EX118" s="41" t="str" cm="1">
        <f t="array" aca="1" ref="EX118" ca="1">IF(type="M",IF(item_in_plan,IF(AND(show_progress="Yes",item_in_complete),"⚑","◆"),IF(AND(display="Plan vs Base",item_in_base),"◆","")),"")</f>
        <v/>
      </c>
      <c r="EY118" s="41" t="str" cm="1">
        <f t="array" aca="1" ref="EY118" ca="1">IF(type="M",IF(item_in_plan,IF(AND(show_progress="Yes",item_in_complete),"⚑","◆"),IF(AND(display="Plan vs Base",item_in_base),"◆","")),"")</f>
        <v/>
      </c>
      <c r="EZ118" s="41" t="str" cm="1">
        <f t="array" aca="1" ref="EZ118" ca="1">IF(type="M",IF(item_in_plan,IF(AND(show_progress="Yes",item_in_complete),"⚑","◆"),IF(AND(display="Plan vs Base",item_in_base),"◆","")),"")</f>
        <v/>
      </c>
      <c r="FA118" s="41" t="str" cm="1">
        <f t="array" aca="1" ref="FA118" ca="1">IF(type="M",IF(item_in_plan,IF(AND(show_progress="Yes",item_in_complete),"⚑","◆"),IF(AND(display="Plan vs Base",item_in_base),"◆","")),"")</f>
        <v/>
      </c>
      <c r="FB118" s="41" t="str" cm="1">
        <f t="array" aca="1" ref="FB118" ca="1">IF(type="M",IF(item_in_plan,IF(AND(show_progress="Yes",item_in_complete),"⚑","◆"),IF(AND(display="Plan vs Base",item_in_base),"◆","")),"")</f>
        <v/>
      </c>
      <c r="FC118" s="41" t="str" cm="1">
        <f t="array" aca="1" ref="FC118" ca="1">IF(type="M",IF(item_in_plan,IF(AND(show_progress="Yes",item_in_complete),"⚑","◆"),IF(AND(display="Plan vs Base",item_in_base),"◆","")),"")</f>
        <v/>
      </c>
      <c r="FD118" s="41" t="str" cm="1">
        <f t="array" aca="1" ref="FD118" ca="1">IF(type="M",IF(item_in_plan,IF(AND(show_progress="Yes",item_in_complete),"⚑","◆"),IF(AND(display="Plan vs Base",item_in_base),"◆","")),"")</f>
        <v/>
      </c>
      <c r="FE118" s="41" t="str" cm="1">
        <f t="array" aca="1" ref="FE118" ca="1">IF(type="M",IF(item_in_plan,IF(AND(show_progress="Yes",item_in_complete),"⚑","◆"),IF(AND(display="Plan vs Base",item_in_base),"◆","")),"")</f>
        <v/>
      </c>
      <c r="FF118" s="41" t="str" cm="1">
        <f t="array" aca="1" ref="FF118" ca="1">IF(type="M",IF(item_in_plan,IF(AND(show_progress="Yes",item_in_complete),"⚑","◆"),IF(AND(display="Plan vs Base",item_in_base),"◆","")),"")</f>
        <v/>
      </c>
      <c r="FG118" s="41" t="str" cm="1">
        <f t="array" aca="1" ref="FG118" ca="1">IF(type="M",IF(item_in_plan,IF(AND(show_progress="Yes",item_in_complete),"⚑","◆"),IF(AND(display="Plan vs Base",item_in_base),"◆","")),"")</f>
        <v/>
      </c>
      <c r="FH118" s="41" t="str" cm="1">
        <f t="array" aca="1" ref="FH118" ca="1">IF(type="M",IF(item_in_plan,IF(AND(show_progress="Yes",item_in_complete),"⚑","◆"),IF(AND(display="Plan vs Base",item_in_base),"◆","")),"")</f>
        <v/>
      </c>
      <c r="FI118" s="41" t="str" cm="1">
        <f t="array" aca="1" ref="FI118" ca="1">IF(type="M",IF(item_in_plan,IF(AND(show_progress="Yes",item_in_complete),"⚑","◆"),IF(AND(display="Plan vs Base",item_in_base),"◆","")),"")</f>
        <v/>
      </c>
      <c r="FJ118" s="41" t="str" cm="1">
        <f t="array" aca="1" ref="FJ118" ca="1">IF(type="M",IF(item_in_plan,IF(AND(show_progress="Yes",item_in_complete),"⚑","◆"),IF(AND(display="Plan vs Base",item_in_base),"◆","")),"")</f>
        <v/>
      </c>
      <c r="FK118" s="41" t="str" cm="1">
        <f t="array" aca="1" ref="FK118" ca="1">IF(type="M",IF(item_in_plan,IF(AND(show_progress="Yes",item_in_complete),"⚑","◆"),IF(AND(display="Plan vs Base",item_in_base),"◆","")),"")</f>
        <v/>
      </c>
      <c r="FL118" s="41" t="str" cm="1">
        <f t="array" aca="1" ref="FL118" ca="1">IF(type="M",IF(item_in_plan,IF(AND(show_progress="Yes",item_in_complete),"⚑","◆"),IF(AND(display="Plan vs Base",item_in_base),"◆","")),"")</f>
        <v/>
      </c>
      <c r="FM118" s="41" t="str" cm="1">
        <f t="array" aca="1" ref="FM118" ca="1">IF(type="M",IF(item_in_plan,IF(AND(show_progress="Yes",item_in_complete),"⚑","◆"),IF(AND(display="Plan vs Base",item_in_base),"◆","")),"")</f>
        <v/>
      </c>
      <c r="FN118" s="41" t="str" cm="1">
        <f t="array" aca="1" ref="FN118" ca="1">IF(type="M",IF(item_in_plan,IF(AND(show_progress="Yes",item_in_complete),"⚑","◆"),IF(AND(display="Plan vs Base",item_in_base),"◆","")),"")</f>
        <v/>
      </c>
      <c r="FO118" s="41" t="str" cm="1">
        <f t="array" aca="1" ref="FO118" ca="1">IF(type="M",IF(item_in_plan,IF(AND(show_progress="Yes",item_in_complete),"⚑","◆"),IF(AND(display="Plan vs Base",item_in_base),"◆","")),"")</f>
        <v/>
      </c>
      <c r="FP118" s="41" t="str" cm="1">
        <f t="array" aca="1" ref="FP118" ca="1">IF(type="M",IF(item_in_plan,IF(AND(show_progress="Yes",item_in_complete),"⚑","◆"),IF(AND(display="Plan vs Base",item_in_base),"◆","")),"")</f>
        <v/>
      </c>
      <c r="FQ118" s="41" t="str" cm="1">
        <f t="array" aca="1" ref="FQ118" ca="1">IF(type="M",IF(item_in_plan,IF(AND(show_progress="Yes",item_in_complete),"⚑","◆"),IF(AND(display="Plan vs Base",item_in_base),"◆","")),"")</f>
        <v/>
      </c>
      <c r="FR118" s="41" t="str" cm="1">
        <f t="array" aca="1" ref="FR118" ca="1">IF(type="M",IF(item_in_plan,IF(AND(show_progress="Yes",item_in_complete),"⚑","◆"),IF(AND(display="Plan vs Base",item_in_base),"◆","")),"")</f>
        <v/>
      </c>
      <c r="FS118" s="41" t="str" cm="1">
        <f t="array" aca="1" ref="FS118" ca="1">IF(type="M",IF(item_in_plan,IF(AND(show_progress="Yes",item_in_complete),"⚑","◆"),IF(AND(display="Plan vs Base",item_in_base),"◆","")),"")</f>
        <v/>
      </c>
      <c r="FT118" s="41" t="str" cm="1">
        <f t="array" aca="1" ref="FT118" ca="1">IF(type="M",IF(item_in_plan,IF(AND(show_progress="Yes",item_in_complete),"⚑","◆"),IF(AND(display="Plan vs Base",item_in_base),"◆","")),"")</f>
        <v/>
      </c>
      <c r="FU118" s="41" t="str" cm="1">
        <f t="array" aca="1" ref="FU118" ca="1">IF(type="M",IF(item_in_plan,IF(AND(show_progress="Yes",item_in_complete),"⚑","◆"),IF(AND(display="Plan vs Base",item_in_base),"◆","")),"")</f>
        <v/>
      </c>
      <c r="FV118" s="41" t="str" cm="1">
        <f t="array" aca="1" ref="FV118" ca="1">IF(type="M",IF(item_in_plan,IF(AND(show_progress="Yes",item_in_complete),"⚑","◆"),IF(AND(display="Plan vs Base",item_in_base),"◆","")),"")</f>
        <v/>
      </c>
      <c r="FW118" s="41" t="str" cm="1">
        <f t="array" aca="1" ref="FW118" ca="1">IF(type="M",IF(item_in_plan,IF(AND(show_progress="Yes",item_in_complete),"⚑","◆"),IF(AND(display="Plan vs Base",item_in_base),"◆","")),"")</f>
        <v/>
      </c>
      <c r="FX118" s="41" t="str" cm="1">
        <f t="array" aca="1" ref="FX118" ca="1">IF(type="M",IF(item_in_plan,IF(AND(show_progress="Yes",item_in_complete),"⚑","◆"),IF(AND(display="Plan vs Base",item_in_base),"◆","")),"")</f>
        <v/>
      </c>
      <c r="FY118" s="41" t="str" cm="1">
        <f t="array" aca="1" ref="FY118" ca="1">IF(type="M",IF(item_in_plan,IF(AND(show_progress="Yes",item_in_complete),"⚑","◆"),IF(AND(display="Plan vs Base",item_in_base),"◆","")),"")</f>
        <v/>
      </c>
      <c r="FZ118" s="41" t="str" cm="1">
        <f t="array" aca="1" ref="FZ118" ca="1">IF(type="M",IF(item_in_plan,IF(AND(show_progress="Yes",item_in_complete),"⚑","◆"),IF(AND(display="Plan vs Base",item_in_base),"◆","")),"")</f>
        <v/>
      </c>
      <c r="GA118" s="41" t="str" cm="1">
        <f t="array" aca="1" ref="GA118" ca="1">IF(type="M",IF(item_in_plan,IF(AND(show_progress="Yes",item_in_complete),"⚑","◆"),IF(AND(display="Plan vs Base",item_in_base),"◆","")),"")</f>
        <v/>
      </c>
      <c r="GB118" s="41" t="str" cm="1">
        <f t="array" aca="1" ref="GB118" ca="1">IF(type="M",IF(item_in_plan,IF(AND(show_progress="Yes",item_in_complete),"⚑","◆"),IF(AND(display="Plan vs Base",item_in_base),"◆","")),"")</f>
        <v/>
      </c>
      <c r="GC118" s="41" t="str" cm="1">
        <f t="array" aca="1" ref="GC118" ca="1">IF(type="M",IF(item_in_plan,IF(AND(show_progress="Yes",item_in_complete),"⚑","◆"),IF(AND(display="Plan vs Base",item_in_base),"◆","")),"")</f>
        <v/>
      </c>
      <c r="GD118" s="41" t="str" cm="1">
        <f t="array" aca="1" ref="GD118" ca="1">IF(type="M",IF(item_in_plan,IF(AND(show_progress="Yes",item_in_complete),"⚑","◆"),IF(AND(display="Plan vs Base",item_in_base),"◆","")),"")</f>
        <v/>
      </c>
      <c r="GE118" s="41" t="str" cm="1">
        <f t="array" aca="1" ref="GE118" ca="1">IF(type="M",IF(item_in_plan,IF(AND(show_progress="Yes",item_in_complete),"⚑","◆"),IF(AND(display="Plan vs Base",item_in_base),"◆","")),"")</f>
        <v/>
      </c>
      <c r="GF118" s="41" t="str" cm="1">
        <f t="array" aca="1" ref="GF118" ca="1">IF(type="M",IF(item_in_plan,IF(AND(show_progress="Yes",item_in_complete),"⚑","◆"),IF(AND(display="Plan vs Base",item_in_base),"◆","")),"")</f>
        <v/>
      </c>
      <c r="GG118" s="41" t="str" cm="1">
        <f t="array" aca="1" ref="GG118" ca="1">IF(type="M",IF(item_in_plan,IF(AND(show_progress="Yes",item_in_complete),"⚑","◆"),IF(AND(display="Plan vs Base",item_in_base),"◆","")),"")</f>
        <v/>
      </c>
      <c r="GH118" s="41" t="str" cm="1">
        <f t="array" aca="1" ref="GH118" ca="1">IF(type="M",IF(item_in_plan,IF(AND(show_progress="Yes",item_in_complete),"⚑","◆"),IF(AND(display="Plan vs Base",item_in_base),"◆","")),"")</f>
        <v/>
      </c>
      <c r="GI118" s="41" t="str" cm="1">
        <f t="array" aca="1" ref="GI118" ca="1">IF(type="M",IF(item_in_plan,IF(AND(show_progress="Yes",item_in_complete),"⚑","◆"),IF(AND(display="Plan vs Base",item_in_base),"◆","")),"")</f>
        <v/>
      </c>
      <c r="GJ118" s="41" t="str" cm="1">
        <f t="array" aca="1" ref="GJ118" ca="1">IF(type="M",IF(item_in_plan,IF(AND(show_progress="Yes",item_in_complete),"⚑","◆"),IF(AND(display="Plan vs Base",item_in_base),"◆","")),"")</f>
        <v/>
      </c>
      <c r="GK118" s="41" t="str" cm="1">
        <f t="array" aca="1" ref="GK118" ca="1">IF(type="M",IF(item_in_plan,IF(AND(show_progress="Yes",item_in_complete),"⚑","◆"),IF(AND(display="Plan vs Base",item_in_base),"◆","")),"")</f>
        <v/>
      </c>
      <c r="GL118" s="41" t="str" cm="1">
        <f t="array" aca="1" ref="GL118" ca="1">IF(type="M",IF(item_in_plan,IF(AND(show_progress="Yes",item_in_complete),"⚑","◆"),IF(AND(display="Plan vs Base",item_in_base),"◆","")),"")</f>
        <v/>
      </c>
      <c r="GM118" s="41" t="str" cm="1">
        <f t="array" aca="1" ref="GM118" ca="1">IF(type="M",IF(item_in_plan,IF(AND(show_progress="Yes",item_in_complete),"⚑","◆"),IF(AND(display="Plan vs Base",item_in_base),"◆","")),"")</f>
        <v/>
      </c>
      <c r="GN118" s="41" t="str" cm="1">
        <f t="array" aca="1" ref="GN118" ca="1">IF(type="M",IF(item_in_plan,IF(AND(show_progress="Yes",item_in_complete),"⚑","◆"),IF(AND(display="Plan vs Base",item_in_base),"◆","")),"")</f>
        <v/>
      </c>
      <c r="GO118" s="41" t="str" cm="1">
        <f t="array" aca="1" ref="GO118" ca="1">IF(type="M",IF(item_in_plan,IF(AND(show_progress="Yes",item_in_complete),"⚑","◆"),IF(AND(display="Plan vs Base",item_in_base),"◆","")),"")</f>
        <v/>
      </c>
      <c r="GP118" s="41" t="str" cm="1">
        <f t="array" aca="1" ref="GP118" ca="1">IF(type="M",IF(item_in_plan,IF(AND(show_progress="Yes",item_in_complete),"⚑","◆"),IF(AND(display="Plan vs Base",item_in_base),"◆","")),"")</f>
        <v/>
      </c>
      <c r="GQ118" s="41" t="str" cm="1">
        <f t="array" aca="1" ref="GQ118" ca="1">IF(type="M",IF(item_in_plan,IF(AND(show_progress="Yes",item_in_complete),"⚑","◆"),IF(AND(display="Plan vs Base",item_in_base),"◆","")),"")</f>
        <v/>
      </c>
      <c r="GR118" s="41" t="str" cm="1">
        <f t="array" aca="1" ref="GR118" ca="1">IF(type="M",IF(item_in_plan,IF(AND(show_progress="Yes",item_in_complete),"⚑","◆"),IF(AND(display="Plan vs Base",item_in_base),"◆","")),"")</f>
        <v/>
      </c>
      <c r="GS118" s="41" t="str" cm="1">
        <f t="array" aca="1" ref="GS118" ca="1">IF(type="M",IF(item_in_plan,IF(AND(show_progress="Yes",item_in_complete),"⚑","◆"),IF(AND(display="Plan vs Base",item_in_base),"◆","")),"")</f>
        <v/>
      </c>
      <c r="GT118" s="41" t="str" cm="1">
        <f t="array" aca="1" ref="GT118" ca="1">IF(type="M",IF(item_in_plan,IF(AND(show_progress="Yes",item_in_complete),"⚑","◆"),IF(AND(display="Plan vs Base",item_in_base),"◆","")),"")</f>
        <v/>
      </c>
      <c r="GU118" s="41" t="str" cm="1">
        <f t="array" aca="1" ref="GU118" ca="1">IF(type="M",IF(item_in_plan,IF(AND(show_progress="Yes",item_in_complete),"⚑","◆"),IF(AND(display="Plan vs Base",item_in_base),"◆","")),"")</f>
        <v/>
      </c>
      <c r="GV118" s="41" t="str" cm="1">
        <f t="array" aca="1" ref="GV118" ca="1">IF(type="M",IF(item_in_plan,IF(AND(show_progress="Yes",item_in_complete),"⚑","◆"),IF(AND(display="Plan vs Base",item_in_base),"◆","")),"")</f>
        <v/>
      </c>
      <c r="GW118" s="41" t="str" cm="1">
        <f t="array" aca="1" ref="GW118" ca="1">IF(type="M",IF(item_in_plan,IF(AND(show_progress="Yes",item_in_complete),"⚑","◆"),IF(AND(display="Plan vs Base",item_in_base),"◆","")),"")</f>
        <v/>
      </c>
      <c r="GX118" s="41" t="str" cm="1">
        <f t="array" aca="1" ref="GX118" ca="1">IF(type="M",IF(item_in_plan,IF(AND(show_progress="Yes",item_in_complete),"⚑","◆"),IF(AND(display="Plan vs Base",item_in_base),"◆","")),"")</f>
        <v/>
      </c>
      <c r="GY118" s="41" t="str" cm="1">
        <f t="array" aca="1" ref="GY118" ca="1">IF(type="M",IF(item_in_plan,IF(AND(show_progress="Yes",item_in_complete),"⚑","◆"),IF(AND(display="Plan vs Base",item_in_base),"◆","")),"")</f>
        <v/>
      </c>
      <c r="GZ118" s="41" t="str" cm="1">
        <f t="array" aca="1" ref="GZ118" ca="1">IF(type="M",IF(item_in_plan,IF(AND(show_progress="Yes",item_in_complete),"⚑","◆"),IF(AND(display="Plan vs Base",item_in_base),"◆","")),"")</f>
        <v/>
      </c>
    </row>
    <row r="119" spans="1:208" ht="12.75" customHeight="1">
      <c r="A119" s="81"/>
      <c r="B119" s="42">
        <f t="shared" ca="1" si="9"/>
        <v>105</v>
      </c>
      <c r="C119" s="82">
        <f ca="1">IF(type&lt;&gt;"",IF(ROW(stage_id)=ROW($C$13)+2,1,IF(type="S",MAX(prev_col_range)+1,MAX(prev_col_range))))</f>
        <v>7</v>
      </c>
      <c r="D119" s="83">
        <f ca="1">_xlfn.IFNA(IF(OR(type="T",type="M"),MATCH(role,Setting!$I$9:$I$16,0),-1),-1)</f>
        <v>-1</v>
      </c>
      <c r="E119" s="42" t="s">
        <v>55</v>
      </c>
      <c r="F119" s="41" t="s">
        <v>158</v>
      </c>
      <c r="G119" s="34"/>
      <c r="H119" s="41" t="str">
        <f ca="1">_xlfn.IFNA(INDEX(Setting!$P$9:$P$28,MATCH(team_member,Setting!$N$9:$N$28,0)),"")</f>
        <v/>
      </c>
      <c r="I119" s="41"/>
      <c r="J119" s="43"/>
      <c r="K119" s="95"/>
      <c r="L119" s="71"/>
      <c r="M119" s="91">
        <f ca="1">B118</f>
        <v>104</v>
      </c>
      <c r="N119" s="72" t="str">
        <f t="shared" ca="1" si="10"/>
        <v>↖</v>
      </c>
      <c r="O119" s="73" t="str" cm="1">
        <f t="array" aca="1" ref="O119" ca="1">IFERROR("("&amp;d.type&amp;") "&amp;IF(LEN(d.name)&gt;7,LEFT(d.name,7)&amp;"…",d.name),"")</f>
        <v>(T) P111 Co…</v>
      </c>
      <c r="P119" s="79" t="s">
        <v>54</v>
      </c>
      <c r="Q119" s="92"/>
      <c r="R119" s="94">
        <v>30</v>
      </c>
      <c r="S119" s="70" cm="1">
        <f t="array" aca="1" ref="S119" ca="1">IFERROR(IF(ind.start&gt;0,ind.start,IF(ind.end&lt;&gt;"",plan_start_calculation,IF(d.id&lt;&gt;"",IF(OR(d.conn="FS",d.conn=""),fs_calculation,IF(d.conn="SS",ss_calculation,plan_start_calculation)),""))),"")</f>
        <v>45946</v>
      </c>
      <c r="T119" s="71" cm="1">
        <f t="array" aca="1" ref="T119" ca="1">IFERROR(IF(ind.start&lt;&gt;"",plan_end_calculation,IF(ind.end&lt;&gt;"",ind.end,IF(d.id&lt;&gt;"",IF(d.conn="SF",sf_calculation,IF(d.conn="FF",ff_calculation,plan_end_calculation)),""))),"")</f>
        <v>45975</v>
      </c>
      <c r="U119" s="93"/>
      <c r="V119" s="93"/>
      <c r="W119" s="98"/>
      <c r="X119" s="41" t="str" cm="1">
        <f t="array" aca="1" ref="X119" ca="1">IF(type="M",IF(item_in_plan,IF(AND(show_progress="Yes",item_in_complete),"⚑","◆"),IF(AND(display="Plan vs Base",item_in_base),"◆","")),"")</f>
        <v/>
      </c>
      <c r="Y119" s="41" t="str" cm="1">
        <f t="array" aca="1" ref="Y119" ca="1">IF(type="M",IF(item_in_plan,IF(AND(show_progress="Yes",item_in_complete),"⚑","◆"),IF(AND(display="Plan vs Base",item_in_base),"◆","")),"")</f>
        <v/>
      </c>
      <c r="Z119" s="41" t="str" cm="1">
        <f t="array" aca="1" ref="Z119" ca="1">IF(type="M",IF(item_in_plan,IF(AND(show_progress="Yes",item_in_complete),"⚑","◆"),IF(AND(display="Plan vs Base",item_in_base),"◆","")),"")</f>
        <v/>
      </c>
      <c r="AA119" s="41" t="str" cm="1">
        <f t="array" aca="1" ref="AA119" ca="1">IF(type="M",IF(item_in_plan,IF(AND(show_progress="Yes",item_in_complete),"⚑","◆"),IF(AND(display="Plan vs Base",item_in_base),"◆","")),"")</f>
        <v/>
      </c>
      <c r="AB119" s="41" t="str" cm="1">
        <f t="array" aca="1" ref="AB119" ca="1">IF(type="M",IF(item_in_plan,IF(AND(show_progress="Yes",item_in_complete),"⚑","◆"),IF(AND(display="Plan vs Base",item_in_base),"◆","")),"")</f>
        <v/>
      </c>
      <c r="AC119" s="41" t="str" cm="1">
        <f t="array" aca="1" ref="AC119" ca="1">IF(type="M",IF(item_in_plan,IF(AND(show_progress="Yes",item_in_complete),"⚑","◆"),IF(AND(display="Plan vs Base",item_in_base),"◆","")),"")</f>
        <v/>
      </c>
      <c r="AD119" s="41" t="str" cm="1">
        <f t="array" aca="1" ref="AD119" ca="1">IF(type="M",IF(item_in_plan,IF(AND(show_progress="Yes",item_in_complete),"⚑","◆"),IF(AND(display="Plan vs Base",item_in_base),"◆","")),"")</f>
        <v/>
      </c>
      <c r="AE119" s="41" t="str" cm="1">
        <f t="array" aca="1" ref="AE119" ca="1">IF(type="M",IF(item_in_plan,IF(AND(show_progress="Yes",item_in_complete),"⚑","◆"),IF(AND(display="Plan vs Base",item_in_base),"◆","")),"")</f>
        <v/>
      </c>
      <c r="AF119" s="41" t="str" cm="1">
        <f t="array" aca="1" ref="AF119" ca="1">IF(type="M",IF(item_in_plan,IF(AND(show_progress="Yes",item_in_complete),"⚑","◆"),IF(AND(display="Plan vs Base",item_in_base),"◆","")),"")</f>
        <v/>
      </c>
      <c r="AG119" s="41" t="str" cm="1">
        <f t="array" aca="1" ref="AG119" ca="1">IF(type="M",IF(item_in_plan,IF(AND(show_progress="Yes",item_in_complete),"⚑","◆"),IF(AND(display="Plan vs Base",item_in_base),"◆","")),"")</f>
        <v/>
      </c>
      <c r="AH119" s="41" t="str" cm="1">
        <f t="array" aca="1" ref="AH119" ca="1">IF(type="M",IF(item_in_plan,IF(AND(show_progress="Yes",item_in_complete),"⚑","◆"),IF(AND(display="Plan vs Base",item_in_base),"◆","")),"")</f>
        <v/>
      </c>
      <c r="AI119" s="41" t="str" cm="1">
        <f t="array" aca="1" ref="AI119" ca="1">IF(type="M",IF(item_in_plan,IF(AND(show_progress="Yes",item_in_complete),"⚑","◆"),IF(AND(display="Plan vs Base",item_in_base),"◆","")),"")</f>
        <v/>
      </c>
      <c r="AJ119" s="41" t="str" cm="1">
        <f t="array" aca="1" ref="AJ119" ca="1">IF(type="M",IF(item_in_plan,IF(AND(show_progress="Yes",item_in_complete),"⚑","◆"),IF(AND(display="Plan vs Base",item_in_base),"◆","")),"")</f>
        <v/>
      </c>
      <c r="AK119" s="41" t="str" cm="1">
        <f t="array" aca="1" ref="AK119" ca="1">IF(type="M",IF(item_in_plan,IF(AND(show_progress="Yes",item_in_complete),"⚑","◆"),IF(AND(display="Plan vs Base",item_in_base),"◆","")),"")</f>
        <v/>
      </c>
      <c r="AL119" s="41" t="str" cm="1">
        <f t="array" aca="1" ref="AL119" ca="1">IF(type="M",IF(item_in_plan,IF(AND(show_progress="Yes",item_in_complete),"⚑","◆"),IF(AND(display="Plan vs Base",item_in_base),"◆","")),"")</f>
        <v/>
      </c>
      <c r="AM119" s="41" t="str" cm="1">
        <f t="array" aca="1" ref="AM119" ca="1">IF(type="M",IF(item_in_plan,IF(AND(show_progress="Yes",item_in_complete),"⚑","◆"),IF(AND(display="Plan vs Base",item_in_base),"◆","")),"")</f>
        <v/>
      </c>
      <c r="AN119" s="41" t="str" cm="1">
        <f t="array" aca="1" ref="AN119" ca="1">IF(type="M",IF(item_in_plan,IF(AND(show_progress="Yes",item_in_complete),"⚑","◆"),IF(AND(display="Plan vs Base",item_in_base),"◆","")),"")</f>
        <v/>
      </c>
      <c r="AO119" s="41" t="str" cm="1">
        <f t="array" aca="1" ref="AO119" ca="1">IF(type="M",IF(item_in_plan,IF(AND(show_progress="Yes",item_in_complete),"⚑","◆"),IF(AND(display="Plan vs Base",item_in_base),"◆","")),"")</f>
        <v/>
      </c>
      <c r="AP119" s="41" t="str" cm="1">
        <f t="array" aca="1" ref="AP119" ca="1">IF(type="M",IF(item_in_plan,IF(AND(show_progress="Yes",item_in_complete),"⚑","◆"),IF(AND(display="Plan vs Base",item_in_base),"◆","")),"")</f>
        <v/>
      </c>
      <c r="AQ119" s="41" t="str" cm="1">
        <f t="array" aca="1" ref="AQ119" ca="1">IF(type="M",IF(item_in_plan,IF(AND(show_progress="Yes",item_in_complete),"⚑","◆"),IF(AND(display="Plan vs Base",item_in_base),"◆","")),"")</f>
        <v/>
      </c>
      <c r="AR119" s="41" t="str" cm="1">
        <f t="array" aca="1" ref="AR119" ca="1">IF(type="M",IF(item_in_plan,IF(AND(show_progress="Yes",item_in_complete),"⚑","◆"),IF(AND(display="Plan vs Base",item_in_base),"◆","")),"")</f>
        <v/>
      </c>
      <c r="AS119" s="41" t="str" cm="1">
        <f t="array" aca="1" ref="AS119" ca="1">IF(type="M",IF(item_in_plan,IF(AND(show_progress="Yes",item_in_complete),"⚑","◆"),IF(AND(display="Plan vs Base",item_in_base),"◆","")),"")</f>
        <v/>
      </c>
      <c r="AT119" s="41" t="str" cm="1">
        <f t="array" aca="1" ref="AT119" ca="1">IF(type="M",IF(item_in_plan,IF(AND(show_progress="Yes",item_in_complete),"⚑","◆"),IF(AND(display="Plan vs Base",item_in_base),"◆","")),"")</f>
        <v/>
      </c>
      <c r="AU119" s="41" t="str" cm="1">
        <f t="array" aca="1" ref="AU119" ca="1">IF(type="M",IF(item_in_plan,IF(AND(show_progress="Yes",item_in_complete),"⚑","◆"),IF(AND(display="Plan vs Base",item_in_base),"◆","")),"")</f>
        <v/>
      </c>
      <c r="AV119" s="41" t="str" cm="1">
        <f t="array" aca="1" ref="AV119" ca="1">IF(type="M",IF(item_in_plan,IF(AND(show_progress="Yes",item_in_complete),"⚑","◆"),IF(AND(display="Plan vs Base",item_in_base),"◆","")),"")</f>
        <v/>
      </c>
      <c r="AW119" s="41" t="str" cm="1">
        <f t="array" aca="1" ref="AW119" ca="1">IF(type="M",IF(item_in_plan,IF(AND(show_progress="Yes",item_in_complete),"⚑","◆"),IF(AND(display="Plan vs Base",item_in_base),"◆","")),"")</f>
        <v/>
      </c>
      <c r="AX119" s="41" t="str" cm="1">
        <f t="array" aca="1" ref="AX119" ca="1">IF(type="M",IF(item_in_plan,IF(AND(show_progress="Yes",item_in_complete),"⚑","◆"),IF(AND(display="Plan vs Base",item_in_base),"◆","")),"")</f>
        <v/>
      </c>
      <c r="AY119" s="41" t="str" cm="1">
        <f t="array" aca="1" ref="AY119" ca="1">IF(type="M",IF(item_in_plan,IF(AND(show_progress="Yes",item_in_complete),"⚑","◆"),IF(AND(display="Plan vs Base",item_in_base),"◆","")),"")</f>
        <v/>
      </c>
      <c r="AZ119" s="41" t="str" cm="1">
        <f t="array" aca="1" ref="AZ119" ca="1">IF(type="M",IF(item_in_plan,IF(AND(show_progress="Yes",item_in_complete),"⚑","◆"),IF(AND(display="Plan vs Base",item_in_base),"◆","")),"")</f>
        <v/>
      </c>
      <c r="BA119" s="41" t="str" cm="1">
        <f t="array" aca="1" ref="BA119" ca="1">IF(type="M",IF(item_in_plan,IF(AND(show_progress="Yes",item_in_complete),"⚑","◆"),IF(AND(display="Plan vs Base",item_in_base),"◆","")),"")</f>
        <v/>
      </c>
      <c r="BB119" s="41" t="str" cm="1">
        <f t="array" aca="1" ref="BB119" ca="1">IF(type="M",IF(item_in_plan,IF(AND(show_progress="Yes",item_in_complete),"⚑","◆"),IF(AND(display="Plan vs Base",item_in_base),"◆","")),"")</f>
        <v/>
      </c>
      <c r="BC119" s="41" t="str" cm="1">
        <f t="array" aca="1" ref="BC119" ca="1">IF(type="M",IF(item_in_plan,IF(AND(show_progress="Yes",item_in_complete),"⚑","◆"),IF(AND(display="Plan vs Base",item_in_base),"◆","")),"")</f>
        <v/>
      </c>
      <c r="BD119" s="41" t="str" cm="1">
        <f t="array" aca="1" ref="BD119" ca="1">IF(type="M",IF(item_in_plan,IF(AND(show_progress="Yes",item_in_complete),"⚑","◆"),IF(AND(display="Plan vs Base",item_in_base),"◆","")),"")</f>
        <v/>
      </c>
      <c r="BE119" s="41" t="str" cm="1">
        <f t="array" aca="1" ref="BE119" ca="1">IF(type="M",IF(item_in_plan,IF(AND(show_progress="Yes",item_in_complete),"⚑","◆"),IF(AND(display="Plan vs Base",item_in_base),"◆","")),"")</f>
        <v/>
      </c>
      <c r="BF119" s="41" t="str" cm="1">
        <f t="array" aca="1" ref="BF119" ca="1">IF(type="M",IF(item_in_plan,IF(AND(show_progress="Yes",item_in_complete),"⚑","◆"),IF(AND(display="Plan vs Base",item_in_base),"◆","")),"")</f>
        <v/>
      </c>
      <c r="BG119" s="41" t="str" cm="1">
        <f t="array" aca="1" ref="BG119" ca="1">IF(type="M",IF(item_in_plan,IF(AND(show_progress="Yes",item_in_complete),"⚑","◆"),IF(AND(display="Plan vs Base",item_in_base),"◆","")),"")</f>
        <v/>
      </c>
      <c r="BH119" s="41" t="str" cm="1">
        <f t="array" aca="1" ref="BH119" ca="1">IF(type="M",IF(item_in_plan,IF(AND(show_progress="Yes",item_in_complete),"⚑","◆"),IF(AND(display="Plan vs Base",item_in_base),"◆","")),"")</f>
        <v/>
      </c>
      <c r="BI119" s="41" t="str" cm="1">
        <f t="array" aca="1" ref="BI119" ca="1">IF(type="M",IF(item_in_plan,IF(AND(show_progress="Yes",item_in_complete),"⚑","◆"),IF(AND(display="Plan vs Base",item_in_base),"◆","")),"")</f>
        <v/>
      </c>
      <c r="BJ119" s="41" t="str" cm="1">
        <f t="array" aca="1" ref="BJ119" ca="1">IF(type="M",IF(item_in_plan,IF(AND(show_progress="Yes",item_in_complete),"⚑","◆"),IF(AND(display="Plan vs Base",item_in_base),"◆","")),"")</f>
        <v/>
      </c>
      <c r="BK119" s="41" t="str" cm="1">
        <f t="array" aca="1" ref="BK119" ca="1">IF(type="M",IF(item_in_plan,IF(AND(show_progress="Yes",item_in_complete),"⚑","◆"),IF(AND(display="Plan vs Base",item_in_base),"◆","")),"")</f>
        <v/>
      </c>
      <c r="BL119" s="41" t="str" cm="1">
        <f t="array" aca="1" ref="BL119" ca="1">IF(type="M",IF(item_in_plan,IF(AND(show_progress="Yes",item_in_complete),"⚑","◆"),IF(AND(display="Plan vs Base",item_in_base),"◆","")),"")</f>
        <v/>
      </c>
      <c r="BM119" s="41" t="str" cm="1">
        <f t="array" aca="1" ref="BM119" ca="1">IF(type="M",IF(item_in_plan,IF(AND(show_progress="Yes",item_in_complete),"⚑","◆"),IF(AND(display="Plan vs Base",item_in_base),"◆","")),"")</f>
        <v/>
      </c>
      <c r="BN119" s="41" t="str" cm="1">
        <f t="array" aca="1" ref="BN119" ca="1">IF(type="M",IF(item_in_plan,IF(AND(show_progress="Yes",item_in_complete),"⚑","◆"),IF(AND(display="Plan vs Base",item_in_base),"◆","")),"")</f>
        <v/>
      </c>
      <c r="BO119" s="41" t="str" cm="1">
        <f t="array" aca="1" ref="BO119" ca="1">IF(type="M",IF(item_in_plan,IF(AND(show_progress="Yes",item_in_complete),"⚑","◆"),IF(AND(display="Plan vs Base",item_in_base),"◆","")),"")</f>
        <v/>
      </c>
      <c r="BP119" s="41" t="str" cm="1">
        <f t="array" aca="1" ref="BP119" ca="1">IF(type="M",IF(item_in_plan,IF(AND(show_progress="Yes",item_in_complete),"⚑","◆"),IF(AND(display="Plan vs Base",item_in_base),"◆","")),"")</f>
        <v/>
      </c>
      <c r="BQ119" s="41" t="str" cm="1">
        <f t="array" aca="1" ref="BQ119" ca="1">IF(type="M",IF(item_in_plan,IF(AND(show_progress="Yes",item_in_complete),"⚑","◆"),IF(AND(display="Plan vs Base",item_in_base),"◆","")),"")</f>
        <v/>
      </c>
      <c r="BR119" s="41" t="str" cm="1">
        <f t="array" aca="1" ref="BR119" ca="1">IF(type="M",IF(item_in_plan,IF(AND(show_progress="Yes",item_in_complete),"⚑","◆"),IF(AND(display="Plan vs Base",item_in_base),"◆","")),"")</f>
        <v/>
      </c>
      <c r="BS119" s="41" t="str" cm="1">
        <f t="array" aca="1" ref="BS119" ca="1">IF(type="M",IF(item_in_plan,IF(AND(show_progress="Yes",item_in_complete),"⚑","◆"),IF(AND(display="Plan vs Base",item_in_base),"◆","")),"")</f>
        <v/>
      </c>
      <c r="BT119" s="41" t="str" cm="1">
        <f t="array" aca="1" ref="BT119" ca="1">IF(type="M",IF(item_in_plan,IF(AND(show_progress="Yes",item_in_complete),"⚑","◆"),IF(AND(display="Plan vs Base",item_in_base),"◆","")),"")</f>
        <v/>
      </c>
      <c r="BU119" s="41" t="str" cm="1">
        <f t="array" aca="1" ref="BU119" ca="1">IF(type="M",IF(item_in_plan,IF(AND(show_progress="Yes",item_in_complete),"⚑","◆"),IF(AND(display="Plan vs Base",item_in_base),"◆","")),"")</f>
        <v/>
      </c>
      <c r="BV119" s="41" t="str" cm="1">
        <f t="array" aca="1" ref="BV119" ca="1">IF(type="M",IF(item_in_plan,IF(AND(show_progress="Yes",item_in_complete),"⚑","◆"),IF(AND(display="Plan vs Base",item_in_base),"◆","")),"")</f>
        <v/>
      </c>
      <c r="BW119" s="41" t="str" cm="1">
        <f t="array" aca="1" ref="BW119" ca="1">IF(type="M",IF(item_in_plan,IF(AND(show_progress="Yes",item_in_complete),"⚑","◆"),IF(AND(display="Plan vs Base",item_in_base),"◆","")),"")</f>
        <v/>
      </c>
      <c r="BX119" s="41" t="str" cm="1">
        <f t="array" aca="1" ref="BX119" ca="1">IF(type="M",IF(item_in_plan,IF(AND(show_progress="Yes",item_in_complete),"⚑","◆"),IF(AND(display="Plan vs Base",item_in_base),"◆","")),"")</f>
        <v/>
      </c>
      <c r="BY119" s="41" t="str" cm="1">
        <f t="array" aca="1" ref="BY119" ca="1">IF(type="M",IF(item_in_plan,IF(AND(show_progress="Yes",item_in_complete),"⚑","◆"),IF(AND(display="Plan vs Base",item_in_base),"◆","")),"")</f>
        <v/>
      </c>
      <c r="BZ119" s="41" t="str" cm="1">
        <f t="array" aca="1" ref="BZ119" ca="1">IF(type="M",IF(item_in_plan,IF(AND(show_progress="Yes",item_in_complete),"⚑","◆"),IF(AND(display="Plan vs Base",item_in_base),"◆","")),"")</f>
        <v/>
      </c>
      <c r="CA119" s="41" t="str" cm="1">
        <f t="array" aca="1" ref="CA119" ca="1">IF(type="M",IF(item_in_plan,IF(AND(show_progress="Yes",item_in_complete),"⚑","◆"),IF(AND(display="Plan vs Base",item_in_base),"◆","")),"")</f>
        <v/>
      </c>
      <c r="CB119" s="41" t="str" cm="1">
        <f t="array" aca="1" ref="CB119" ca="1">IF(type="M",IF(item_in_plan,IF(AND(show_progress="Yes",item_in_complete),"⚑","◆"),IF(AND(display="Plan vs Base",item_in_base),"◆","")),"")</f>
        <v/>
      </c>
      <c r="CC119" s="41" t="str" cm="1">
        <f t="array" aca="1" ref="CC119" ca="1">IF(type="M",IF(item_in_plan,IF(AND(show_progress="Yes",item_in_complete),"⚑","◆"),IF(AND(display="Plan vs Base",item_in_base),"◆","")),"")</f>
        <v/>
      </c>
      <c r="CD119" s="41" t="str" cm="1">
        <f t="array" aca="1" ref="CD119" ca="1">IF(type="M",IF(item_in_plan,IF(AND(show_progress="Yes",item_in_complete),"⚑","◆"),IF(AND(display="Plan vs Base",item_in_base),"◆","")),"")</f>
        <v/>
      </c>
      <c r="CE119" s="41" t="str" cm="1">
        <f t="array" aca="1" ref="CE119" ca="1">IF(type="M",IF(item_in_plan,IF(AND(show_progress="Yes",item_in_complete),"⚑","◆"),IF(AND(display="Plan vs Base",item_in_base),"◆","")),"")</f>
        <v/>
      </c>
      <c r="CF119" s="41" t="str" cm="1">
        <f t="array" aca="1" ref="CF119" ca="1">IF(type="M",IF(item_in_plan,IF(AND(show_progress="Yes",item_in_complete),"⚑","◆"),IF(AND(display="Plan vs Base",item_in_base),"◆","")),"")</f>
        <v/>
      </c>
      <c r="CG119" s="41" t="str" cm="1">
        <f t="array" aca="1" ref="CG119" ca="1">IF(type="M",IF(item_in_plan,IF(AND(show_progress="Yes",item_in_complete),"⚑","◆"),IF(AND(display="Plan vs Base",item_in_base),"◆","")),"")</f>
        <v/>
      </c>
      <c r="CH119" s="41" t="str" cm="1">
        <f t="array" aca="1" ref="CH119" ca="1">IF(type="M",IF(item_in_plan,IF(AND(show_progress="Yes",item_in_complete),"⚑","◆"),IF(AND(display="Plan vs Base",item_in_base),"◆","")),"")</f>
        <v/>
      </c>
      <c r="CI119" s="41" t="str" cm="1">
        <f t="array" aca="1" ref="CI119" ca="1">IF(type="M",IF(item_in_plan,IF(AND(show_progress="Yes",item_in_complete),"⚑","◆"),IF(AND(display="Plan vs Base",item_in_base),"◆","")),"")</f>
        <v/>
      </c>
      <c r="CJ119" s="41" t="str" cm="1">
        <f t="array" aca="1" ref="CJ119" ca="1">IF(type="M",IF(item_in_plan,IF(AND(show_progress="Yes",item_in_complete),"⚑","◆"),IF(AND(display="Plan vs Base",item_in_base),"◆","")),"")</f>
        <v/>
      </c>
      <c r="CK119" s="41" t="str" cm="1">
        <f t="array" aca="1" ref="CK119" ca="1">IF(type="M",IF(item_in_plan,IF(AND(show_progress="Yes",item_in_complete),"⚑","◆"),IF(AND(display="Plan vs Base",item_in_base),"◆","")),"")</f>
        <v/>
      </c>
      <c r="CL119" s="41" t="str" cm="1">
        <f t="array" aca="1" ref="CL119" ca="1">IF(type="M",IF(item_in_plan,IF(AND(show_progress="Yes",item_in_complete),"⚑","◆"),IF(AND(display="Plan vs Base",item_in_base),"◆","")),"")</f>
        <v/>
      </c>
      <c r="CM119" s="41" t="str" cm="1">
        <f t="array" aca="1" ref="CM119" ca="1">IF(type="M",IF(item_in_plan,IF(AND(show_progress="Yes",item_in_complete),"⚑","◆"),IF(AND(display="Plan vs Base",item_in_base),"◆","")),"")</f>
        <v/>
      </c>
      <c r="CN119" s="41" t="str" cm="1">
        <f t="array" aca="1" ref="CN119" ca="1">IF(type="M",IF(item_in_plan,IF(AND(show_progress="Yes",item_in_complete),"⚑","◆"),IF(AND(display="Plan vs Base",item_in_base),"◆","")),"")</f>
        <v/>
      </c>
      <c r="CO119" s="41" t="str" cm="1">
        <f t="array" aca="1" ref="CO119" ca="1">IF(type="M",IF(item_in_plan,IF(AND(show_progress="Yes",item_in_complete),"⚑","◆"),IF(AND(display="Plan vs Base",item_in_base),"◆","")),"")</f>
        <v/>
      </c>
      <c r="CP119" s="41" t="str" cm="1">
        <f t="array" aca="1" ref="CP119" ca="1">IF(type="M",IF(item_in_plan,IF(AND(show_progress="Yes",item_in_complete),"⚑","◆"),IF(AND(display="Plan vs Base",item_in_base),"◆","")),"")</f>
        <v/>
      </c>
      <c r="CQ119" s="41" t="str" cm="1">
        <f t="array" aca="1" ref="CQ119" ca="1">IF(type="M",IF(item_in_plan,IF(AND(show_progress="Yes",item_in_complete),"⚑","◆"),IF(AND(display="Plan vs Base",item_in_base),"◆","")),"")</f>
        <v/>
      </c>
      <c r="CR119" s="41" t="str" cm="1">
        <f t="array" aca="1" ref="CR119" ca="1">IF(type="M",IF(item_in_plan,IF(AND(show_progress="Yes",item_in_complete),"⚑","◆"),IF(AND(display="Plan vs Base",item_in_base),"◆","")),"")</f>
        <v/>
      </c>
      <c r="CS119" s="41" t="str" cm="1">
        <f t="array" aca="1" ref="CS119" ca="1">IF(type="M",IF(item_in_plan,IF(AND(show_progress="Yes",item_in_complete),"⚑","◆"),IF(AND(display="Plan vs Base",item_in_base),"◆","")),"")</f>
        <v/>
      </c>
      <c r="CT119" s="41" t="str" cm="1">
        <f t="array" aca="1" ref="CT119" ca="1">IF(type="M",IF(item_in_plan,IF(AND(show_progress="Yes",item_in_complete),"⚑","◆"),IF(AND(display="Plan vs Base",item_in_base),"◆","")),"")</f>
        <v/>
      </c>
      <c r="CU119" s="41" t="str" cm="1">
        <f t="array" aca="1" ref="CU119" ca="1">IF(type="M",IF(item_in_plan,IF(AND(show_progress="Yes",item_in_complete),"⚑","◆"),IF(AND(display="Plan vs Base",item_in_base),"◆","")),"")</f>
        <v/>
      </c>
      <c r="CV119" s="41" t="str" cm="1">
        <f t="array" aca="1" ref="CV119" ca="1">IF(type="M",IF(item_in_plan,IF(AND(show_progress="Yes",item_in_complete),"⚑","◆"),IF(AND(display="Plan vs Base",item_in_base),"◆","")),"")</f>
        <v/>
      </c>
      <c r="CW119" s="41" t="str" cm="1">
        <f t="array" aca="1" ref="CW119" ca="1">IF(type="M",IF(item_in_plan,IF(AND(show_progress="Yes",item_in_complete),"⚑","◆"),IF(AND(display="Plan vs Base",item_in_base),"◆","")),"")</f>
        <v/>
      </c>
      <c r="CX119" s="41" t="str" cm="1">
        <f t="array" aca="1" ref="CX119" ca="1">IF(type="M",IF(item_in_plan,IF(AND(show_progress="Yes",item_in_complete),"⚑","◆"),IF(AND(display="Plan vs Base",item_in_base),"◆","")),"")</f>
        <v/>
      </c>
      <c r="CY119" s="41" t="str" cm="1">
        <f t="array" aca="1" ref="CY119" ca="1">IF(type="M",IF(item_in_plan,IF(AND(show_progress="Yes",item_in_complete),"⚑","◆"),IF(AND(display="Plan vs Base",item_in_base),"◆","")),"")</f>
        <v/>
      </c>
      <c r="CZ119" s="41" t="str" cm="1">
        <f t="array" aca="1" ref="CZ119" ca="1">IF(type="M",IF(item_in_plan,IF(AND(show_progress="Yes",item_in_complete),"⚑","◆"),IF(AND(display="Plan vs Base",item_in_base),"◆","")),"")</f>
        <v/>
      </c>
      <c r="DA119" s="41" t="str" cm="1">
        <f t="array" aca="1" ref="DA119" ca="1">IF(type="M",IF(item_in_plan,IF(AND(show_progress="Yes",item_in_complete),"⚑","◆"),IF(AND(display="Plan vs Base",item_in_base),"◆","")),"")</f>
        <v/>
      </c>
      <c r="DB119" s="41" t="str" cm="1">
        <f t="array" aca="1" ref="DB119" ca="1">IF(type="M",IF(item_in_plan,IF(AND(show_progress="Yes",item_in_complete),"⚑","◆"),IF(AND(display="Plan vs Base",item_in_base),"◆","")),"")</f>
        <v/>
      </c>
      <c r="DC119" s="41" t="str" cm="1">
        <f t="array" aca="1" ref="DC119" ca="1">IF(type="M",IF(item_in_plan,IF(AND(show_progress="Yes",item_in_complete),"⚑","◆"),IF(AND(display="Plan vs Base",item_in_base),"◆","")),"")</f>
        <v/>
      </c>
      <c r="DD119" s="41" t="str" cm="1">
        <f t="array" aca="1" ref="DD119" ca="1">IF(type="M",IF(item_in_plan,IF(AND(show_progress="Yes",item_in_complete),"⚑","◆"),IF(AND(display="Plan vs Base",item_in_base),"◆","")),"")</f>
        <v/>
      </c>
      <c r="DE119" s="41" t="str" cm="1">
        <f t="array" aca="1" ref="DE119" ca="1">IF(type="M",IF(item_in_plan,IF(AND(show_progress="Yes",item_in_complete),"⚑","◆"),IF(AND(display="Plan vs Base",item_in_base),"◆","")),"")</f>
        <v/>
      </c>
      <c r="DF119" s="41" t="str" cm="1">
        <f t="array" aca="1" ref="DF119" ca="1">IF(type="M",IF(item_in_plan,IF(AND(show_progress="Yes",item_in_complete),"⚑","◆"),IF(AND(display="Plan vs Base",item_in_base),"◆","")),"")</f>
        <v/>
      </c>
      <c r="DG119" s="41" t="str" cm="1">
        <f t="array" aca="1" ref="DG119" ca="1">IF(type="M",IF(item_in_plan,IF(AND(show_progress="Yes",item_in_complete),"⚑","◆"),IF(AND(display="Plan vs Base",item_in_base),"◆","")),"")</f>
        <v/>
      </c>
      <c r="DH119" s="41" t="str" cm="1">
        <f t="array" aca="1" ref="DH119" ca="1">IF(type="M",IF(item_in_plan,IF(AND(show_progress="Yes",item_in_complete),"⚑","◆"),IF(AND(display="Plan vs Base",item_in_base),"◆","")),"")</f>
        <v/>
      </c>
      <c r="DI119" s="41" t="str" cm="1">
        <f t="array" aca="1" ref="DI119" ca="1">IF(type="M",IF(item_in_plan,IF(AND(show_progress="Yes",item_in_complete),"⚑","◆"),IF(AND(display="Plan vs Base",item_in_base),"◆","")),"")</f>
        <v/>
      </c>
      <c r="DJ119" s="41" t="str" cm="1">
        <f t="array" aca="1" ref="DJ119" ca="1">IF(type="M",IF(item_in_plan,IF(AND(show_progress="Yes",item_in_complete),"⚑","◆"),IF(AND(display="Plan vs Base",item_in_base),"◆","")),"")</f>
        <v/>
      </c>
      <c r="DK119" s="41" t="str" cm="1">
        <f t="array" aca="1" ref="DK119" ca="1">IF(type="M",IF(item_in_plan,IF(AND(show_progress="Yes",item_in_complete),"⚑","◆"),IF(AND(display="Plan vs Base",item_in_base),"◆","")),"")</f>
        <v/>
      </c>
      <c r="DL119" s="41" t="str" cm="1">
        <f t="array" aca="1" ref="DL119" ca="1">IF(type="M",IF(item_in_plan,IF(AND(show_progress="Yes",item_in_complete),"⚑","◆"),IF(AND(display="Plan vs Base",item_in_base),"◆","")),"")</f>
        <v/>
      </c>
      <c r="DM119" s="41" t="str" cm="1">
        <f t="array" aca="1" ref="DM119" ca="1">IF(type="M",IF(item_in_plan,IF(AND(show_progress="Yes",item_in_complete),"⚑","◆"),IF(AND(display="Plan vs Base",item_in_base),"◆","")),"")</f>
        <v/>
      </c>
      <c r="DN119" s="41" t="str" cm="1">
        <f t="array" aca="1" ref="DN119" ca="1">IF(type="M",IF(item_in_plan,IF(AND(show_progress="Yes",item_in_complete),"⚑","◆"),IF(AND(display="Plan vs Base",item_in_base),"◆","")),"")</f>
        <v/>
      </c>
      <c r="DO119" s="41" t="str" cm="1">
        <f t="array" aca="1" ref="DO119" ca="1">IF(type="M",IF(item_in_plan,IF(AND(show_progress="Yes",item_in_complete),"⚑","◆"),IF(AND(display="Plan vs Base",item_in_base),"◆","")),"")</f>
        <v/>
      </c>
      <c r="DP119" s="41" t="str" cm="1">
        <f t="array" aca="1" ref="DP119" ca="1">IF(type="M",IF(item_in_plan,IF(AND(show_progress="Yes",item_in_complete),"⚑","◆"),IF(AND(display="Plan vs Base",item_in_base),"◆","")),"")</f>
        <v/>
      </c>
      <c r="DQ119" s="41" t="str" cm="1">
        <f t="array" aca="1" ref="DQ119" ca="1">IF(type="M",IF(item_in_plan,IF(AND(show_progress="Yes",item_in_complete),"⚑","◆"),IF(AND(display="Plan vs Base",item_in_base),"◆","")),"")</f>
        <v/>
      </c>
      <c r="DR119" s="41" t="str" cm="1">
        <f t="array" aca="1" ref="DR119" ca="1">IF(type="M",IF(item_in_plan,IF(AND(show_progress="Yes",item_in_complete),"⚑","◆"),IF(AND(display="Plan vs Base",item_in_base),"◆","")),"")</f>
        <v/>
      </c>
      <c r="DS119" s="41" t="str" cm="1">
        <f t="array" aca="1" ref="DS119" ca="1">IF(type="M",IF(item_in_plan,IF(AND(show_progress="Yes",item_in_complete),"⚑","◆"),IF(AND(display="Plan vs Base",item_in_base),"◆","")),"")</f>
        <v/>
      </c>
      <c r="DT119" s="41" t="str" cm="1">
        <f t="array" aca="1" ref="DT119" ca="1">IF(type="M",IF(item_in_plan,IF(AND(show_progress="Yes",item_in_complete),"⚑","◆"),IF(AND(display="Plan vs Base",item_in_base),"◆","")),"")</f>
        <v/>
      </c>
      <c r="DU119" s="41" t="str" cm="1">
        <f t="array" aca="1" ref="DU119" ca="1">IF(type="M",IF(item_in_plan,IF(AND(show_progress="Yes",item_in_complete),"⚑","◆"),IF(AND(display="Plan vs Base",item_in_base),"◆","")),"")</f>
        <v/>
      </c>
      <c r="DV119" s="41" t="str" cm="1">
        <f t="array" aca="1" ref="DV119" ca="1">IF(type="M",IF(item_in_plan,IF(AND(show_progress="Yes",item_in_complete),"⚑","◆"),IF(AND(display="Plan vs Base",item_in_base),"◆","")),"")</f>
        <v/>
      </c>
      <c r="DW119" s="41" t="str" cm="1">
        <f t="array" aca="1" ref="DW119" ca="1">IF(type="M",IF(item_in_plan,IF(AND(show_progress="Yes",item_in_complete),"⚑","◆"),IF(AND(display="Plan vs Base",item_in_base),"◆","")),"")</f>
        <v/>
      </c>
      <c r="DX119" s="41" t="str" cm="1">
        <f t="array" aca="1" ref="DX119" ca="1">IF(type="M",IF(item_in_plan,IF(AND(show_progress="Yes",item_in_complete),"⚑","◆"),IF(AND(display="Plan vs Base",item_in_base),"◆","")),"")</f>
        <v/>
      </c>
      <c r="DY119" s="41" t="str" cm="1">
        <f t="array" aca="1" ref="DY119" ca="1">IF(type="M",IF(item_in_plan,IF(AND(show_progress="Yes",item_in_complete),"⚑","◆"),IF(AND(display="Plan vs Base",item_in_base),"◆","")),"")</f>
        <v/>
      </c>
      <c r="DZ119" s="41" t="str" cm="1">
        <f t="array" aca="1" ref="DZ119" ca="1">IF(type="M",IF(item_in_plan,IF(AND(show_progress="Yes",item_in_complete),"⚑","◆"),IF(AND(display="Plan vs Base",item_in_base),"◆","")),"")</f>
        <v/>
      </c>
      <c r="EA119" s="41" t="str" cm="1">
        <f t="array" aca="1" ref="EA119" ca="1">IF(type="M",IF(item_in_plan,IF(AND(show_progress="Yes",item_in_complete),"⚑","◆"),IF(AND(display="Plan vs Base",item_in_base),"◆","")),"")</f>
        <v/>
      </c>
      <c r="EB119" s="41" t="str" cm="1">
        <f t="array" aca="1" ref="EB119" ca="1">IF(type="M",IF(item_in_plan,IF(AND(show_progress="Yes",item_in_complete),"⚑","◆"),IF(AND(display="Plan vs Base",item_in_base),"◆","")),"")</f>
        <v/>
      </c>
      <c r="EC119" s="41" t="str" cm="1">
        <f t="array" aca="1" ref="EC119" ca="1">IF(type="M",IF(item_in_plan,IF(AND(show_progress="Yes",item_in_complete),"⚑","◆"),IF(AND(display="Plan vs Base",item_in_base),"◆","")),"")</f>
        <v/>
      </c>
      <c r="ED119" s="41" t="str" cm="1">
        <f t="array" aca="1" ref="ED119" ca="1">IF(type="M",IF(item_in_plan,IF(AND(show_progress="Yes",item_in_complete),"⚑","◆"),IF(AND(display="Plan vs Base",item_in_base),"◆","")),"")</f>
        <v/>
      </c>
      <c r="EE119" s="41" t="str" cm="1">
        <f t="array" aca="1" ref="EE119" ca="1">IF(type="M",IF(item_in_plan,IF(AND(show_progress="Yes",item_in_complete),"⚑","◆"),IF(AND(display="Plan vs Base",item_in_base),"◆","")),"")</f>
        <v/>
      </c>
      <c r="EF119" s="41" t="str" cm="1">
        <f t="array" aca="1" ref="EF119" ca="1">IF(type="M",IF(item_in_plan,IF(AND(show_progress="Yes",item_in_complete),"⚑","◆"),IF(AND(display="Plan vs Base",item_in_base),"◆","")),"")</f>
        <v/>
      </c>
      <c r="EG119" s="41" t="str" cm="1">
        <f t="array" aca="1" ref="EG119" ca="1">IF(type="M",IF(item_in_plan,IF(AND(show_progress="Yes",item_in_complete),"⚑","◆"),IF(AND(display="Plan vs Base",item_in_base),"◆","")),"")</f>
        <v/>
      </c>
      <c r="EH119" s="41" t="str" cm="1">
        <f t="array" aca="1" ref="EH119" ca="1">IF(type="M",IF(item_in_plan,IF(AND(show_progress="Yes",item_in_complete),"⚑","◆"),IF(AND(display="Plan vs Base",item_in_base),"◆","")),"")</f>
        <v/>
      </c>
      <c r="EI119" s="41" t="str" cm="1">
        <f t="array" aca="1" ref="EI119" ca="1">IF(type="M",IF(item_in_plan,IF(AND(show_progress="Yes",item_in_complete),"⚑","◆"),IF(AND(display="Plan vs Base",item_in_base),"◆","")),"")</f>
        <v/>
      </c>
      <c r="EJ119" s="41" t="str" cm="1">
        <f t="array" aca="1" ref="EJ119" ca="1">IF(type="M",IF(item_in_plan,IF(AND(show_progress="Yes",item_in_complete),"⚑","◆"),IF(AND(display="Plan vs Base",item_in_base),"◆","")),"")</f>
        <v/>
      </c>
      <c r="EK119" s="41" t="str" cm="1">
        <f t="array" aca="1" ref="EK119" ca="1">IF(type="M",IF(item_in_plan,IF(AND(show_progress="Yes",item_in_complete),"⚑","◆"),IF(AND(display="Plan vs Base",item_in_base),"◆","")),"")</f>
        <v/>
      </c>
      <c r="EL119" s="41" t="str" cm="1">
        <f t="array" aca="1" ref="EL119" ca="1">IF(type="M",IF(item_in_plan,IF(AND(show_progress="Yes",item_in_complete),"⚑","◆"),IF(AND(display="Plan vs Base",item_in_base),"◆","")),"")</f>
        <v/>
      </c>
      <c r="EM119" s="41" t="str" cm="1">
        <f t="array" aca="1" ref="EM119" ca="1">IF(type="M",IF(item_in_plan,IF(AND(show_progress="Yes",item_in_complete),"⚑","◆"),IF(AND(display="Plan vs Base",item_in_base),"◆","")),"")</f>
        <v/>
      </c>
      <c r="EN119" s="41" t="str" cm="1">
        <f t="array" aca="1" ref="EN119" ca="1">IF(type="M",IF(item_in_plan,IF(AND(show_progress="Yes",item_in_complete),"⚑","◆"),IF(AND(display="Plan vs Base",item_in_base),"◆","")),"")</f>
        <v/>
      </c>
      <c r="EO119" s="41" t="str" cm="1">
        <f t="array" aca="1" ref="EO119" ca="1">IF(type="M",IF(item_in_plan,IF(AND(show_progress="Yes",item_in_complete),"⚑","◆"),IF(AND(display="Plan vs Base",item_in_base),"◆","")),"")</f>
        <v/>
      </c>
      <c r="EP119" s="41" t="str" cm="1">
        <f t="array" aca="1" ref="EP119" ca="1">IF(type="M",IF(item_in_plan,IF(AND(show_progress="Yes",item_in_complete),"⚑","◆"),IF(AND(display="Plan vs Base",item_in_base),"◆","")),"")</f>
        <v/>
      </c>
      <c r="EQ119" s="41" t="str" cm="1">
        <f t="array" aca="1" ref="EQ119" ca="1">IF(type="M",IF(item_in_plan,IF(AND(show_progress="Yes",item_in_complete),"⚑","◆"),IF(AND(display="Plan vs Base",item_in_base),"◆","")),"")</f>
        <v/>
      </c>
      <c r="ER119" s="41" t="str" cm="1">
        <f t="array" aca="1" ref="ER119" ca="1">IF(type="M",IF(item_in_plan,IF(AND(show_progress="Yes",item_in_complete),"⚑","◆"),IF(AND(display="Plan vs Base",item_in_base),"◆","")),"")</f>
        <v/>
      </c>
      <c r="ES119" s="41" t="str" cm="1">
        <f t="array" aca="1" ref="ES119" ca="1">IF(type="M",IF(item_in_plan,IF(AND(show_progress="Yes",item_in_complete),"⚑","◆"),IF(AND(display="Plan vs Base",item_in_base),"◆","")),"")</f>
        <v/>
      </c>
      <c r="ET119" s="41" t="str" cm="1">
        <f t="array" aca="1" ref="ET119" ca="1">IF(type="M",IF(item_in_plan,IF(AND(show_progress="Yes",item_in_complete),"⚑","◆"),IF(AND(display="Plan vs Base",item_in_base),"◆","")),"")</f>
        <v/>
      </c>
      <c r="EU119" s="41" t="str" cm="1">
        <f t="array" aca="1" ref="EU119" ca="1">IF(type="M",IF(item_in_plan,IF(AND(show_progress="Yes",item_in_complete),"⚑","◆"),IF(AND(display="Plan vs Base",item_in_base),"◆","")),"")</f>
        <v/>
      </c>
      <c r="EV119" s="41" t="str" cm="1">
        <f t="array" aca="1" ref="EV119" ca="1">IF(type="M",IF(item_in_plan,IF(AND(show_progress="Yes",item_in_complete),"⚑","◆"),IF(AND(display="Plan vs Base",item_in_base),"◆","")),"")</f>
        <v/>
      </c>
      <c r="EW119" s="41" t="str" cm="1">
        <f t="array" aca="1" ref="EW119" ca="1">IF(type="M",IF(item_in_plan,IF(AND(show_progress="Yes",item_in_complete),"⚑","◆"),IF(AND(display="Plan vs Base",item_in_base),"◆","")),"")</f>
        <v/>
      </c>
      <c r="EX119" s="41" t="str" cm="1">
        <f t="array" aca="1" ref="EX119" ca="1">IF(type="M",IF(item_in_plan,IF(AND(show_progress="Yes",item_in_complete),"⚑","◆"),IF(AND(display="Plan vs Base",item_in_base),"◆","")),"")</f>
        <v/>
      </c>
      <c r="EY119" s="41" t="str" cm="1">
        <f t="array" aca="1" ref="EY119" ca="1">IF(type="M",IF(item_in_plan,IF(AND(show_progress="Yes",item_in_complete),"⚑","◆"),IF(AND(display="Plan vs Base",item_in_base),"◆","")),"")</f>
        <v/>
      </c>
      <c r="EZ119" s="41" t="str" cm="1">
        <f t="array" aca="1" ref="EZ119" ca="1">IF(type="M",IF(item_in_plan,IF(AND(show_progress="Yes",item_in_complete),"⚑","◆"),IF(AND(display="Plan vs Base",item_in_base),"◆","")),"")</f>
        <v/>
      </c>
      <c r="FA119" s="41" t="str" cm="1">
        <f t="array" aca="1" ref="FA119" ca="1">IF(type="M",IF(item_in_plan,IF(AND(show_progress="Yes",item_in_complete),"⚑","◆"),IF(AND(display="Plan vs Base",item_in_base),"◆","")),"")</f>
        <v/>
      </c>
      <c r="FB119" s="41" t="str" cm="1">
        <f t="array" aca="1" ref="FB119" ca="1">IF(type="M",IF(item_in_plan,IF(AND(show_progress="Yes",item_in_complete),"⚑","◆"),IF(AND(display="Plan vs Base",item_in_base),"◆","")),"")</f>
        <v/>
      </c>
      <c r="FC119" s="41" t="str" cm="1">
        <f t="array" aca="1" ref="FC119" ca="1">IF(type="M",IF(item_in_plan,IF(AND(show_progress="Yes",item_in_complete),"⚑","◆"),IF(AND(display="Plan vs Base",item_in_base),"◆","")),"")</f>
        <v/>
      </c>
      <c r="FD119" s="41" t="str" cm="1">
        <f t="array" aca="1" ref="FD119" ca="1">IF(type="M",IF(item_in_plan,IF(AND(show_progress="Yes",item_in_complete),"⚑","◆"),IF(AND(display="Plan vs Base",item_in_base),"◆","")),"")</f>
        <v/>
      </c>
      <c r="FE119" s="41" t="str" cm="1">
        <f t="array" aca="1" ref="FE119" ca="1">IF(type="M",IF(item_in_plan,IF(AND(show_progress="Yes",item_in_complete),"⚑","◆"),IF(AND(display="Plan vs Base",item_in_base),"◆","")),"")</f>
        <v/>
      </c>
      <c r="FF119" s="41" t="str" cm="1">
        <f t="array" aca="1" ref="FF119" ca="1">IF(type="M",IF(item_in_plan,IF(AND(show_progress="Yes",item_in_complete),"⚑","◆"),IF(AND(display="Plan vs Base",item_in_base),"◆","")),"")</f>
        <v/>
      </c>
      <c r="FG119" s="41" t="str" cm="1">
        <f t="array" aca="1" ref="FG119" ca="1">IF(type="M",IF(item_in_plan,IF(AND(show_progress="Yes",item_in_complete),"⚑","◆"),IF(AND(display="Plan vs Base",item_in_base),"◆","")),"")</f>
        <v/>
      </c>
      <c r="FH119" s="41" t="str" cm="1">
        <f t="array" aca="1" ref="FH119" ca="1">IF(type="M",IF(item_in_plan,IF(AND(show_progress="Yes",item_in_complete),"⚑","◆"),IF(AND(display="Plan vs Base",item_in_base),"◆","")),"")</f>
        <v/>
      </c>
      <c r="FI119" s="41" t="str" cm="1">
        <f t="array" aca="1" ref="FI119" ca="1">IF(type="M",IF(item_in_plan,IF(AND(show_progress="Yes",item_in_complete),"⚑","◆"),IF(AND(display="Plan vs Base",item_in_base),"◆","")),"")</f>
        <v/>
      </c>
      <c r="FJ119" s="41" t="str" cm="1">
        <f t="array" aca="1" ref="FJ119" ca="1">IF(type="M",IF(item_in_plan,IF(AND(show_progress="Yes",item_in_complete),"⚑","◆"),IF(AND(display="Plan vs Base",item_in_base),"◆","")),"")</f>
        <v/>
      </c>
      <c r="FK119" s="41" t="str" cm="1">
        <f t="array" aca="1" ref="FK119" ca="1">IF(type="M",IF(item_in_plan,IF(AND(show_progress="Yes",item_in_complete),"⚑","◆"),IF(AND(display="Plan vs Base",item_in_base),"◆","")),"")</f>
        <v/>
      </c>
      <c r="FL119" s="41" t="str" cm="1">
        <f t="array" aca="1" ref="FL119" ca="1">IF(type="M",IF(item_in_plan,IF(AND(show_progress="Yes",item_in_complete),"⚑","◆"),IF(AND(display="Plan vs Base",item_in_base),"◆","")),"")</f>
        <v/>
      </c>
      <c r="FM119" s="41" t="str" cm="1">
        <f t="array" aca="1" ref="FM119" ca="1">IF(type="M",IF(item_in_plan,IF(AND(show_progress="Yes",item_in_complete),"⚑","◆"),IF(AND(display="Plan vs Base",item_in_base),"◆","")),"")</f>
        <v/>
      </c>
      <c r="FN119" s="41" t="str" cm="1">
        <f t="array" aca="1" ref="FN119" ca="1">IF(type="M",IF(item_in_plan,IF(AND(show_progress="Yes",item_in_complete),"⚑","◆"),IF(AND(display="Plan vs Base",item_in_base),"◆","")),"")</f>
        <v/>
      </c>
      <c r="FO119" s="41" t="str" cm="1">
        <f t="array" aca="1" ref="FO119" ca="1">IF(type="M",IF(item_in_plan,IF(AND(show_progress="Yes",item_in_complete),"⚑","◆"),IF(AND(display="Plan vs Base",item_in_base),"◆","")),"")</f>
        <v/>
      </c>
      <c r="FP119" s="41" t="str" cm="1">
        <f t="array" aca="1" ref="FP119" ca="1">IF(type="M",IF(item_in_plan,IF(AND(show_progress="Yes",item_in_complete),"⚑","◆"),IF(AND(display="Plan vs Base",item_in_base),"◆","")),"")</f>
        <v/>
      </c>
      <c r="FQ119" s="41" t="str" cm="1">
        <f t="array" aca="1" ref="FQ119" ca="1">IF(type="M",IF(item_in_plan,IF(AND(show_progress="Yes",item_in_complete),"⚑","◆"),IF(AND(display="Plan vs Base",item_in_base),"◆","")),"")</f>
        <v/>
      </c>
      <c r="FR119" s="41" t="str" cm="1">
        <f t="array" aca="1" ref="FR119" ca="1">IF(type="M",IF(item_in_plan,IF(AND(show_progress="Yes",item_in_complete),"⚑","◆"),IF(AND(display="Plan vs Base",item_in_base),"◆","")),"")</f>
        <v/>
      </c>
      <c r="FS119" s="41" t="str" cm="1">
        <f t="array" aca="1" ref="FS119" ca="1">IF(type="M",IF(item_in_plan,IF(AND(show_progress="Yes",item_in_complete),"⚑","◆"),IF(AND(display="Plan vs Base",item_in_base),"◆","")),"")</f>
        <v/>
      </c>
      <c r="FT119" s="41" t="str" cm="1">
        <f t="array" aca="1" ref="FT119" ca="1">IF(type="M",IF(item_in_plan,IF(AND(show_progress="Yes",item_in_complete),"⚑","◆"),IF(AND(display="Plan vs Base",item_in_base),"◆","")),"")</f>
        <v/>
      </c>
      <c r="FU119" s="41" t="str" cm="1">
        <f t="array" aca="1" ref="FU119" ca="1">IF(type="M",IF(item_in_plan,IF(AND(show_progress="Yes",item_in_complete),"⚑","◆"),IF(AND(display="Plan vs Base",item_in_base),"◆","")),"")</f>
        <v/>
      </c>
      <c r="FV119" s="41" t="str" cm="1">
        <f t="array" aca="1" ref="FV119" ca="1">IF(type="M",IF(item_in_plan,IF(AND(show_progress="Yes",item_in_complete),"⚑","◆"),IF(AND(display="Plan vs Base",item_in_base),"◆","")),"")</f>
        <v/>
      </c>
      <c r="FW119" s="41" t="str" cm="1">
        <f t="array" aca="1" ref="FW119" ca="1">IF(type="M",IF(item_in_plan,IF(AND(show_progress="Yes",item_in_complete),"⚑","◆"),IF(AND(display="Plan vs Base",item_in_base),"◆","")),"")</f>
        <v/>
      </c>
      <c r="FX119" s="41" t="str" cm="1">
        <f t="array" aca="1" ref="FX119" ca="1">IF(type="M",IF(item_in_plan,IF(AND(show_progress="Yes",item_in_complete),"⚑","◆"),IF(AND(display="Plan vs Base",item_in_base),"◆","")),"")</f>
        <v/>
      </c>
      <c r="FY119" s="41" t="str" cm="1">
        <f t="array" aca="1" ref="FY119" ca="1">IF(type="M",IF(item_in_plan,IF(AND(show_progress="Yes",item_in_complete),"⚑","◆"),IF(AND(display="Plan vs Base",item_in_base),"◆","")),"")</f>
        <v/>
      </c>
      <c r="FZ119" s="41" t="str" cm="1">
        <f t="array" aca="1" ref="FZ119" ca="1">IF(type="M",IF(item_in_plan,IF(AND(show_progress="Yes",item_in_complete),"⚑","◆"),IF(AND(display="Plan vs Base",item_in_base),"◆","")),"")</f>
        <v/>
      </c>
      <c r="GA119" s="41" t="str" cm="1">
        <f t="array" aca="1" ref="GA119" ca="1">IF(type="M",IF(item_in_plan,IF(AND(show_progress="Yes",item_in_complete),"⚑","◆"),IF(AND(display="Plan vs Base",item_in_base),"◆","")),"")</f>
        <v/>
      </c>
      <c r="GB119" s="41" t="str" cm="1">
        <f t="array" aca="1" ref="GB119" ca="1">IF(type="M",IF(item_in_plan,IF(AND(show_progress="Yes",item_in_complete),"⚑","◆"),IF(AND(display="Plan vs Base",item_in_base),"◆","")),"")</f>
        <v/>
      </c>
      <c r="GC119" s="41" t="str" cm="1">
        <f t="array" aca="1" ref="GC119" ca="1">IF(type="M",IF(item_in_plan,IF(AND(show_progress="Yes",item_in_complete),"⚑","◆"),IF(AND(display="Plan vs Base",item_in_base),"◆","")),"")</f>
        <v/>
      </c>
      <c r="GD119" s="41" t="str" cm="1">
        <f t="array" aca="1" ref="GD119" ca="1">IF(type="M",IF(item_in_plan,IF(AND(show_progress="Yes",item_in_complete),"⚑","◆"),IF(AND(display="Plan vs Base",item_in_base),"◆","")),"")</f>
        <v/>
      </c>
      <c r="GE119" s="41" t="str" cm="1">
        <f t="array" aca="1" ref="GE119" ca="1">IF(type="M",IF(item_in_plan,IF(AND(show_progress="Yes",item_in_complete),"⚑","◆"),IF(AND(display="Plan vs Base",item_in_base),"◆","")),"")</f>
        <v/>
      </c>
      <c r="GF119" s="41" t="str" cm="1">
        <f t="array" aca="1" ref="GF119" ca="1">IF(type="M",IF(item_in_plan,IF(AND(show_progress="Yes",item_in_complete),"⚑","◆"),IF(AND(display="Plan vs Base",item_in_base),"◆","")),"")</f>
        <v/>
      </c>
      <c r="GG119" s="41" t="str" cm="1">
        <f t="array" aca="1" ref="GG119" ca="1">IF(type="M",IF(item_in_plan,IF(AND(show_progress="Yes",item_in_complete),"⚑","◆"),IF(AND(display="Plan vs Base",item_in_base),"◆","")),"")</f>
        <v/>
      </c>
      <c r="GH119" s="41" t="str" cm="1">
        <f t="array" aca="1" ref="GH119" ca="1">IF(type="M",IF(item_in_plan,IF(AND(show_progress="Yes",item_in_complete),"⚑","◆"),IF(AND(display="Plan vs Base",item_in_base),"◆","")),"")</f>
        <v/>
      </c>
      <c r="GI119" s="41" t="str" cm="1">
        <f t="array" aca="1" ref="GI119" ca="1">IF(type="M",IF(item_in_plan,IF(AND(show_progress="Yes",item_in_complete),"⚑","◆"),IF(AND(display="Plan vs Base",item_in_base),"◆","")),"")</f>
        <v/>
      </c>
      <c r="GJ119" s="41" t="str" cm="1">
        <f t="array" aca="1" ref="GJ119" ca="1">IF(type="M",IF(item_in_plan,IF(AND(show_progress="Yes",item_in_complete),"⚑","◆"),IF(AND(display="Plan vs Base",item_in_base),"◆","")),"")</f>
        <v/>
      </c>
      <c r="GK119" s="41" t="str" cm="1">
        <f t="array" aca="1" ref="GK119" ca="1">IF(type="M",IF(item_in_plan,IF(AND(show_progress="Yes",item_in_complete),"⚑","◆"),IF(AND(display="Plan vs Base",item_in_base),"◆","")),"")</f>
        <v/>
      </c>
      <c r="GL119" s="41" t="str" cm="1">
        <f t="array" aca="1" ref="GL119" ca="1">IF(type="M",IF(item_in_plan,IF(AND(show_progress="Yes",item_in_complete),"⚑","◆"),IF(AND(display="Plan vs Base",item_in_base),"◆","")),"")</f>
        <v/>
      </c>
      <c r="GM119" s="41" t="str" cm="1">
        <f t="array" aca="1" ref="GM119" ca="1">IF(type="M",IF(item_in_plan,IF(AND(show_progress="Yes",item_in_complete),"⚑","◆"),IF(AND(display="Plan vs Base",item_in_base),"◆","")),"")</f>
        <v/>
      </c>
      <c r="GN119" s="41" t="str" cm="1">
        <f t="array" aca="1" ref="GN119" ca="1">IF(type="M",IF(item_in_plan,IF(AND(show_progress="Yes",item_in_complete),"⚑","◆"),IF(AND(display="Plan vs Base",item_in_base),"◆","")),"")</f>
        <v/>
      </c>
      <c r="GO119" s="41" t="str" cm="1">
        <f t="array" aca="1" ref="GO119" ca="1">IF(type="M",IF(item_in_plan,IF(AND(show_progress="Yes",item_in_complete),"⚑","◆"),IF(AND(display="Plan vs Base",item_in_base),"◆","")),"")</f>
        <v/>
      </c>
      <c r="GP119" s="41" t="str" cm="1">
        <f t="array" aca="1" ref="GP119" ca="1">IF(type="M",IF(item_in_plan,IF(AND(show_progress="Yes",item_in_complete),"⚑","◆"),IF(AND(display="Plan vs Base",item_in_base),"◆","")),"")</f>
        <v/>
      </c>
      <c r="GQ119" s="41" t="str" cm="1">
        <f t="array" aca="1" ref="GQ119" ca="1">IF(type="M",IF(item_in_plan,IF(AND(show_progress="Yes",item_in_complete),"⚑","◆"),IF(AND(display="Plan vs Base",item_in_base),"◆","")),"")</f>
        <v/>
      </c>
      <c r="GR119" s="41" t="str" cm="1">
        <f t="array" aca="1" ref="GR119" ca="1">IF(type="M",IF(item_in_plan,IF(AND(show_progress="Yes",item_in_complete),"⚑","◆"),IF(AND(display="Plan vs Base",item_in_base),"◆","")),"")</f>
        <v/>
      </c>
      <c r="GS119" s="41" t="str" cm="1">
        <f t="array" aca="1" ref="GS119" ca="1">IF(type="M",IF(item_in_plan,IF(AND(show_progress="Yes",item_in_complete),"⚑","◆"),IF(AND(display="Plan vs Base",item_in_base),"◆","")),"")</f>
        <v/>
      </c>
      <c r="GT119" s="41" t="str" cm="1">
        <f t="array" aca="1" ref="GT119" ca="1">IF(type="M",IF(item_in_plan,IF(AND(show_progress="Yes",item_in_complete),"⚑","◆"),IF(AND(display="Plan vs Base",item_in_base),"◆","")),"")</f>
        <v/>
      </c>
      <c r="GU119" s="41" t="str" cm="1">
        <f t="array" aca="1" ref="GU119" ca="1">IF(type="M",IF(item_in_plan,IF(AND(show_progress="Yes",item_in_complete),"⚑","◆"),IF(AND(display="Plan vs Base",item_in_base),"◆","")),"")</f>
        <v/>
      </c>
      <c r="GV119" s="41" t="str" cm="1">
        <f t="array" aca="1" ref="GV119" ca="1">IF(type="M",IF(item_in_plan,IF(AND(show_progress="Yes",item_in_complete),"⚑","◆"),IF(AND(display="Plan vs Base",item_in_base),"◆","")),"")</f>
        <v/>
      </c>
      <c r="GW119" s="41" t="str" cm="1">
        <f t="array" aca="1" ref="GW119" ca="1">IF(type="M",IF(item_in_plan,IF(AND(show_progress="Yes",item_in_complete),"⚑","◆"),IF(AND(display="Plan vs Base",item_in_base),"◆","")),"")</f>
        <v/>
      </c>
      <c r="GX119" s="41" t="str" cm="1">
        <f t="array" aca="1" ref="GX119" ca="1">IF(type="M",IF(item_in_plan,IF(AND(show_progress="Yes",item_in_complete),"⚑","◆"),IF(AND(display="Plan vs Base",item_in_base),"◆","")),"")</f>
        <v/>
      </c>
      <c r="GY119" s="41" t="str" cm="1">
        <f t="array" aca="1" ref="GY119" ca="1">IF(type="M",IF(item_in_plan,IF(AND(show_progress="Yes",item_in_complete),"⚑","◆"),IF(AND(display="Plan vs Base",item_in_base),"◆","")),"")</f>
        <v/>
      </c>
      <c r="GZ119" s="41" t="str" cm="1">
        <f t="array" aca="1" ref="GZ119" ca="1">IF(type="M",IF(item_in_plan,IF(AND(show_progress="Yes",item_in_complete),"⚑","◆"),IF(AND(display="Plan vs Base",item_in_base),"◆","")),"")</f>
        <v/>
      </c>
    </row>
    <row r="120" spans="1:208" ht="12.75" customHeight="1">
      <c r="A120" s="81"/>
      <c r="B120" s="42">
        <f t="shared" ca="1" si="9"/>
        <v>106</v>
      </c>
      <c r="C120" s="82">
        <f ca="1">IF(type&lt;&gt;"",IF(ROW(stage_id)=ROW($C$13)+2,1,IF(type="S",MAX(prev_col_range)+1,MAX(prev_col_range))))</f>
        <v>7</v>
      </c>
      <c r="D120" s="83">
        <f ca="1">_xlfn.IFNA(IF(OR(type="T",type="M"),MATCH(role,Setting!$I$9:$I$16,0),-1),-1)</f>
        <v>-1</v>
      </c>
      <c r="E120" s="42" t="s">
        <v>55</v>
      </c>
      <c r="F120" s="41" t="s">
        <v>159</v>
      </c>
      <c r="G120" s="34"/>
      <c r="H120" s="41" t="str">
        <f ca="1">_xlfn.IFNA(INDEX(Setting!$P$9:$P$28,MATCH(team_member,Setting!$N$9:$N$28,0)),"")</f>
        <v/>
      </c>
      <c r="I120" s="41"/>
      <c r="J120" s="43"/>
      <c r="K120" s="95"/>
      <c r="L120" s="71"/>
      <c r="M120" s="91">
        <f ca="1">B117</f>
        <v>103</v>
      </c>
      <c r="N120" s="72" t="str">
        <f t="shared" ca="1" si="10"/>
        <v>↖</v>
      </c>
      <c r="O120" s="73" t="str" cm="1">
        <f t="array" aca="1" ref="O120" ca="1">IFERROR("("&amp;d.type&amp;") "&amp;IF(LEN(d.name)&gt;7,LEFT(d.name,7)&amp;"…",d.name),"")</f>
        <v>(T) P111 Dr…</v>
      </c>
      <c r="P120" s="79" t="s">
        <v>54</v>
      </c>
      <c r="Q120" s="92">
        <v>7</v>
      </c>
      <c r="R120" s="94">
        <v>45</v>
      </c>
      <c r="S120" s="70" cm="1">
        <f t="array" aca="1" ref="S120" ca="1">IFERROR(IF(ind.start&gt;0,ind.start,IF(ind.end&lt;&gt;"",plan_start_calculation,IF(d.id&lt;&gt;"",IF(OR(d.conn="FS",d.conn=""),fs_calculation,IF(d.conn="SS",ss_calculation,plan_start_calculation)),""))),"")</f>
        <v>45913</v>
      </c>
      <c r="T120" s="71" cm="1">
        <f t="array" aca="1" ref="T120" ca="1">IFERROR(IF(ind.start&lt;&gt;"",plan_end_calculation,IF(ind.end&lt;&gt;"",ind.end,IF(d.id&lt;&gt;"",IF(d.conn="SF",sf_calculation,IF(d.conn="FF",ff_calculation,plan_end_calculation)),""))),"")</f>
        <v>45957</v>
      </c>
      <c r="U120" s="93"/>
      <c r="V120" s="93"/>
      <c r="W120" s="98"/>
      <c r="X120" s="41" t="str" cm="1">
        <f t="array" aca="1" ref="X120" ca="1">IF(type="M",IF(item_in_plan,IF(AND(show_progress="Yes",item_in_complete),"⚑","◆"),IF(AND(display="Plan vs Base",item_in_base),"◆","")),"")</f>
        <v/>
      </c>
      <c r="Y120" s="41" t="str" cm="1">
        <f t="array" aca="1" ref="Y120" ca="1">IF(type="M",IF(item_in_plan,IF(AND(show_progress="Yes",item_in_complete),"⚑","◆"),IF(AND(display="Plan vs Base",item_in_base),"◆","")),"")</f>
        <v/>
      </c>
      <c r="Z120" s="41" t="str" cm="1">
        <f t="array" aca="1" ref="Z120" ca="1">IF(type="M",IF(item_in_plan,IF(AND(show_progress="Yes",item_in_complete),"⚑","◆"),IF(AND(display="Plan vs Base",item_in_base),"◆","")),"")</f>
        <v/>
      </c>
      <c r="AA120" s="41" t="str" cm="1">
        <f t="array" aca="1" ref="AA120" ca="1">IF(type="M",IF(item_in_plan,IF(AND(show_progress="Yes",item_in_complete),"⚑","◆"),IF(AND(display="Plan vs Base",item_in_base),"◆","")),"")</f>
        <v/>
      </c>
      <c r="AB120" s="41" t="str" cm="1">
        <f t="array" aca="1" ref="AB120" ca="1">IF(type="M",IF(item_in_plan,IF(AND(show_progress="Yes",item_in_complete),"⚑","◆"),IF(AND(display="Plan vs Base",item_in_base),"◆","")),"")</f>
        <v/>
      </c>
      <c r="AC120" s="41" t="str" cm="1">
        <f t="array" aca="1" ref="AC120" ca="1">IF(type="M",IF(item_in_plan,IF(AND(show_progress="Yes",item_in_complete),"⚑","◆"),IF(AND(display="Plan vs Base",item_in_base),"◆","")),"")</f>
        <v/>
      </c>
      <c r="AD120" s="41" t="str" cm="1">
        <f t="array" aca="1" ref="AD120" ca="1">IF(type="M",IF(item_in_plan,IF(AND(show_progress="Yes",item_in_complete),"⚑","◆"),IF(AND(display="Plan vs Base",item_in_base),"◆","")),"")</f>
        <v/>
      </c>
      <c r="AE120" s="41" t="str" cm="1">
        <f t="array" aca="1" ref="AE120" ca="1">IF(type="M",IF(item_in_plan,IF(AND(show_progress="Yes",item_in_complete),"⚑","◆"),IF(AND(display="Plan vs Base",item_in_base),"◆","")),"")</f>
        <v/>
      </c>
      <c r="AF120" s="41" t="str" cm="1">
        <f t="array" aca="1" ref="AF120" ca="1">IF(type="M",IF(item_in_plan,IF(AND(show_progress="Yes",item_in_complete),"⚑","◆"),IF(AND(display="Plan vs Base",item_in_base),"◆","")),"")</f>
        <v/>
      </c>
      <c r="AG120" s="41" t="str" cm="1">
        <f t="array" aca="1" ref="AG120" ca="1">IF(type="M",IF(item_in_plan,IF(AND(show_progress="Yes",item_in_complete),"⚑","◆"),IF(AND(display="Plan vs Base",item_in_base),"◆","")),"")</f>
        <v/>
      </c>
      <c r="AH120" s="41" t="str" cm="1">
        <f t="array" aca="1" ref="AH120" ca="1">IF(type="M",IF(item_in_plan,IF(AND(show_progress="Yes",item_in_complete),"⚑","◆"),IF(AND(display="Plan vs Base",item_in_base),"◆","")),"")</f>
        <v/>
      </c>
      <c r="AI120" s="41" t="str" cm="1">
        <f t="array" aca="1" ref="AI120" ca="1">IF(type="M",IF(item_in_plan,IF(AND(show_progress="Yes",item_in_complete),"⚑","◆"),IF(AND(display="Plan vs Base",item_in_base),"◆","")),"")</f>
        <v/>
      </c>
      <c r="AJ120" s="41" t="str" cm="1">
        <f t="array" aca="1" ref="AJ120" ca="1">IF(type="M",IF(item_in_plan,IF(AND(show_progress="Yes",item_in_complete),"⚑","◆"),IF(AND(display="Plan vs Base",item_in_base),"◆","")),"")</f>
        <v/>
      </c>
      <c r="AK120" s="41" t="str" cm="1">
        <f t="array" aca="1" ref="AK120" ca="1">IF(type="M",IF(item_in_plan,IF(AND(show_progress="Yes",item_in_complete),"⚑","◆"),IF(AND(display="Plan vs Base",item_in_base),"◆","")),"")</f>
        <v/>
      </c>
      <c r="AL120" s="41" t="str" cm="1">
        <f t="array" aca="1" ref="AL120" ca="1">IF(type="M",IF(item_in_plan,IF(AND(show_progress="Yes",item_in_complete),"⚑","◆"),IF(AND(display="Plan vs Base",item_in_base),"◆","")),"")</f>
        <v/>
      </c>
      <c r="AM120" s="41" t="str" cm="1">
        <f t="array" aca="1" ref="AM120" ca="1">IF(type="M",IF(item_in_plan,IF(AND(show_progress="Yes",item_in_complete),"⚑","◆"),IF(AND(display="Plan vs Base",item_in_base),"◆","")),"")</f>
        <v/>
      </c>
      <c r="AN120" s="41" t="str" cm="1">
        <f t="array" aca="1" ref="AN120" ca="1">IF(type="M",IF(item_in_plan,IF(AND(show_progress="Yes",item_in_complete),"⚑","◆"),IF(AND(display="Plan vs Base",item_in_base),"◆","")),"")</f>
        <v/>
      </c>
      <c r="AO120" s="41" t="str" cm="1">
        <f t="array" aca="1" ref="AO120" ca="1">IF(type="M",IF(item_in_plan,IF(AND(show_progress="Yes",item_in_complete),"⚑","◆"),IF(AND(display="Plan vs Base",item_in_base),"◆","")),"")</f>
        <v/>
      </c>
      <c r="AP120" s="41" t="str" cm="1">
        <f t="array" aca="1" ref="AP120" ca="1">IF(type="M",IF(item_in_plan,IF(AND(show_progress="Yes",item_in_complete),"⚑","◆"),IF(AND(display="Plan vs Base",item_in_base),"◆","")),"")</f>
        <v/>
      </c>
      <c r="AQ120" s="41" t="str" cm="1">
        <f t="array" aca="1" ref="AQ120" ca="1">IF(type="M",IF(item_in_plan,IF(AND(show_progress="Yes",item_in_complete),"⚑","◆"),IF(AND(display="Plan vs Base",item_in_base),"◆","")),"")</f>
        <v/>
      </c>
      <c r="AR120" s="41" t="str" cm="1">
        <f t="array" aca="1" ref="AR120" ca="1">IF(type="M",IF(item_in_plan,IF(AND(show_progress="Yes",item_in_complete),"⚑","◆"),IF(AND(display="Plan vs Base",item_in_base),"◆","")),"")</f>
        <v/>
      </c>
      <c r="AS120" s="41" t="str" cm="1">
        <f t="array" aca="1" ref="AS120" ca="1">IF(type="M",IF(item_in_plan,IF(AND(show_progress="Yes",item_in_complete),"⚑","◆"),IF(AND(display="Plan vs Base",item_in_base),"◆","")),"")</f>
        <v/>
      </c>
      <c r="AT120" s="41" t="str" cm="1">
        <f t="array" aca="1" ref="AT120" ca="1">IF(type="M",IF(item_in_plan,IF(AND(show_progress="Yes",item_in_complete),"⚑","◆"),IF(AND(display="Plan vs Base",item_in_base),"◆","")),"")</f>
        <v/>
      </c>
      <c r="AU120" s="41" t="str" cm="1">
        <f t="array" aca="1" ref="AU120" ca="1">IF(type="M",IF(item_in_plan,IF(AND(show_progress="Yes",item_in_complete),"⚑","◆"),IF(AND(display="Plan vs Base",item_in_base),"◆","")),"")</f>
        <v/>
      </c>
      <c r="AV120" s="41" t="str" cm="1">
        <f t="array" aca="1" ref="AV120" ca="1">IF(type="M",IF(item_in_plan,IF(AND(show_progress="Yes",item_in_complete),"⚑","◆"),IF(AND(display="Plan vs Base",item_in_base),"◆","")),"")</f>
        <v/>
      </c>
      <c r="AW120" s="41" t="str" cm="1">
        <f t="array" aca="1" ref="AW120" ca="1">IF(type="M",IF(item_in_plan,IF(AND(show_progress="Yes",item_in_complete),"⚑","◆"),IF(AND(display="Plan vs Base",item_in_base),"◆","")),"")</f>
        <v/>
      </c>
      <c r="AX120" s="41" t="str" cm="1">
        <f t="array" aca="1" ref="AX120" ca="1">IF(type="M",IF(item_in_plan,IF(AND(show_progress="Yes",item_in_complete),"⚑","◆"),IF(AND(display="Plan vs Base",item_in_base),"◆","")),"")</f>
        <v/>
      </c>
      <c r="AY120" s="41" t="str" cm="1">
        <f t="array" aca="1" ref="AY120" ca="1">IF(type="M",IF(item_in_plan,IF(AND(show_progress="Yes",item_in_complete),"⚑","◆"),IF(AND(display="Plan vs Base",item_in_base),"◆","")),"")</f>
        <v/>
      </c>
      <c r="AZ120" s="41" t="str" cm="1">
        <f t="array" aca="1" ref="AZ120" ca="1">IF(type="M",IF(item_in_plan,IF(AND(show_progress="Yes",item_in_complete),"⚑","◆"),IF(AND(display="Plan vs Base",item_in_base),"◆","")),"")</f>
        <v/>
      </c>
      <c r="BA120" s="41" t="str" cm="1">
        <f t="array" aca="1" ref="BA120" ca="1">IF(type="M",IF(item_in_plan,IF(AND(show_progress="Yes",item_in_complete),"⚑","◆"),IF(AND(display="Plan vs Base",item_in_base),"◆","")),"")</f>
        <v/>
      </c>
      <c r="BB120" s="41" t="str" cm="1">
        <f t="array" aca="1" ref="BB120" ca="1">IF(type="M",IF(item_in_plan,IF(AND(show_progress="Yes",item_in_complete),"⚑","◆"),IF(AND(display="Plan vs Base",item_in_base),"◆","")),"")</f>
        <v/>
      </c>
      <c r="BC120" s="41" t="str" cm="1">
        <f t="array" aca="1" ref="BC120" ca="1">IF(type="M",IF(item_in_plan,IF(AND(show_progress="Yes",item_in_complete),"⚑","◆"),IF(AND(display="Plan vs Base",item_in_base),"◆","")),"")</f>
        <v/>
      </c>
      <c r="BD120" s="41" t="str" cm="1">
        <f t="array" aca="1" ref="BD120" ca="1">IF(type="M",IF(item_in_plan,IF(AND(show_progress="Yes",item_in_complete),"⚑","◆"),IF(AND(display="Plan vs Base",item_in_base),"◆","")),"")</f>
        <v/>
      </c>
      <c r="BE120" s="41" t="str" cm="1">
        <f t="array" aca="1" ref="BE120" ca="1">IF(type="M",IF(item_in_plan,IF(AND(show_progress="Yes",item_in_complete),"⚑","◆"),IF(AND(display="Plan vs Base",item_in_base),"◆","")),"")</f>
        <v/>
      </c>
      <c r="BF120" s="41" t="str" cm="1">
        <f t="array" aca="1" ref="BF120" ca="1">IF(type="M",IF(item_in_plan,IF(AND(show_progress="Yes",item_in_complete),"⚑","◆"),IF(AND(display="Plan vs Base",item_in_base),"◆","")),"")</f>
        <v/>
      </c>
      <c r="BG120" s="41" t="str" cm="1">
        <f t="array" aca="1" ref="BG120" ca="1">IF(type="M",IF(item_in_plan,IF(AND(show_progress="Yes",item_in_complete),"⚑","◆"),IF(AND(display="Plan vs Base",item_in_base),"◆","")),"")</f>
        <v/>
      </c>
      <c r="BH120" s="41" t="str" cm="1">
        <f t="array" aca="1" ref="BH120" ca="1">IF(type="M",IF(item_in_plan,IF(AND(show_progress="Yes",item_in_complete),"⚑","◆"),IF(AND(display="Plan vs Base",item_in_base),"◆","")),"")</f>
        <v/>
      </c>
      <c r="BI120" s="41" t="str" cm="1">
        <f t="array" aca="1" ref="BI120" ca="1">IF(type="M",IF(item_in_plan,IF(AND(show_progress="Yes",item_in_complete),"⚑","◆"),IF(AND(display="Plan vs Base",item_in_base),"◆","")),"")</f>
        <v/>
      </c>
      <c r="BJ120" s="41" t="str" cm="1">
        <f t="array" aca="1" ref="BJ120" ca="1">IF(type="M",IF(item_in_plan,IF(AND(show_progress="Yes",item_in_complete),"⚑","◆"),IF(AND(display="Plan vs Base",item_in_base),"◆","")),"")</f>
        <v/>
      </c>
      <c r="BK120" s="41" t="str" cm="1">
        <f t="array" aca="1" ref="BK120" ca="1">IF(type="M",IF(item_in_plan,IF(AND(show_progress="Yes",item_in_complete),"⚑","◆"),IF(AND(display="Plan vs Base",item_in_base),"◆","")),"")</f>
        <v/>
      </c>
      <c r="BL120" s="41" t="str" cm="1">
        <f t="array" aca="1" ref="BL120" ca="1">IF(type="M",IF(item_in_plan,IF(AND(show_progress="Yes",item_in_complete),"⚑","◆"),IF(AND(display="Plan vs Base",item_in_base),"◆","")),"")</f>
        <v/>
      </c>
      <c r="BM120" s="41" t="str" cm="1">
        <f t="array" aca="1" ref="BM120" ca="1">IF(type="M",IF(item_in_plan,IF(AND(show_progress="Yes",item_in_complete),"⚑","◆"),IF(AND(display="Plan vs Base",item_in_base),"◆","")),"")</f>
        <v/>
      </c>
      <c r="BN120" s="41" t="str" cm="1">
        <f t="array" aca="1" ref="BN120" ca="1">IF(type="M",IF(item_in_plan,IF(AND(show_progress="Yes",item_in_complete),"⚑","◆"),IF(AND(display="Plan vs Base",item_in_base),"◆","")),"")</f>
        <v/>
      </c>
      <c r="BO120" s="41" t="str" cm="1">
        <f t="array" aca="1" ref="BO120" ca="1">IF(type="M",IF(item_in_plan,IF(AND(show_progress="Yes",item_in_complete),"⚑","◆"),IF(AND(display="Plan vs Base",item_in_base),"◆","")),"")</f>
        <v/>
      </c>
      <c r="BP120" s="41" t="str" cm="1">
        <f t="array" aca="1" ref="BP120" ca="1">IF(type="M",IF(item_in_plan,IF(AND(show_progress="Yes",item_in_complete),"⚑","◆"),IF(AND(display="Plan vs Base",item_in_base),"◆","")),"")</f>
        <v/>
      </c>
      <c r="BQ120" s="41" t="str" cm="1">
        <f t="array" aca="1" ref="BQ120" ca="1">IF(type="M",IF(item_in_plan,IF(AND(show_progress="Yes",item_in_complete),"⚑","◆"),IF(AND(display="Plan vs Base",item_in_base),"◆","")),"")</f>
        <v/>
      </c>
      <c r="BR120" s="41" t="str" cm="1">
        <f t="array" aca="1" ref="BR120" ca="1">IF(type="M",IF(item_in_plan,IF(AND(show_progress="Yes",item_in_complete),"⚑","◆"),IF(AND(display="Plan vs Base",item_in_base),"◆","")),"")</f>
        <v/>
      </c>
      <c r="BS120" s="41" t="str" cm="1">
        <f t="array" aca="1" ref="BS120" ca="1">IF(type="M",IF(item_in_plan,IF(AND(show_progress="Yes",item_in_complete),"⚑","◆"),IF(AND(display="Plan vs Base",item_in_base),"◆","")),"")</f>
        <v/>
      </c>
      <c r="BT120" s="41" t="str" cm="1">
        <f t="array" aca="1" ref="BT120" ca="1">IF(type="M",IF(item_in_plan,IF(AND(show_progress="Yes",item_in_complete),"⚑","◆"),IF(AND(display="Plan vs Base",item_in_base),"◆","")),"")</f>
        <v/>
      </c>
      <c r="BU120" s="41" t="str" cm="1">
        <f t="array" aca="1" ref="BU120" ca="1">IF(type="M",IF(item_in_plan,IF(AND(show_progress="Yes",item_in_complete),"⚑","◆"),IF(AND(display="Plan vs Base",item_in_base),"◆","")),"")</f>
        <v/>
      </c>
      <c r="BV120" s="41" t="str" cm="1">
        <f t="array" aca="1" ref="BV120" ca="1">IF(type="M",IF(item_in_plan,IF(AND(show_progress="Yes",item_in_complete),"⚑","◆"),IF(AND(display="Plan vs Base",item_in_base),"◆","")),"")</f>
        <v/>
      </c>
      <c r="BW120" s="41" t="str" cm="1">
        <f t="array" aca="1" ref="BW120" ca="1">IF(type="M",IF(item_in_plan,IF(AND(show_progress="Yes",item_in_complete),"⚑","◆"),IF(AND(display="Plan vs Base",item_in_base),"◆","")),"")</f>
        <v/>
      </c>
      <c r="BX120" s="41" t="str" cm="1">
        <f t="array" aca="1" ref="BX120" ca="1">IF(type="M",IF(item_in_plan,IF(AND(show_progress="Yes",item_in_complete),"⚑","◆"),IF(AND(display="Plan vs Base",item_in_base),"◆","")),"")</f>
        <v/>
      </c>
      <c r="BY120" s="41" t="str" cm="1">
        <f t="array" aca="1" ref="BY120" ca="1">IF(type="M",IF(item_in_plan,IF(AND(show_progress="Yes",item_in_complete),"⚑","◆"),IF(AND(display="Plan vs Base",item_in_base),"◆","")),"")</f>
        <v/>
      </c>
      <c r="BZ120" s="41" t="str" cm="1">
        <f t="array" aca="1" ref="BZ120" ca="1">IF(type="M",IF(item_in_plan,IF(AND(show_progress="Yes",item_in_complete),"⚑","◆"),IF(AND(display="Plan vs Base",item_in_base),"◆","")),"")</f>
        <v/>
      </c>
      <c r="CA120" s="41" t="str" cm="1">
        <f t="array" aca="1" ref="CA120" ca="1">IF(type="M",IF(item_in_plan,IF(AND(show_progress="Yes",item_in_complete),"⚑","◆"),IF(AND(display="Plan vs Base",item_in_base),"◆","")),"")</f>
        <v/>
      </c>
      <c r="CB120" s="41" t="str" cm="1">
        <f t="array" aca="1" ref="CB120" ca="1">IF(type="M",IF(item_in_plan,IF(AND(show_progress="Yes",item_in_complete),"⚑","◆"),IF(AND(display="Plan vs Base",item_in_base),"◆","")),"")</f>
        <v/>
      </c>
      <c r="CC120" s="41" t="str" cm="1">
        <f t="array" aca="1" ref="CC120" ca="1">IF(type="M",IF(item_in_plan,IF(AND(show_progress="Yes",item_in_complete),"⚑","◆"),IF(AND(display="Plan vs Base",item_in_base),"◆","")),"")</f>
        <v/>
      </c>
      <c r="CD120" s="41" t="str" cm="1">
        <f t="array" aca="1" ref="CD120" ca="1">IF(type="M",IF(item_in_plan,IF(AND(show_progress="Yes",item_in_complete),"⚑","◆"),IF(AND(display="Plan vs Base",item_in_base),"◆","")),"")</f>
        <v/>
      </c>
      <c r="CE120" s="41" t="str" cm="1">
        <f t="array" aca="1" ref="CE120" ca="1">IF(type="M",IF(item_in_plan,IF(AND(show_progress="Yes",item_in_complete),"⚑","◆"),IF(AND(display="Plan vs Base",item_in_base),"◆","")),"")</f>
        <v/>
      </c>
      <c r="CF120" s="41" t="str" cm="1">
        <f t="array" aca="1" ref="CF120" ca="1">IF(type="M",IF(item_in_plan,IF(AND(show_progress="Yes",item_in_complete),"⚑","◆"),IF(AND(display="Plan vs Base",item_in_base),"◆","")),"")</f>
        <v/>
      </c>
      <c r="CG120" s="41" t="str" cm="1">
        <f t="array" aca="1" ref="CG120" ca="1">IF(type="M",IF(item_in_plan,IF(AND(show_progress="Yes",item_in_complete),"⚑","◆"),IF(AND(display="Plan vs Base",item_in_base),"◆","")),"")</f>
        <v/>
      </c>
      <c r="CH120" s="41" t="str" cm="1">
        <f t="array" aca="1" ref="CH120" ca="1">IF(type="M",IF(item_in_plan,IF(AND(show_progress="Yes",item_in_complete),"⚑","◆"),IF(AND(display="Plan vs Base",item_in_base),"◆","")),"")</f>
        <v/>
      </c>
      <c r="CI120" s="41" t="str" cm="1">
        <f t="array" aca="1" ref="CI120" ca="1">IF(type="M",IF(item_in_plan,IF(AND(show_progress="Yes",item_in_complete),"⚑","◆"),IF(AND(display="Plan vs Base",item_in_base),"◆","")),"")</f>
        <v/>
      </c>
      <c r="CJ120" s="41" t="str" cm="1">
        <f t="array" aca="1" ref="CJ120" ca="1">IF(type="M",IF(item_in_plan,IF(AND(show_progress="Yes",item_in_complete),"⚑","◆"),IF(AND(display="Plan vs Base",item_in_base),"◆","")),"")</f>
        <v/>
      </c>
      <c r="CK120" s="41" t="str" cm="1">
        <f t="array" aca="1" ref="CK120" ca="1">IF(type="M",IF(item_in_plan,IF(AND(show_progress="Yes",item_in_complete),"⚑","◆"),IF(AND(display="Plan vs Base",item_in_base),"◆","")),"")</f>
        <v/>
      </c>
      <c r="CL120" s="41" t="str" cm="1">
        <f t="array" aca="1" ref="CL120" ca="1">IF(type="M",IF(item_in_plan,IF(AND(show_progress="Yes",item_in_complete),"⚑","◆"),IF(AND(display="Plan vs Base",item_in_base),"◆","")),"")</f>
        <v/>
      </c>
      <c r="CM120" s="41" t="str" cm="1">
        <f t="array" aca="1" ref="CM120" ca="1">IF(type="M",IF(item_in_plan,IF(AND(show_progress="Yes",item_in_complete),"⚑","◆"),IF(AND(display="Plan vs Base",item_in_base),"◆","")),"")</f>
        <v/>
      </c>
      <c r="CN120" s="41" t="str" cm="1">
        <f t="array" aca="1" ref="CN120" ca="1">IF(type="M",IF(item_in_plan,IF(AND(show_progress="Yes",item_in_complete),"⚑","◆"),IF(AND(display="Plan vs Base",item_in_base),"◆","")),"")</f>
        <v/>
      </c>
      <c r="CO120" s="41" t="str" cm="1">
        <f t="array" aca="1" ref="CO120" ca="1">IF(type="M",IF(item_in_plan,IF(AND(show_progress="Yes",item_in_complete),"⚑","◆"),IF(AND(display="Plan vs Base",item_in_base),"◆","")),"")</f>
        <v/>
      </c>
      <c r="CP120" s="41" t="str" cm="1">
        <f t="array" aca="1" ref="CP120" ca="1">IF(type="M",IF(item_in_plan,IF(AND(show_progress="Yes",item_in_complete),"⚑","◆"),IF(AND(display="Plan vs Base",item_in_base),"◆","")),"")</f>
        <v/>
      </c>
      <c r="CQ120" s="41" t="str" cm="1">
        <f t="array" aca="1" ref="CQ120" ca="1">IF(type="M",IF(item_in_plan,IF(AND(show_progress="Yes",item_in_complete),"⚑","◆"),IF(AND(display="Plan vs Base",item_in_base),"◆","")),"")</f>
        <v/>
      </c>
      <c r="CR120" s="41" t="str" cm="1">
        <f t="array" aca="1" ref="CR120" ca="1">IF(type="M",IF(item_in_plan,IF(AND(show_progress="Yes",item_in_complete),"⚑","◆"),IF(AND(display="Plan vs Base",item_in_base),"◆","")),"")</f>
        <v/>
      </c>
      <c r="CS120" s="41" t="str" cm="1">
        <f t="array" aca="1" ref="CS120" ca="1">IF(type="M",IF(item_in_plan,IF(AND(show_progress="Yes",item_in_complete),"⚑","◆"),IF(AND(display="Plan vs Base",item_in_base),"◆","")),"")</f>
        <v/>
      </c>
      <c r="CT120" s="41" t="str" cm="1">
        <f t="array" aca="1" ref="CT120" ca="1">IF(type="M",IF(item_in_plan,IF(AND(show_progress="Yes",item_in_complete),"⚑","◆"),IF(AND(display="Plan vs Base",item_in_base),"◆","")),"")</f>
        <v/>
      </c>
      <c r="CU120" s="41" t="str" cm="1">
        <f t="array" aca="1" ref="CU120" ca="1">IF(type="M",IF(item_in_plan,IF(AND(show_progress="Yes",item_in_complete),"⚑","◆"),IF(AND(display="Plan vs Base",item_in_base),"◆","")),"")</f>
        <v/>
      </c>
      <c r="CV120" s="41" t="str" cm="1">
        <f t="array" aca="1" ref="CV120" ca="1">IF(type="M",IF(item_in_plan,IF(AND(show_progress="Yes",item_in_complete),"⚑","◆"),IF(AND(display="Plan vs Base",item_in_base),"◆","")),"")</f>
        <v/>
      </c>
      <c r="CW120" s="41" t="str" cm="1">
        <f t="array" aca="1" ref="CW120" ca="1">IF(type="M",IF(item_in_plan,IF(AND(show_progress="Yes",item_in_complete),"⚑","◆"),IF(AND(display="Plan vs Base",item_in_base),"◆","")),"")</f>
        <v/>
      </c>
      <c r="CX120" s="41" t="str" cm="1">
        <f t="array" aca="1" ref="CX120" ca="1">IF(type="M",IF(item_in_plan,IF(AND(show_progress="Yes",item_in_complete),"⚑","◆"),IF(AND(display="Plan vs Base",item_in_base),"◆","")),"")</f>
        <v/>
      </c>
      <c r="CY120" s="41" t="str" cm="1">
        <f t="array" aca="1" ref="CY120" ca="1">IF(type="M",IF(item_in_plan,IF(AND(show_progress="Yes",item_in_complete),"⚑","◆"),IF(AND(display="Plan vs Base",item_in_base),"◆","")),"")</f>
        <v/>
      </c>
      <c r="CZ120" s="41" t="str" cm="1">
        <f t="array" aca="1" ref="CZ120" ca="1">IF(type="M",IF(item_in_plan,IF(AND(show_progress="Yes",item_in_complete),"⚑","◆"),IF(AND(display="Plan vs Base",item_in_base),"◆","")),"")</f>
        <v/>
      </c>
      <c r="DA120" s="41" t="str" cm="1">
        <f t="array" aca="1" ref="DA120" ca="1">IF(type="M",IF(item_in_plan,IF(AND(show_progress="Yes",item_in_complete),"⚑","◆"),IF(AND(display="Plan vs Base",item_in_base),"◆","")),"")</f>
        <v/>
      </c>
      <c r="DB120" s="41" t="str" cm="1">
        <f t="array" aca="1" ref="DB120" ca="1">IF(type="M",IF(item_in_plan,IF(AND(show_progress="Yes",item_in_complete),"⚑","◆"),IF(AND(display="Plan vs Base",item_in_base),"◆","")),"")</f>
        <v/>
      </c>
      <c r="DC120" s="41" t="str" cm="1">
        <f t="array" aca="1" ref="DC120" ca="1">IF(type="M",IF(item_in_plan,IF(AND(show_progress="Yes",item_in_complete),"⚑","◆"),IF(AND(display="Plan vs Base",item_in_base),"◆","")),"")</f>
        <v/>
      </c>
      <c r="DD120" s="41" t="str" cm="1">
        <f t="array" aca="1" ref="DD120" ca="1">IF(type="M",IF(item_in_plan,IF(AND(show_progress="Yes",item_in_complete),"⚑","◆"),IF(AND(display="Plan vs Base",item_in_base),"◆","")),"")</f>
        <v/>
      </c>
      <c r="DE120" s="41" t="str" cm="1">
        <f t="array" aca="1" ref="DE120" ca="1">IF(type="M",IF(item_in_plan,IF(AND(show_progress="Yes",item_in_complete),"⚑","◆"),IF(AND(display="Plan vs Base",item_in_base),"◆","")),"")</f>
        <v/>
      </c>
      <c r="DF120" s="41" t="str" cm="1">
        <f t="array" aca="1" ref="DF120" ca="1">IF(type="M",IF(item_in_plan,IF(AND(show_progress="Yes",item_in_complete),"⚑","◆"),IF(AND(display="Plan vs Base",item_in_base),"◆","")),"")</f>
        <v/>
      </c>
      <c r="DG120" s="41" t="str" cm="1">
        <f t="array" aca="1" ref="DG120" ca="1">IF(type="M",IF(item_in_plan,IF(AND(show_progress="Yes",item_in_complete),"⚑","◆"),IF(AND(display="Plan vs Base",item_in_base),"◆","")),"")</f>
        <v/>
      </c>
      <c r="DH120" s="41" t="str" cm="1">
        <f t="array" aca="1" ref="DH120" ca="1">IF(type="M",IF(item_in_plan,IF(AND(show_progress="Yes",item_in_complete),"⚑","◆"),IF(AND(display="Plan vs Base",item_in_base),"◆","")),"")</f>
        <v/>
      </c>
      <c r="DI120" s="41" t="str" cm="1">
        <f t="array" aca="1" ref="DI120" ca="1">IF(type="M",IF(item_in_plan,IF(AND(show_progress="Yes",item_in_complete),"⚑","◆"),IF(AND(display="Plan vs Base",item_in_base),"◆","")),"")</f>
        <v/>
      </c>
      <c r="DJ120" s="41" t="str" cm="1">
        <f t="array" aca="1" ref="DJ120" ca="1">IF(type="M",IF(item_in_plan,IF(AND(show_progress="Yes",item_in_complete),"⚑","◆"),IF(AND(display="Plan vs Base",item_in_base),"◆","")),"")</f>
        <v/>
      </c>
      <c r="DK120" s="41" t="str" cm="1">
        <f t="array" aca="1" ref="DK120" ca="1">IF(type="M",IF(item_in_plan,IF(AND(show_progress="Yes",item_in_complete),"⚑","◆"),IF(AND(display="Plan vs Base",item_in_base),"◆","")),"")</f>
        <v/>
      </c>
      <c r="DL120" s="41" t="str" cm="1">
        <f t="array" aca="1" ref="DL120" ca="1">IF(type="M",IF(item_in_plan,IF(AND(show_progress="Yes",item_in_complete),"⚑","◆"),IF(AND(display="Plan vs Base",item_in_base),"◆","")),"")</f>
        <v/>
      </c>
      <c r="DM120" s="41" t="str" cm="1">
        <f t="array" aca="1" ref="DM120" ca="1">IF(type="M",IF(item_in_plan,IF(AND(show_progress="Yes",item_in_complete),"⚑","◆"),IF(AND(display="Plan vs Base",item_in_base),"◆","")),"")</f>
        <v/>
      </c>
      <c r="DN120" s="41" t="str" cm="1">
        <f t="array" aca="1" ref="DN120" ca="1">IF(type="M",IF(item_in_plan,IF(AND(show_progress="Yes",item_in_complete),"⚑","◆"),IF(AND(display="Plan vs Base",item_in_base),"◆","")),"")</f>
        <v/>
      </c>
      <c r="DO120" s="41" t="str" cm="1">
        <f t="array" aca="1" ref="DO120" ca="1">IF(type="M",IF(item_in_plan,IF(AND(show_progress="Yes",item_in_complete),"⚑","◆"),IF(AND(display="Plan vs Base",item_in_base),"◆","")),"")</f>
        <v/>
      </c>
      <c r="DP120" s="41" t="str" cm="1">
        <f t="array" aca="1" ref="DP120" ca="1">IF(type="M",IF(item_in_plan,IF(AND(show_progress="Yes",item_in_complete),"⚑","◆"),IF(AND(display="Plan vs Base",item_in_base),"◆","")),"")</f>
        <v/>
      </c>
      <c r="DQ120" s="41" t="str" cm="1">
        <f t="array" aca="1" ref="DQ120" ca="1">IF(type="M",IF(item_in_plan,IF(AND(show_progress="Yes",item_in_complete),"⚑","◆"),IF(AND(display="Plan vs Base",item_in_base),"◆","")),"")</f>
        <v/>
      </c>
      <c r="DR120" s="41" t="str" cm="1">
        <f t="array" aca="1" ref="DR120" ca="1">IF(type="M",IF(item_in_plan,IF(AND(show_progress="Yes",item_in_complete),"⚑","◆"),IF(AND(display="Plan vs Base",item_in_base),"◆","")),"")</f>
        <v/>
      </c>
      <c r="DS120" s="41" t="str" cm="1">
        <f t="array" aca="1" ref="DS120" ca="1">IF(type="M",IF(item_in_plan,IF(AND(show_progress="Yes",item_in_complete),"⚑","◆"),IF(AND(display="Plan vs Base",item_in_base),"◆","")),"")</f>
        <v/>
      </c>
      <c r="DT120" s="41" t="str" cm="1">
        <f t="array" aca="1" ref="DT120" ca="1">IF(type="M",IF(item_in_plan,IF(AND(show_progress="Yes",item_in_complete),"⚑","◆"),IF(AND(display="Plan vs Base",item_in_base),"◆","")),"")</f>
        <v/>
      </c>
      <c r="DU120" s="41" t="str" cm="1">
        <f t="array" aca="1" ref="DU120" ca="1">IF(type="M",IF(item_in_plan,IF(AND(show_progress="Yes",item_in_complete),"⚑","◆"),IF(AND(display="Plan vs Base",item_in_base),"◆","")),"")</f>
        <v/>
      </c>
      <c r="DV120" s="41" t="str" cm="1">
        <f t="array" aca="1" ref="DV120" ca="1">IF(type="M",IF(item_in_plan,IF(AND(show_progress="Yes",item_in_complete),"⚑","◆"),IF(AND(display="Plan vs Base",item_in_base),"◆","")),"")</f>
        <v/>
      </c>
      <c r="DW120" s="41" t="str" cm="1">
        <f t="array" aca="1" ref="DW120" ca="1">IF(type="M",IF(item_in_plan,IF(AND(show_progress="Yes",item_in_complete),"⚑","◆"),IF(AND(display="Plan vs Base",item_in_base),"◆","")),"")</f>
        <v/>
      </c>
      <c r="DX120" s="41" t="str" cm="1">
        <f t="array" aca="1" ref="DX120" ca="1">IF(type="M",IF(item_in_plan,IF(AND(show_progress="Yes",item_in_complete),"⚑","◆"),IF(AND(display="Plan vs Base",item_in_base),"◆","")),"")</f>
        <v/>
      </c>
      <c r="DY120" s="41" t="str" cm="1">
        <f t="array" aca="1" ref="DY120" ca="1">IF(type="M",IF(item_in_plan,IF(AND(show_progress="Yes",item_in_complete),"⚑","◆"),IF(AND(display="Plan vs Base",item_in_base),"◆","")),"")</f>
        <v/>
      </c>
      <c r="DZ120" s="41" t="str" cm="1">
        <f t="array" aca="1" ref="DZ120" ca="1">IF(type="M",IF(item_in_plan,IF(AND(show_progress="Yes",item_in_complete),"⚑","◆"),IF(AND(display="Plan vs Base",item_in_base),"◆","")),"")</f>
        <v/>
      </c>
      <c r="EA120" s="41" t="str" cm="1">
        <f t="array" aca="1" ref="EA120" ca="1">IF(type="M",IF(item_in_plan,IF(AND(show_progress="Yes",item_in_complete),"⚑","◆"),IF(AND(display="Plan vs Base",item_in_base),"◆","")),"")</f>
        <v/>
      </c>
      <c r="EB120" s="41" t="str" cm="1">
        <f t="array" aca="1" ref="EB120" ca="1">IF(type="M",IF(item_in_plan,IF(AND(show_progress="Yes",item_in_complete),"⚑","◆"),IF(AND(display="Plan vs Base",item_in_base),"◆","")),"")</f>
        <v/>
      </c>
      <c r="EC120" s="41" t="str" cm="1">
        <f t="array" aca="1" ref="EC120" ca="1">IF(type="M",IF(item_in_plan,IF(AND(show_progress="Yes",item_in_complete),"⚑","◆"),IF(AND(display="Plan vs Base",item_in_base),"◆","")),"")</f>
        <v/>
      </c>
      <c r="ED120" s="41" t="str" cm="1">
        <f t="array" aca="1" ref="ED120" ca="1">IF(type="M",IF(item_in_plan,IF(AND(show_progress="Yes",item_in_complete),"⚑","◆"),IF(AND(display="Plan vs Base",item_in_base),"◆","")),"")</f>
        <v/>
      </c>
      <c r="EE120" s="41" t="str" cm="1">
        <f t="array" aca="1" ref="EE120" ca="1">IF(type="M",IF(item_in_plan,IF(AND(show_progress="Yes",item_in_complete),"⚑","◆"),IF(AND(display="Plan vs Base",item_in_base),"◆","")),"")</f>
        <v/>
      </c>
      <c r="EF120" s="41" t="str" cm="1">
        <f t="array" aca="1" ref="EF120" ca="1">IF(type="M",IF(item_in_plan,IF(AND(show_progress="Yes",item_in_complete),"⚑","◆"),IF(AND(display="Plan vs Base",item_in_base),"◆","")),"")</f>
        <v/>
      </c>
      <c r="EG120" s="41" t="str" cm="1">
        <f t="array" aca="1" ref="EG120" ca="1">IF(type="M",IF(item_in_plan,IF(AND(show_progress="Yes",item_in_complete),"⚑","◆"),IF(AND(display="Plan vs Base",item_in_base),"◆","")),"")</f>
        <v/>
      </c>
      <c r="EH120" s="41" t="str" cm="1">
        <f t="array" aca="1" ref="EH120" ca="1">IF(type="M",IF(item_in_plan,IF(AND(show_progress="Yes",item_in_complete),"⚑","◆"),IF(AND(display="Plan vs Base",item_in_base),"◆","")),"")</f>
        <v/>
      </c>
      <c r="EI120" s="41" t="str" cm="1">
        <f t="array" aca="1" ref="EI120" ca="1">IF(type="M",IF(item_in_plan,IF(AND(show_progress="Yes",item_in_complete),"⚑","◆"),IF(AND(display="Plan vs Base",item_in_base),"◆","")),"")</f>
        <v/>
      </c>
      <c r="EJ120" s="41" t="str" cm="1">
        <f t="array" aca="1" ref="EJ120" ca="1">IF(type="M",IF(item_in_plan,IF(AND(show_progress="Yes",item_in_complete),"⚑","◆"),IF(AND(display="Plan vs Base",item_in_base),"◆","")),"")</f>
        <v/>
      </c>
      <c r="EK120" s="41" t="str" cm="1">
        <f t="array" aca="1" ref="EK120" ca="1">IF(type="M",IF(item_in_plan,IF(AND(show_progress="Yes",item_in_complete),"⚑","◆"),IF(AND(display="Plan vs Base",item_in_base),"◆","")),"")</f>
        <v/>
      </c>
      <c r="EL120" s="41" t="str" cm="1">
        <f t="array" aca="1" ref="EL120" ca="1">IF(type="M",IF(item_in_plan,IF(AND(show_progress="Yes",item_in_complete),"⚑","◆"),IF(AND(display="Plan vs Base",item_in_base),"◆","")),"")</f>
        <v/>
      </c>
      <c r="EM120" s="41" t="str" cm="1">
        <f t="array" aca="1" ref="EM120" ca="1">IF(type="M",IF(item_in_plan,IF(AND(show_progress="Yes",item_in_complete),"⚑","◆"),IF(AND(display="Plan vs Base",item_in_base),"◆","")),"")</f>
        <v/>
      </c>
      <c r="EN120" s="41" t="str" cm="1">
        <f t="array" aca="1" ref="EN120" ca="1">IF(type="M",IF(item_in_plan,IF(AND(show_progress="Yes",item_in_complete),"⚑","◆"),IF(AND(display="Plan vs Base",item_in_base),"◆","")),"")</f>
        <v/>
      </c>
      <c r="EO120" s="41" t="str" cm="1">
        <f t="array" aca="1" ref="EO120" ca="1">IF(type="M",IF(item_in_plan,IF(AND(show_progress="Yes",item_in_complete),"⚑","◆"),IF(AND(display="Plan vs Base",item_in_base),"◆","")),"")</f>
        <v/>
      </c>
      <c r="EP120" s="41" t="str" cm="1">
        <f t="array" aca="1" ref="EP120" ca="1">IF(type="M",IF(item_in_plan,IF(AND(show_progress="Yes",item_in_complete),"⚑","◆"),IF(AND(display="Plan vs Base",item_in_base),"◆","")),"")</f>
        <v/>
      </c>
      <c r="EQ120" s="41" t="str" cm="1">
        <f t="array" aca="1" ref="EQ120" ca="1">IF(type="M",IF(item_in_plan,IF(AND(show_progress="Yes",item_in_complete),"⚑","◆"),IF(AND(display="Plan vs Base",item_in_base),"◆","")),"")</f>
        <v/>
      </c>
      <c r="ER120" s="41" t="str" cm="1">
        <f t="array" aca="1" ref="ER120" ca="1">IF(type="M",IF(item_in_plan,IF(AND(show_progress="Yes",item_in_complete),"⚑","◆"),IF(AND(display="Plan vs Base",item_in_base),"◆","")),"")</f>
        <v/>
      </c>
      <c r="ES120" s="41" t="str" cm="1">
        <f t="array" aca="1" ref="ES120" ca="1">IF(type="M",IF(item_in_plan,IF(AND(show_progress="Yes",item_in_complete),"⚑","◆"),IF(AND(display="Plan vs Base",item_in_base),"◆","")),"")</f>
        <v/>
      </c>
      <c r="ET120" s="41" t="str" cm="1">
        <f t="array" aca="1" ref="ET120" ca="1">IF(type="M",IF(item_in_plan,IF(AND(show_progress="Yes",item_in_complete),"⚑","◆"),IF(AND(display="Plan vs Base",item_in_base),"◆","")),"")</f>
        <v/>
      </c>
      <c r="EU120" s="41" t="str" cm="1">
        <f t="array" aca="1" ref="EU120" ca="1">IF(type="M",IF(item_in_plan,IF(AND(show_progress="Yes",item_in_complete),"⚑","◆"),IF(AND(display="Plan vs Base",item_in_base),"◆","")),"")</f>
        <v/>
      </c>
      <c r="EV120" s="41" t="str" cm="1">
        <f t="array" aca="1" ref="EV120" ca="1">IF(type="M",IF(item_in_plan,IF(AND(show_progress="Yes",item_in_complete),"⚑","◆"),IF(AND(display="Plan vs Base",item_in_base),"◆","")),"")</f>
        <v/>
      </c>
      <c r="EW120" s="41" t="str" cm="1">
        <f t="array" aca="1" ref="EW120" ca="1">IF(type="M",IF(item_in_plan,IF(AND(show_progress="Yes",item_in_complete),"⚑","◆"),IF(AND(display="Plan vs Base",item_in_base),"◆","")),"")</f>
        <v/>
      </c>
      <c r="EX120" s="41" t="str" cm="1">
        <f t="array" aca="1" ref="EX120" ca="1">IF(type="M",IF(item_in_plan,IF(AND(show_progress="Yes",item_in_complete),"⚑","◆"),IF(AND(display="Plan vs Base",item_in_base),"◆","")),"")</f>
        <v/>
      </c>
      <c r="EY120" s="41" t="str" cm="1">
        <f t="array" aca="1" ref="EY120" ca="1">IF(type="M",IF(item_in_plan,IF(AND(show_progress="Yes",item_in_complete),"⚑","◆"),IF(AND(display="Plan vs Base",item_in_base),"◆","")),"")</f>
        <v/>
      </c>
      <c r="EZ120" s="41" t="str" cm="1">
        <f t="array" aca="1" ref="EZ120" ca="1">IF(type="M",IF(item_in_plan,IF(AND(show_progress="Yes",item_in_complete),"⚑","◆"),IF(AND(display="Plan vs Base",item_in_base),"◆","")),"")</f>
        <v/>
      </c>
      <c r="FA120" s="41" t="str" cm="1">
        <f t="array" aca="1" ref="FA120" ca="1">IF(type="M",IF(item_in_plan,IF(AND(show_progress="Yes",item_in_complete),"⚑","◆"),IF(AND(display="Plan vs Base",item_in_base),"◆","")),"")</f>
        <v/>
      </c>
      <c r="FB120" s="41" t="str" cm="1">
        <f t="array" aca="1" ref="FB120" ca="1">IF(type="M",IF(item_in_plan,IF(AND(show_progress="Yes",item_in_complete),"⚑","◆"),IF(AND(display="Plan vs Base",item_in_base),"◆","")),"")</f>
        <v/>
      </c>
      <c r="FC120" s="41" t="str" cm="1">
        <f t="array" aca="1" ref="FC120" ca="1">IF(type="M",IF(item_in_plan,IF(AND(show_progress="Yes",item_in_complete),"⚑","◆"),IF(AND(display="Plan vs Base",item_in_base),"◆","")),"")</f>
        <v/>
      </c>
      <c r="FD120" s="41" t="str" cm="1">
        <f t="array" aca="1" ref="FD120" ca="1">IF(type="M",IF(item_in_plan,IF(AND(show_progress="Yes",item_in_complete),"⚑","◆"),IF(AND(display="Plan vs Base",item_in_base),"◆","")),"")</f>
        <v/>
      </c>
      <c r="FE120" s="41" t="str" cm="1">
        <f t="array" aca="1" ref="FE120" ca="1">IF(type="M",IF(item_in_plan,IF(AND(show_progress="Yes",item_in_complete),"⚑","◆"),IF(AND(display="Plan vs Base",item_in_base),"◆","")),"")</f>
        <v/>
      </c>
      <c r="FF120" s="41" t="str" cm="1">
        <f t="array" aca="1" ref="FF120" ca="1">IF(type="M",IF(item_in_plan,IF(AND(show_progress="Yes",item_in_complete),"⚑","◆"),IF(AND(display="Plan vs Base",item_in_base),"◆","")),"")</f>
        <v/>
      </c>
      <c r="FG120" s="41" t="str" cm="1">
        <f t="array" aca="1" ref="FG120" ca="1">IF(type="M",IF(item_in_plan,IF(AND(show_progress="Yes",item_in_complete),"⚑","◆"),IF(AND(display="Plan vs Base",item_in_base),"◆","")),"")</f>
        <v/>
      </c>
      <c r="FH120" s="41" t="str" cm="1">
        <f t="array" aca="1" ref="FH120" ca="1">IF(type="M",IF(item_in_plan,IF(AND(show_progress="Yes",item_in_complete),"⚑","◆"),IF(AND(display="Plan vs Base",item_in_base),"◆","")),"")</f>
        <v/>
      </c>
      <c r="FI120" s="41" t="str" cm="1">
        <f t="array" aca="1" ref="FI120" ca="1">IF(type="M",IF(item_in_plan,IF(AND(show_progress="Yes",item_in_complete),"⚑","◆"),IF(AND(display="Plan vs Base",item_in_base),"◆","")),"")</f>
        <v/>
      </c>
      <c r="FJ120" s="41" t="str" cm="1">
        <f t="array" aca="1" ref="FJ120" ca="1">IF(type="M",IF(item_in_plan,IF(AND(show_progress="Yes",item_in_complete),"⚑","◆"),IF(AND(display="Plan vs Base",item_in_base),"◆","")),"")</f>
        <v/>
      </c>
      <c r="FK120" s="41" t="str" cm="1">
        <f t="array" aca="1" ref="FK120" ca="1">IF(type="M",IF(item_in_plan,IF(AND(show_progress="Yes",item_in_complete),"⚑","◆"),IF(AND(display="Plan vs Base",item_in_base),"◆","")),"")</f>
        <v/>
      </c>
      <c r="FL120" s="41" t="str" cm="1">
        <f t="array" aca="1" ref="FL120" ca="1">IF(type="M",IF(item_in_plan,IF(AND(show_progress="Yes",item_in_complete),"⚑","◆"),IF(AND(display="Plan vs Base",item_in_base),"◆","")),"")</f>
        <v/>
      </c>
      <c r="FM120" s="41" t="str" cm="1">
        <f t="array" aca="1" ref="FM120" ca="1">IF(type="M",IF(item_in_plan,IF(AND(show_progress="Yes",item_in_complete),"⚑","◆"),IF(AND(display="Plan vs Base",item_in_base),"◆","")),"")</f>
        <v/>
      </c>
      <c r="FN120" s="41" t="str" cm="1">
        <f t="array" aca="1" ref="FN120" ca="1">IF(type="M",IF(item_in_plan,IF(AND(show_progress="Yes",item_in_complete),"⚑","◆"),IF(AND(display="Plan vs Base",item_in_base),"◆","")),"")</f>
        <v/>
      </c>
      <c r="FO120" s="41" t="str" cm="1">
        <f t="array" aca="1" ref="FO120" ca="1">IF(type="M",IF(item_in_plan,IF(AND(show_progress="Yes",item_in_complete),"⚑","◆"),IF(AND(display="Plan vs Base",item_in_base),"◆","")),"")</f>
        <v/>
      </c>
      <c r="FP120" s="41" t="str" cm="1">
        <f t="array" aca="1" ref="FP120" ca="1">IF(type="M",IF(item_in_plan,IF(AND(show_progress="Yes",item_in_complete),"⚑","◆"),IF(AND(display="Plan vs Base",item_in_base),"◆","")),"")</f>
        <v/>
      </c>
      <c r="FQ120" s="41" t="str" cm="1">
        <f t="array" aca="1" ref="FQ120" ca="1">IF(type="M",IF(item_in_plan,IF(AND(show_progress="Yes",item_in_complete),"⚑","◆"),IF(AND(display="Plan vs Base",item_in_base),"◆","")),"")</f>
        <v/>
      </c>
      <c r="FR120" s="41" t="str" cm="1">
        <f t="array" aca="1" ref="FR120" ca="1">IF(type="M",IF(item_in_plan,IF(AND(show_progress="Yes",item_in_complete),"⚑","◆"),IF(AND(display="Plan vs Base",item_in_base),"◆","")),"")</f>
        <v/>
      </c>
      <c r="FS120" s="41" t="str" cm="1">
        <f t="array" aca="1" ref="FS120" ca="1">IF(type="M",IF(item_in_plan,IF(AND(show_progress="Yes",item_in_complete),"⚑","◆"),IF(AND(display="Plan vs Base",item_in_base),"◆","")),"")</f>
        <v/>
      </c>
      <c r="FT120" s="41" t="str" cm="1">
        <f t="array" aca="1" ref="FT120" ca="1">IF(type="M",IF(item_in_plan,IF(AND(show_progress="Yes",item_in_complete),"⚑","◆"),IF(AND(display="Plan vs Base",item_in_base),"◆","")),"")</f>
        <v/>
      </c>
      <c r="FU120" s="41" t="str" cm="1">
        <f t="array" aca="1" ref="FU120" ca="1">IF(type="M",IF(item_in_plan,IF(AND(show_progress="Yes",item_in_complete),"⚑","◆"),IF(AND(display="Plan vs Base",item_in_base),"◆","")),"")</f>
        <v/>
      </c>
      <c r="FV120" s="41" t="str" cm="1">
        <f t="array" aca="1" ref="FV120" ca="1">IF(type="M",IF(item_in_plan,IF(AND(show_progress="Yes",item_in_complete),"⚑","◆"),IF(AND(display="Plan vs Base",item_in_base),"◆","")),"")</f>
        <v/>
      </c>
      <c r="FW120" s="41" t="str" cm="1">
        <f t="array" aca="1" ref="FW120" ca="1">IF(type="M",IF(item_in_plan,IF(AND(show_progress="Yes",item_in_complete),"⚑","◆"),IF(AND(display="Plan vs Base",item_in_base),"◆","")),"")</f>
        <v/>
      </c>
      <c r="FX120" s="41" t="str" cm="1">
        <f t="array" aca="1" ref="FX120" ca="1">IF(type="M",IF(item_in_plan,IF(AND(show_progress="Yes",item_in_complete),"⚑","◆"),IF(AND(display="Plan vs Base",item_in_base),"◆","")),"")</f>
        <v/>
      </c>
      <c r="FY120" s="41" t="str" cm="1">
        <f t="array" aca="1" ref="FY120" ca="1">IF(type="M",IF(item_in_plan,IF(AND(show_progress="Yes",item_in_complete),"⚑","◆"),IF(AND(display="Plan vs Base",item_in_base),"◆","")),"")</f>
        <v/>
      </c>
      <c r="FZ120" s="41" t="str" cm="1">
        <f t="array" aca="1" ref="FZ120" ca="1">IF(type="M",IF(item_in_plan,IF(AND(show_progress="Yes",item_in_complete),"⚑","◆"),IF(AND(display="Plan vs Base",item_in_base),"◆","")),"")</f>
        <v/>
      </c>
      <c r="GA120" s="41" t="str" cm="1">
        <f t="array" aca="1" ref="GA120" ca="1">IF(type="M",IF(item_in_plan,IF(AND(show_progress="Yes",item_in_complete),"⚑","◆"),IF(AND(display="Plan vs Base",item_in_base),"◆","")),"")</f>
        <v/>
      </c>
      <c r="GB120" s="41" t="str" cm="1">
        <f t="array" aca="1" ref="GB120" ca="1">IF(type="M",IF(item_in_plan,IF(AND(show_progress="Yes",item_in_complete),"⚑","◆"),IF(AND(display="Plan vs Base",item_in_base),"◆","")),"")</f>
        <v/>
      </c>
      <c r="GC120" s="41" t="str" cm="1">
        <f t="array" aca="1" ref="GC120" ca="1">IF(type="M",IF(item_in_plan,IF(AND(show_progress="Yes",item_in_complete),"⚑","◆"),IF(AND(display="Plan vs Base",item_in_base),"◆","")),"")</f>
        <v/>
      </c>
      <c r="GD120" s="41" t="str" cm="1">
        <f t="array" aca="1" ref="GD120" ca="1">IF(type="M",IF(item_in_plan,IF(AND(show_progress="Yes",item_in_complete),"⚑","◆"),IF(AND(display="Plan vs Base",item_in_base),"◆","")),"")</f>
        <v/>
      </c>
      <c r="GE120" s="41" t="str" cm="1">
        <f t="array" aca="1" ref="GE120" ca="1">IF(type="M",IF(item_in_plan,IF(AND(show_progress="Yes",item_in_complete),"⚑","◆"),IF(AND(display="Plan vs Base",item_in_base),"◆","")),"")</f>
        <v/>
      </c>
      <c r="GF120" s="41" t="str" cm="1">
        <f t="array" aca="1" ref="GF120" ca="1">IF(type="M",IF(item_in_plan,IF(AND(show_progress="Yes",item_in_complete),"⚑","◆"),IF(AND(display="Plan vs Base",item_in_base),"◆","")),"")</f>
        <v/>
      </c>
      <c r="GG120" s="41" t="str" cm="1">
        <f t="array" aca="1" ref="GG120" ca="1">IF(type="M",IF(item_in_plan,IF(AND(show_progress="Yes",item_in_complete),"⚑","◆"),IF(AND(display="Plan vs Base",item_in_base),"◆","")),"")</f>
        <v/>
      </c>
      <c r="GH120" s="41" t="str" cm="1">
        <f t="array" aca="1" ref="GH120" ca="1">IF(type="M",IF(item_in_plan,IF(AND(show_progress="Yes",item_in_complete),"⚑","◆"),IF(AND(display="Plan vs Base",item_in_base),"◆","")),"")</f>
        <v/>
      </c>
      <c r="GI120" s="41" t="str" cm="1">
        <f t="array" aca="1" ref="GI120" ca="1">IF(type="M",IF(item_in_plan,IF(AND(show_progress="Yes",item_in_complete),"⚑","◆"),IF(AND(display="Plan vs Base",item_in_base),"◆","")),"")</f>
        <v/>
      </c>
      <c r="GJ120" s="41" t="str" cm="1">
        <f t="array" aca="1" ref="GJ120" ca="1">IF(type="M",IF(item_in_plan,IF(AND(show_progress="Yes",item_in_complete),"⚑","◆"),IF(AND(display="Plan vs Base",item_in_base),"◆","")),"")</f>
        <v/>
      </c>
      <c r="GK120" s="41" t="str" cm="1">
        <f t="array" aca="1" ref="GK120" ca="1">IF(type="M",IF(item_in_plan,IF(AND(show_progress="Yes",item_in_complete),"⚑","◆"),IF(AND(display="Plan vs Base",item_in_base),"◆","")),"")</f>
        <v/>
      </c>
      <c r="GL120" s="41" t="str" cm="1">
        <f t="array" aca="1" ref="GL120" ca="1">IF(type="M",IF(item_in_plan,IF(AND(show_progress="Yes",item_in_complete),"⚑","◆"),IF(AND(display="Plan vs Base",item_in_base),"◆","")),"")</f>
        <v/>
      </c>
      <c r="GM120" s="41" t="str" cm="1">
        <f t="array" aca="1" ref="GM120" ca="1">IF(type="M",IF(item_in_plan,IF(AND(show_progress="Yes",item_in_complete),"⚑","◆"),IF(AND(display="Plan vs Base",item_in_base),"◆","")),"")</f>
        <v/>
      </c>
      <c r="GN120" s="41" t="str" cm="1">
        <f t="array" aca="1" ref="GN120" ca="1">IF(type="M",IF(item_in_plan,IF(AND(show_progress="Yes",item_in_complete),"⚑","◆"),IF(AND(display="Plan vs Base",item_in_base),"◆","")),"")</f>
        <v/>
      </c>
      <c r="GO120" s="41" t="str" cm="1">
        <f t="array" aca="1" ref="GO120" ca="1">IF(type="M",IF(item_in_plan,IF(AND(show_progress="Yes",item_in_complete),"⚑","◆"),IF(AND(display="Plan vs Base",item_in_base),"◆","")),"")</f>
        <v/>
      </c>
      <c r="GP120" s="41" t="str" cm="1">
        <f t="array" aca="1" ref="GP120" ca="1">IF(type="M",IF(item_in_plan,IF(AND(show_progress="Yes",item_in_complete),"⚑","◆"),IF(AND(display="Plan vs Base",item_in_base),"◆","")),"")</f>
        <v/>
      </c>
      <c r="GQ120" s="41" t="str" cm="1">
        <f t="array" aca="1" ref="GQ120" ca="1">IF(type="M",IF(item_in_plan,IF(AND(show_progress="Yes",item_in_complete),"⚑","◆"),IF(AND(display="Plan vs Base",item_in_base),"◆","")),"")</f>
        <v/>
      </c>
      <c r="GR120" s="41" t="str" cm="1">
        <f t="array" aca="1" ref="GR120" ca="1">IF(type="M",IF(item_in_plan,IF(AND(show_progress="Yes",item_in_complete),"⚑","◆"),IF(AND(display="Plan vs Base",item_in_base),"◆","")),"")</f>
        <v/>
      </c>
      <c r="GS120" s="41" t="str" cm="1">
        <f t="array" aca="1" ref="GS120" ca="1">IF(type="M",IF(item_in_plan,IF(AND(show_progress="Yes",item_in_complete),"⚑","◆"),IF(AND(display="Plan vs Base",item_in_base),"◆","")),"")</f>
        <v/>
      </c>
      <c r="GT120" s="41" t="str" cm="1">
        <f t="array" aca="1" ref="GT120" ca="1">IF(type="M",IF(item_in_plan,IF(AND(show_progress="Yes",item_in_complete),"⚑","◆"),IF(AND(display="Plan vs Base",item_in_base),"◆","")),"")</f>
        <v/>
      </c>
      <c r="GU120" s="41" t="str" cm="1">
        <f t="array" aca="1" ref="GU120" ca="1">IF(type="M",IF(item_in_plan,IF(AND(show_progress="Yes",item_in_complete),"⚑","◆"),IF(AND(display="Plan vs Base",item_in_base),"◆","")),"")</f>
        <v/>
      </c>
      <c r="GV120" s="41" t="str" cm="1">
        <f t="array" aca="1" ref="GV120" ca="1">IF(type="M",IF(item_in_plan,IF(AND(show_progress="Yes",item_in_complete),"⚑","◆"),IF(AND(display="Plan vs Base",item_in_base),"◆","")),"")</f>
        <v/>
      </c>
      <c r="GW120" s="41" t="str" cm="1">
        <f t="array" aca="1" ref="GW120" ca="1">IF(type="M",IF(item_in_plan,IF(AND(show_progress="Yes",item_in_complete),"⚑","◆"),IF(AND(display="Plan vs Base",item_in_base),"◆","")),"")</f>
        <v/>
      </c>
      <c r="GX120" s="41" t="str" cm="1">
        <f t="array" aca="1" ref="GX120" ca="1">IF(type="M",IF(item_in_plan,IF(AND(show_progress="Yes",item_in_complete),"⚑","◆"),IF(AND(display="Plan vs Base",item_in_base),"◆","")),"")</f>
        <v/>
      </c>
      <c r="GY120" s="41" t="str" cm="1">
        <f t="array" aca="1" ref="GY120" ca="1">IF(type="M",IF(item_in_plan,IF(AND(show_progress="Yes",item_in_complete),"⚑","◆"),IF(AND(display="Plan vs Base",item_in_base),"◆","")),"")</f>
        <v/>
      </c>
      <c r="GZ120" s="41" t="str" cm="1">
        <f t="array" aca="1" ref="GZ120" ca="1">IF(type="M",IF(item_in_plan,IF(AND(show_progress="Yes",item_in_complete),"⚑","◆"),IF(AND(display="Plan vs Base",item_in_base),"◆","")),"")</f>
        <v/>
      </c>
    </row>
    <row r="121" spans="1:208" ht="12.75" customHeight="1">
      <c r="A121" s="81"/>
      <c r="B121" s="42">
        <f t="shared" ca="1" si="9"/>
        <v>107</v>
      </c>
      <c r="C121" s="82">
        <f ca="1">IF(type&lt;&gt;"",IF(ROW(stage_id)=ROW($C$13)+2,1,IF(type="S",MAX(prev_col_range)+1,MAX(prev_col_range))))</f>
        <v>7</v>
      </c>
      <c r="D121" s="83">
        <f ca="1">_xlfn.IFNA(IF(OR(type="T",type="M"),MATCH(role,Setting!$I$9:$I$16,0),-1),-1)</f>
        <v>-1</v>
      </c>
      <c r="E121" s="42" t="s">
        <v>55</v>
      </c>
      <c r="F121" s="41" t="s">
        <v>160</v>
      </c>
      <c r="G121" s="34"/>
      <c r="H121" s="41" t="str">
        <f ca="1">_xlfn.IFNA(INDEX(Setting!$P$9:$P$28,MATCH(team_member,Setting!$N$9:$N$28,0)),"")</f>
        <v/>
      </c>
      <c r="I121" s="41"/>
      <c r="J121" s="43"/>
      <c r="K121" s="95"/>
      <c r="L121" s="71"/>
      <c r="M121" s="91">
        <f ca="1">B120</f>
        <v>106</v>
      </c>
      <c r="N121" s="72" t="str">
        <f t="shared" ca="1" si="10"/>
        <v>↖</v>
      </c>
      <c r="O121" s="73" t="str" cm="1">
        <f t="array" aca="1" ref="O121" ca="1">IFERROR("("&amp;d.type&amp;") "&amp;IF(LEN(d.name)&gt;7,LEFT(d.name,7)&amp;"…",d.name),"")</f>
        <v>(T) N121 Dr…</v>
      </c>
      <c r="P121" s="79" t="s">
        <v>54</v>
      </c>
      <c r="Q121" s="92">
        <v>10</v>
      </c>
      <c r="R121" s="94">
        <v>30</v>
      </c>
      <c r="S121" s="70" cm="1">
        <f t="array" aca="1" ref="S121" ca="1">IFERROR(IF(ind.start&gt;0,ind.start,IF(ind.end&lt;&gt;"",plan_start_calculation,IF(d.id&lt;&gt;"",IF(OR(d.conn="FS",d.conn=""),fs_calculation,IF(d.conn="SS",ss_calculation,plan_start_calculation)),""))),"")</f>
        <v>45968</v>
      </c>
      <c r="T121" s="71" cm="1">
        <f t="array" aca="1" ref="T121" ca="1">IFERROR(IF(ind.start&lt;&gt;"",plan_end_calculation,IF(ind.end&lt;&gt;"",ind.end,IF(d.id&lt;&gt;"",IF(d.conn="SF",sf_calculation,IF(d.conn="FF",ff_calculation,plan_end_calculation)),""))),"")</f>
        <v>45997</v>
      </c>
      <c r="U121" s="93"/>
      <c r="V121" s="93"/>
      <c r="W121" s="98"/>
      <c r="X121" s="41" t="str" cm="1">
        <f t="array" aca="1" ref="X121" ca="1">IF(type="M",IF(item_in_plan,IF(AND(show_progress="Yes",item_in_complete),"⚑","◆"),IF(AND(display="Plan vs Base",item_in_base),"◆","")),"")</f>
        <v/>
      </c>
      <c r="Y121" s="41" t="str" cm="1">
        <f t="array" aca="1" ref="Y121" ca="1">IF(type="M",IF(item_in_plan,IF(AND(show_progress="Yes",item_in_complete),"⚑","◆"),IF(AND(display="Plan vs Base",item_in_base),"◆","")),"")</f>
        <v/>
      </c>
      <c r="Z121" s="41" t="str" cm="1">
        <f t="array" aca="1" ref="Z121" ca="1">IF(type="M",IF(item_in_plan,IF(AND(show_progress="Yes",item_in_complete),"⚑","◆"),IF(AND(display="Plan vs Base",item_in_base),"◆","")),"")</f>
        <v/>
      </c>
      <c r="AA121" s="41" t="str" cm="1">
        <f t="array" aca="1" ref="AA121" ca="1">IF(type="M",IF(item_in_plan,IF(AND(show_progress="Yes",item_in_complete),"⚑","◆"),IF(AND(display="Plan vs Base",item_in_base),"◆","")),"")</f>
        <v/>
      </c>
      <c r="AB121" s="41" t="str" cm="1">
        <f t="array" aca="1" ref="AB121" ca="1">IF(type="M",IF(item_in_plan,IF(AND(show_progress="Yes",item_in_complete),"⚑","◆"),IF(AND(display="Plan vs Base",item_in_base),"◆","")),"")</f>
        <v/>
      </c>
      <c r="AC121" s="41" t="str" cm="1">
        <f t="array" aca="1" ref="AC121" ca="1">IF(type="M",IF(item_in_plan,IF(AND(show_progress="Yes",item_in_complete),"⚑","◆"),IF(AND(display="Plan vs Base",item_in_base),"◆","")),"")</f>
        <v/>
      </c>
      <c r="AD121" s="41" t="str" cm="1">
        <f t="array" aca="1" ref="AD121" ca="1">IF(type="M",IF(item_in_plan,IF(AND(show_progress="Yes",item_in_complete),"⚑","◆"),IF(AND(display="Plan vs Base",item_in_base),"◆","")),"")</f>
        <v/>
      </c>
      <c r="AE121" s="41" t="str" cm="1">
        <f t="array" aca="1" ref="AE121" ca="1">IF(type="M",IF(item_in_plan,IF(AND(show_progress="Yes",item_in_complete),"⚑","◆"),IF(AND(display="Plan vs Base",item_in_base),"◆","")),"")</f>
        <v/>
      </c>
      <c r="AF121" s="41" t="str" cm="1">
        <f t="array" aca="1" ref="AF121" ca="1">IF(type="M",IF(item_in_plan,IF(AND(show_progress="Yes",item_in_complete),"⚑","◆"),IF(AND(display="Plan vs Base",item_in_base),"◆","")),"")</f>
        <v/>
      </c>
      <c r="AG121" s="41" t="str" cm="1">
        <f t="array" aca="1" ref="AG121" ca="1">IF(type="M",IF(item_in_plan,IF(AND(show_progress="Yes",item_in_complete),"⚑","◆"),IF(AND(display="Plan vs Base",item_in_base),"◆","")),"")</f>
        <v/>
      </c>
      <c r="AH121" s="41" t="str" cm="1">
        <f t="array" aca="1" ref="AH121" ca="1">IF(type="M",IF(item_in_plan,IF(AND(show_progress="Yes",item_in_complete),"⚑","◆"),IF(AND(display="Plan vs Base",item_in_base),"◆","")),"")</f>
        <v/>
      </c>
      <c r="AI121" s="41" t="str" cm="1">
        <f t="array" aca="1" ref="AI121" ca="1">IF(type="M",IF(item_in_plan,IF(AND(show_progress="Yes",item_in_complete),"⚑","◆"),IF(AND(display="Plan vs Base",item_in_base),"◆","")),"")</f>
        <v/>
      </c>
      <c r="AJ121" s="41" t="str" cm="1">
        <f t="array" aca="1" ref="AJ121" ca="1">IF(type="M",IF(item_in_plan,IF(AND(show_progress="Yes",item_in_complete),"⚑","◆"),IF(AND(display="Plan vs Base",item_in_base),"◆","")),"")</f>
        <v/>
      </c>
      <c r="AK121" s="41" t="str" cm="1">
        <f t="array" aca="1" ref="AK121" ca="1">IF(type="M",IF(item_in_plan,IF(AND(show_progress="Yes",item_in_complete),"⚑","◆"),IF(AND(display="Plan vs Base",item_in_base),"◆","")),"")</f>
        <v/>
      </c>
      <c r="AL121" s="41" t="str" cm="1">
        <f t="array" aca="1" ref="AL121" ca="1">IF(type="M",IF(item_in_plan,IF(AND(show_progress="Yes",item_in_complete),"⚑","◆"),IF(AND(display="Plan vs Base",item_in_base),"◆","")),"")</f>
        <v/>
      </c>
      <c r="AM121" s="41" t="str" cm="1">
        <f t="array" aca="1" ref="AM121" ca="1">IF(type="M",IF(item_in_plan,IF(AND(show_progress="Yes",item_in_complete),"⚑","◆"),IF(AND(display="Plan vs Base",item_in_base),"◆","")),"")</f>
        <v/>
      </c>
      <c r="AN121" s="41" t="str" cm="1">
        <f t="array" aca="1" ref="AN121" ca="1">IF(type="M",IF(item_in_plan,IF(AND(show_progress="Yes",item_in_complete),"⚑","◆"),IF(AND(display="Plan vs Base",item_in_base),"◆","")),"")</f>
        <v/>
      </c>
      <c r="AO121" s="41" t="str" cm="1">
        <f t="array" aca="1" ref="AO121" ca="1">IF(type="M",IF(item_in_plan,IF(AND(show_progress="Yes",item_in_complete),"⚑","◆"),IF(AND(display="Plan vs Base",item_in_base),"◆","")),"")</f>
        <v/>
      </c>
      <c r="AP121" s="41" t="str" cm="1">
        <f t="array" aca="1" ref="AP121" ca="1">IF(type="M",IF(item_in_plan,IF(AND(show_progress="Yes",item_in_complete),"⚑","◆"),IF(AND(display="Plan vs Base",item_in_base),"◆","")),"")</f>
        <v/>
      </c>
      <c r="AQ121" s="41" t="str" cm="1">
        <f t="array" aca="1" ref="AQ121" ca="1">IF(type="M",IF(item_in_plan,IF(AND(show_progress="Yes",item_in_complete),"⚑","◆"),IF(AND(display="Plan vs Base",item_in_base),"◆","")),"")</f>
        <v/>
      </c>
      <c r="AR121" s="41" t="str" cm="1">
        <f t="array" aca="1" ref="AR121" ca="1">IF(type="M",IF(item_in_plan,IF(AND(show_progress="Yes",item_in_complete),"⚑","◆"),IF(AND(display="Plan vs Base",item_in_base),"◆","")),"")</f>
        <v/>
      </c>
      <c r="AS121" s="41" t="str" cm="1">
        <f t="array" aca="1" ref="AS121" ca="1">IF(type="M",IF(item_in_plan,IF(AND(show_progress="Yes",item_in_complete),"⚑","◆"),IF(AND(display="Plan vs Base",item_in_base),"◆","")),"")</f>
        <v/>
      </c>
      <c r="AT121" s="41" t="str" cm="1">
        <f t="array" aca="1" ref="AT121" ca="1">IF(type="M",IF(item_in_plan,IF(AND(show_progress="Yes",item_in_complete),"⚑","◆"),IF(AND(display="Plan vs Base",item_in_base),"◆","")),"")</f>
        <v/>
      </c>
      <c r="AU121" s="41" t="str" cm="1">
        <f t="array" aca="1" ref="AU121" ca="1">IF(type="M",IF(item_in_plan,IF(AND(show_progress="Yes",item_in_complete),"⚑","◆"),IF(AND(display="Plan vs Base",item_in_base),"◆","")),"")</f>
        <v/>
      </c>
      <c r="AV121" s="41" t="str" cm="1">
        <f t="array" aca="1" ref="AV121" ca="1">IF(type="M",IF(item_in_plan,IF(AND(show_progress="Yes",item_in_complete),"⚑","◆"),IF(AND(display="Plan vs Base",item_in_base),"◆","")),"")</f>
        <v/>
      </c>
      <c r="AW121" s="41" t="str" cm="1">
        <f t="array" aca="1" ref="AW121" ca="1">IF(type="M",IF(item_in_plan,IF(AND(show_progress="Yes",item_in_complete),"⚑","◆"),IF(AND(display="Plan vs Base",item_in_base),"◆","")),"")</f>
        <v/>
      </c>
      <c r="AX121" s="41" t="str" cm="1">
        <f t="array" aca="1" ref="AX121" ca="1">IF(type="M",IF(item_in_plan,IF(AND(show_progress="Yes",item_in_complete),"⚑","◆"),IF(AND(display="Plan vs Base",item_in_base),"◆","")),"")</f>
        <v/>
      </c>
      <c r="AY121" s="41" t="str" cm="1">
        <f t="array" aca="1" ref="AY121" ca="1">IF(type="M",IF(item_in_plan,IF(AND(show_progress="Yes",item_in_complete),"⚑","◆"),IF(AND(display="Plan vs Base",item_in_base),"◆","")),"")</f>
        <v/>
      </c>
      <c r="AZ121" s="41" t="str" cm="1">
        <f t="array" aca="1" ref="AZ121" ca="1">IF(type="M",IF(item_in_plan,IF(AND(show_progress="Yes",item_in_complete),"⚑","◆"),IF(AND(display="Plan vs Base",item_in_base),"◆","")),"")</f>
        <v/>
      </c>
      <c r="BA121" s="41" t="str" cm="1">
        <f t="array" aca="1" ref="BA121" ca="1">IF(type="M",IF(item_in_plan,IF(AND(show_progress="Yes",item_in_complete),"⚑","◆"),IF(AND(display="Plan vs Base",item_in_base),"◆","")),"")</f>
        <v/>
      </c>
      <c r="BB121" s="41" t="str" cm="1">
        <f t="array" aca="1" ref="BB121" ca="1">IF(type="M",IF(item_in_plan,IF(AND(show_progress="Yes",item_in_complete),"⚑","◆"),IF(AND(display="Plan vs Base",item_in_base),"◆","")),"")</f>
        <v/>
      </c>
      <c r="BC121" s="41" t="str" cm="1">
        <f t="array" aca="1" ref="BC121" ca="1">IF(type="M",IF(item_in_plan,IF(AND(show_progress="Yes",item_in_complete),"⚑","◆"),IF(AND(display="Plan vs Base",item_in_base),"◆","")),"")</f>
        <v/>
      </c>
      <c r="BD121" s="41" t="str" cm="1">
        <f t="array" aca="1" ref="BD121" ca="1">IF(type="M",IF(item_in_plan,IF(AND(show_progress="Yes",item_in_complete),"⚑","◆"),IF(AND(display="Plan vs Base",item_in_base),"◆","")),"")</f>
        <v/>
      </c>
      <c r="BE121" s="41" t="str" cm="1">
        <f t="array" aca="1" ref="BE121" ca="1">IF(type="M",IF(item_in_plan,IF(AND(show_progress="Yes",item_in_complete),"⚑","◆"),IF(AND(display="Plan vs Base",item_in_base),"◆","")),"")</f>
        <v/>
      </c>
      <c r="BF121" s="41" t="str" cm="1">
        <f t="array" aca="1" ref="BF121" ca="1">IF(type="M",IF(item_in_plan,IF(AND(show_progress="Yes",item_in_complete),"⚑","◆"),IF(AND(display="Plan vs Base",item_in_base),"◆","")),"")</f>
        <v/>
      </c>
      <c r="BG121" s="41" t="str" cm="1">
        <f t="array" aca="1" ref="BG121" ca="1">IF(type="M",IF(item_in_plan,IF(AND(show_progress="Yes",item_in_complete),"⚑","◆"),IF(AND(display="Plan vs Base",item_in_base),"◆","")),"")</f>
        <v/>
      </c>
      <c r="BH121" s="41" t="str" cm="1">
        <f t="array" aca="1" ref="BH121" ca="1">IF(type="M",IF(item_in_plan,IF(AND(show_progress="Yes",item_in_complete),"⚑","◆"),IF(AND(display="Plan vs Base",item_in_base),"◆","")),"")</f>
        <v/>
      </c>
      <c r="BI121" s="41" t="str" cm="1">
        <f t="array" aca="1" ref="BI121" ca="1">IF(type="M",IF(item_in_plan,IF(AND(show_progress="Yes",item_in_complete),"⚑","◆"),IF(AND(display="Plan vs Base",item_in_base),"◆","")),"")</f>
        <v/>
      </c>
      <c r="BJ121" s="41" t="str" cm="1">
        <f t="array" aca="1" ref="BJ121" ca="1">IF(type="M",IF(item_in_plan,IF(AND(show_progress="Yes",item_in_complete),"⚑","◆"),IF(AND(display="Plan vs Base",item_in_base),"◆","")),"")</f>
        <v/>
      </c>
      <c r="BK121" s="41" t="str" cm="1">
        <f t="array" aca="1" ref="BK121" ca="1">IF(type="M",IF(item_in_plan,IF(AND(show_progress="Yes",item_in_complete),"⚑","◆"),IF(AND(display="Plan vs Base",item_in_base),"◆","")),"")</f>
        <v/>
      </c>
      <c r="BL121" s="41" t="str" cm="1">
        <f t="array" aca="1" ref="BL121" ca="1">IF(type="M",IF(item_in_plan,IF(AND(show_progress="Yes",item_in_complete),"⚑","◆"),IF(AND(display="Plan vs Base",item_in_base),"◆","")),"")</f>
        <v/>
      </c>
      <c r="BM121" s="41" t="str" cm="1">
        <f t="array" aca="1" ref="BM121" ca="1">IF(type="M",IF(item_in_plan,IF(AND(show_progress="Yes",item_in_complete),"⚑","◆"),IF(AND(display="Plan vs Base",item_in_base),"◆","")),"")</f>
        <v/>
      </c>
      <c r="BN121" s="41" t="str" cm="1">
        <f t="array" aca="1" ref="BN121" ca="1">IF(type="M",IF(item_in_plan,IF(AND(show_progress="Yes",item_in_complete),"⚑","◆"),IF(AND(display="Plan vs Base",item_in_base),"◆","")),"")</f>
        <v/>
      </c>
      <c r="BO121" s="41" t="str" cm="1">
        <f t="array" aca="1" ref="BO121" ca="1">IF(type="M",IF(item_in_plan,IF(AND(show_progress="Yes",item_in_complete),"⚑","◆"),IF(AND(display="Plan vs Base",item_in_base),"◆","")),"")</f>
        <v/>
      </c>
      <c r="BP121" s="41" t="str" cm="1">
        <f t="array" aca="1" ref="BP121" ca="1">IF(type="M",IF(item_in_plan,IF(AND(show_progress="Yes",item_in_complete),"⚑","◆"),IF(AND(display="Plan vs Base",item_in_base),"◆","")),"")</f>
        <v/>
      </c>
      <c r="BQ121" s="41" t="str" cm="1">
        <f t="array" aca="1" ref="BQ121" ca="1">IF(type="M",IF(item_in_plan,IF(AND(show_progress="Yes",item_in_complete),"⚑","◆"),IF(AND(display="Plan vs Base",item_in_base),"◆","")),"")</f>
        <v/>
      </c>
      <c r="BR121" s="41" t="str" cm="1">
        <f t="array" aca="1" ref="BR121" ca="1">IF(type="M",IF(item_in_plan,IF(AND(show_progress="Yes",item_in_complete),"⚑","◆"),IF(AND(display="Plan vs Base",item_in_base),"◆","")),"")</f>
        <v/>
      </c>
      <c r="BS121" s="41" t="str" cm="1">
        <f t="array" aca="1" ref="BS121" ca="1">IF(type="M",IF(item_in_plan,IF(AND(show_progress="Yes",item_in_complete),"⚑","◆"),IF(AND(display="Plan vs Base",item_in_base),"◆","")),"")</f>
        <v/>
      </c>
      <c r="BT121" s="41" t="str" cm="1">
        <f t="array" aca="1" ref="BT121" ca="1">IF(type="M",IF(item_in_plan,IF(AND(show_progress="Yes",item_in_complete),"⚑","◆"),IF(AND(display="Plan vs Base",item_in_base),"◆","")),"")</f>
        <v/>
      </c>
      <c r="BU121" s="41" t="str" cm="1">
        <f t="array" aca="1" ref="BU121" ca="1">IF(type="M",IF(item_in_plan,IF(AND(show_progress="Yes",item_in_complete),"⚑","◆"),IF(AND(display="Plan vs Base",item_in_base),"◆","")),"")</f>
        <v/>
      </c>
      <c r="BV121" s="41" t="str" cm="1">
        <f t="array" aca="1" ref="BV121" ca="1">IF(type="M",IF(item_in_plan,IF(AND(show_progress="Yes",item_in_complete),"⚑","◆"),IF(AND(display="Plan vs Base",item_in_base),"◆","")),"")</f>
        <v/>
      </c>
      <c r="BW121" s="41" t="str" cm="1">
        <f t="array" aca="1" ref="BW121" ca="1">IF(type="M",IF(item_in_plan,IF(AND(show_progress="Yes",item_in_complete),"⚑","◆"),IF(AND(display="Plan vs Base",item_in_base),"◆","")),"")</f>
        <v/>
      </c>
      <c r="BX121" s="41" t="str" cm="1">
        <f t="array" aca="1" ref="BX121" ca="1">IF(type="M",IF(item_in_plan,IF(AND(show_progress="Yes",item_in_complete),"⚑","◆"),IF(AND(display="Plan vs Base",item_in_base),"◆","")),"")</f>
        <v/>
      </c>
      <c r="BY121" s="41" t="str" cm="1">
        <f t="array" aca="1" ref="BY121" ca="1">IF(type="M",IF(item_in_plan,IF(AND(show_progress="Yes",item_in_complete),"⚑","◆"),IF(AND(display="Plan vs Base",item_in_base),"◆","")),"")</f>
        <v/>
      </c>
      <c r="BZ121" s="41" t="str" cm="1">
        <f t="array" aca="1" ref="BZ121" ca="1">IF(type="M",IF(item_in_plan,IF(AND(show_progress="Yes",item_in_complete),"⚑","◆"),IF(AND(display="Plan vs Base",item_in_base),"◆","")),"")</f>
        <v/>
      </c>
      <c r="CA121" s="41" t="str" cm="1">
        <f t="array" aca="1" ref="CA121" ca="1">IF(type="M",IF(item_in_plan,IF(AND(show_progress="Yes",item_in_complete),"⚑","◆"),IF(AND(display="Plan vs Base",item_in_base),"◆","")),"")</f>
        <v/>
      </c>
      <c r="CB121" s="41" t="str" cm="1">
        <f t="array" aca="1" ref="CB121" ca="1">IF(type="M",IF(item_in_plan,IF(AND(show_progress="Yes",item_in_complete),"⚑","◆"),IF(AND(display="Plan vs Base",item_in_base),"◆","")),"")</f>
        <v/>
      </c>
      <c r="CC121" s="41" t="str" cm="1">
        <f t="array" aca="1" ref="CC121" ca="1">IF(type="M",IF(item_in_plan,IF(AND(show_progress="Yes",item_in_complete),"⚑","◆"),IF(AND(display="Plan vs Base",item_in_base),"◆","")),"")</f>
        <v/>
      </c>
      <c r="CD121" s="41" t="str" cm="1">
        <f t="array" aca="1" ref="CD121" ca="1">IF(type="M",IF(item_in_plan,IF(AND(show_progress="Yes",item_in_complete),"⚑","◆"),IF(AND(display="Plan vs Base",item_in_base),"◆","")),"")</f>
        <v/>
      </c>
      <c r="CE121" s="41" t="str" cm="1">
        <f t="array" aca="1" ref="CE121" ca="1">IF(type="M",IF(item_in_plan,IF(AND(show_progress="Yes",item_in_complete),"⚑","◆"),IF(AND(display="Plan vs Base",item_in_base),"◆","")),"")</f>
        <v/>
      </c>
      <c r="CF121" s="41" t="str" cm="1">
        <f t="array" aca="1" ref="CF121" ca="1">IF(type="M",IF(item_in_plan,IF(AND(show_progress="Yes",item_in_complete),"⚑","◆"),IF(AND(display="Plan vs Base",item_in_base),"◆","")),"")</f>
        <v/>
      </c>
      <c r="CG121" s="41" t="str" cm="1">
        <f t="array" aca="1" ref="CG121" ca="1">IF(type="M",IF(item_in_plan,IF(AND(show_progress="Yes",item_in_complete),"⚑","◆"),IF(AND(display="Plan vs Base",item_in_base),"◆","")),"")</f>
        <v/>
      </c>
      <c r="CH121" s="41" t="str" cm="1">
        <f t="array" aca="1" ref="CH121" ca="1">IF(type="M",IF(item_in_plan,IF(AND(show_progress="Yes",item_in_complete),"⚑","◆"),IF(AND(display="Plan vs Base",item_in_base),"◆","")),"")</f>
        <v/>
      </c>
      <c r="CI121" s="41" t="str" cm="1">
        <f t="array" aca="1" ref="CI121" ca="1">IF(type="M",IF(item_in_plan,IF(AND(show_progress="Yes",item_in_complete),"⚑","◆"),IF(AND(display="Plan vs Base",item_in_base),"◆","")),"")</f>
        <v/>
      </c>
      <c r="CJ121" s="41" t="str" cm="1">
        <f t="array" aca="1" ref="CJ121" ca="1">IF(type="M",IF(item_in_plan,IF(AND(show_progress="Yes",item_in_complete),"⚑","◆"),IF(AND(display="Plan vs Base",item_in_base),"◆","")),"")</f>
        <v/>
      </c>
      <c r="CK121" s="41" t="str" cm="1">
        <f t="array" aca="1" ref="CK121" ca="1">IF(type="M",IF(item_in_plan,IF(AND(show_progress="Yes",item_in_complete),"⚑","◆"),IF(AND(display="Plan vs Base",item_in_base),"◆","")),"")</f>
        <v/>
      </c>
      <c r="CL121" s="41" t="str" cm="1">
        <f t="array" aca="1" ref="CL121" ca="1">IF(type="M",IF(item_in_plan,IF(AND(show_progress="Yes",item_in_complete),"⚑","◆"),IF(AND(display="Plan vs Base",item_in_base),"◆","")),"")</f>
        <v/>
      </c>
      <c r="CM121" s="41" t="str" cm="1">
        <f t="array" aca="1" ref="CM121" ca="1">IF(type="M",IF(item_in_plan,IF(AND(show_progress="Yes",item_in_complete),"⚑","◆"),IF(AND(display="Plan vs Base",item_in_base),"◆","")),"")</f>
        <v/>
      </c>
      <c r="CN121" s="41" t="str" cm="1">
        <f t="array" aca="1" ref="CN121" ca="1">IF(type="M",IF(item_in_plan,IF(AND(show_progress="Yes",item_in_complete),"⚑","◆"),IF(AND(display="Plan vs Base",item_in_base),"◆","")),"")</f>
        <v/>
      </c>
      <c r="CO121" s="41" t="str" cm="1">
        <f t="array" aca="1" ref="CO121" ca="1">IF(type="M",IF(item_in_plan,IF(AND(show_progress="Yes",item_in_complete),"⚑","◆"),IF(AND(display="Plan vs Base",item_in_base),"◆","")),"")</f>
        <v/>
      </c>
      <c r="CP121" s="41" t="str" cm="1">
        <f t="array" aca="1" ref="CP121" ca="1">IF(type="M",IF(item_in_plan,IF(AND(show_progress="Yes",item_in_complete),"⚑","◆"),IF(AND(display="Plan vs Base",item_in_base),"◆","")),"")</f>
        <v/>
      </c>
      <c r="CQ121" s="41" t="str" cm="1">
        <f t="array" aca="1" ref="CQ121" ca="1">IF(type="M",IF(item_in_plan,IF(AND(show_progress="Yes",item_in_complete),"⚑","◆"),IF(AND(display="Plan vs Base",item_in_base),"◆","")),"")</f>
        <v/>
      </c>
      <c r="CR121" s="41" t="str" cm="1">
        <f t="array" aca="1" ref="CR121" ca="1">IF(type="M",IF(item_in_plan,IF(AND(show_progress="Yes",item_in_complete),"⚑","◆"),IF(AND(display="Plan vs Base",item_in_base),"◆","")),"")</f>
        <v/>
      </c>
      <c r="CS121" s="41" t="str" cm="1">
        <f t="array" aca="1" ref="CS121" ca="1">IF(type="M",IF(item_in_plan,IF(AND(show_progress="Yes",item_in_complete),"⚑","◆"),IF(AND(display="Plan vs Base",item_in_base),"◆","")),"")</f>
        <v/>
      </c>
      <c r="CT121" s="41" t="str" cm="1">
        <f t="array" aca="1" ref="CT121" ca="1">IF(type="M",IF(item_in_plan,IF(AND(show_progress="Yes",item_in_complete),"⚑","◆"),IF(AND(display="Plan vs Base",item_in_base),"◆","")),"")</f>
        <v/>
      </c>
      <c r="CU121" s="41" t="str" cm="1">
        <f t="array" aca="1" ref="CU121" ca="1">IF(type="M",IF(item_in_plan,IF(AND(show_progress="Yes",item_in_complete),"⚑","◆"),IF(AND(display="Plan vs Base",item_in_base),"◆","")),"")</f>
        <v/>
      </c>
      <c r="CV121" s="41" t="str" cm="1">
        <f t="array" aca="1" ref="CV121" ca="1">IF(type="M",IF(item_in_plan,IF(AND(show_progress="Yes",item_in_complete),"⚑","◆"),IF(AND(display="Plan vs Base",item_in_base),"◆","")),"")</f>
        <v/>
      </c>
      <c r="CW121" s="41" t="str" cm="1">
        <f t="array" aca="1" ref="CW121" ca="1">IF(type="M",IF(item_in_plan,IF(AND(show_progress="Yes",item_in_complete),"⚑","◆"),IF(AND(display="Plan vs Base",item_in_base),"◆","")),"")</f>
        <v/>
      </c>
      <c r="CX121" s="41" t="str" cm="1">
        <f t="array" aca="1" ref="CX121" ca="1">IF(type="M",IF(item_in_plan,IF(AND(show_progress="Yes",item_in_complete),"⚑","◆"),IF(AND(display="Plan vs Base",item_in_base),"◆","")),"")</f>
        <v/>
      </c>
      <c r="CY121" s="41" t="str" cm="1">
        <f t="array" aca="1" ref="CY121" ca="1">IF(type="M",IF(item_in_plan,IF(AND(show_progress="Yes",item_in_complete),"⚑","◆"),IF(AND(display="Plan vs Base",item_in_base),"◆","")),"")</f>
        <v/>
      </c>
      <c r="CZ121" s="41" t="str" cm="1">
        <f t="array" aca="1" ref="CZ121" ca="1">IF(type="M",IF(item_in_plan,IF(AND(show_progress="Yes",item_in_complete),"⚑","◆"),IF(AND(display="Plan vs Base",item_in_base),"◆","")),"")</f>
        <v/>
      </c>
      <c r="DA121" s="41" t="str" cm="1">
        <f t="array" aca="1" ref="DA121" ca="1">IF(type="M",IF(item_in_plan,IF(AND(show_progress="Yes",item_in_complete),"⚑","◆"),IF(AND(display="Plan vs Base",item_in_base),"◆","")),"")</f>
        <v/>
      </c>
      <c r="DB121" s="41" t="str" cm="1">
        <f t="array" aca="1" ref="DB121" ca="1">IF(type="M",IF(item_in_plan,IF(AND(show_progress="Yes",item_in_complete),"⚑","◆"),IF(AND(display="Plan vs Base",item_in_base),"◆","")),"")</f>
        <v/>
      </c>
      <c r="DC121" s="41" t="str" cm="1">
        <f t="array" aca="1" ref="DC121" ca="1">IF(type="M",IF(item_in_plan,IF(AND(show_progress="Yes",item_in_complete),"⚑","◆"),IF(AND(display="Plan vs Base",item_in_base),"◆","")),"")</f>
        <v/>
      </c>
      <c r="DD121" s="41" t="str" cm="1">
        <f t="array" aca="1" ref="DD121" ca="1">IF(type="M",IF(item_in_plan,IF(AND(show_progress="Yes",item_in_complete),"⚑","◆"),IF(AND(display="Plan vs Base",item_in_base),"◆","")),"")</f>
        <v/>
      </c>
      <c r="DE121" s="41" t="str" cm="1">
        <f t="array" aca="1" ref="DE121" ca="1">IF(type="M",IF(item_in_plan,IF(AND(show_progress="Yes",item_in_complete),"⚑","◆"),IF(AND(display="Plan vs Base",item_in_base),"◆","")),"")</f>
        <v/>
      </c>
      <c r="DF121" s="41" t="str" cm="1">
        <f t="array" aca="1" ref="DF121" ca="1">IF(type="M",IF(item_in_plan,IF(AND(show_progress="Yes",item_in_complete),"⚑","◆"),IF(AND(display="Plan vs Base",item_in_base),"◆","")),"")</f>
        <v/>
      </c>
      <c r="DG121" s="41" t="str" cm="1">
        <f t="array" aca="1" ref="DG121" ca="1">IF(type="M",IF(item_in_plan,IF(AND(show_progress="Yes",item_in_complete),"⚑","◆"),IF(AND(display="Plan vs Base",item_in_base),"◆","")),"")</f>
        <v/>
      </c>
      <c r="DH121" s="41" t="str" cm="1">
        <f t="array" aca="1" ref="DH121" ca="1">IF(type="M",IF(item_in_plan,IF(AND(show_progress="Yes",item_in_complete),"⚑","◆"),IF(AND(display="Plan vs Base",item_in_base),"◆","")),"")</f>
        <v/>
      </c>
      <c r="DI121" s="41" t="str" cm="1">
        <f t="array" aca="1" ref="DI121" ca="1">IF(type="M",IF(item_in_plan,IF(AND(show_progress="Yes",item_in_complete),"⚑","◆"),IF(AND(display="Plan vs Base",item_in_base),"◆","")),"")</f>
        <v/>
      </c>
      <c r="DJ121" s="41" t="str" cm="1">
        <f t="array" aca="1" ref="DJ121" ca="1">IF(type="M",IF(item_in_plan,IF(AND(show_progress="Yes",item_in_complete),"⚑","◆"),IF(AND(display="Plan vs Base",item_in_base),"◆","")),"")</f>
        <v/>
      </c>
      <c r="DK121" s="41" t="str" cm="1">
        <f t="array" aca="1" ref="DK121" ca="1">IF(type="M",IF(item_in_plan,IF(AND(show_progress="Yes",item_in_complete),"⚑","◆"),IF(AND(display="Plan vs Base",item_in_base),"◆","")),"")</f>
        <v/>
      </c>
      <c r="DL121" s="41" t="str" cm="1">
        <f t="array" aca="1" ref="DL121" ca="1">IF(type="M",IF(item_in_plan,IF(AND(show_progress="Yes",item_in_complete),"⚑","◆"),IF(AND(display="Plan vs Base",item_in_base),"◆","")),"")</f>
        <v/>
      </c>
      <c r="DM121" s="41" t="str" cm="1">
        <f t="array" aca="1" ref="DM121" ca="1">IF(type="M",IF(item_in_plan,IF(AND(show_progress="Yes",item_in_complete),"⚑","◆"),IF(AND(display="Plan vs Base",item_in_base),"◆","")),"")</f>
        <v/>
      </c>
      <c r="DN121" s="41" t="str" cm="1">
        <f t="array" aca="1" ref="DN121" ca="1">IF(type="M",IF(item_in_plan,IF(AND(show_progress="Yes",item_in_complete),"⚑","◆"),IF(AND(display="Plan vs Base",item_in_base),"◆","")),"")</f>
        <v/>
      </c>
      <c r="DO121" s="41" t="str" cm="1">
        <f t="array" aca="1" ref="DO121" ca="1">IF(type="M",IF(item_in_plan,IF(AND(show_progress="Yes",item_in_complete),"⚑","◆"),IF(AND(display="Plan vs Base",item_in_base),"◆","")),"")</f>
        <v/>
      </c>
      <c r="DP121" s="41" t="str" cm="1">
        <f t="array" aca="1" ref="DP121" ca="1">IF(type="M",IF(item_in_plan,IF(AND(show_progress="Yes",item_in_complete),"⚑","◆"),IF(AND(display="Plan vs Base",item_in_base),"◆","")),"")</f>
        <v/>
      </c>
      <c r="DQ121" s="41" t="str" cm="1">
        <f t="array" aca="1" ref="DQ121" ca="1">IF(type="M",IF(item_in_plan,IF(AND(show_progress="Yes",item_in_complete),"⚑","◆"),IF(AND(display="Plan vs Base",item_in_base),"◆","")),"")</f>
        <v/>
      </c>
      <c r="DR121" s="41" t="str" cm="1">
        <f t="array" aca="1" ref="DR121" ca="1">IF(type="M",IF(item_in_plan,IF(AND(show_progress="Yes",item_in_complete),"⚑","◆"),IF(AND(display="Plan vs Base",item_in_base),"◆","")),"")</f>
        <v/>
      </c>
      <c r="DS121" s="41" t="str" cm="1">
        <f t="array" aca="1" ref="DS121" ca="1">IF(type="M",IF(item_in_plan,IF(AND(show_progress="Yes",item_in_complete),"⚑","◆"),IF(AND(display="Plan vs Base",item_in_base),"◆","")),"")</f>
        <v/>
      </c>
      <c r="DT121" s="41" t="str" cm="1">
        <f t="array" aca="1" ref="DT121" ca="1">IF(type="M",IF(item_in_plan,IF(AND(show_progress="Yes",item_in_complete),"⚑","◆"),IF(AND(display="Plan vs Base",item_in_base),"◆","")),"")</f>
        <v/>
      </c>
      <c r="DU121" s="41" t="str" cm="1">
        <f t="array" aca="1" ref="DU121" ca="1">IF(type="M",IF(item_in_plan,IF(AND(show_progress="Yes",item_in_complete),"⚑","◆"),IF(AND(display="Plan vs Base",item_in_base),"◆","")),"")</f>
        <v/>
      </c>
      <c r="DV121" s="41" t="str" cm="1">
        <f t="array" aca="1" ref="DV121" ca="1">IF(type="M",IF(item_in_plan,IF(AND(show_progress="Yes",item_in_complete),"⚑","◆"),IF(AND(display="Plan vs Base",item_in_base),"◆","")),"")</f>
        <v/>
      </c>
      <c r="DW121" s="41" t="str" cm="1">
        <f t="array" aca="1" ref="DW121" ca="1">IF(type="M",IF(item_in_plan,IF(AND(show_progress="Yes",item_in_complete),"⚑","◆"),IF(AND(display="Plan vs Base",item_in_base),"◆","")),"")</f>
        <v/>
      </c>
      <c r="DX121" s="41" t="str" cm="1">
        <f t="array" aca="1" ref="DX121" ca="1">IF(type="M",IF(item_in_plan,IF(AND(show_progress="Yes",item_in_complete),"⚑","◆"),IF(AND(display="Plan vs Base",item_in_base),"◆","")),"")</f>
        <v/>
      </c>
      <c r="DY121" s="41" t="str" cm="1">
        <f t="array" aca="1" ref="DY121" ca="1">IF(type="M",IF(item_in_plan,IF(AND(show_progress="Yes",item_in_complete),"⚑","◆"),IF(AND(display="Plan vs Base",item_in_base),"◆","")),"")</f>
        <v/>
      </c>
      <c r="DZ121" s="41" t="str" cm="1">
        <f t="array" aca="1" ref="DZ121" ca="1">IF(type="M",IF(item_in_plan,IF(AND(show_progress="Yes",item_in_complete),"⚑","◆"),IF(AND(display="Plan vs Base",item_in_base),"◆","")),"")</f>
        <v/>
      </c>
      <c r="EA121" s="41" t="str" cm="1">
        <f t="array" aca="1" ref="EA121" ca="1">IF(type="M",IF(item_in_plan,IF(AND(show_progress="Yes",item_in_complete),"⚑","◆"),IF(AND(display="Plan vs Base",item_in_base),"◆","")),"")</f>
        <v/>
      </c>
      <c r="EB121" s="41" t="str" cm="1">
        <f t="array" aca="1" ref="EB121" ca="1">IF(type="M",IF(item_in_plan,IF(AND(show_progress="Yes",item_in_complete),"⚑","◆"),IF(AND(display="Plan vs Base",item_in_base),"◆","")),"")</f>
        <v/>
      </c>
      <c r="EC121" s="41" t="str" cm="1">
        <f t="array" aca="1" ref="EC121" ca="1">IF(type="M",IF(item_in_plan,IF(AND(show_progress="Yes",item_in_complete),"⚑","◆"),IF(AND(display="Plan vs Base",item_in_base),"◆","")),"")</f>
        <v/>
      </c>
      <c r="ED121" s="41" t="str" cm="1">
        <f t="array" aca="1" ref="ED121" ca="1">IF(type="M",IF(item_in_plan,IF(AND(show_progress="Yes",item_in_complete),"⚑","◆"),IF(AND(display="Plan vs Base",item_in_base),"◆","")),"")</f>
        <v/>
      </c>
      <c r="EE121" s="41" t="str" cm="1">
        <f t="array" aca="1" ref="EE121" ca="1">IF(type="M",IF(item_in_plan,IF(AND(show_progress="Yes",item_in_complete),"⚑","◆"),IF(AND(display="Plan vs Base",item_in_base),"◆","")),"")</f>
        <v/>
      </c>
      <c r="EF121" s="41" t="str" cm="1">
        <f t="array" aca="1" ref="EF121" ca="1">IF(type="M",IF(item_in_plan,IF(AND(show_progress="Yes",item_in_complete),"⚑","◆"),IF(AND(display="Plan vs Base",item_in_base),"◆","")),"")</f>
        <v/>
      </c>
      <c r="EG121" s="41" t="str" cm="1">
        <f t="array" aca="1" ref="EG121" ca="1">IF(type="M",IF(item_in_plan,IF(AND(show_progress="Yes",item_in_complete),"⚑","◆"),IF(AND(display="Plan vs Base",item_in_base),"◆","")),"")</f>
        <v/>
      </c>
      <c r="EH121" s="41" t="str" cm="1">
        <f t="array" aca="1" ref="EH121" ca="1">IF(type="M",IF(item_in_plan,IF(AND(show_progress="Yes",item_in_complete),"⚑","◆"),IF(AND(display="Plan vs Base",item_in_base),"◆","")),"")</f>
        <v/>
      </c>
      <c r="EI121" s="41" t="str" cm="1">
        <f t="array" aca="1" ref="EI121" ca="1">IF(type="M",IF(item_in_plan,IF(AND(show_progress="Yes",item_in_complete),"⚑","◆"),IF(AND(display="Plan vs Base",item_in_base),"◆","")),"")</f>
        <v/>
      </c>
      <c r="EJ121" s="41" t="str" cm="1">
        <f t="array" aca="1" ref="EJ121" ca="1">IF(type="M",IF(item_in_plan,IF(AND(show_progress="Yes",item_in_complete),"⚑","◆"),IF(AND(display="Plan vs Base",item_in_base),"◆","")),"")</f>
        <v/>
      </c>
      <c r="EK121" s="41" t="str" cm="1">
        <f t="array" aca="1" ref="EK121" ca="1">IF(type="M",IF(item_in_plan,IF(AND(show_progress="Yes",item_in_complete),"⚑","◆"),IF(AND(display="Plan vs Base",item_in_base),"◆","")),"")</f>
        <v/>
      </c>
      <c r="EL121" s="41" t="str" cm="1">
        <f t="array" aca="1" ref="EL121" ca="1">IF(type="M",IF(item_in_plan,IF(AND(show_progress="Yes",item_in_complete),"⚑","◆"),IF(AND(display="Plan vs Base",item_in_base),"◆","")),"")</f>
        <v/>
      </c>
      <c r="EM121" s="41" t="str" cm="1">
        <f t="array" aca="1" ref="EM121" ca="1">IF(type="M",IF(item_in_plan,IF(AND(show_progress="Yes",item_in_complete),"⚑","◆"),IF(AND(display="Plan vs Base",item_in_base),"◆","")),"")</f>
        <v/>
      </c>
      <c r="EN121" s="41" t="str" cm="1">
        <f t="array" aca="1" ref="EN121" ca="1">IF(type="M",IF(item_in_plan,IF(AND(show_progress="Yes",item_in_complete),"⚑","◆"),IF(AND(display="Plan vs Base",item_in_base),"◆","")),"")</f>
        <v/>
      </c>
      <c r="EO121" s="41" t="str" cm="1">
        <f t="array" aca="1" ref="EO121" ca="1">IF(type="M",IF(item_in_plan,IF(AND(show_progress="Yes",item_in_complete),"⚑","◆"),IF(AND(display="Plan vs Base",item_in_base),"◆","")),"")</f>
        <v/>
      </c>
      <c r="EP121" s="41" t="str" cm="1">
        <f t="array" aca="1" ref="EP121" ca="1">IF(type="M",IF(item_in_plan,IF(AND(show_progress="Yes",item_in_complete),"⚑","◆"),IF(AND(display="Plan vs Base",item_in_base),"◆","")),"")</f>
        <v/>
      </c>
      <c r="EQ121" s="41" t="str" cm="1">
        <f t="array" aca="1" ref="EQ121" ca="1">IF(type="M",IF(item_in_plan,IF(AND(show_progress="Yes",item_in_complete),"⚑","◆"),IF(AND(display="Plan vs Base",item_in_base),"◆","")),"")</f>
        <v/>
      </c>
      <c r="ER121" s="41" t="str" cm="1">
        <f t="array" aca="1" ref="ER121" ca="1">IF(type="M",IF(item_in_plan,IF(AND(show_progress="Yes",item_in_complete),"⚑","◆"),IF(AND(display="Plan vs Base",item_in_base),"◆","")),"")</f>
        <v/>
      </c>
      <c r="ES121" s="41" t="str" cm="1">
        <f t="array" aca="1" ref="ES121" ca="1">IF(type="M",IF(item_in_plan,IF(AND(show_progress="Yes",item_in_complete),"⚑","◆"),IF(AND(display="Plan vs Base",item_in_base),"◆","")),"")</f>
        <v/>
      </c>
      <c r="ET121" s="41" t="str" cm="1">
        <f t="array" aca="1" ref="ET121" ca="1">IF(type="M",IF(item_in_plan,IF(AND(show_progress="Yes",item_in_complete),"⚑","◆"),IF(AND(display="Plan vs Base",item_in_base),"◆","")),"")</f>
        <v/>
      </c>
      <c r="EU121" s="41" t="str" cm="1">
        <f t="array" aca="1" ref="EU121" ca="1">IF(type="M",IF(item_in_plan,IF(AND(show_progress="Yes",item_in_complete),"⚑","◆"),IF(AND(display="Plan vs Base",item_in_base),"◆","")),"")</f>
        <v/>
      </c>
      <c r="EV121" s="41" t="str" cm="1">
        <f t="array" aca="1" ref="EV121" ca="1">IF(type="M",IF(item_in_plan,IF(AND(show_progress="Yes",item_in_complete),"⚑","◆"),IF(AND(display="Plan vs Base",item_in_base),"◆","")),"")</f>
        <v/>
      </c>
      <c r="EW121" s="41" t="str" cm="1">
        <f t="array" aca="1" ref="EW121" ca="1">IF(type="M",IF(item_in_plan,IF(AND(show_progress="Yes",item_in_complete),"⚑","◆"),IF(AND(display="Plan vs Base",item_in_base),"◆","")),"")</f>
        <v/>
      </c>
      <c r="EX121" s="41" t="str" cm="1">
        <f t="array" aca="1" ref="EX121" ca="1">IF(type="M",IF(item_in_plan,IF(AND(show_progress="Yes",item_in_complete),"⚑","◆"),IF(AND(display="Plan vs Base",item_in_base),"◆","")),"")</f>
        <v/>
      </c>
      <c r="EY121" s="41" t="str" cm="1">
        <f t="array" aca="1" ref="EY121" ca="1">IF(type="M",IF(item_in_plan,IF(AND(show_progress="Yes",item_in_complete),"⚑","◆"),IF(AND(display="Plan vs Base",item_in_base),"◆","")),"")</f>
        <v/>
      </c>
      <c r="EZ121" s="41" t="str" cm="1">
        <f t="array" aca="1" ref="EZ121" ca="1">IF(type="M",IF(item_in_plan,IF(AND(show_progress="Yes",item_in_complete),"⚑","◆"),IF(AND(display="Plan vs Base",item_in_base),"◆","")),"")</f>
        <v/>
      </c>
      <c r="FA121" s="41" t="str" cm="1">
        <f t="array" aca="1" ref="FA121" ca="1">IF(type="M",IF(item_in_plan,IF(AND(show_progress="Yes",item_in_complete),"⚑","◆"),IF(AND(display="Plan vs Base",item_in_base),"◆","")),"")</f>
        <v/>
      </c>
      <c r="FB121" s="41" t="str" cm="1">
        <f t="array" aca="1" ref="FB121" ca="1">IF(type="M",IF(item_in_plan,IF(AND(show_progress="Yes",item_in_complete),"⚑","◆"),IF(AND(display="Plan vs Base",item_in_base),"◆","")),"")</f>
        <v/>
      </c>
      <c r="FC121" s="41" t="str" cm="1">
        <f t="array" aca="1" ref="FC121" ca="1">IF(type="M",IF(item_in_plan,IF(AND(show_progress="Yes",item_in_complete),"⚑","◆"),IF(AND(display="Plan vs Base",item_in_base),"◆","")),"")</f>
        <v/>
      </c>
      <c r="FD121" s="41" t="str" cm="1">
        <f t="array" aca="1" ref="FD121" ca="1">IF(type="M",IF(item_in_plan,IF(AND(show_progress="Yes",item_in_complete),"⚑","◆"),IF(AND(display="Plan vs Base",item_in_base),"◆","")),"")</f>
        <v/>
      </c>
      <c r="FE121" s="41" t="str" cm="1">
        <f t="array" aca="1" ref="FE121" ca="1">IF(type="M",IF(item_in_plan,IF(AND(show_progress="Yes",item_in_complete),"⚑","◆"),IF(AND(display="Plan vs Base",item_in_base),"◆","")),"")</f>
        <v/>
      </c>
      <c r="FF121" s="41" t="str" cm="1">
        <f t="array" aca="1" ref="FF121" ca="1">IF(type="M",IF(item_in_plan,IF(AND(show_progress="Yes",item_in_complete),"⚑","◆"),IF(AND(display="Plan vs Base",item_in_base),"◆","")),"")</f>
        <v/>
      </c>
      <c r="FG121" s="41" t="str" cm="1">
        <f t="array" aca="1" ref="FG121" ca="1">IF(type="M",IF(item_in_plan,IF(AND(show_progress="Yes",item_in_complete),"⚑","◆"),IF(AND(display="Plan vs Base",item_in_base),"◆","")),"")</f>
        <v/>
      </c>
      <c r="FH121" s="41" t="str" cm="1">
        <f t="array" aca="1" ref="FH121" ca="1">IF(type="M",IF(item_in_plan,IF(AND(show_progress="Yes",item_in_complete),"⚑","◆"),IF(AND(display="Plan vs Base",item_in_base),"◆","")),"")</f>
        <v/>
      </c>
      <c r="FI121" s="41" t="str" cm="1">
        <f t="array" aca="1" ref="FI121" ca="1">IF(type="M",IF(item_in_plan,IF(AND(show_progress="Yes",item_in_complete),"⚑","◆"),IF(AND(display="Plan vs Base",item_in_base),"◆","")),"")</f>
        <v/>
      </c>
      <c r="FJ121" s="41" t="str" cm="1">
        <f t="array" aca="1" ref="FJ121" ca="1">IF(type="M",IF(item_in_plan,IF(AND(show_progress="Yes",item_in_complete),"⚑","◆"),IF(AND(display="Plan vs Base",item_in_base),"◆","")),"")</f>
        <v/>
      </c>
      <c r="FK121" s="41" t="str" cm="1">
        <f t="array" aca="1" ref="FK121" ca="1">IF(type="M",IF(item_in_plan,IF(AND(show_progress="Yes",item_in_complete),"⚑","◆"),IF(AND(display="Plan vs Base",item_in_base),"◆","")),"")</f>
        <v/>
      </c>
      <c r="FL121" s="41" t="str" cm="1">
        <f t="array" aca="1" ref="FL121" ca="1">IF(type="M",IF(item_in_plan,IF(AND(show_progress="Yes",item_in_complete),"⚑","◆"),IF(AND(display="Plan vs Base",item_in_base),"◆","")),"")</f>
        <v/>
      </c>
      <c r="FM121" s="41" t="str" cm="1">
        <f t="array" aca="1" ref="FM121" ca="1">IF(type="M",IF(item_in_plan,IF(AND(show_progress="Yes",item_in_complete),"⚑","◆"),IF(AND(display="Plan vs Base",item_in_base),"◆","")),"")</f>
        <v/>
      </c>
      <c r="FN121" s="41" t="str" cm="1">
        <f t="array" aca="1" ref="FN121" ca="1">IF(type="M",IF(item_in_plan,IF(AND(show_progress="Yes",item_in_complete),"⚑","◆"),IF(AND(display="Plan vs Base",item_in_base),"◆","")),"")</f>
        <v/>
      </c>
      <c r="FO121" s="41" t="str" cm="1">
        <f t="array" aca="1" ref="FO121" ca="1">IF(type="M",IF(item_in_plan,IF(AND(show_progress="Yes",item_in_complete),"⚑","◆"),IF(AND(display="Plan vs Base",item_in_base),"◆","")),"")</f>
        <v/>
      </c>
      <c r="FP121" s="41" t="str" cm="1">
        <f t="array" aca="1" ref="FP121" ca="1">IF(type="M",IF(item_in_plan,IF(AND(show_progress="Yes",item_in_complete),"⚑","◆"),IF(AND(display="Plan vs Base",item_in_base),"◆","")),"")</f>
        <v/>
      </c>
      <c r="FQ121" s="41" t="str" cm="1">
        <f t="array" aca="1" ref="FQ121" ca="1">IF(type="M",IF(item_in_plan,IF(AND(show_progress="Yes",item_in_complete),"⚑","◆"),IF(AND(display="Plan vs Base",item_in_base),"◆","")),"")</f>
        <v/>
      </c>
      <c r="FR121" s="41" t="str" cm="1">
        <f t="array" aca="1" ref="FR121" ca="1">IF(type="M",IF(item_in_plan,IF(AND(show_progress="Yes",item_in_complete),"⚑","◆"),IF(AND(display="Plan vs Base",item_in_base),"◆","")),"")</f>
        <v/>
      </c>
      <c r="FS121" s="41" t="str" cm="1">
        <f t="array" aca="1" ref="FS121" ca="1">IF(type="M",IF(item_in_plan,IF(AND(show_progress="Yes",item_in_complete),"⚑","◆"),IF(AND(display="Plan vs Base",item_in_base),"◆","")),"")</f>
        <v/>
      </c>
      <c r="FT121" s="41" t="str" cm="1">
        <f t="array" aca="1" ref="FT121" ca="1">IF(type="M",IF(item_in_plan,IF(AND(show_progress="Yes",item_in_complete),"⚑","◆"),IF(AND(display="Plan vs Base",item_in_base),"◆","")),"")</f>
        <v/>
      </c>
      <c r="FU121" s="41" t="str" cm="1">
        <f t="array" aca="1" ref="FU121" ca="1">IF(type="M",IF(item_in_plan,IF(AND(show_progress="Yes",item_in_complete),"⚑","◆"),IF(AND(display="Plan vs Base",item_in_base),"◆","")),"")</f>
        <v/>
      </c>
      <c r="FV121" s="41" t="str" cm="1">
        <f t="array" aca="1" ref="FV121" ca="1">IF(type="M",IF(item_in_plan,IF(AND(show_progress="Yes",item_in_complete),"⚑","◆"),IF(AND(display="Plan vs Base",item_in_base),"◆","")),"")</f>
        <v/>
      </c>
      <c r="FW121" s="41" t="str" cm="1">
        <f t="array" aca="1" ref="FW121" ca="1">IF(type="M",IF(item_in_plan,IF(AND(show_progress="Yes",item_in_complete),"⚑","◆"),IF(AND(display="Plan vs Base",item_in_base),"◆","")),"")</f>
        <v/>
      </c>
      <c r="FX121" s="41" t="str" cm="1">
        <f t="array" aca="1" ref="FX121" ca="1">IF(type="M",IF(item_in_plan,IF(AND(show_progress="Yes",item_in_complete),"⚑","◆"),IF(AND(display="Plan vs Base",item_in_base),"◆","")),"")</f>
        <v/>
      </c>
      <c r="FY121" s="41" t="str" cm="1">
        <f t="array" aca="1" ref="FY121" ca="1">IF(type="M",IF(item_in_plan,IF(AND(show_progress="Yes",item_in_complete),"⚑","◆"),IF(AND(display="Plan vs Base",item_in_base),"◆","")),"")</f>
        <v/>
      </c>
      <c r="FZ121" s="41" t="str" cm="1">
        <f t="array" aca="1" ref="FZ121" ca="1">IF(type="M",IF(item_in_plan,IF(AND(show_progress="Yes",item_in_complete),"⚑","◆"),IF(AND(display="Plan vs Base",item_in_base),"◆","")),"")</f>
        <v/>
      </c>
      <c r="GA121" s="41" t="str" cm="1">
        <f t="array" aca="1" ref="GA121" ca="1">IF(type="M",IF(item_in_plan,IF(AND(show_progress="Yes",item_in_complete),"⚑","◆"),IF(AND(display="Plan vs Base",item_in_base),"◆","")),"")</f>
        <v/>
      </c>
      <c r="GB121" s="41" t="str" cm="1">
        <f t="array" aca="1" ref="GB121" ca="1">IF(type="M",IF(item_in_plan,IF(AND(show_progress="Yes",item_in_complete),"⚑","◆"),IF(AND(display="Plan vs Base",item_in_base),"◆","")),"")</f>
        <v/>
      </c>
      <c r="GC121" s="41" t="str" cm="1">
        <f t="array" aca="1" ref="GC121" ca="1">IF(type="M",IF(item_in_plan,IF(AND(show_progress="Yes",item_in_complete),"⚑","◆"),IF(AND(display="Plan vs Base",item_in_base),"◆","")),"")</f>
        <v/>
      </c>
      <c r="GD121" s="41" t="str" cm="1">
        <f t="array" aca="1" ref="GD121" ca="1">IF(type="M",IF(item_in_plan,IF(AND(show_progress="Yes",item_in_complete),"⚑","◆"),IF(AND(display="Plan vs Base",item_in_base),"◆","")),"")</f>
        <v/>
      </c>
      <c r="GE121" s="41" t="str" cm="1">
        <f t="array" aca="1" ref="GE121" ca="1">IF(type="M",IF(item_in_plan,IF(AND(show_progress="Yes",item_in_complete),"⚑","◆"),IF(AND(display="Plan vs Base",item_in_base),"◆","")),"")</f>
        <v/>
      </c>
      <c r="GF121" s="41" t="str" cm="1">
        <f t="array" aca="1" ref="GF121" ca="1">IF(type="M",IF(item_in_plan,IF(AND(show_progress="Yes",item_in_complete),"⚑","◆"),IF(AND(display="Plan vs Base",item_in_base),"◆","")),"")</f>
        <v/>
      </c>
      <c r="GG121" s="41" t="str" cm="1">
        <f t="array" aca="1" ref="GG121" ca="1">IF(type="M",IF(item_in_plan,IF(AND(show_progress="Yes",item_in_complete),"⚑","◆"),IF(AND(display="Plan vs Base",item_in_base),"◆","")),"")</f>
        <v/>
      </c>
      <c r="GH121" s="41" t="str" cm="1">
        <f t="array" aca="1" ref="GH121" ca="1">IF(type="M",IF(item_in_plan,IF(AND(show_progress="Yes",item_in_complete),"⚑","◆"),IF(AND(display="Plan vs Base",item_in_base),"◆","")),"")</f>
        <v/>
      </c>
      <c r="GI121" s="41" t="str" cm="1">
        <f t="array" aca="1" ref="GI121" ca="1">IF(type="M",IF(item_in_plan,IF(AND(show_progress="Yes",item_in_complete),"⚑","◆"),IF(AND(display="Plan vs Base",item_in_base),"◆","")),"")</f>
        <v/>
      </c>
      <c r="GJ121" s="41" t="str" cm="1">
        <f t="array" aca="1" ref="GJ121" ca="1">IF(type="M",IF(item_in_plan,IF(AND(show_progress="Yes",item_in_complete),"⚑","◆"),IF(AND(display="Plan vs Base",item_in_base),"◆","")),"")</f>
        <v/>
      </c>
      <c r="GK121" s="41" t="str" cm="1">
        <f t="array" aca="1" ref="GK121" ca="1">IF(type="M",IF(item_in_plan,IF(AND(show_progress="Yes",item_in_complete),"⚑","◆"),IF(AND(display="Plan vs Base",item_in_base),"◆","")),"")</f>
        <v/>
      </c>
      <c r="GL121" s="41" t="str" cm="1">
        <f t="array" aca="1" ref="GL121" ca="1">IF(type="M",IF(item_in_plan,IF(AND(show_progress="Yes",item_in_complete),"⚑","◆"),IF(AND(display="Plan vs Base",item_in_base),"◆","")),"")</f>
        <v/>
      </c>
      <c r="GM121" s="41" t="str" cm="1">
        <f t="array" aca="1" ref="GM121" ca="1">IF(type="M",IF(item_in_plan,IF(AND(show_progress="Yes",item_in_complete),"⚑","◆"),IF(AND(display="Plan vs Base",item_in_base),"◆","")),"")</f>
        <v/>
      </c>
      <c r="GN121" s="41" t="str" cm="1">
        <f t="array" aca="1" ref="GN121" ca="1">IF(type="M",IF(item_in_plan,IF(AND(show_progress="Yes",item_in_complete),"⚑","◆"),IF(AND(display="Plan vs Base",item_in_base),"◆","")),"")</f>
        <v/>
      </c>
      <c r="GO121" s="41" t="str" cm="1">
        <f t="array" aca="1" ref="GO121" ca="1">IF(type="M",IF(item_in_plan,IF(AND(show_progress="Yes",item_in_complete),"⚑","◆"),IF(AND(display="Plan vs Base",item_in_base),"◆","")),"")</f>
        <v/>
      </c>
      <c r="GP121" s="41" t="str" cm="1">
        <f t="array" aca="1" ref="GP121" ca="1">IF(type="M",IF(item_in_plan,IF(AND(show_progress="Yes",item_in_complete),"⚑","◆"),IF(AND(display="Plan vs Base",item_in_base),"◆","")),"")</f>
        <v/>
      </c>
      <c r="GQ121" s="41" t="str" cm="1">
        <f t="array" aca="1" ref="GQ121" ca="1">IF(type="M",IF(item_in_plan,IF(AND(show_progress="Yes",item_in_complete),"⚑","◆"),IF(AND(display="Plan vs Base",item_in_base),"◆","")),"")</f>
        <v/>
      </c>
      <c r="GR121" s="41" t="str" cm="1">
        <f t="array" aca="1" ref="GR121" ca="1">IF(type="M",IF(item_in_plan,IF(AND(show_progress="Yes",item_in_complete),"⚑","◆"),IF(AND(display="Plan vs Base",item_in_base),"◆","")),"")</f>
        <v/>
      </c>
      <c r="GS121" s="41" t="str" cm="1">
        <f t="array" aca="1" ref="GS121" ca="1">IF(type="M",IF(item_in_plan,IF(AND(show_progress="Yes",item_in_complete),"⚑","◆"),IF(AND(display="Plan vs Base",item_in_base),"◆","")),"")</f>
        <v/>
      </c>
      <c r="GT121" s="41" t="str" cm="1">
        <f t="array" aca="1" ref="GT121" ca="1">IF(type="M",IF(item_in_plan,IF(AND(show_progress="Yes",item_in_complete),"⚑","◆"),IF(AND(display="Plan vs Base",item_in_base),"◆","")),"")</f>
        <v/>
      </c>
      <c r="GU121" s="41" t="str" cm="1">
        <f t="array" aca="1" ref="GU121" ca="1">IF(type="M",IF(item_in_plan,IF(AND(show_progress="Yes",item_in_complete),"⚑","◆"),IF(AND(display="Plan vs Base",item_in_base),"◆","")),"")</f>
        <v/>
      </c>
      <c r="GV121" s="41" t="str" cm="1">
        <f t="array" aca="1" ref="GV121" ca="1">IF(type="M",IF(item_in_plan,IF(AND(show_progress="Yes",item_in_complete),"⚑","◆"),IF(AND(display="Plan vs Base",item_in_base),"◆","")),"")</f>
        <v/>
      </c>
      <c r="GW121" s="41" t="str" cm="1">
        <f t="array" aca="1" ref="GW121" ca="1">IF(type="M",IF(item_in_plan,IF(AND(show_progress="Yes",item_in_complete),"⚑","◆"),IF(AND(display="Plan vs Base",item_in_base),"◆","")),"")</f>
        <v/>
      </c>
      <c r="GX121" s="41" t="str" cm="1">
        <f t="array" aca="1" ref="GX121" ca="1">IF(type="M",IF(item_in_plan,IF(AND(show_progress="Yes",item_in_complete),"⚑","◆"),IF(AND(display="Plan vs Base",item_in_base),"◆","")),"")</f>
        <v/>
      </c>
      <c r="GY121" s="41" t="str" cm="1">
        <f t="array" aca="1" ref="GY121" ca="1">IF(type="M",IF(item_in_plan,IF(AND(show_progress="Yes",item_in_complete),"⚑","◆"),IF(AND(display="Plan vs Base",item_in_base),"◆","")),"")</f>
        <v/>
      </c>
      <c r="GZ121" s="41" t="str" cm="1">
        <f t="array" aca="1" ref="GZ121" ca="1">IF(type="M",IF(item_in_plan,IF(AND(show_progress="Yes",item_in_complete),"⚑","◆"),IF(AND(display="Plan vs Base",item_in_base),"◆","")),"")</f>
        <v/>
      </c>
    </row>
    <row r="122" spans="1:208" ht="12.75" customHeight="1">
      <c r="A122" s="81"/>
      <c r="B122" s="42">
        <f t="shared" ca="1" si="9"/>
        <v>108</v>
      </c>
      <c r="C122" s="82">
        <f ca="1">IF(type&lt;&gt;"",IF(ROW(stage_id)=ROW($C$13)+2,1,IF(type="S",MAX(prev_col_range)+1,MAX(prev_col_range))))</f>
        <v>7</v>
      </c>
      <c r="D122" s="83">
        <f ca="1">_xlfn.IFNA(IF(OR(type="T",type="M"),MATCH(role,Setting!$I$9:$I$16,0),-1),-1)</f>
        <v>-1</v>
      </c>
      <c r="E122" s="42" t="s">
        <v>55</v>
      </c>
      <c r="F122" s="41" t="s">
        <v>161</v>
      </c>
      <c r="G122" s="34"/>
      <c r="H122" s="41" t="str">
        <f ca="1">_xlfn.IFNA(INDEX(Setting!$P$9:$P$28,MATCH(team_member,Setting!$N$9:$N$28,0)),"")</f>
        <v/>
      </c>
      <c r="I122" s="41"/>
      <c r="J122" s="43"/>
      <c r="K122" s="95"/>
      <c r="L122" s="71"/>
      <c r="M122" s="91">
        <f ca="1">B121</f>
        <v>107</v>
      </c>
      <c r="N122" s="72" t="str">
        <f t="shared" ca="1" si="10"/>
        <v>↖</v>
      </c>
      <c r="O122" s="73" t="str" cm="1">
        <f t="array" aca="1" ref="O122" ca="1">IFERROR("("&amp;d.type&amp;") "&amp;IF(LEN(d.name)&gt;7,LEFT(d.name,7)&amp;"…",d.name),"")</f>
        <v>(T) N121 Co…</v>
      </c>
      <c r="P122" s="79" t="s">
        <v>54</v>
      </c>
      <c r="Q122" s="92"/>
      <c r="R122" s="94">
        <v>30</v>
      </c>
      <c r="S122" s="70" cm="1">
        <f t="array" aca="1" ref="S122" ca="1">IFERROR(IF(ind.start&gt;0,ind.start,IF(ind.end&lt;&gt;"",plan_start_calculation,IF(d.id&lt;&gt;"",IF(OR(d.conn="FS",d.conn=""),fs_calculation,IF(d.conn="SS",ss_calculation,plan_start_calculation)),""))),"")</f>
        <v>45998</v>
      </c>
      <c r="T122" s="71" cm="1">
        <f t="array" aca="1" ref="T122" ca="1">IFERROR(IF(ind.start&lt;&gt;"",plan_end_calculation,IF(ind.end&lt;&gt;"",ind.end,IF(d.id&lt;&gt;"",IF(d.conn="SF",sf_calculation,IF(d.conn="FF",ff_calculation,plan_end_calculation)),""))),"")</f>
        <v>46027</v>
      </c>
      <c r="U122" s="93"/>
      <c r="V122" s="93"/>
      <c r="W122" s="98"/>
      <c r="X122" s="41" t="str" cm="1">
        <f t="array" aca="1" ref="X122" ca="1">IF(type="M",IF(item_in_plan,IF(AND(show_progress="Yes",item_in_complete),"⚑","◆"),IF(AND(display="Plan vs Base",item_in_base),"◆","")),"")</f>
        <v/>
      </c>
      <c r="Y122" s="41" t="str" cm="1">
        <f t="array" aca="1" ref="Y122" ca="1">IF(type="M",IF(item_in_plan,IF(AND(show_progress="Yes",item_in_complete),"⚑","◆"),IF(AND(display="Plan vs Base",item_in_base),"◆","")),"")</f>
        <v/>
      </c>
      <c r="Z122" s="41" t="str" cm="1">
        <f t="array" aca="1" ref="Z122" ca="1">IF(type="M",IF(item_in_plan,IF(AND(show_progress="Yes",item_in_complete),"⚑","◆"),IF(AND(display="Plan vs Base",item_in_base),"◆","")),"")</f>
        <v/>
      </c>
      <c r="AA122" s="41" t="str" cm="1">
        <f t="array" aca="1" ref="AA122" ca="1">IF(type="M",IF(item_in_plan,IF(AND(show_progress="Yes",item_in_complete),"⚑","◆"),IF(AND(display="Plan vs Base",item_in_base),"◆","")),"")</f>
        <v/>
      </c>
      <c r="AB122" s="41" t="str" cm="1">
        <f t="array" aca="1" ref="AB122" ca="1">IF(type="M",IF(item_in_plan,IF(AND(show_progress="Yes",item_in_complete),"⚑","◆"),IF(AND(display="Plan vs Base",item_in_base),"◆","")),"")</f>
        <v/>
      </c>
      <c r="AC122" s="41" t="str" cm="1">
        <f t="array" aca="1" ref="AC122" ca="1">IF(type="M",IF(item_in_plan,IF(AND(show_progress="Yes",item_in_complete),"⚑","◆"),IF(AND(display="Plan vs Base",item_in_base),"◆","")),"")</f>
        <v/>
      </c>
      <c r="AD122" s="41" t="str" cm="1">
        <f t="array" aca="1" ref="AD122" ca="1">IF(type="M",IF(item_in_plan,IF(AND(show_progress="Yes",item_in_complete),"⚑","◆"),IF(AND(display="Plan vs Base",item_in_base),"◆","")),"")</f>
        <v/>
      </c>
      <c r="AE122" s="41" t="str" cm="1">
        <f t="array" aca="1" ref="AE122" ca="1">IF(type="M",IF(item_in_plan,IF(AND(show_progress="Yes",item_in_complete),"⚑","◆"),IF(AND(display="Plan vs Base",item_in_base),"◆","")),"")</f>
        <v/>
      </c>
      <c r="AF122" s="41" t="str" cm="1">
        <f t="array" aca="1" ref="AF122" ca="1">IF(type="M",IF(item_in_plan,IF(AND(show_progress="Yes",item_in_complete),"⚑","◆"),IF(AND(display="Plan vs Base",item_in_base),"◆","")),"")</f>
        <v/>
      </c>
      <c r="AG122" s="41" t="str" cm="1">
        <f t="array" aca="1" ref="AG122" ca="1">IF(type="M",IF(item_in_plan,IF(AND(show_progress="Yes",item_in_complete),"⚑","◆"),IF(AND(display="Plan vs Base",item_in_base),"◆","")),"")</f>
        <v/>
      </c>
      <c r="AH122" s="41" t="str" cm="1">
        <f t="array" aca="1" ref="AH122" ca="1">IF(type="M",IF(item_in_plan,IF(AND(show_progress="Yes",item_in_complete),"⚑","◆"),IF(AND(display="Plan vs Base",item_in_base),"◆","")),"")</f>
        <v/>
      </c>
      <c r="AI122" s="41" t="str" cm="1">
        <f t="array" aca="1" ref="AI122" ca="1">IF(type="M",IF(item_in_plan,IF(AND(show_progress="Yes",item_in_complete),"⚑","◆"),IF(AND(display="Plan vs Base",item_in_base),"◆","")),"")</f>
        <v/>
      </c>
      <c r="AJ122" s="41" t="str" cm="1">
        <f t="array" aca="1" ref="AJ122" ca="1">IF(type="M",IF(item_in_plan,IF(AND(show_progress="Yes",item_in_complete),"⚑","◆"),IF(AND(display="Plan vs Base",item_in_base),"◆","")),"")</f>
        <v/>
      </c>
      <c r="AK122" s="41" t="str" cm="1">
        <f t="array" aca="1" ref="AK122" ca="1">IF(type="M",IF(item_in_plan,IF(AND(show_progress="Yes",item_in_complete),"⚑","◆"),IF(AND(display="Plan vs Base",item_in_base),"◆","")),"")</f>
        <v/>
      </c>
      <c r="AL122" s="41" t="str" cm="1">
        <f t="array" aca="1" ref="AL122" ca="1">IF(type="M",IF(item_in_plan,IF(AND(show_progress="Yes",item_in_complete),"⚑","◆"),IF(AND(display="Plan vs Base",item_in_base),"◆","")),"")</f>
        <v/>
      </c>
      <c r="AM122" s="41" t="str" cm="1">
        <f t="array" aca="1" ref="AM122" ca="1">IF(type="M",IF(item_in_plan,IF(AND(show_progress="Yes",item_in_complete),"⚑","◆"),IF(AND(display="Plan vs Base",item_in_base),"◆","")),"")</f>
        <v/>
      </c>
      <c r="AN122" s="41" t="str" cm="1">
        <f t="array" aca="1" ref="AN122" ca="1">IF(type="M",IF(item_in_plan,IF(AND(show_progress="Yes",item_in_complete),"⚑","◆"),IF(AND(display="Plan vs Base",item_in_base),"◆","")),"")</f>
        <v/>
      </c>
      <c r="AO122" s="41" t="str" cm="1">
        <f t="array" aca="1" ref="AO122" ca="1">IF(type="M",IF(item_in_plan,IF(AND(show_progress="Yes",item_in_complete),"⚑","◆"),IF(AND(display="Plan vs Base",item_in_base),"◆","")),"")</f>
        <v/>
      </c>
      <c r="AP122" s="41" t="str" cm="1">
        <f t="array" aca="1" ref="AP122" ca="1">IF(type="M",IF(item_in_plan,IF(AND(show_progress="Yes",item_in_complete),"⚑","◆"),IF(AND(display="Plan vs Base",item_in_base),"◆","")),"")</f>
        <v/>
      </c>
      <c r="AQ122" s="41" t="str" cm="1">
        <f t="array" aca="1" ref="AQ122" ca="1">IF(type="M",IF(item_in_plan,IF(AND(show_progress="Yes",item_in_complete),"⚑","◆"),IF(AND(display="Plan vs Base",item_in_base),"◆","")),"")</f>
        <v/>
      </c>
      <c r="AR122" s="41" t="str" cm="1">
        <f t="array" aca="1" ref="AR122" ca="1">IF(type="M",IF(item_in_plan,IF(AND(show_progress="Yes",item_in_complete),"⚑","◆"),IF(AND(display="Plan vs Base",item_in_base),"◆","")),"")</f>
        <v/>
      </c>
      <c r="AS122" s="41" t="str" cm="1">
        <f t="array" aca="1" ref="AS122" ca="1">IF(type="M",IF(item_in_plan,IF(AND(show_progress="Yes",item_in_complete),"⚑","◆"),IF(AND(display="Plan vs Base",item_in_base),"◆","")),"")</f>
        <v/>
      </c>
      <c r="AT122" s="41" t="str" cm="1">
        <f t="array" aca="1" ref="AT122" ca="1">IF(type="M",IF(item_in_plan,IF(AND(show_progress="Yes",item_in_complete),"⚑","◆"),IF(AND(display="Plan vs Base",item_in_base),"◆","")),"")</f>
        <v/>
      </c>
      <c r="AU122" s="41" t="str" cm="1">
        <f t="array" aca="1" ref="AU122" ca="1">IF(type="M",IF(item_in_plan,IF(AND(show_progress="Yes",item_in_complete),"⚑","◆"),IF(AND(display="Plan vs Base",item_in_base),"◆","")),"")</f>
        <v/>
      </c>
      <c r="AV122" s="41" t="str" cm="1">
        <f t="array" aca="1" ref="AV122" ca="1">IF(type="M",IF(item_in_plan,IF(AND(show_progress="Yes",item_in_complete),"⚑","◆"),IF(AND(display="Plan vs Base",item_in_base),"◆","")),"")</f>
        <v/>
      </c>
      <c r="AW122" s="41" t="str" cm="1">
        <f t="array" aca="1" ref="AW122" ca="1">IF(type="M",IF(item_in_plan,IF(AND(show_progress="Yes",item_in_complete),"⚑","◆"),IF(AND(display="Plan vs Base",item_in_base),"◆","")),"")</f>
        <v/>
      </c>
      <c r="AX122" s="41" t="str" cm="1">
        <f t="array" aca="1" ref="AX122" ca="1">IF(type="M",IF(item_in_plan,IF(AND(show_progress="Yes",item_in_complete),"⚑","◆"),IF(AND(display="Plan vs Base",item_in_base),"◆","")),"")</f>
        <v/>
      </c>
      <c r="AY122" s="41" t="str" cm="1">
        <f t="array" aca="1" ref="AY122" ca="1">IF(type="M",IF(item_in_plan,IF(AND(show_progress="Yes",item_in_complete),"⚑","◆"),IF(AND(display="Plan vs Base",item_in_base),"◆","")),"")</f>
        <v/>
      </c>
      <c r="AZ122" s="41" t="str" cm="1">
        <f t="array" aca="1" ref="AZ122" ca="1">IF(type="M",IF(item_in_plan,IF(AND(show_progress="Yes",item_in_complete),"⚑","◆"),IF(AND(display="Plan vs Base",item_in_base),"◆","")),"")</f>
        <v/>
      </c>
      <c r="BA122" s="41" t="str" cm="1">
        <f t="array" aca="1" ref="BA122" ca="1">IF(type="M",IF(item_in_plan,IF(AND(show_progress="Yes",item_in_complete),"⚑","◆"),IF(AND(display="Plan vs Base",item_in_base),"◆","")),"")</f>
        <v/>
      </c>
      <c r="BB122" s="41" t="str" cm="1">
        <f t="array" aca="1" ref="BB122" ca="1">IF(type="M",IF(item_in_plan,IF(AND(show_progress="Yes",item_in_complete),"⚑","◆"),IF(AND(display="Plan vs Base",item_in_base),"◆","")),"")</f>
        <v/>
      </c>
      <c r="BC122" s="41" t="str" cm="1">
        <f t="array" aca="1" ref="BC122" ca="1">IF(type="M",IF(item_in_plan,IF(AND(show_progress="Yes",item_in_complete),"⚑","◆"),IF(AND(display="Plan vs Base",item_in_base),"◆","")),"")</f>
        <v/>
      </c>
      <c r="BD122" s="41" t="str" cm="1">
        <f t="array" aca="1" ref="BD122" ca="1">IF(type="M",IF(item_in_plan,IF(AND(show_progress="Yes",item_in_complete),"⚑","◆"),IF(AND(display="Plan vs Base",item_in_base),"◆","")),"")</f>
        <v/>
      </c>
      <c r="BE122" s="41" t="str" cm="1">
        <f t="array" aca="1" ref="BE122" ca="1">IF(type="M",IF(item_in_plan,IF(AND(show_progress="Yes",item_in_complete),"⚑","◆"),IF(AND(display="Plan vs Base",item_in_base),"◆","")),"")</f>
        <v/>
      </c>
      <c r="BF122" s="41" t="str" cm="1">
        <f t="array" aca="1" ref="BF122" ca="1">IF(type="M",IF(item_in_plan,IF(AND(show_progress="Yes",item_in_complete),"⚑","◆"),IF(AND(display="Plan vs Base",item_in_base),"◆","")),"")</f>
        <v/>
      </c>
      <c r="BG122" s="41" t="str" cm="1">
        <f t="array" aca="1" ref="BG122" ca="1">IF(type="M",IF(item_in_plan,IF(AND(show_progress="Yes",item_in_complete),"⚑","◆"),IF(AND(display="Plan vs Base",item_in_base),"◆","")),"")</f>
        <v/>
      </c>
      <c r="BH122" s="41" t="str" cm="1">
        <f t="array" aca="1" ref="BH122" ca="1">IF(type="M",IF(item_in_plan,IF(AND(show_progress="Yes",item_in_complete),"⚑","◆"),IF(AND(display="Plan vs Base",item_in_base),"◆","")),"")</f>
        <v/>
      </c>
      <c r="BI122" s="41" t="str" cm="1">
        <f t="array" aca="1" ref="BI122" ca="1">IF(type="M",IF(item_in_plan,IF(AND(show_progress="Yes",item_in_complete),"⚑","◆"),IF(AND(display="Plan vs Base",item_in_base),"◆","")),"")</f>
        <v/>
      </c>
      <c r="BJ122" s="41" t="str" cm="1">
        <f t="array" aca="1" ref="BJ122" ca="1">IF(type="M",IF(item_in_plan,IF(AND(show_progress="Yes",item_in_complete),"⚑","◆"),IF(AND(display="Plan vs Base",item_in_base),"◆","")),"")</f>
        <v/>
      </c>
      <c r="BK122" s="41" t="str" cm="1">
        <f t="array" aca="1" ref="BK122" ca="1">IF(type="M",IF(item_in_plan,IF(AND(show_progress="Yes",item_in_complete),"⚑","◆"),IF(AND(display="Plan vs Base",item_in_base),"◆","")),"")</f>
        <v/>
      </c>
      <c r="BL122" s="41" t="str" cm="1">
        <f t="array" aca="1" ref="BL122" ca="1">IF(type="M",IF(item_in_plan,IF(AND(show_progress="Yes",item_in_complete),"⚑","◆"),IF(AND(display="Plan vs Base",item_in_base),"◆","")),"")</f>
        <v/>
      </c>
      <c r="BM122" s="41" t="str" cm="1">
        <f t="array" aca="1" ref="BM122" ca="1">IF(type="M",IF(item_in_plan,IF(AND(show_progress="Yes",item_in_complete),"⚑","◆"),IF(AND(display="Plan vs Base",item_in_base),"◆","")),"")</f>
        <v/>
      </c>
      <c r="BN122" s="41" t="str" cm="1">
        <f t="array" aca="1" ref="BN122" ca="1">IF(type="M",IF(item_in_plan,IF(AND(show_progress="Yes",item_in_complete),"⚑","◆"),IF(AND(display="Plan vs Base",item_in_base),"◆","")),"")</f>
        <v/>
      </c>
      <c r="BO122" s="41" t="str" cm="1">
        <f t="array" aca="1" ref="BO122" ca="1">IF(type="M",IF(item_in_plan,IF(AND(show_progress="Yes",item_in_complete),"⚑","◆"),IF(AND(display="Plan vs Base",item_in_base),"◆","")),"")</f>
        <v/>
      </c>
      <c r="BP122" s="41" t="str" cm="1">
        <f t="array" aca="1" ref="BP122" ca="1">IF(type="M",IF(item_in_plan,IF(AND(show_progress="Yes",item_in_complete),"⚑","◆"),IF(AND(display="Plan vs Base",item_in_base),"◆","")),"")</f>
        <v/>
      </c>
      <c r="BQ122" s="41" t="str" cm="1">
        <f t="array" aca="1" ref="BQ122" ca="1">IF(type="M",IF(item_in_plan,IF(AND(show_progress="Yes",item_in_complete),"⚑","◆"),IF(AND(display="Plan vs Base",item_in_base),"◆","")),"")</f>
        <v/>
      </c>
      <c r="BR122" s="41" t="str" cm="1">
        <f t="array" aca="1" ref="BR122" ca="1">IF(type="M",IF(item_in_plan,IF(AND(show_progress="Yes",item_in_complete),"⚑","◆"),IF(AND(display="Plan vs Base",item_in_base),"◆","")),"")</f>
        <v/>
      </c>
      <c r="BS122" s="41" t="str" cm="1">
        <f t="array" aca="1" ref="BS122" ca="1">IF(type="M",IF(item_in_plan,IF(AND(show_progress="Yes",item_in_complete),"⚑","◆"),IF(AND(display="Plan vs Base",item_in_base),"◆","")),"")</f>
        <v/>
      </c>
      <c r="BT122" s="41" t="str" cm="1">
        <f t="array" aca="1" ref="BT122" ca="1">IF(type="M",IF(item_in_plan,IF(AND(show_progress="Yes",item_in_complete),"⚑","◆"),IF(AND(display="Plan vs Base",item_in_base),"◆","")),"")</f>
        <v/>
      </c>
      <c r="BU122" s="41" t="str" cm="1">
        <f t="array" aca="1" ref="BU122" ca="1">IF(type="M",IF(item_in_plan,IF(AND(show_progress="Yes",item_in_complete),"⚑","◆"),IF(AND(display="Plan vs Base",item_in_base),"◆","")),"")</f>
        <v/>
      </c>
      <c r="BV122" s="41" t="str" cm="1">
        <f t="array" aca="1" ref="BV122" ca="1">IF(type="M",IF(item_in_plan,IF(AND(show_progress="Yes",item_in_complete),"⚑","◆"),IF(AND(display="Plan vs Base",item_in_base),"◆","")),"")</f>
        <v/>
      </c>
      <c r="BW122" s="41" t="str" cm="1">
        <f t="array" aca="1" ref="BW122" ca="1">IF(type="M",IF(item_in_plan,IF(AND(show_progress="Yes",item_in_complete),"⚑","◆"),IF(AND(display="Plan vs Base",item_in_base),"◆","")),"")</f>
        <v/>
      </c>
      <c r="BX122" s="41" t="str" cm="1">
        <f t="array" aca="1" ref="BX122" ca="1">IF(type="M",IF(item_in_plan,IF(AND(show_progress="Yes",item_in_complete),"⚑","◆"),IF(AND(display="Plan vs Base",item_in_base),"◆","")),"")</f>
        <v/>
      </c>
      <c r="BY122" s="41" t="str" cm="1">
        <f t="array" aca="1" ref="BY122" ca="1">IF(type="M",IF(item_in_plan,IF(AND(show_progress="Yes",item_in_complete),"⚑","◆"),IF(AND(display="Plan vs Base",item_in_base),"◆","")),"")</f>
        <v/>
      </c>
      <c r="BZ122" s="41" t="str" cm="1">
        <f t="array" aca="1" ref="BZ122" ca="1">IF(type="M",IF(item_in_plan,IF(AND(show_progress="Yes",item_in_complete),"⚑","◆"),IF(AND(display="Plan vs Base",item_in_base),"◆","")),"")</f>
        <v/>
      </c>
      <c r="CA122" s="41" t="str" cm="1">
        <f t="array" aca="1" ref="CA122" ca="1">IF(type="M",IF(item_in_plan,IF(AND(show_progress="Yes",item_in_complete),"⚑","◆"),IF(AND(display="Plan vs Base",item_in_base),"◆","")),"")</f>
        <v/>
      </c>
      <c r="CB122" s="41" t="str" cm="1">
        <f t="array" aca="1" ref="CB122" ca="1">IF(type="M",IF(item_in_plan,IF(AND(show_progress="Yes",item_in_complete),"⚑","◆"),IF(AND(display="Plan vs Base",item_in_base),"◆","")),"")</f>
        <v/>
      </c>
      <c r="CC122" s="41" t="str" cm="1">
        <f t="array" aca="1" ref="CC122" ca="1">IF(type="M",IF(item_in_plan,IF(AND(show_progress="Yes",item_in_complete),"⚑","◆"),IF(AND(display="Plan vs Base",item_in_base),"◆","")),"")</f>
        <v/>
      </c>
      <c r="CD122" s="41" t="str" cm="1">
        <f t="array" aca="1" ref="CD122" ca="1">IF(type="M",IF(item_in_plan,IF(AND(show_progress="Yes",item_in_complete),"⚑","◆"),IF(AND(display="Plan vs Base",item_in_base),"◆","")),"")</f>
        <v/>
      </c>
      <c r="CE122" s="41" t="str" cm="1">
        <f t="array" aca="1" ref="CE122" ca="1">IF(type="M",IF(item_in_plan,IF(AND(show_progress="Yes",item_in_complete),"⚑","◆"),IF(AND(display="Plan vs Base",item_in_base),"◆","")),"")</f>
        <v/>
      </c>
      <c r="CF122" s="41" t="str" cm="1">
        <f t="array" aca="1" ref="CF122" ca="1">IF(type="M",IF(item_in_plan,IF(AND(show_progress="Yes",item_in_complete),"⚑","◆"),IF(AND(display="Plan vs Base",item_in_base),"◆","")),"")</f>
        <v/>
      </c>
      <c r="CG122" s="41" t="str" cm="1">
        <f t="array" aca="1" ref="CG122" ca="1">IF(type="M",IF(item_in_plan,IF(AND(show_progress="Yes",item_in_complete),"⚑","◆"),IF(AND(display="Plan vs Base",item_in_base),"◆","")),"")</f>
        <v/>
      </c>
      <c r="CH122" s="41" t="str" cm="1">
        <f t="array" aca="1" ref="CH122" ca="1">IF(type="M",IF(item_in_plan,IF(AND(show_progress="Yes",item_in_complete),"⚑","◆"),IF(AND(display="Plan vs Base",item_in_base),"◆","")),"")</f>
        <v/>
      </c>
      <c r="CI122" s="41" t="str" cm="1">
        <f t="array" aca="1" ref="CI122" ca="1">IF(type="M",IF(item_in_plan,IF(AND(show_progress="Yes",item_in_complete),"⚑","◆"),IF(AND(display="Plan vs Base",item_in_base),"◆","")),"")</f>
        <v/>
      </c>
      <c r="CJ122" s="41" t="str" cm="1">
        <f t="array" aca="1" ref="CJ122" ca="1">IF(type="M",IF(item_in_plan,IF(AND(show_progress="Yes",item_in_complete),"⚑","◆"),IF(AND(display="Plan vs Base",item_in_base),"◆","")),"")</f>
        <v/>
      </c>
      <c r="CK122" s="41" t="str" cm="1">
        <f t="array" aca="1" ref="CK122" ca="1">IF(type="M",IF(item_in_plan,IF(AND(show_progress="Yes",item_in_complete),"⚑","◆"),IF(AND(display="Plan vs Base",item_in_base),"◆","")),"")</f>
        <v/>
      </c>
      <c r="CL122" s="41" t="str" cm="1">
        <f t="array" aca="1" ref="CL122" ca="1">IF(type="M",IF(item_in_plan,IF(AND(show_progress="Yes",item_in_complete),"⚑","◆"),IF(AND(display="Plan vs Base",item_in_base),"◆","")),"")</f>
        <v/>
      </c>
      <c r="CM122" s="41" t="str" cm="1">
        <f t="array" aca="1" ref="CM122" ca="1">IF(type="M",IF(item_in_plan,IF(AND(show_progress="Yes",item_in_complete),"⚑","◆"),IF(AND(display="Plan vs Base",item_in_base),"◆","")),"")</f>
        <v/>
      </c>
      <c r="CN122" s="41" t="str" cm="1">
        <f t="array" aca="1" ref="CN122" ca="1">IF(type="M",IF(item_in_plan,IF(AND(show_progress="Yes",item_in_complete),"⚑","◆"),IF(AND(display="Plan vs Base",item_in_base),"◆","")),"")</f>
        <v/>
      </c>
      <c r="CO122" s="41" t="str" cm="1">
        <f t="array" aca="1" ref="CO122" ca="1">IF(type="M",IF(item_in_plan,IF(AND(show_progress="Yes",item_in_complete),"⚑","◆"),IF(AND(display="Plan vs Base",item_in_base),"◆","")),"")</f>
        <v/>
      </c>
      <c r="CP122" s="41" t="str" cm="1">
        <f t="array" aca="1" ref="CP122" ca="1">IF(type="M",IF(item_in_plan,IF(AND(show_progress="Yes",item_in_complete),"⚑","◆"),IF(AND(display="Plan vs Base",item_in_base),"◆","")),"")</f>
        <v/>
      </c>
      <c r="CQ122" s="41" t="str" cm="1">
        <f t="array" aca="1" ref="CQ122" ca="1">IF(type="M",IF(item_in_plan,IF(AND(show_progress="Yes",item_in_complete),"⚑","◆"),IF(AND(display="Plan vs Base",item_in_base),"◆","")),"")</f>
        <v/>
      </c>
      <c r="CR122" s="41" t="str" cm="1">
        <f t="array" aca="1" ref="CR122" ca="1">IF(type="M",IF(item_in_plan,IF(AND(show_progress="Yes",item_in_complete),"⚑","◆"),IF(AND(display="Plan vs Base",item_in_base),"◆","")),"")</f>
        <v/>
      </c>
      <c r="CS122" s="41" t="str" cm="1">
        <f t="array" aca="1" ref="CS122" ca="1">IF(type="M",IF(item_in_plan,IF(AND(show_progress="Yes",item_in_complete),"⚑","◆"),IF(AND(display="Plan vs Base",item_in_base),"◆","")),"")</f>
        <v/>
      </c>
      <c r="CT122" s="41" t="str" cm="1">
        <f t="array" aca="1" ref="CT122" ca="1">IF(type="M",IF(item_in_plan,IF(AND(show_progress="Yes",item_in_complete),"⚑","◆"),IF(AND(display="Plan vs Base",item_in_base),"◆","")),"")</f>
        <v/>
      </c>
      <c r="CU122" s="41" t="str" cm="1">
        <f t="array" aca="1" ref="CU122" ca="1">IF(type="M",IF(item_in_plan,IF(AND(show_progress="Yes",item_in_complete),"⚑","◆"),IF(AND(display="Plan vs Base",item_in_base),"◆","")),"")</f>
        <v/>
      </c>
      <c r="CV122" s="41" t="str" cm="1">
        <f t="array" aca="1" ref="CV122" ca="1">IF(type="M",IF(item_in_plan,IF(AND(show_progress="Yes",item_in_complete),"⚑","◆"),IF(AND(display="Plan vs Base",item_in_base),"◆","")),"")</f>
        <v/>
      </c>
      <c r="CW122" s="41" t="str" cm="1">
        <f t="array" aca="1" ref="CW122" ca="1">IF(type="M",IF(item_in_plan,IF(AND(show_progress="Yes",item_in_complete),"⚑","◆"),IF(AND(display="Plan vs Base",item_in_base),"◆","")),"")</f>
        <v/>
      </c>
      <c r="CX122" s="41" t="str" cm="1">
        <f t="array" aca="1" ref="CX122" ca="1">IF(type="M",IF(item_in_plan,IF(AND(show_progress="Yes",item_in_complete),"⚑","◆"),IF(AND(display="Plan vs Base",item_in_base),"◆","")),"")</f>
        <v/>
      </c>
      <c r="CY122" s="41" t="str" cm="1">
        <f t="array" aca="1" ref="CY122" ca="1">IF(type="M",IF(item_in_plan,IF(AND(show_progress="Yes",item_in_complete),"⚑","◆"),IF(AND(display="Plan vs Base",item_in_base),"◆","")),"")</f>
        <v/>
      </c>
      <c r="CZ122" s="41" t="str" cm="1">
        <f t="array" aca="1" ref="CZ122" ca="1">IF(type="M",IF(item_in_plan,IF(AND(show_progress="Yes",item_in_complete),"⚑","◆"),IF(AND(display="Plan vs Base",item_in_base),"◆","")),"")</f>
        <v/>
      </c>
      <c r="DA122" s="41" t="str" cm="1">
        <f t="array" aca="1" ref="DA122" ca="1">IF(type="M",IF(item_in_plan,IF(AND(show_progress="Yes",item_in_complete),"⚑","◆"),IF(AND(display="Plan vs Base",item_in_base),"◆","")),"")</f>
        <v/>
      </c>
      <c r="DB122" s="41" t="str" cm="1">
        <f t="array" aca="1" ref="DB122" ca="1">IF(type="M",IF(item_in_plan,IF(AND(show_progress="Yes",item_in_complete),"⚑","◆"),IF(AND(display="Plan vs Base",item_in_base),"◆","")),"")</f>
        <v/>
      </c>
      <c r="DC122" s="41" t="str" cm="1">
        <f t="array" aca="1" ref="DC122" ca="1">IF(type="M",IF(item_in_plan,IF(AND(show_progress="Yes",item_in_complete),"⚑","◆"),IF(AND(display="Plan vs Base",item_in_base),"◆","")),"")</f>
        <v/>
      </c>
      <c r="DD122" s="41" t="str" cm="1">
        <f t="array" aca="1" ref="DD122" ca="1">IF(type="M",IF(item_in_plan,IF(AND(show_progress="Yes",item_in_complete),"⚑","◆"),IF(AND(display="Plan vs Base",item_in_base),"◆","")),"")</f>
        <v/>
      </c>
      <c r="DE122" s="41" t="str" cm="1">
        <f t="array" aca="1" ref="DE122" ca="1">IF(type="M",IF(item_in_plan,IF(AND(show_progress="Yes",item_in_complete),"⚑","◆"),IF(AND(display="Plan vs Base",item_in_base),"◆","")),"")</f>
        <v/>
      </c>
      <c r="DF122" s="41" t="str" cm="1">
        <f t="array" aca="1" ref="DF122" ca="1">IF(type="M",IF(item_in_plan,IF(AND(show_progress="Yes",item_in_complete),"⚑","◆"),IF(AND(display="Plan vs Base",item_in_base),"◆","")),"")</f>
        <v/>
      </c>
      <c r="DG122" s="41" t="str" cm="1">
        <f t="array" aca="1" ref="DG122" ca="1">IF(type="M",IF(item_in_plan,IF(AND(show_progress="Yes",item_in_complete),"⚑","◆"),IF(AND(display="Plan vs Base",item_in_base),"◆","")),"")</f>
        <v/>
      </c>
      <c r="DH122" s="41" t="str" cm="1">
        <f t="array" aca="1" ref="DH122" ca="1">IF(type="M",IF(item_in_plan,IF(AND(show_progress="Yes",item_in_complete),"⚑","◆"),IF(AND(display="Plan vs Base",item_in_base),"◆","")),"")</f>
        <v/>
      </c>
      <c r="DI122" s="41" t="str" cm="1">
        <f t="array" aca="1" ref="DI122" ca="1">IF(type="M",IF(item_in_plan,IF(AND(show_progress="Yes",item_in_complete),"⚑","◆"),IF(AND(display="Plan vs Base",item_in_base),"◆","")),"")</f>
        <v/>
      </c>
      <c r="DJ122" s="41" t="str" cm="1">
        <f t="array" aca="1" ref="DJ122" ca="1">IF(type="M",IF(item_in_plan,IF(AND(show_progress="Yes",item_in_complete),"⚑","◆"),IF(AND(display="Plan vs Base",item_in_base),"◆","")),"")</f>
        <v/>
      </c>
      <c r="DK122" s="41" t="str" cm="1">
        <f t="array" aca="1" ref="DK122" ca="1">IF(type="M",IF(item_in_plan,IF(AND(show_progress="Yes",item_in_complete),"⚑","◆"),IF(AND(display="Plan vs Base",item_in_base),"◆","")),"")</f>
        <v/>
      </c>
      <c r="DL122" s="41" t="str" cm="1">
        <f t="array" aca="1" ref="DL122" ca="1">IF(type="M",IF(item_in_plan,IF(AND(show_progress="Yes",item_in_complete),"⚑","◆"),IF(AND(display="Plan vs Base",item_in_base),"◆","")),"")</f>
        <v/>
      </c>
      <c r="DM122" s="41" t="str" cm="1">
        <f t="array" aca="1" ref="DM122" ca="1">IF(type="M",IF(item_in_plan,IF(AND(show_progress="Yes",item_in_complete),"⚑","◆"),IF(AND(display="Plan vs Base",item_in_base),"◆","")),"")</f>
        <v/>
      </c>
      <c r="DN122" s="41" t="str" cm="1">
        <f t="array" aca="1" ref="DN122" ca="1">IF(type="M",IF(item_in_plan,IF(AND(show_progress="Yes",item_in_complete),"⚑","◆"),IF(AND(display="Plan vs Base",item_in_base),"◆","")),"")</f>
        <v/>
      </c>
      <c r="DO122" s="41" t="str" cm="1">
        <f t="array" aca="1" ref="DO122" ca="1">IF(type="M",IF(item_in_plan,IF(AND(show_progress="Yes",item_in_complete),"⚑","◆"),IF(AND(display="Plan vs Base",item_in_base),"◆","")),"")</f>
        <v/>
      </c>
      <c r="DP122" s="41" t="str" cm="1">
        <f t="array" aca="1" ref="DP122" ca="1">IF(type="M",IF(item_in_plan,IF(AND(show_progress="Yes",item_in_complete),"⚑","◆"),IF(AND(display="Plan vs Base",item_in_base),"◆","")),"")</f>
        <v/>
      </c>
      <c r="DQ122" s="41" t="str" cm="1">
        <f t="array" aca="1" ref="DQ122" ca="1">IF(type="M",IF(item_in_plan,IF(AND(show_progress="Yes",item_in_complete),"⚑","◆"),IF(AND(display="Plan vs Base",item_in_base),"◆","")),"")</f>
        <v/>
      </c>
      <c r="DR122" s="41" t="str" cm="1">
        <f t="array" aca="1" ref="DR122" ca="1">IF(type="M",IF(item_in_plan,IF(AND(show_progress="Yes",item_in_complete),"⚑","◆"),IF(AND(display="Plan vs Base",item_in_base),"◆","")),"")</f>
        <v/>
      </c>
      <c r="DS122" s="41" t="str" cm="1">
        <f t="array" aca="1" ref="DS122" ca="1">IF(type="M",IF(item_in_plan,IF(AND(show_progress="Yes",item_in_complete),"⚑","◆"),IF(AND(display="Plan vs Base",item_in_base),"◆","")),"")</f>
        <v/>
      </c>
      <c r="DT122" s="41" t="str" cm="1">
        <f t="array" aca="1" ref="DT122" ca="1">IF(type="M",IF(item_in_plan,IF(AND(show_progress="Yes",item_in_complete),"⚑","◆"),IF(AND(display="Plan vs Base",item_in_base),"◆","")),"")</f>
        <v/>
      </c>
      <c r="DU122" s="41" t="str" cm="1">
        <f t="array" aca="1" ref="DU122" ca="1">IF(type="M",IF(item_in_plan,IF(AND(show_progress="Yes",item_in_complete),"⚑","◆"),IF(AND(display="Plan vs Base",item_in_base),"◆","")),"")</f>
        <v/>
      </c>
      <c r="DV122" s="41" t="str" cm="1">
        <f t="array" aca="1" ref="DV122" ca="1">IF(type="M",IF(item_in_plan,IF(AND(show_progress="Yes",item_in_complete),"⚑","◆"),IF(AND(display="Plan vs Base",item_in_base),"◆","")),"")</f>
        <v/>
      </c>
      <c r="DW122" s="41" t="str" cm="1">
        <f t="array" aca="1" ref="DW122" ca="1">IF(type="M",IF(item_in_plan,IF(AND(show_progress="Yes",item_in_complete),"⚑","◆"),IF(AND(display="Plan vs Base",item_in_base),"◆","")),"")</f>
        <v/>
      </c>
      <c r="DX122" s="41" t="str" cm="1">
        <f t="array" aca="1" ref="DX122" ca="1">IF(type="M",IF(item_in_plan,IF(AND(show_progress="Yes",item_in_complete),"⚑","◆"),IF(AND(display="Plan vs Base",item_in_base),"◆","")),"")</f>
        <v/>
      </c>
      <c r="DY122" s="41" t="str" cm="1">
        <f t="array" aca="1" ref="DY122" ca="1">IF(type="M",IF(item_in_plan,IF(AND(show_progress="Yes",item_in_complete),"⚑","◆"),IF(AND(display="Plan vs Base",item_in_base),"◆","")),"")</f>
        <v/>
      </c>
      <c r="DZ122" s="41" t="str" cm="1">
        <f t="array" aca="1" ref="DZ122" ca="1">IF(type="M",IF(item_in_plan,IF(AND(show_progress="Yes",item_in_complete),"⚑","◆"),IF(AND(display="Plan vs Base",item_in_base),"◆","")),"")</f>
        <v/>
      </c>
      <c r="EA122" s="41" t="str" cm="1">
        <f t="array" aca="1" ref="EA122" ca="1">IF(type="M",IF(item_in_plan,IF(AND(show_progress="Yes",item_in_complete),"⚑","◆"),IF(AND(display="Plan vs Base",item_in_base),"◆","")),"")</f>
        <v/>
      </c>
      <c r="EB122" s="41" t="str" cm="1">
        <f t="array" aca="1" ref="EB122" ca="1">IF(type="M",IF(item_in_plan,IF(AND(show_progress="Yes",item_in_complete),"⚑","◆"),IF(AND(display="Plan vs Base",item_in_base),"◆","")),"")</f>
        <v/>
      </c>
      <c r="EC122" s="41" t="str" cm="1">
        <f t="array" aca="1" ref="EC122" ca="1">IF(type="M",IF(item_in_plan,IF(AND(show_progress="Yes",item_in_complete),"⚑","◆"),IF(AND(display="Plan vs Base",item_in_base),"◆","")),"")</f>
        <v/>
      </c>
      <c r="ED122" s="41" t="str" cm="1">
        <f t="array" aca="1" ref="ED122" ca="1">IF(type="M",IF(item_in_plan,IF(AND(show_progress="Yes",item_in_complete),"⚑","◆"),IF(AND(display="Plan vs Base",item_in_base),"◆","")),"")</f>
        <v/>
      </c>
      <c r="EE122" s="41" t="str" cm="1">
        <f t="array" aca="1" ref="EE122" ca="1">IF(type="M",IF(item_in_plan,IF(AND(show_progress="Yes",item_in_complete),"⚑","◆"),IF(AND(display="Plan vs Base",item_in_base),"◆","")),"")</f>
        <v/>
      </c>
      <c r="EF122" s="41" t="str" cm="1">
        <f t="array" aca="1" ref="EF122" ca="1">IF(type="M",IF(item_in_plan,IF(AND(show_progress="Yes",item_in_complete),"⚑","◆"),IF(AND(display="Plan vs Base",item_in_base),"◆","")),"")</f>
        <v/>
      </c>
      <c r="EG122" s="41" t="str" cm="1">
        <f t="array" aca="1" ref="EG122" ca="1">IF(type="M",IF(item_in_plan,IF(AND(show_progress="Yes",item_in_complete),"⚑","◆"),IF(AND(display="Plan vs Base",item_in_base),"◆","")),"")</f>
        <v/>
      </c>
      <c r="EH122" s="41" t="str" cm="1">
        <f t="array" aca="1" ref="EH122" ca="1">IF(type="M",IF(item_in_plan,IF(AND(show_progress="Yes",item_in_complete),"⚑","◆"),IF(AND(display="Plan vs Base",item_in_base),"◆","")),"")</f>
        <v/>
      </c>
      <c r="EI122" s="41" t="str" cm="1">
        <f t="array" aca="1" ref="EI122" ca="1">IF(type="M",IF(item_in_plan,IF(AND(show_progress="Yes",item_in_complete),"⚑","◆"),IF(AND(display="Plan vs Base",item_in_base),"◆","")),"")</f>
        <v/>
      </c>
      <c r="EJ122" s="41" t="str" cm="1">
        <f t="array" aca="1" ref="EJ122" ca="1">IF(type="M",IF(item_in_plan,IF(AND(show_progress="Yes",item_in_complete),"⚑","◆"),IF(AND(display="Plan vs Base",item_in_base),"◆","")),"")</f>
        <v/>
      </c>
      <c r="EK122" s="41" t="str" cm="1">
        <f t="array" aca="1" ref="EK122" ca="1">IF(type="M",IF(item_in_plan,IF(AND(show_progress="Yes",item_in_complete),"⚑","◆"),IF(AND(display="Plan vs Base",item_in_base),"◆","")),"")</f>
        <v/>
      </c>
      <c r="EL122" s="41" t="str" cm="1">
        <f t="array" aca="1" ref="EL122" ca="1">IF(type="M",IF(item_in_plan,IF(AND(show_progress="Yes",item_in_complete),"⚑","◆"),IF(AND(display="Plan vs Base",item_in_base),"◆","")),"")</f>
        <v/>
      </c>
      <c r="EM122" s="41" t="str" cm="1">
        <f t="array" aca="1" ref="EM122" ca="1">IF(type="M",IF(item_in_plan,IF(AND(show_progress="Yes",item_in_complete),"⚑","◆"),IF(AND(display="Plan vs Base",item_in_base),"◆","")),"")</f>
        <v/>
      </c>
      <c r="EN122" s="41" t="str" cm="1">
        <f t="array" aca="1" ref="EN122" ca="1">IF(type="M",IF(item_in_plan,IF(AND(show_progress="Yes",item_in_complete),"⚑","◆"),IF(AND(display="Plan vs Base",item_in_base),"◆","")),"")</f>
        <v/>
      </c>
      <c r="EO122" s="41" t="str" cm="1">
        <f t="array" aca="1" ref="EO122" ca="1">IF(type="M",IF(item_in_plan,IF(AND(show_progress="Yes",item_in_complete),"⚑","◆"),IF(AND(display="Plan vs Base",item_in_base),"◆","")),"")</f>
        <v/>
      </c>
      <c r="EP122" s="41" t="str" cm="1">
        <f t="array" aca="1" ref="EP122" ca="1">IF(type="M",IF(item_in_plan,IF(AND(show_progress="Yes",item_in_complete),"⚑","◆"),IF(AND(display="Plan vs Base",item_in_base),"◆","")),"")</f>
        <v/>
      </c>
      <c r="EQ122" s="41" t="str" cm="1">
        <f t="array" aca="1" ref="EQ122" ca="1">IF(type="M",IF(item_in_plan,IF(AND(show_progress="Yes",item_in_complete),"⚑","◆"),IF(AND(display="Plan vs Base",item_in_base),"◆","")),"")</f>
        <v/>
      </c>
      <c r="ER122" s="41" t="str" cm="1">
        <f t="array" aca="1" ref="ER122" ca="1">IF(type="M",IF(item_in_plan,IF(AND(show_progress="Yes",item_in_complete),"⚑","◆"),IF(AND(display="Plan vs Base",item_in_base),"◆","")),"")</f>
        <v/>
      </c>
      <c r="ES122" s="41" t="str" cm="1">
        <f t="array" aca="1" ref="ES122" ca="1">IF(type="M",IF(item_in_plan,IF(AND(show_progress="Yes",item_in_complete),"⚑","◆"),IF(AND(display="Plan vs Base",item_in_base),"◆","")),"")</f>
        <v/>
      </c>
      <c r="ET122" s="41" t="str" cm="1">
        <f t="array" aca="1" ref="ET122" ca="1">IF(type="M",IF(item_in_plan,IF(AND(show_progress="Yes",item_in_complete),"⚑","◆"),IF(AND(display="Plan vs Base",item_in_base),"◆","")),"")</f>
        <v/>
      </c>
      <c r="EU122" s="41" t="str" cm="1">
        <f t="array" aca="1" ref="EU122" ca="1">IF(type="M",IF(item_in_plan,IF(AND(show_progress="Yes",item_in_complete),"⚑","◆"),IF(AND(display="Plan vs Base",item_in_base),"◆","")),"")</f>
        <v/>
      </c>
      <c r="EV122" s="41" t="str" cm="1">
        <f t="array" aca="1" ref="EV122" ca="1">IF(type="M",IF(item_in_plan,IF(AND(show_progress="Yes",item_in_complete),"⚑","◆"),IF(AND(display="Plan vs Base",item_in_base),"◆","")),"")</f>
        <v/>
      </c>
      <c r="EW122" s="41" t="str" cm="1">
        <f t="array" aca="1" ref="EW122" ca="1">IF(type="M",IF(item_in_plan,IF(AND(show_progress="Yes",item_in_complete),"⚑","◆"),IF(AND(display="Plan vs Base",item_in_base),"◆","")),"")</f>
        <v/>
      </c>
      <c r="EX122" s="41" t="str" cm="1">
        <f t="array" aca="1" ref="EX122" ca="1">IF(type="M",IF(item_in_plan,IF(AND(show_progress="Yes",item_in_complete),"⚑","◆"),IF(AND(display="Plan vs Base",item_in_base),"◆","")),"")</f>
        <v/>
      </c>
      <c r="EY122" s="41" t="str" cm="1">
        <f t="array" aca="1" ref="EY122" ca="1">IF(type="M",IF(item_in_plan,IF(AND(show_progress="Yes",item_in_complete),"⚑","◆"),IF(AND(display="Plan vs Base",item_in_base),"◆","")),"")</f>
        <v/>
      </c>
      <c r="EZ122" s="41" t="str" cm="1">
        <f t="array" aca="1" ref="EZ122" ca="1">IF(type="M",IF(item_in_plan,IF(AND(show_progress="Yes",item_in_complete),"⚑","◆"),IF(AND(display="Plan vs Base",item_in_base),"◆","")),"")</f>
        <v/>
      </c>
      <c r="FA122" s="41" t="str" cm="1">
        <f t="array" aca="1" ref="FA122" ca="1">IF(type="M",IF(item_in_plan,IF(AND(show_progress="Yes",item_in_complete),"⚑","◆"),IF(AND(display="Plan vs Base",item_in_base),"◆","")),"")</f>
        <v/>
      </c>
      <c r="FB122" s="41" t="str" cm="1">
        <f t="array" aca="1" ref="FB122" ca="1">IF(type="M",IF(item_in_plan,IF(AND(show_progress="Yes",item_in_complete),"⚑","◆"),IF(AND(display="Plan vs Base",item_in_base),"◆","")),"")</f>
        <v/>
      </c>
      <c r="FC122" s="41" t="str" cm="1">
        <f t="array" aca="1" ref="FC122" ca="1">IF(type="M",IF(item_in_plan,IF(AND(show_progress="Yes",item_in_complete),"⚑","◆"),IF(AND(display="Plan vs Base",item_in_base),"◆","")),"")</f>
        <v/>
      </c>
      <c r="FD122" s="41" t="str" cm="1">
        <f t="array" aca="1" ref="FD122" ca="1">IF(type="M",IF(item_in_plan,IF(AND(show_progress="Yes",item_in_complete),"⚑","◆"),IF(AND(display="Plan vs Base",item_in_base),"◆","")),"")</f>
        <v/>
      </c>
      <c r="FE122" s="41" t="str" cm="1">
        <f t="array" aca="1" ref="FE122" ca="1">IF(type="M",IF(item_in_plan,IF(AND(show_progress="Yes",item_in_complete),"⚑","◆"),IF(AND(display="Plan vs Base",item_in_base),"◆","")),"")</f>
        <v/>
      </c>
      <c r="FF122" s="41" t="str" cm="1">
        <f t="array" aca="1" ref="FF122" ca="1">IF(type="M",IF(item_in_plan,IF(AND(show_progress="Yes",item_in_complete),"⚑","◆"),IF(AND(display="Plan vs Base",item_in_base),"◆","")),"")</f>
        <v/>
      </c>
      <c r="FG122" s="41" t="str" cm="1">
        <f t="array" aca="1" ref="FG122" ca="1">IF(type="M",IF(item_in_plan,IF(AND(show_progress="Yes",item_in_complete),"⚑","◆"),IF(AND(display="Plan vs Base",item_in_base),"◆","")),"")</f>
        <v/>
      </c>
      <c r="FH122" s="41" t="str" cm="1">
        <f t="array" aca="1" ref="FH122" ca="1">IF(type="M",IF(item_in_plan,IF(AND(show_progress="Yes",item_in_complete),"⚑","◆"),IF(AND(display="Plan vs Base",item_in_base),"◆","")),"")</f>
        <v/>
      </c>
      <c r="FI122" s="41" t="str" cm="1">
        <f t="array" aca="1" ref="FI122" ca="1">IF(type="M",IF(item_in_plan,IF(AND(show_progress="Yes",item_in_complete),"⚑","◆"),IF(AND(display="Plan vs Base",item_in_base),"◆","")),"")</f>
        <v/>
      </c>
      <c r="FJ122" s="41" t="str" cm="1">
        <f t="array" aca="1" ref="FJ122" ca="1">IF(type="M",IF(item_in_plan,IF(AND(show_progress="Yes",item_in_complete),"⚑","◆"),IF(AND(display="Plan vs Base",item_in_base),"◆","")),"")</f>
        <v/>
      </c>
      <c r="FK122" s="41" t="str" cm="1">
        <f t="array" aca="1" ref="FK122" ca="1">IF(type="M",IF(item_in_plan,IF(AND(show_progress="Yes",item_in_complete),"⚑","◆"),IF(AND(display="Plan vs Base",item_in_base),"◆","")),"")</f>
        <v/>
      </c>
      <c r="FL122" s="41" t="str" cm="1">
        <f t="array" aca="1" ref="FL122" ca="1">IF(type="M",IF(item_in_plan,IF(AND(show_progress="Yes",item_in_complete),"⚑","◆"),IF(AND(display="Plan vs Base",item_in_base),"◆","")),"")</f>
        <v/>
      </c>
      <c r="FM122" s="41" t="str" cm="1">
        <f t="array" aca="1" ref="FM122" ca="1">IF(type="M",IF(item_in_plan,IF(AND(show_progress="Yes",item_in_complete),"⚑","◆"),IF(AND(display="Plan vs Base",item_in_base),"◆","")),"")</f>
        <v/>
      </c>
      <c r="FN122" s="41" t="str" cm="1">
        <f t="array" aca="1" ref="FN122" ca="1">IF(type="M",IF(item_in_plan,IF(AND(show_progress="Yes",item_in_complete),"⚑","◆"),IF(AND(display="Plan vs Base",item_in_base),"◆","")),"")</f>
        <v/>
      </c>
      <c r="FO122" s="41" t="str" cm="1">
        <f t="array" aca="1" ref="FO122" ca="1">IF(type="M",IF(item_in_plan,IF(AND(show_progress="Yes",item_in_complete),"⚑","◆"),IF(AND(display="Plan vs Base",item_in_base),"◆","")),"")</f>
        <v/>
      </c>
      <c r="FP122" s="41" t="str" cm="1">
        <f t="array" aca="1" ref="FP122" ca="1">IF(type="M",IF(item_in_plan,IF(AND(show_progress="Yes",item_in_complete),"⚑","◆"),IF(AND(display="Plan vs Base",item_in_base),"◆","")),"")</f>
        <v/>
      </c>
      <c r="FQ122" s="41" t="str" cm="1">
        <f t="array" aca="1" ref="FQ122" ca="1">IF(type="M",IF(item_in_plan,IF(AND(show_progress="Yes",item_in_complete),"⚑","◆"),IF(AND(display="Plan vs Base",item_in_base),"◆","")),"")</f>
        <v/>
      </c>
      <c r="FR122" s="41" t="str" cm="1">
        <f t="array" aca="1" ref="FR122" ca="1">IF(type="M",IF(item_in_plan,IF(AND(show_progress="Yes",item_in_complete),"⚑","◆"),IF(AND(display="Plan vs Base",item_in_base),"◆","")),"")</f>
        <v/>
      </c>
      <c r="FS122" s="41" t="str" cm="1">
        <f t="array" aca="1" ref="FS122" ca="1">IF(type="M",IF(item_in_plan,IF(AND(show_progress="Yes",item_in_complete),"⚑","◆"),IF(AND(display="Plan vs Base",item_in_base),"◆","")),"")</f>
        <v/>
      </c>
      <c r="FT122" s="41" t="str" cm="1">
        <f t="array" aca="1" ref="FT122" ca="1">IF(type="M",IF(item_in_plan,IF(AND(show_progress="Yes",item_in_complete),"⚑","◆"),IF(AND(display="Plan vs Base",item_in_base),"◆","")),"")</f>
        <v/>
      </c>
      <c r="FU122" s="41" t="str" cm="1">
        <f t="array" aca="1" ref="FU122" ca="1">IF(type="M",IF(item_in_plan,IF(AND(show_progress="Yes",item_in_complete),"⚑","◆"),IF(AND(display="Plan vs Base",item_in_base),"◆","")),"")</f>
        <v/>
      </c>
      <c r="FV122" s="41" t="str" cm="1">
        <f t="array" aca="1" ref="FV122" ca="1">IF(type="M",IF(item_in_plan,IF(AND(show_progress="Yes",item_in_complete),"⚑","◆"),IF(AND(display="Plan vs Base",item_in_base),"◆","")),"")</f>
        <v/>
      </c>
      <c r="FW122" s="41" t="str" cm="1">
        <f t="array" aca="1" ref="FW122" ca="1">IF(type="M",IF(item_in_plan,IF(AND(show_progress="Yes",item_in_complete),"⚑","◆"),IF(AND(display="Plan vs Base",item_in_base),"◆","")),"")</f>
        <v/>
      </c>
      <c r="FX122" s="41" t="str" cm="1">
        <f t="array" aca="1" ref="FX122" ca="1">IF(type="M",IF(item_in_plan,IF(AND(show_progress="Yes",item_in_complete),"⚑","◆"),IF(AND(display="Plan vs Base",item_in_base),"◆","")),"")</f>
        <v/>
      </c>
      <c r="FY122" s="41" t="str" cm="1">
        <f t="array" aca="1" ref="FY122" ca="1">IF(type="M",IF(item_in_plan,IF(AND(show_progress="Yes",item_in_complete),"⚑","◆"),IF(AND(display="Plan vs Base",item_in_base),"◆","")),"")</f>
        <v/>
      </c>
      <c r="FZ122" s="41" t="str" cm="1">
        <f t="array" aca="1" ref="FZ122" ca="1">IF(type="M",IF(item_in_plan,IF(AND(show_progress="Yes",item_in_complete),"⚑","◆"),IF(AND(display="Plan vs Base",item_in_base),"◆","")),"")</f>
        <v/>
      </c>
      <c r="GA122" s="41" t="str" cm="1">
        <f t="array" aca="1" ref="GA122" ca="1">IF(type="M",IF(item_in_plan,IF(AND(show_progress="Yes",item_in_complete),"⚑","◆"),IF(AND(display="Plan vs Base",item_in_base),"◆","")),"")</f>
        <v/>
      </c>
      <c r="GB122" s="41" t="str" cm="1">
        <f t="array" aca="1" ref="GB122" ca="1">IF(type="M",IF(item_in_plan,IF(AND(show_progress="Yes",item_in_complete),"⚑","◆"),IF(AND(display="Plan vs Base",item_in_base),"◆","")),"")</f>
        <v/>
      </c>
      <c r="GC122" s="41" t="str" cm="1">
        <f t="array" aca="1" ref="GC122" ca="1">IF(type="M",IF(item_in_plan,IF(AND(show_progress="Yes",item_in_complete),"⚑","◆"),IF(AND(display="Plan vs Base",item_in_base),"◆","")),"")</f>
        <v/>
      </c>
      <c r="GD122" s="41" t="str" cm="1">
        <f t="array" aca="1" ref="GD122" ca="1">IF(type="M",IF(item_in_plan,IF(AND(show_progress="Yes",item_in_complete),"⚑","◆"),IF(AND(display="Plan vs Base",item_in_base),"◆","")),"")</f>
        <v/>
      </c>
      <c r="GE122" s="41" t="str" cm="1">
        <f t="array" aca="1" ref="GE122" ca="1">IF(type="M",IF(item_in_plan,IF(AND(show_progress="Yes",item_in_complete),"⚑","◆"),IF(AND(display="Plan vs Base",item_in_base),"◆","")),"")</f>
        <v/>
      </c>
      <c r="GF122" s="41" t="str" cm="1">
        <f t="array" aca="1" ref="GF122" ca="1">IF(type="M",IF(item_in_plan,IF(AND(show_progress="Yes",item_in_complete),"⚑","◆"),IF(AND(display="Plan vs Base",item_in_base),"◆","")),"")</f>
        <v/>
      </c>
      <c r="GG122" s="41" t="str" cm="1">
        <f t="array" aca="1" ref="GG122" ca="1">IF(type="M",IF(item_in_plan,IF(AND(show_progress="Yes",item_in_complete),"⚑","◆"),IF(AND(display="Plan vs Base",item_in_base),"◆","")),"")</f>
        <v/>
      </c>
      <c r="GH122" s="41" t="str" cm="1">
        <f t="array" aca="1" ref="GH122" ca="1">IF(type="M",IF(item_in_plan,IF(AND(show_progress="Yes",item_in_complete),"⚑","◆"),IF(AND(display="Plan vs Base",item_in_base),"◆","")),"")</f>
        <v/>
      </c>
      <c r="GI122" s="41" t="str" cm="1">
        <f t="array" aca="1" ref="GI122" ca="1">IF(type="M",IF(item_in_plan,IF(AND(show_progress="Yes",item_in_complete),"⚑","◆"),IF(AND(display="Plan vs Base",item_in_base),"◆","")),"")</f>
        <v/>
      </c>
      <c r="GJ122" s="41" t="str" cm="1">
        <f t="array" aca="1" ref="GJ122" ca="1">IF(type="M",IF(item_in_plan,IF(AND(show_progress="Yes",item_in_complete),"⚑","◆"),IF(AND(display="Plan vs Base",item_in_base),"◆","")),"")</f>
        <v/>
      </c>
      <c r="GK122" s="41" t="str" cm="1">
        <f t="array" aca="1" ref="GK122" ca="1">IF(type="M",IF(item_in_plan,IF(AND(show_progress="Yes",item_in_complete),"⚑","◆"),IF(AND(display="Plan vs Base",item_in_base),"◆","")),"")</f>
        <v/>
      </c>
      <c r="GL122" s="41" t="str" cm="1">
        <f t="array" aca="1" ref="GL122" ca="1">IF(type="M",IF(item_in_plan,IF(AND(show_progress="Yes",item_in_complete),"⚑","◆"),IF(AND(display="Plan vs Base",item_in_base),"◆","")),"")</f>
        <v/>
      </c>
      <c r="GM122" s="41" t="str" cm="1">
        <f t="array" aca="1" ref="GM122" ca="1">IF(type="M",IF(item_in_plan,IF(AND(show_progress="Yes",item_in_complete),"⚑","◆"),IF(AND(display="Plan vs Base",item_in_base),"◆","")),"")</f>
        <v/>
      </c>
      <c r="GN122" s="41" t="str" cm="1">
        <f t="array" aca="1" ref="GN122" ca="1">IF(type="M",IF(item_in_plan,IF(AND(show_progress="Yes",item_in_complete),"⚑","◆"),IF(AND(display="Plan vs Base",item_in_base),"◆","")),"")</f>
        <v/>
      </c>
      <c r="GO122" s="41" t="str" cm="1">
        <f t="array" aca="1" ref="GO122" ca="1">IF(type="M",IF(item_in_plan,IF(AND(show_progress="Yes",item_in_complete),"⚑","◆"),IF(AND(display="Plan vs Base",item_in_base),"◆","")),"")</f>
        <v/>
      </c>
      <c r="GP122" s="41" t="str" cm="1">
        <f t="array" aca="1" ref="GP122" ca="1">IF(type="M",IF(item_in_plan,IF(AND(show_progress="Yes",item_in_complete),"⚑","◆"),IF(AND(display="Plan vs Base",item_in_base),"◆","")),"")</f>
        <v/>
      </c>
      <c r="GQ122" s="41" t="str" cm="1">
        <f t="array" aca="1" ref="GQ122" ca="1">IF(type="M",IF(item_in_plan,IF(AND(show_progress="Yes",item_in_complete),"⚑","◆"),IF(AND(display="Plan vs Base",item_in_base),"◆","")),"")</f>
        <v/>
      </c>
      <c r="GR122" s="41" t="str" cm="1">
        <f t="array" aca="1" ref="GR122" ca="1">IF(type="M",IF(item_in_plan,IF(AND(show_progress="Yes",item_in_complete),"⚑","◆"),IF(AND(display="Plan vs Base",item_in_base),"◆","")),"")</f>
        <v/>
      </c>
      <c r="GS122" s="41" t="str" cm="1">
        <f t="array" aca="1" ref="GS122" ca="1">IF(type="M",IF(item_in_plan,IF(AND(show_progress="Yes",item_in_complete),"⚑","◆"),IF(AND(display="Plan vs Base",item_in_base),"◆","")),"")</f>
        <v/>
      </c>
      <c r="GT122" s="41" t="str" cm="1">
        <f t="array" aca="1" ref="GT122" ca="1">IF(type="M",IF(item_in_plan,IF(AND(show_progress="Yes",item_in_complete),"⚑","◆"),IF(AND(display="Plan vs Base",item_in_base),"◆","")),"")</f>
        <v/>
      </c>
      <c r="GU122" s="41" t="str" cm="1">
        <f t="array" aca="1" ref="GU122" ca="1">IF(type="M",IF(item_in_plan,IF(AND(show_progress="Yes",item_in_complete),"⚑","◆"),IF(AND(display="Plan vs Base",item_in_base),"◆","")),"")</f>
        <v/>
      </c>
      <c r="GV122" s="41" t="str" cm="1">
        <f t="array" aca="1" ref="GV122" ca="1">IF(type="M",IF(item_in_plan,IF(AND(show_progress="Yes",item_in_complete),"⚑","◆"),IF(AND(display="Plan vs Base",item_in_base),"◆","")),"")</f>
        <v/>
      </c>
      <c r="GW122" s="41" t="str" cm="1">
        <f t="array" aca="1" ref="GW122" ca="1">IF(type="M",IF(item_in_plan,IF(AND(show_progress="Yes",item_in_complete),"⚑","◆"),IF(AND(display="Plan vs Base",item_in_base),"◆","")),"")</f>
        <v/>
      </c>
      <c r="GX122" s="41" t="str" cm="1">
        <f t="array" aca="1" ref="GX122" ca="1">IF(type="M",IF(item_in_plan,IF(AND(show_progress="Yes",item_in_complete),"⚑","◆"),IF(AND(display="Plan vs Base",item_in_base),"◆","")),"")</f>
        <v/>
      </c>
      <c r="GY122" s="41" t="str" cm="1">
        <f t="array" aca="1" ref="GY122" ca="1">IF(type="M",IF(item_in_plan,IF(AND(show_progress="Yes",item_in_complete),"⚑","◆"),IF(AND(display="Plan vs Base",item_in_base),"◆","")),"")</f>
        <v/>
      </c>
      <c r="GZ122" s="41" t="str" cm="1">
        <f t="array" aca="1" ref="GZ122" ca="1">IF(type="M",IF(item_in_plan,IF(AND(show_progress="Yes",item_in_complete),"⚑","◆"),IF(AND(display="Plan vs Base",item_in_base),"◆","")),"")</f>
        <v/>
      </c>
    </row>
    <row r="123" spans="1:208" ht="12.75" customHeight="1">
      <c r="A123" s="81"/>
      <c r="B123" s="42">
        <f t="shared" ca="1" si="9"/>
        <v>109</v>
      </c>
      <c r="C123" s="82">
        <f ca="1">IF(type&lt;&gt;"",IF(ROW(stage_id)=ROW($C$13)+2,1,IF(type="S",MAX(prev_col_range)+1,MAX(prev_col_range))))</f>
        <v>8</v>
      </c>
      <c r="D123" s="83">
        <f ca="1">_xlfn.IFNA(IF(OR(type="T",type="M"),MATCH(role,Setting!$I$9:$I$16,0),-1),-1)</f>
        <v>-1</v>
      </c>
      <c r="E123" s="42" t="s">
        <v>52</v>
      </c>
      <c r="F123" s="41" t="s">
        <v>162</v>
      </c>
      <c r="G123" s="34"/>
      <c r="H123" s="41" t="str">
        <f ca="1">_xlfn.IFNA(INDEX(Setting!$P$9:$P$28,MATCH(team_member,Setting!$N$9:$N$28,0)),"")</f>
        <v/>
      </c>
      <c r="I123" s="41"/>
      <c r="J123" s="43"/>
      <c r="K123" s="70">
        <f ca="1">MIN(S124)</f>
        <v>45214</v>
      </c>
      <c r="L123" s="71"/>
      <c r="M123" s="91"/>
      <c r="N123" s="72" t="str">
        <f t="shared" ca="1" si="10"/>
        <v/>
      </c>
      <c r="O123" s="73" t="str" cm="1">
        <f t="array" aca="1" ref="O123" ca="1">IFERROR("("&amp;d.type&amp;") "&amp;IF(LEN(d.name)&gt;7,LEFT(d.name,7)&amp;"…",d.name),"")</f>
        <v/>
      </c>
      <c r="P123" s="79" t="s">
        <v>54</v>
      </c>
      <c r="Q123" s="92"/>
      <c r="R123" s="102">
        <f ca="1">MAX(T124)-plan_start</f>
        <v>474</v>
      </c>
      <c r="S123" s="70" cm="1">
        <f t="array" aca="1" ref="S123" ca="1">IFERROR(IF(ind.start&gt;0,ind.start,IF(ind.end&lt;&gt;"",plan_start_calculation,IF(d.id&lt;&gt;"",IF(OR(d.conn="FS",d.conn=""),fs_calculation,IF(d.conn="SS",ss_calculation,plan_start_calculation)),""))),"")</f>
        <v>45214</v>
      </c>
      <c r="T123" s="71" cm="1">
        <f t="array" aca="1" ref="T123" ca="1">IFERROR(IF(ind.start&lt;&gt;"",plan_end_calculation,IF(ind.end&lt;&gt;"",ind.end,IF(d.id&lt;&gt;"",IF(d.conn="SF",sf_calculation,IF(d.conn="FF",ff_calculation,plan_end_calculation)),""))),"")</f>
        <v>45687</v>
      </c>
      <c r="U123" s="93"/>
      <c r="V123" s="93"/>
      <c r="W123" s="96">
        <f>SUM(W124*R124)/SUM(R124)</f>
        <v>0</v>
      </c>
      <c r="X123" s="41" t="str" cm="1">
        <f t="array" aca="1" ref="X123" ca="1">IF(type="M",IF(item_in_plan,IF(AND(show_progress="Yes",item_in_complete),"⚑","◆"),IF(AND(display="Plan vs Base",item_in_base),"◆","")),"")</f>
        <v/>
      </c>
      <c r="Y123" s="41" t="str" cm="1">
        <f t="array" aca="1" ref="Y123" ca="1">IF(type="M",IF(item_in_plan,IF(AND(show_progress="Yes",item_in_complete),"⚑","◆"),IF(AND(display="Plan vs Base",item_in_base),"◆","")),"")</f>
        <v/>
      </c>
      <c r="Z123" s="41" t="str" cm="1">
        <f t="array" aca="1" ref="Z123" ca="1">IF(type="M",IF(item_in_plan,IF(AND(show_progress="Yes",item_in_complete),"⚑","◆"),IF(AND(display="Plan vs Base",item_in_base),"◆","")),"")</f>
        <v/>
      </c>
      <c r="AA123" s="41" t="str" cm="1">
        <f t="array" aca="1" ref="AA123" ca="1">IF(type="M",IF(item_in_plan,IF(AND(show_progress="Yes",item_in_complete),"⚑","◆"),IF(AND(display="Plan vs Base",item_in_base),"◆","")),"")</f>
        <v/>
      </c>
      <c r="AB123" s="41" t="str" cm="1">
        <f t="array" aca="1" ref="AB123" ca="1">IF(type="M",IF(item_in_plan,IF(AND(show_progress="Yes",item_in_complete),"⚑","◆"),IF(AND(display="Plan vs Base",item_in_base),"◆","")),"")</f>
        <v/>
      </c>
      <c r="AC123" s="41" t="str" cm="1">
        <f t="array" aca="1" ref="AC123" ca="1">IF(type="M",IF(item_in_plan,IF(AND(show_progress="Yes",item_in_complete),"⚑","◆"),IF(AND(display="Plan vs Base",item_in_base),"◆","")),"")</f>
        <v/>
      </c>
      <c r="AD123" s="41" t="str" cm="1">
        <f t="array" aca="1" ref="AD123" ca="1">IF(type="M",IF(item_in_plan,IF(AND(show_progress="Yes",item_in_complete),"⚑","◆"),IF(AND(display="Plan vs Base",item_in_base),"◆","")),"")</f>
        <v/>
      </c>
      <c r="AE123" s="41" t="str" cm="1">
        <f t="array" aca="1" ref="AE123" ca="1">IF(type="M",IF(item_in_plan,IF(AND(show_progress="Yes",item_in_complete),"⚑","◆"),IF(AND(display="Plan vs Base",item_in_base),"◆","")),"")</f>
        <v/>
      </c>
      <c r="AF123" s="41" t="str" cm="1">
        <f t="array" aca="1" ref="AF123" ca="1">IF(type="M",IF(item_in_plan,IF(AND(show_progress="Yes",item_in_complete),"⚑","◆"),IF(AND(display="Plan vs Base",item_in_base),"◆","")),"")</f>
        <v/>
      </c>
      <c r="AG123" s="41" t="str" cm="1">
        <f t="array" aca="1" ref="AG123" ca="1">IF(type="M",IF(item_in_plan,IF(AND(show_progress="Yes",item_in_complete),"⚑","◆"),IF(AND(display="Plan vs Base",item_in_base),"◆","")),"")</f>
        <v/>
      </c>
      <c r="AH123" s="41" t="str" cm="1">
        <f t="array" aca="1" ref="AH123" ca="1">IF(type="M",IF(item_in_plan,IF(AND(show_progress="Yes",item_in_complete),"⚑","◆"),IF(AND(display="Plan vs Base",item_in_base),"◆","")),"")</f>
        <v/>
      </c>
      <c r="AI123" s="41" t="str" cm="1">
        <f t="array" aca="1" ref="AI123" ca="1">IF(type="M",IF(item_in_plan,IF(AND(show_progress="Yes",item_in_complete),"⚑","◆"),IF(AND(display="Plan vs Base",item_in_base),"◆","")),"")</f>
        <v/>
      </c>
      <c r="AJ123" s="41" t="str" cm="1">
        <f t="array" aca="1" ref="AJ123" ca="1">IF(type="M",IF(item_in_plan,IF(AND(show_progress="Yes",item_in_complete),"⚑","◆"),IF(AND(display="Plan vs Base",item_in_base),"◆","")),"")</f>
        <v/>
      </c>
      <c r="AK123" s="41" t="str" cm="1">
        <f t="array" aca="1" ref="AK123" ca="1">IF(type="M",IF(item_in_plan,IF(AND(show_progress="Yes",item_in_complete),"⚑","◆"),IF(AND(display="Plan vs Base",item_in_base),"◆","")),"")</f>
        <v/>
      </c>
      <c r="AL123" s="41" t="str" cm="1">
        <f t="array" aca="1" ref="AL123" ca="1">IF(type="M",IF(item_in_plan,IF(AND(show_progress="Yes",item_in_complete),"⚑","◆"),IF(AND(display="Plan vs Base",item_in_base),"◆","")),"")</f>
        <v/>
      </c>
      <c r="AM123" s="41" t="str" cm="1">
        <f t="array" aca="1" ref="AM123" ca="1">IF(type="M",IF(item_in_plan,IF(AND(show_progress="Yes",item_in_complete),"⚑","◆"),IF(AND(display="Plan vs Base",item_in_base),"◆","")),"")</f>
        <v/>
      </c>
      <c r="AN123" s="41" t="str" cm="1">
        <f t="array" aca="1" ref="AN123" ca="1">IF(type="M",IF(item_in_plan,IF(AND(show_progress="Yes",item_in_complete),"⚑","◆"),IF(AND(display="Plan vs Base",item_in_base),"◆","")),"")</f>
        <v/>
      </c>
      <c r="AO123" s="41" t="str" cm="1">
        <f t="array" aca="1" ref="AO123" ca="1">IF(type="M",IF(item_in_plan,IF(AND(show_progress="Yes",item_in_complete),"⚑","◆"),IF(AND(display="Plan vs Base",item_in_base),"◆","")),"")</f>
        <v/>
      </c>
      <c r="AP123" s="41" t="str" cm="1">
        <f t="array" aca="1" ref="AP123" ca="1">IF(type="M",IF(item_in_plan,IF(AND(show_progress="Yes",item_in_complete),"⚑","◆"),IF(AND(display="Plan vs Base",item_in_base),"◆","")),"")</f>
        <v/>
      </c>
      <c r="AQ123" s="41" t="str" cm="1">
        <f t="array" aca="1" ref="AQ123" ca="1">IF(type="M",IF(item_in_plan,IF(AND(show_progress="Yes",item_in_complete),"⚑","◆"),IF(AND(display="Plan vs Base",item_in_base),"◆","")),"")</f>
        <v/>
      </c>
      <c r="AR123" s="41" t="str" cm="1">
        <f t="array" aca="1" ref="AR123" ca="1">IF(type="M",IF(item_in_plan,IF(AND(show_progress="Yes",item_in_complete),"⚑","◆"),IF(AND(display="Plan vs Base",item_in_base),"◆","")),"")</f>
        <v/>
      </c>
      <c r="AS123" s="41" t="str" cm="1">
        <f t="array" aca="1" ref="AS123" ca="1">IF(type="M",IF(item_in_plan,IF(AND(show_progress="Yes",item_in_complete),"⚑","◆"),IF(AND(display="Plan vs Base",item_in_base),"◆","")),"")</f>
        <v/>
      </c>
      <c r="AT123" s="41" t="str" cm="1">
        <f t="array" aca="1" ref="AT123" ca="1">IF(type="M",IF(item_in_plan,IF(AND(show_progress="Yes",item_in_complete),"⚑","◆"),IF(AND(display="Plan vs Base",item_in_base),"◆","")),"")</f>
        <v/>
      </c>
      <c r="AU123" s="41" t="str" cm="1">
        <f t="array" aca="1" ref="AU123" ca="1">IF(type="M",IF(item_in_plan,IF(AND(show_progress="Yes",item_in_complete),"⚑","◆"),IF(AND(display="Plan vs Base",item_in_base),"◆","")),"")</f>
        <v/>
      </c>
      <c r="AV123" s="41" t="str" cm="1">
        <f t="array" aca="1" ref="AV123" ca="1">IF(type="M",IF(item_in_plan,IF(AND(show_progress="Yes",item_in_complete),"⚑","◆"),IF(AND(display="Plan vs Base",item_in_base),"◆","")),"")</f>
        <v/>
      </c>
      <c r="AW123" s="41" t="str" cm="1">
        <f t="array" aca="1" ref="AW123" ca="1">IF(type="M",IF(item_in_plan,IF(AND(show_progress="Yes",item_in_complete),"⚑","◆"),IF(AND(display="Plan vs Base",item_in_base),"◆","")),"")</f>
        <v/>
      </c>
      <c r="AX123" s="41" t="str" cm="1">
        <f t="array" aca="1" ref="AX123" ca="1">IF(type="M",IF(item_in_plan,IF(AND(show_progress="Yes",item_in_complete),"⚑","◆"),IF(AND(display="Plan vs Base",item_in_base),"◆","")),"")</f>
        <v/>
      </c>
      <c r="AY123" s="41" t="str" cm="1">
        <f t="array" aca="1" ref="AY123" ca="1">IF(type="M",IF(item_in_plan,IF(AND(show_progress="Yes",item_in_complete),"⚑","◆"),IF(AND(display="Plan vs Base",item_in_base),"◆","")),"")</f>
        <v/>
      </c>
      <c r="AZ123" s="41" t="str" cm="1">
        <f t="array" aca="1" ref="AZ123" ca="1">IF(type="M",IF(item_in_plan,IF(AND(show_progress="Yes",item_in_complete),"⚑","◆"),IF(AND(display="Plan vs Base",item_in_base),"◆","")),"")</f>
        <v/>
      </c>
      <c r="BA123" s="41" t="str" cm="1">
        <f t="array" aca="1" ref="BA123" ca="1">IF(type="M",IF(item_in_plan,IF(AND(show_progress="Yes",item_in_complete),"⚑","◆"),IF(AND(display="Plan vs Base",item_in_base),"◆","")),"")</f>
        <v/>
      </c>
      <c r="BB123" s="41" t="str" cm="1">
        <f t="array" aca="1" ref="BB123" ca="1">IF(type="M",IF(item_in_plan,IF(AND(show_progress="Yes",item_in_complete),"⚑","◆"),IF(AND(display="Plan vs Base",item_in_base),"◆","")),"")</f>
        <v/>
      </c>
      <c r="BC123" s="41" t="str" cm="1">
        <f t="array" aca="1" ref="BC123" ca="1">IF(type="M",IF(item_in_plan,IF(AND(show_progress="Yes",item_in_complete),"⚑","◆"),IF(AND(display="Plan vs Base",item_in_base),"◆","")),"")</f>
        <v/>
      </c>
      <c r="BD123" s="41" t="str" cm="1">
        <f t="array" aca="1" ref="BD123" ca="1">IF(type="M",IF(item_in_plan,IF(AND(show_progress="Yes",item_in_complete),"⚑","◆"),IF(AND(display="Plan vs Base",item_in_base),"◆","")),"")</f>
        <v/>
      </c>
      <c r="BE123" s="41" t="str" cm="1">
        <f t="array" aca="1" ref="BE123" ca="1">IF(type="M",IF(item_in_plan,IF(AND(show_progress="Yes",item_in_complete),"⚑","◆"),IF(AND(display="Plan vs Base",item_in_base),"◆","")),"")</f>
        <v/>
      </c>
      <c r="BF123" s="41" t="str" cm="1">
        <f t="array" aca="1" ref="BF123" ca="1">IF(type="M",IF(item_in_plan,IF(AND(show_progress="Yes",item_in_complete),"⚑","◆"),IF(AND(display="Plan vs Base",item_in_base),"◆","")),"")</f>
        <v/>
      </c>
      <c r="BG123" s="41" t="str" cm="1">
        <f t="array" aca="1" ref="BG123" ca="1">IF(type="M",IF(item_in_plan,IF(AND(show_progress="Yes",item_in_complete),"⚑","◆"),IF(AND(display="Plan vs Base",item_in_base),"◆","")),"")</f>
        <v/>
      </c>
      <c r="BH123" s="41" t="str" cm="1">
        <f t="array" aca="1" ref="BH123" ca="1">IF(type="M",IF(item_in_plan,IF(AND(show_progress="Yes",item_in_complete),"⚑","◆"),IF(AND(display="Plan vs Base",item_in_base),"◆","")),"")</f>
        <v/>
      </c>
      <c r="BI123" s="41" t="str" cm="1">
        <f t="array" aca="1" ref="BI123" ca="1">IF(type="M",IF(item_in_plan,IF(AND(show_progress="Yes",item_in_complete),"⚑","◆"),IF(AND(display="Plan vs Base",item_in_base),"◆","")),"")</f>
        <v/>
      </c>
      <c r="BJ123" s="41" t="str" cm="1">
        <f t="array" aca="1" ref="BJ123" ca="1">IF(type="M",IF(item_in_plan,IF(AND(show_progress="Yes",item_in_complete),"⚑","◆"),IF(AND(display="Plan vs Base",item_in_base),"◆","")),"")</f>
        <v/>
      </c>
      <c r="BK123" s="41" t="str" cm="1">
        <f t="array" aca="1" ref="BK123" ca="1">IF(type="M",IF(item_in_plan,IF(AND(show_progress="Yes",item_in_complete),"⚑","◆"),IF(AND(display="Plan vs Base",item_in_base),"◆","")),"")</f>
        <v/>
      </c>
      <c r="BL123" s="41" t="str" cm="1">
        <f t="array" aca="1" ref="BL123" ca="1">IF(type="M",IF(item_in_plan,IF(AND(show_progress="Yes",item_in_complete),"⚑","◆"),IF(AND(display="Plan vs Base",item_in_base),"◆","")),"")</f>
        <v/>
      </c>
      <c r="BM123" s="41" t="str" cm="1">
        <f t="array" aca="1" ref="BM123" ca="1">IF(type="M",IF(item_in_plan,IF(AND(show_progress="Yes",item_in_complete),"⚑","◆"),IF(AND(display="Plan vs Base",item_in_base),"◆","")),"")</f>
        <v/>
      </c>
      <c r="BN123" s="41" t="str" cm="1">
        <f t="array" aca="1" ref="BN123" ca="1">IF(type="M",IF(item_in_plan,IF(AND(show_progress="Yes",item_in_complete),"⚑","◆"),IF(AND(display="Plan vs Base",item_in_base),"◆","")),"")</f>
        <v/>
      </c>
      <c r="BO123" s="41" t="str" cm="1">
        <f t="array" aca="1" ref="BO123" ca="1">IF(type="M",IF(item_in_plan,IF(AND(show_progress="Yes",item_in_complete),"⚑","◆"),IF(AND(display="Plan vs Base",item_in_base),"◆","")),"")</f>
        <v/>
      </c>
      <c r="BP123" s="41" t="str" cm="1">
        <f t="array" aca="1" ref="BP123" ca="1">IF(type="M",IF(item_in_plan,IF(AND(show_progress="Yes",item_in_complete),"⚑","◆"),IF(AND(display="Plan vs Base",item_in_base),"◆","")),"")</f>
        <v/>
      </c>
      <c r="BQ123" s="41" t="str" cm="1">
        <f t="array" aca="1" ref="BQ123" ca="1">IF(type="M",IF(item_in_plan,IF(AND(show_progress="Yes",item_in_complete),"⚑","◆"),IF(AND(display="Plan vs Base",item_in_base),"◆","")),"")</f>
        <v/>
      </c>
      <c r="BR123" s="41" t="str" cm="1">
        <f t="array" aca="1" ref="BR123" ca="1">IF(type="M",IF(item_in_plan,IF(AND(show_progress="Yes",item_in_complete),"⚑","◆"),IF(AND(display="Plan vs Base",item_in_base),"◆","")),"")</f>
        <v/>
      </c>
      <c r="BS123" s="41" t="str" cm="1">
        <f t="array" aca="1" ref="BS123" ca="1">IF(type="M",IF(item_in_plan,IF(AND(show_progress="Yes",item_in_complete),"⚑","◆"),IF(AND(display="Plan vs Base",item_in_base),"◆","")),"")</f>
        <v/>
      </c>
      <c r="BT123" s="41" t="str" cm="1">
        <f t="array" aca="1" ref="BT123" ca="1">IF(type="M",IF(item_in_plan,IF(AND(show_progress="Yes",item_in_complete),"⚑","◆"),IF(AND(display="Plan vs Base",item_in_base),"◆","")),"")</f>
        <v/>
      </c>
      <c r="BU123" s="41" t="str" cm="1">
        <f t="array" aca="1" ref="BU123" ca="1">IF(type="M",IF(item_in_plan,IF(AND(show_progress="Yes",item_in_complete),"⚑","◆"),IF(AND(display="Plan vs Base",item_in_base),"◆","")),"")</f>
        <v/>
      </c>
      <c r="BV123" s="41" t="str" cm="1">
        <f t="array" aca="1" ref="BV123" ca="1">IF(type="M",IF(item_in_plan,IF(AND(show_progress="Yes",item_in_complete),"⚑","◆"),IF(AND(display="Plan vs Base",item_in_base),"◆","")),"")</f>
        <v/>
      </c>
      <c r="BW123" s="41" t="str" cm="1">
        <f t="array" aca="1" ref="BW123" ca="1">IF(type="M",IF(item_in_plan,IF(AND(show_progress="Yes",item_in_complete),"⚑","◆"),IF(AND(display="Plan vs Base",item_in_base),"◆","")),"")</f>
        <v/>
      </c>
      <c r="BX123" s="41" t="str" cm="1">
        <f t="array" aca="1" ref="BX123" ca="1">IF(type="M",IF(item_in_plan,IF(AND(show_progress="Yes",item_in_complete),"⚑","◆"),IF(AND(display="Plan vs Base",item_in_base),"◆","")),"")</f>
        <v/>
      </c>
      <c r="BY123" s="41" t="str" cm="1">
        <f t="array" aca="1" ref="BY123" ca="1">IF(type="M",IF(item_in_plan,IF(AND(show_progress="Yes",item_in_complete),"⚑","◆"),IF(AND(display="Plan vs Base",item_in_base),"◆","")),"")</f>
        <v/>
      </c>
      <c r="BZ123" s="41" t="str" cm="1">
        <f t="array" aca="1" ref="BZ123" ca="1">IF(type="M",IF(item_in_plan,IF(AND(show_progress="Yes",item_in_complete),"⚑","◆"),IF(AND(display="Plan vs Base",item_in_base),"◆","")),"")</f>
        <v/>
      </c>
      <c r="CA123" s="41" t="str" cm="1">
        <f t="array" aca="1" ref="CA123" ca="1">IF(type="M",IF(item_in_plan,IF(AND(show_progress="Yes",item_in_complete),"⚑","◆"),IF(AND(display="Plan vs Base",item_in_base),"◆","")),"")</f>
        <v/>
      </c>
      <c r="CB123" s="41" t="str" cm="1">
        <f t="array" aca="1" ref="CB123" ca="1">IF(type="M",IF(item_in_plan,IF(AND(show_progress="Yes",item_in_complete),"⚑","◆"),IF(AND(display="Plan vs Base",item_in_base),"◆","")),"")</f>
        <v/>
      </c>
      <c r="CC123" s="41" t="str" cm="1">
        <f t="array" aca="1" ref="CC123" ca="1">IF(type="M",IF(item_in_plan,IF(AND(show_progress="Yes",item_in_complete),"⚑","◆"),IF(AND(display="Plan vs Base",item_in_base),"◆","")),"")</f>
        <v/>
      </c>
      <c r="CD123" s="41" t="str" cm="1">
        <f t="array" aca="1" ref="CD123" ca="1">IF(type="M",IF(item_in_plan,IF(AND(show_progress="Yes",item_in_complete),"⚑","◆"),IF(AND(display="Plan vs Base",item_in_base),"◆","")),"")</f>
        <v/>
      </c>
      <c r="CE123" s="41" t="str" cm="1">
        <f t="array" aca="1" ref="CE123" ca="1">IF(type="M",IF(item_in_plan,IF(AND(show_progress="Yes",item_in_complete),"⚑","◆"),IF(AND(display="Plan vs Base",item_in_base),"◆","")),"")</f>
        <v/>
      </c>
      <c r="CF123" s="41" t="str" cm="1">
        <f t="array" aca="1" ref="CF123" ca="1">IF(type="M",IF(item_in_plan,IF(AND(show_progress="Yes",item_in_complete),"⚑","◆"),IF(AND(display="Plan vs Base",item_in_base),"◆","")),"")</f>
        <v/>
      </c>
      <c r="CG123" s="41" t="str" cm="1">
        <f t="array" aca="1" ref="CG123" ca="1">IF(type="M",IF(item_in_plan,IF(AND(show_progress="Yes",item_in_complete),"⚑","◆"),IF(AND(display="Plan vs Base",item_in_base),"◆","")),"")</f>
        <v/>
      </c>
      <c r="CH123" s="41" t="str" cm="1">
        <f t="array" aca="1" ref="CH123" ca="1">IF(type="M",IF(item_in_plan,IF(AND(show_progress="Yes",item_in_complete),"⚑","◆"),IF(AND(display="Plan vs Base",item_in_base),"◆","")),"")</f>
        <v/>
      </c>
      <c r="CI123" s="41" t="str" cm="1">
        <f t="array" aca="1" ref="CI123" ca="1">IF(type="M",IF(item_in_plan,IF(AND(show_progress="Yes",item_in_complete),"⚑","◆"),IF(AND(display="Plan vs Base",item_in_base),"◆","")),"")</f>
        <v/>
      </c>
      <c r="CJ123" s="41" t="str" cm="1">
        <f t="array" aca="1" ref="CJ123" ca="1">IF(type="M",IF(item_in_plan,IF(AND(show_progress="Yes",item_in_complete),"⚑","◆"),IF(AND(display="Plan vs Base",item_in_base),"◆","")),"")</f>
        <v/>
      </c>
      <c r="CK123" s="41" t="str" cm="1">
        <f t="array" aca="1" ref="CK123" ca="1">IF(type="M",IF(item_in_plan,IF(AND(show_progress="Yes",item_in_complete),"⚑","◆"),IF(AND(display="Plan vs Base",item_in_base),"◆","")),"")</f>
        <v/>
      </c>
      <c r="CL123" s="41" t="str" cm="1">
        <f t="array" aca="1" ref="CL123" ca="1">IF(type="M",IF(item_in_plan,IF(AND(show_progress="Yes",item_in_complete),"⚑","◆"),IF(AND(display="Plan vs Base",item_in_base),"◆","")),"")</f>
        <v/>
      </c>
      <c r="CM123" s="41" t="str" cm="1">
        <f t="array" aca="1" ref="CM123" ca="1">IF(type="M",IF(item_in_plan,IF(AND(show_progress="Yes",item_in_complete),"⚑","◆"),IF(AND(display="Plan vs Base",item_in_base),"◆","")),"")</f>
        <v/>
      </c>
      <c r="CN123" s="41" t="str" cm="1">
        <f t="array" aca="1" ref="CN123" ca="1">IF(type="M",IF(item_in_plan,IF(AND(show_progress="Yes",item_in_complete),"⚑","◆"),IF(AND(display="Plan vs Base",item_in_base),"◆","")),"")</f>
        <v/>
      </c>
      <c r="CO123" s="41" t="str" cm="1">
        <f t="array" aca="1" ref="CO123" ca="1">IF(type="M",IF(item_in_plan,IF(AND(show_progress="Yes",item_in_complete),"⚑","◆"),IF(AND(display="Plan vs Base",item_in_base),"◆","")),"")</f>
        <v/>
      </c>
      <c r="CP123" s="41" t="str" cm="1">
        <f t="array" aca="1" ref="CP123" ca="1">IF(type="M",IF(item_in_plan,IF(AND(show_progress="Yes",item_in_complete),"⚑","◆"),IF(AND(display="Plan vs Base",item_in_base),"◆","")),"")</f>
        <v/>
      </c>
      <c r="CQ123" s="41" t="str" cm="1">
        <f t="array" aca="1" ref="CQ123" ca="1">IF(type="M",IF(item_in_plan,IF(AND(show_progress="Yes",item_in_complete),"⚑","◆"),IF(AND(display="Plan vs Base",item_in_base),"◆","")),"")</f>
        <v/>
      </c>
      <c r="CR123" s="41" t="str" cm="1">
        <f t="array" aca="1" ref="CR123" ca="1">IF(type="M",IF(item_in_plan,IF(AND(show_progress="Yes",item_in_complete),"⚑","◆"),IF(AND(display="Plan vs Base",item_in_base),"◆","")),"")</f>
        <v/>
      </c>
      <c r="CS123" s="41" t="str" cm="1">
        <f t="array" aca="1" ref="CS123" ca="1">IF(type="M",IF(item_in_plan,IF(AND(show_progress="Yes",item_in_complete),"⚑","◆"),IF(AND(display="Plan vs Base",item_in_base),"◆","")),"")</f>
        <v/>
      </c>
      <c r="CT123" s="41" t="str" cm="1">
        <f t="array" aca="1" ref="CT123" ca="1">IF(type="M",IF(item_in_plan,IF(AND(show_progress="Yes",item_in_complete),"⚑","◆"),IF(AND(display="Plan vs Base",item_in_base),"◆","")),"")</f>
        <v/>
      </c>
      <c r="CU123" s="41" t="str" cm="1">
        <f t="array" aca="1" ref="CU123" ca="1">IF(type="M",IF(item_in_plan,IF(AND(show_progress="Yes",item_in_complete),"⚑","◆"),IF(AND(display="Plan vs Base",item_in_base),"◆","")),"")</f>
        <v/>
      </c>
      <c r="CV123" s="41" t="str" cm="1">
        <f t="array" aca="1" ref="CV123" ca="1">IF(type="M",IF(item_in_plan,IF(AND(show_progress="Yes",item_in_complete),"⚑","◆"),IF(AND(display="Plan vs Base",item_in_base),"◆","")),"")</f>
        <v/>
      </c>
      <c r="CW123" s="41" t="str" cm="1">
        <f t="array" aca="1" ref="CW123" ca="1">IF(type="M",IF(item_in_plan,IF(AND(show_progress="Yes",item_in_complete),"⚑","◆"),IF(AND(display="Plan vs Base",item_in_base),"◆","")),"")</f>
        <v/>
      </c>
      <c r="CX123" s="41" t="str" cm="1">
        <f t="array" aca="1" ref="CX123" ca="1">IF(type="M",IF(item_in_plan,IF(AND(show_progress="Yes",item_in_complete),"⚑","◆"),IF(AND(display="Plan vs Base",item_in_base),"◆","")),"")</f>
        <v/>
      </c>
      <c r="CY123" s="41" t="str" cm="1">
        <f t="array" aca="1" ref="CY123" ca="1">IF(type="M",IF(item_in_plan,IF(AND(show_progress="Yes",item_in_complete),"⚑","◆"),IF(AND(display="Plan vs Base",item_in_base),"◆","")),"")</f>
        <v/>
      </c>
      <c r="CZ123" s="41" t="str" cm="1">
        <f t="array" aca="1" ref="CZ123" ca="1">IF(type="M",IF(item_in_plan,IF(AND(show_progress="Yes",item_in_complete),"⚑","◆"),IF(AND(display="Plan vs Base",item_in_base),"◆","")),"")</f>
        <v/>
      </c>
      <c r="DA123" s="41" t="str" cm="1">
        <f t="array" aca="1" ref="DA123" ca="1">IF(type="M",IF(item_in_plan,IF(AND(show_progress="Yes",item_in_complete),"⚑","◆"),IF(AND(display="Plan vs Base",item_in_base),"◆","")),"")</f>
        <v/>
      </c>
      <c r="DB123" s="41" t="str" cm="1">
        <f t="array" aca="1" ref="DB123" ca="1">IF(type="M",IF(item_in_plan,IF(AND(show_progress="Yes",item_in_complete),"⚑","◆"),IF(AND(display="Plan vs Base",item_in_base),"◆","")),"")</f>
        <v/>
      </c>
      <c r="DC123" s="41" t="str" cm="1">
        <f t="array" aca="1" ref="DC123" ca="1">IF(type="M",IF(item_in_plan,IF(AND(show_progress="Yes",item_in_complete),"⚑","◆"),IF(AND(display="Plan vs Base",item_in_base),"◆","")),"")</f>
        <v/>
      </c>
      <c r="DD123" s="41" t="str" cm="1">
        <f t="array" aca="1" ref="DD123" ca="1">IF(type="M",IF(item_in_plan,IF(AND(show_progress="Yes",item_in_complete),"⚑","◆"),IF(AND(display="Plan vs Base",item_in_base),"◆","")),"")</f>
        <v/>
      </c>
      <c r="DE123" s="41" t="str" cm="1">
        <f t="array" aca="1" ref="DE123" ca="1">IF(type="M",IF(item_in_plan,IF(AND(show_progress="Yes",item_in_complete),"⚑","◆"),IF(AND(display="Plan vs Base",item_in_base),"◆","")),"")</f>
        <v/>
      </c>
      <c r="DF123" s="41" t="str" cm="1">
        <f t="array" aca="1" ref="DF123" ca="1">IF(type="M",IF(item_in_plan,IF(AND(show_progress="Yes",item_in_complete),"⚑","◆"),IF(AND(display="Plan vs Base",item_in_base),"◆","")),"")</f>
        <v/>
      </c>
      <c r="DG123" s="41" t="str" cm="1">
        <f t="array" aca="1" ref="DG123" ca="1">IF(type="M",IF(item_in_plan,IF(AND(show_progress="Yes",item_in_complete),"⚑","◆"),IF(AND(display="Plan vs Base",item_in_base),"◆","")),"")</f>
        <v/>
      </c>
      <c r="DH123" s="41" t="str" cm="1">
        <f t="array" aca="1" ref="DH123" ca="1">IF(type="M",IF(item_in_plan,IF(AND(show_progress="Yes",item_in_complete),"⚑","◆"),IF(AND(display="Plan vs Base",item_in_base),"◆","")),"")</f>
        <v/>
      </c>
      <c r="DI123" s="41" t="str" cm="1">
        <f t="array" aca="1" ref="DI123" ca="1">IF(type="M",IF(item_in_plan,IF(AND(show_progress="Yes",item_in_complete),"⚑","◆"),IF(AND(display="Plan vs Base",item_in_base),"◆","")),"")</f>
        <v/>
      </c>
      <c r="DJ123" s="41" t="str" cm="1">
        <f t="array" aca="1" ref="DJ123" ca="1">IF(type="M",IF(item_in_plan,IF(AND(show_progress="Yes",item_in_complete),"⚑","◆"),IF(AND(display="Plan vs Base",item_in_base),"◆","")),"")</f>
        <v/>
      </c>
      <c r="DK123" s="41" t="str" cm="1">
        <f t="array" aca="1" ref="DK123" ca="1">IF(type="M",IF(item_in_plan,IF(AND(show_progress="Yes",item_in_complete),"⚑","◆"),IF(AND(display="Plan vs Base",item_in_base),"◆","")),"")</f>
        <v/>
      </c>
      <c r="DL123" s="41" t="str" cm="1">
        <f t="array" aca="1" ref="DL123" ca="1">IF(type="M",IF(item_in_plan,IF(AND(show_progress="Yes",item_in_complete),"⚑","◆"),IF(AND(display="Plan vs Base",item_in_base),"◆","")),"")</f>
        <v/>
      </c>
      <c r="DM123" s="41" t="str" cm="1">
        <f t="array" aca="1" ref="DM123" ca="1">IF(type="M",IF(item_in_plan,IF(AND(show_progress="Yes",item_in_complete),"⚑","◆"),IF(AND(display="Plan vs Base",item_in_base),"◆","")),"")</f>
        <v/>
      </c>
      <c r="DN123" s="41" t="str" cm="1">
        <f t="array" aca="1" ref="DN123" ca="1">IF(type="M",IF(item_in_plan,IF(AND(show_progress="Yes",item_in_complete),"⚑","◆"),IF(AND(display="Plan vs Base",item_in_base),"◆","")),"")</f>
        <v/>
      </c>
      <c r="DO123" s="41" t="str" cm="1">
        <f t="array" aca="1" ref="DO123" ca="1">IF(type="M",IF(item_in_plan,IF(AND(show_progress="Yes",item_in_complete),"⚑","◆"),IF(AND(display="Plan vs Base",item_in_base),"◆","")),"")</f>
        <v/>
      </c>
      <c r="DP123" s="41" t="str" cm="1">
        <f t="array" aca="1" ref="DP123" ca="1">IF(type="M",IF(item_in_plan,IF(AND(show_progress="Yes",item_in_complete),"⚑","◆"),IF(AND(display="Plan vs Base",item_in_base),"◆","")),"")</f>
        <v/>
      </c>
      <c r="DQ123" s="41" t="str" cm="1">
        <f t="array" aca="1" ref="DQ123" ca="1">IF(type="M",IF(item_in_plan,IF(AND(show_progress="Yes",item_in_complete),"⚑","◆"),IF(AND(display="Plan vs Base",item_in_base),"◆","")),"")</f>
        <v/>
      </c>
      <c r="DR123" s="41" t="str" cm="1">
        <f t="array" aca="1" ref="DR123" ca="1">IF(type="M",IF(item_in_plan,IF(AND(show_progress="Yes",item_in_complete),"⚑","◆"),IF(AND(display="Plan vs Base",item_in_base),"◆","")),"")</f>
        <v/>
      </c>
      <c r="DS123" s="41" t="str" cm="1">
        <f t="array" aca="1" ref="DS123" ca="1">IF(type="M",IF(item_in_plan,IF(AND(show_progress="Yes",item_in_complete),"⚑","◆"),IF(AND(display="Plan vs Base",item_in_base),"◆","")),"")</f>
        <v/>
      </c>
      <c r="DT123" s="41" t="str" cm="1">
        <f t="array" aca="1" ref="DT123" ca="1">IF(type="M",IF(item_in_plan,IF(AND(show_progress="Yes",item_in_complete),"⚑","◆"),IF(AND(display="Plan vs Base",item_in_base),"◆","")),"")</f>
        <v/>
      </c>
      <c r="DU123" s="41" t="str" cm="1">
        <f t="array" aca="1" ref="DU123" ca="1">IF(type="M",IF(item_in_plan,IF(AND(show_progress="Yes",item_in_complete),"⚑","◆"),IF(AND(display="Plan vs Base",item_in_base),"◆","")),"")</f>
        <v/>
      </c>
      <c r="DV123" s="41" t="str" cm="1">
        <f t="array" aca="1" ref="DV123" ca="1">IF(type="M",IF(item_in_plan,IF(AND(show_progress="Yes",item_in_complete),"⚑","◆"),IF(AND(display="Plan vs Base",item_in_base),"◆","")),"")</f>
        <v/>
      </c>
      <c r="DW123" s="41" t="str" cm="1">
        <f t="array" aca="1" ref="DW123" ca="1">IF(type="M",IF(item_in_plan,IF(AND(show_progress="Yes",item_in_complete),"⚑","◆"),IF(AND(display="Plan vs Base",item_in_base),"◆","")),"")</f>
        <v/>
      </c>
      <c r="DX123" s="41" t="str" cm="1">
        <f t="array" aca="1" ref="DX123" ca="1">IF(type="M",IF(item_in_plan,IF(AND(show_progress="Yes",item_in_complete),"⚑","◆"),IF(AND(display="Plan vs Base",item_in_base),"◆","")),"")</f>
        <v/>
      </c>
      <c r="DY123" s="41" t="str" cm="1">
        <f t="array" aca="1" ref="DY123" ca="1">IF(type="M",IF(item_in_plan,IF(AND(show_progress="Yes",item_in_complete),"⚑","◆"),IF(AND(display="Plan vs Base",item_in_base),"◆","")),"")</f>
        <v/>
      </c>
      <c r="DZ123" s="41" t="str" cm="1">
        <f t="array" aca="1" ref="DZ123" ca="1">IF(type="M",IF(item_in_plan,IF(AND(show_progress="Yes",item_in_complete),"⚑","◆"),IF(AND(display="Plan vs Base",item_in_base),"◆","")),"")</f>
        <v/>
      </c>
      <c r="EA123" s="41" t="str" cm="1">
        <f t="array" aca="1" ref="EA123" ca="1">IF(type="M",IF(item_in_plan,IF(AND(show_progress="Yes",item_in_complete),"⚑","◆"),IF(AND(display="Plan vs Base",item_in_base),"◆","")),"")</f>
        <v/>
      </c>
      <c r="EB123" s="41" t="str" cm="1">
        <f t="array" aca="1" ref="EB123" ca="1">IF(type="M",IF(item_in_plan,IF(AND(show_progress="Yes",item_in_complete),"⚑","◆"),IF(AND(display="Plan vs Base",item_in_base),"◆","")),"")</f>
        <v/>
      </c>
      <c r="EC123" s="41" t="str" cm="1">
        <f t="array" aca="1" ref="EC123" ca="1">IF(type="M",IF(item_in_plan,IF(AND(show_progress="Yes",item_in_complete),"⚑","◆"),IF(AND(display="Plan vs Base",item_in_base),"◆","")),"")</f>
        <v/>
      </c>
      <c r="ED123" s="41" t="str" cm="1">
        <f t="array" aca="1" ref="ED123" ca="1">IF(type="M",IF(item_in_plan,IF(AND(show_progress="Yes",item_in_complete),"⚑","◆"),IF(AND(display="Plan vs Base",item_in_base),"◆","")),"")</f>
        <v/>
      </c>
      <c r="EE123" s="41" t="str" cm="1">
        <f t="array" aca="1" ref="EE123" ca="1">IF(type="M",IF(item_in_plan,IF(AND(show_progress="Yes",item_in_complete),"⚑","◆"),IF(AND(display="Plan vs Base",item_in_base),"◆","")),"")</f>
        <v/>
      </c>
      <c r="EF123" s="41" t="str" cm="1">
        <f t="array" aca="1" ref="EF123" ca="1">IF(type="M",IF(item_in_plan,IF(AND(show_progress="Yes",item_in_complete),"⚑","◆"),IF(AND(display="Plan vs Base",item_in_base),"◆","")),"")</f>
        <v/>
      </c>
      <c r="EG123" s="41" t="str" cm="1">
        <f t="array" aca="1" ref="EG123" ca="1">IF(type="M",IF(item_in_plan,IF(AND(show_progress="Yes",item_in_complete),"⚑","◆"),IF(AND(display="Plan vs Base",item_in_base),"◆","")),"")</f>
        <v/>
      </c>
      <c r="EH123" s="41" t="str" cm="1">
        <f t="array" aca="1" ref="EH123" ca="1">IF(type="M",IF(item_in_plan,IF(AND(show_progress="Yes",item_in_complete),"⚑","◆"),IF(AND(display="Plan vs Base",item_in_base),"◆","")),"")</f>
        <v/>
      </c>
      <c r="EI123" s="41" t="str" cm="1">
        <f t="array" aca="1" ref="EI123" ca="1">IF(type="M",IF(item_in_plan,IF(AND(show_progress="Yes",item_in_complete),"⚑","◆"),IF(AND(display="Plan vs Base",item_in_base),"◆","")),"")</f>
        <v/>
      </c>
      <c r="EJ123" s="41" t="str" cm="1">
        <f t="array" aca="1" ref="EJ123" ca="1">IF(type="M",IF(item_in_plan,IF(AND(show_progress="Yes",item_in_complete),"⚑","◆"),IF(AND(display="Plan vs Base",item_in_base),"◆","")),"")</f>
        <v/>
      </c>
      <c r="EK123" s="41" t="str" cm="1">
        <f t="array" aca="1" ref="EK123" ca="1">IF(type="M",IF(item_in_plan,IF(AND(show_progress="Yes",item_in_complete),"⚑","◆"),IF(AND(display="Plan vs Base",item_in_base),"◆","")),"")</f>
        <v/>
      </c>
      <c r="EL123" s="41" t="str" cm="1">
        <f t="array" aca="1" ref="EL123" ca="1">IF(type="M",IF(item_in_plan,IF(AND(show_progress="Yes",item_in_complete),"⚑","◆"),IF(AND(display="Plan vs Base",item_in_base),"◆","")),"")</f>
        <v/>
      </c>
      <c r="EM123" s="41" t="str" cm="1">
        <f t="array" aca="1" ref="EM123" ca="1">IF(type="M",IF(item_in_plan,IF(AND(show_progress="Yes",item_in_complete),"⚑","◆"),IF(AND(display="Plan vs Base",item_in_base),"◆","")),"")</f>
        <v/>
      </c>
      <c r="EN123" s="41" t="str" cm="1">
        <f t="array" aca="1" ref="EN123" ca="1">IF(type="M",IF(item_in_plan,IF(AND(show_progress="Yes",item_in_complete),"⚑","◆"),IF(AND(display="Plan vs Base",item_in_base),"◆","")),"")</f>
        <v/>
      </c>
      <c r="EO123" s="41" t="str" cm="1">
        <f t="array" aca="1" ref="EO123" ca="1">IF(type="M",IF(item_in_plan,IF(AND(show_progress="Yes",item_in_complete),"⚑","◆"),IF(AND(display="Plan vs Base",item_in_base),"◆","")),"")</f>
        <v/>
      </c>
      <c r="EP123" s="41" t="str" cm="1">
        <f t="array" aca="1" ref="EP123" ca="1">IF(type="M",IF(item_in_plan,IF(AND(show_progress="Yes",item_in_complete),"⚑","◆"),IF(AND(display="Plan vs Base",item_in_base),"◆","")),"")</f>
        <v/>
      </c>
      <c r="EQ123" s="41" t="str" cm="1">
        <f t="array" aca="1" ref="EQ123" ca="1">IF(type="M",IF(item_in_plan,IF(AND(show_progress="Yes",item_in_complete),"⚑","◆"),IF(AND(display="Plan vs Base",item_in_base),"◆","")),"")</f>
        <v/>
      </c>
      <c r="ER123" s="41" t="str" cm="1">
        <f t="array" aca="1" ref="ER123" ca="1">IF(type="M",IF(item_in_plan,IF(AND(show_progress="Yes",item_in_complete),"⚑","◆"),IF(AND(display="Plan vs Base",item_in_base),"◆","")),"")</f>
        <v/>
      </c>
      <c r="ES123" s="41" t="str" cm="1">
        <f t="array" aca="1" ref="ES123" ca="1">IF(type="M",IF(item_in_plan,IF(AND(show_progress="Yes",item_in_complete),"⚑","◆"),IF(AND(display="Plan vs Base",item_in_base),"◆","")),"")</f>
        <v/>
      </c>
      <c r="ET123" s="41" t="str" cm="1">
        <f t="array" aca="1" ref="ET123" ca="1">IF(type="M",IF(item_in_plan,IF(AND(show_progress="Yes",item_in_complete),"⚑","◆"),IF(AND(display="Plan vs Base",item_in_base),"◆","")),"")</f>
        <v/>
      </c>
      <c r="EU123" s="41" t="str" cm="1">
        <f t="array" aca="1" ref="EU123" ca="1">IF(type="M",IF(item_in_plan,IF(AND(show_progress="Yes",item_in_complete),"⚑","◆"),IF(AND(display="Plan vs Base",item_in_base),"◆","")),"")</f>
        <v/>
      </c>
      <c r="EV123" s="41" t="str" cm="1">
        <f t="array" aca="1" ref="EV123" ca="1">IF(type="M",IF(item_in_plan,IF(AND(show_progress="Yes",item_in_complete),"⚑","◆"),IF(AND(display="Plan vs Base",item_in_base),"◆","")),"")</f>
        <v/>
      </c>
      <c r="EW123" s="41" t="str" cm="1">
        <f t="array" aca="1" ref="EW123" ca="1">IF(type="M",IF(item_in_plan,IF(AND(show_progress="Yes",item_in_complete),"⚑","◆"),IF(AND(display="Plan vs Base",item_in_base),"◆","")),"")</f>
        <v/>
      </c>
      <c r="EX123" s="41" t="str" cm="1">
        <f t="array" aca="1" ref="EX123" ca="1">IF(type="M",IF(item_in_plan,IF(AND(show_progress="Yes",item_in_complete),"⚑","◆"),IF(AND(display="Plan vs Base",item_in_base),"◆","")),"")</f>
        <v/>
      </c>
      <c r="EY123" s="41" t="str" cm="1">
        <f t="array" aca="1" ref="EY123" ca="1">IF(type="M",IF(item_in_plan,IF(AND(show_progress="Yes",item_in_complete),"⚑","◆"),IF(AND(display="Plan vs Base",item_in_base),"◆","")),"")</f>
        <v/>
      </c>
      <c r="EZ123" s="41" t="str" cm="1">
        <f t="array" aca="1" ref="EZ123" ca="1">IF(type="M",IF(item_in_plan,IF(AND(show_progress="Yes",item_in_complete),"⚑","◆"),IF(AND(display="Plan vs Base",item_in_base),"◆","")),"")</f>
        <v/>
      </c>
      <c r="FA123" s="41" t="str" cm="1">
        <f t="array" aca="1" ref="FA123" ca="1">IF(type="M",IF(item_in_plan,IF(AND(show_progress="Yes",item_in_complete),"⚑","◆"),IF(AND(display="Plan vs Base",item_in_base),"◆","")),"")</f>
        <v/>
      </c>
      <c r="FB123" s="41" t="str" cm="1">
        <f t="array" aca="1" ref="FB123" ca="1">IF(type="M",IF(item_in_plan,IF(AND(show_progress="Yes",item_in_complete),"⚑","◆"),IF(AND(display="Plan vs Base",item_in_base),"◆","")),"")</f>
        <v/>
      </c>
      <c r="FC123" s="41" t="str" cm="1">
        <f t="array" aca="1" ref="FC123" ca="1">IF(type="M",IF(item_in_plan,IF(AND(show_progress="Yes",item_in_complete),"⚑","◆"),IF(AND(display="Plan vs Base",item_in_base),"◆","")),"")</f>
        <v/>
      </c>
      <c r="FD123" s="41" t="str" cm="1">
        <f t="array" aca="1" ref="FD123" ca="1">IF(type="M",IF(item_in_plan,IF(AND(show_progress="Yes",item_in_complete),"⚑","◆"),IF(AND(display="Plan vs Base",item_in_base),"◆","")),"")</f>
        <v/>
      </c>
      <c r="FE123" s="41" t="str" cm="1">
        <f t="array" aca="1" ref="FE123" ca="1">IF(type="M",IF(item_in_plan,IF(AND(show_progress="Yes",item_in_complete),"⚑","◆"),IF(AND(display="Plan vs Base",item_in_base),"◆","")),"")</f>
        <v/>
      </c>
      <c r="FF123" s="41" t="str" cm="1">
        <f t="array" aca="1" ref="FF123" ca="1">IF(type="M",IF(item_in_plan,IF(AND(show_progress="Yes",item_in_complete),"⚑","◆"),IF(AND(display="Plan vs Base",item_in_base),"◆","")),"")</f>
        <v/>
      </c>
      <c r="FG123" s="41" t="str" cm="1">
        <f t="array" aca="1" ref="FG123" ca="1">IF(type="M",IF(item_in_plan,IF(AND(show_progress="Yes",item_in_complete),"⚑","◆"),IF(AND(display="Plan vs Base",item_in_base),"◆","")),"")</f>
        <v/>
      </c>
      <c r="FH123" s="41" t="str" cm="1">
        <f t="array" aca="1" ref="FH123" ca="1">IF(type="M",IF(item_in_plan,IF(AND(show_progress="Yes",item_in_complete),"⚑","◆"),IF(AND(display="Plan vs Base",item_in_base),"◆","")),"")</f>
        <v/>
      </c>
      <c r="FI123" s="41" t="str" cm="1">
        <f t="array" aca="1" ref="FI123" ca="1">IF(type="M",IF(item_in_plan,IF(AND(show_progress="Yes",item_in_complete),"⚑","◆"),IF(AND(display="Plan vs Base",item_in_base),"◆","")),"")</f>
        <v/>
      </c>
      <c r="FJ123" s="41" t="str" cm="1">
        <f t="array" aca="1" ref="FJ123" ca="1">IF(type="M",IF(item_in_plan,IF(AND(show_progress="Yes",item_in_complete),"⚑","◆"),IF(AND(display="Plan vs Base",item_in_base),"◆","")),"")</f>
        <v/>
      </c>
      <c r="FK123" s="41" t="str" cm="1">
        <f t="array" aca="1" ref="FK123" ca="1">IF(type="M",IF(item_in_plan,IF(AND(show_progress="Yes",item_in_complete),"⚑","◆"),IF(AND(display="Plan vs Base",item_in_base),"◆","")),"")</f>
        <v/>
      </c>
      <c r="FL123" s="41" t="str" cm="1">
        <f t="array" aca="1" ref="FL123" ca="1">IF(type="M",IF(item_in_plan,IF(AND(show_progress="Yes",item_in_complete),"⚑","◆"),IF(AND(display="Plan vs Base",item_in_base),"◆","")),"")</f>
        <v/>
      </c>
      <c r="FM123" s="41" t="str" cm="1">
        <f t="array" aca="1" ref="FM123" ca="1">IF(type="M",IF(item_in_plan,IF(AND(show_progress="Yes",item_in_complete),"⚑","◆"),IF(AND(display="Plan vs Base",item_in_base),"◆","")),"")</f>
        <v/>
      </c>
      <c r="FN123" s="41" t="str" cm="1">
        <f t="array" aca="1" ref="FN123" ca="1">IF(type="M",IF(item_in_plan,IF(AND(show_progress="Yes",item_in_complete),"⚑","◆"),IF(AND(display="Plan vs Base",item_in_base),"◆","")),"")</f>
        <v/>
      </c>
      <c r="FO123" s="41" t="str" cm="1">
        <f t="array" aca="1" ref="FO123" ca="1">IF(type="M",IF(item_in_plan,IF(AND(show_progress="Yes",item_in_complete),"⚑","◆"),IF(AND(display="Plan vs Base",item_in_base),"◆","")),"")</f>
        <v/>
      </c>
      <c r="FP123" s="41" t="str" cm="1">
        <f t="array" aca="1" ref="FP123" ca="1">IF(type="M",IF(item_in_plan,IF(AND(show_progress="Yes",item_in_complete),"⚑","◆"),IF(AND(display="Plan vs Base",item_in_base),"◆","")),"")</f>
        <v/>
      </c>
      <c r="FQ123" s="41" t="str" cm="1">
        <f t="array" aca="1" ref="FQ123" ca="1">IF(type="M",IF(item_in_plan,IF(AND(show_progress="Yes",item_in_complete),"⚑","◆"),IF(AND(display="Plan vs Base",item_in_base),"◆","")),"")</f>
        <v/>
      </c>
      <c r="FR123" s="41" t="str" cm="1">
        <f t="array" aca="1" ref="FR123" ca="1">IF(type="M",IF(item_in_plan,IF(AND(show_progress="Yes",item_in_complete),"⚑","◆"),IF(AND(display="Plan vs Base",item_in_base),"◆","")),"")</f>
        <v/>
      </c>
      <c r="FS123" s="41" t="str" cm="1">
        <f t="array" aca="1" ref="FS123" ca="1">IF(type="M",IF(item_in_plan,IF(AND(show_progress="Yes",item_in_complete),"⚑","◆"),IF(AND(display="Plan vs Base",item_in_base),"◆","")),"")</f>
        <v/>
      </c>
      <c r="FT123" s="41" t="str" cm="1">
        <f t="array" aca="1" ref="FT123" ca="1">IF(type="M",IF(item_in_plan,IF(AND(show_progress="Yes",item_in_complete),"⚑","◆"),IF(AND(display="Plan vs Base",item_in_base),"◆","")),"")</f>
        <v/>
      </c>
      <c r="FU123" s="41" t="str" cm="1">
        <f t="array" aca="1" ref="FU123" ca="1">IF(type="M",IF(item_in_plan,IF(AND(show_progress="Yes",item_in_complete),"⚑","◆"),IF(AND(display="Plan vs Base",item_in_base),"◆","")),"")</f>
        <v/>
      </c>
      <c r="FV123" s="41" t="str" cm="1">
        <f t="array" aca="1" ref="FV123" ca="1">IF(type="M",IF(item_in_plan,IF(AND(show_progress="Yes",item_in_complete),"⚑","◆"),IF(AND(display="Plan vs Base",item_in_base),"◆","")),"")</f>
        <v/>
      </c>
      <c r="FW123" s="41" t="str" cm="1">
        <f t="array" aca="1" ref="FW123" ca="1">IF(type="M",IF(item_in_plan,IF(AND(show_progress="Yes",item_in_complete),"⚑","◆"),IF(AND(display="Plan vs Base",item_in_base),"◆","")),"")</f>
        <v/>
      </c>
      <c r="FX123" s="41" t="str" cm="1">
        <f t="array" aca="1" ref="FX123" ca="1">IF(type="M",IF(item_in_plan,IF(AND(show_progress="Yes",item_in_complete),"⚑","◆"),IF(AND(display="Plan vs Base",item_in_base),"◆","")),"")</f>
        <v/>
      </c>
      <c r="FY123" s="41" t="str" cm="1">
        <f t="array" aca="1" ref="FY123" ca="1">IF(type="M",IF(item_in_plan,IF(AND(show_progress="Yes",item_in_complete),"⚑","◆"),IF(AND(display="Plan vs Base",item_in_base),"◆","")),"")</f>
        <v/>
      </c>
      <c r="FZ123" s="41" t="str" cm="1">
        <f t="array" aca="1" ref="FZ123" ca="1">IF(type="M",IF(item_in_plan,IF(AND(show_progress="Yes",item_in_complete),"⚑","◆"),IF(AND(display="Plan vs Base",item_in_base),"◆","")),"")</f>
        <v/>
      </c>
      <c r="GA123" s="41" t="str" cm="1">
        <f t="array" aca="1" ref="GA123" ca="1">IF(type="M",IF(item_in_plan,IF(AND(show_progress="Yes",item_in_complete),"⚑","◆"),IF(AND(display="Plan vs Base",item_in_base),"◆","")),"")</f>
        <v/>
      </c>
      <c r="GB123" s="41" t="str" cm="1">
        <f t="array" aca="1" ref="GB123" ca="1">IF(type="M",IF(item_in_plan,IF(AND(show_progress="Yes",item_in_complete),"⚑","◆"),IF(AND(display="Plan vs Base",item_in_base),"◆","")),"")</f>
        <v/>
      </c>
      <c r="GC123" s="41" t="str" cm="1">
        <f t="array" aca="1" ref="GC123" ca="1">IF(type="M",IF(item_in_plan,IF(AND(show_progress="Yes",item_in_complete),"⚑","◆"),IF(AND(display="Plan vs Base",item_in_base),"◆","")),"")</f>
        <v/>
      </c>
      <c r="GD123" s="41" t="str" cm="1">
        <f t="array" aca="1" ref="GD123" ca="1">IF(type="M",IF(item_in_plan,IF(AND(show_progress="Yes",item_in_complete),"⚑","◆"),IF(AND(display="Plan vs Base",item_in_base),"◆","")),"")</f>
        <v/>
      </c>
      <c r="GE123" s="41" t="str" cm="1">
        <f t="array" aca="1" ref="GE123" ca="1">IF(type="M",IF(item_in_plan,IF(AND(show_progress="Yes",item_in_complete),"⚑","◆"),IF(AND(display="Plan vs Base",item_in_base),"◆","")),"")</f>
        <v/>
      </c>
      <c r="GF123" s="41" t="str" cm="1">
        <f t="array" aca="1" ref="GF123" ca="1">IF(type="M",IF(item_in_plan,IF(AND(show_progress="Yes",item_in_complete),"⚑","◆"),IF(AND(display="Plan vs Base",item_in_base),"◆","")),"")</f>
        <v/>
      </c>
      <c r="GG123" s="41" t="str" cm="1">
        <f t="array" aca="1" ref="GG123" ca="1">IF(type="M",IF(item_in_plan,IF(AND(show_progress="Yes",item_in_complete),"⚑","◆"),IF(AND(display="Plan vs Base",item_in_base),"◆","")),"")</f>
        <v/>
      </c>
      <c r="GH123" s="41" t="str" cm="1">
        <f t="array" aca="1" ref="GH123" ca="1">IF(type="M",IF(item_in_plan,IF(AND(show_progress="Yes",item_in_complete),"⚑","◆"),IF(AND(display="Plan vs Base",item_in_base),"◆","")),"")</f>
        <v/>
      </c>
      <c r="GI123" s="41" t="str" cm="1">
        <f t="array" aca="1" ref="GI123" ca="1">IF(type="M",IF(item_in_plan,IF(AND(show_progress="Yes",item_in_complete),"⚑","◆"),IF(AND(display="Plan vs Base",item_in_base),"◆","")),"")</f>
        <v/>
      </c>
      <c r="GJ123" s="41" t="str" cm="1">
        <f t="array" aca="1" ref="GJ123" ca="1">IF(type="M",IF(item_in_plan,IF(AND(show_progress="Yes",item_in_complete),"⚑","◆"),IF(AND(display="Plan vs Base",item_in_base),"◆","")),"")</f>
        <v/>
      </c>
      <c r="GK123" s="41" t="str" cm="1">
        <f t="array" aca="1" ref="GK123" ca="1">IF(type="M",IF(item_in_plan,IF(AND(show_progress="Yes",item_in_complete),"⚑","◆"),IF(AND(display="Plan vs Base",item_in_base),"◆","")),"")</f>
        <v/>
      </c>
      <c r="GL123" s="41" t="str" cm="1">
        <f t="array" aca="1" ref="GL123" ca="1">IF(type="M",IF(item_in_plan,IF(AND(show_progress="Yes",item_in_complete),"⚑","◆"),IF(AND(display="Plan vs Base",item_in_base),"◆","")),"")</f>
        <v/>
      </c>
      <c r="GM123" s="41" t="str" cm="1">
        <f t="array" aca="1" ref="GM123" ca="1">IF(type="M",IF(item_in_plan,IF(AND(show_progress="Yes",item_in_complete),"⚑","◆"),IF(AND(display="Plan vs Base",item_in_base),"◆","")),"")</f>
        <v/>
      </c>
      <c r="GN123" s="41" t="str" cm="1">
        <f t="array" aca="1" ref="GN123" ca="1">IF(type="M",IF(item_in_plan,IF(AND(show_progress="Yes",item_in_complete),"⚑","◆"),IF(AND(display="Plan vs Base",item_in_base),"◆","")),"")</f>
        <v/>
      </c>
      <c r="GO123" s="41" t="str" cm="1">
        <f t="array" aca="1" ref="GO123" ca="1">IF(type="M",IF(item_in_plan,IF(AND(show_progress="Yes",item_in_complete),"⚑","◆"),IF(AND(display="Plan vs Base",item_in_base),"◆","")),"")</f>
        <v/>
      </c>
      <c r="GP123" s="41" t="str" cm="1">
        <f t="array" aca="1" ref="GP123" ca="1">IF(type="M",IF(item_in_plan,IF(AND(show_progress="Yes",item_in_complete),"⚑","◆"),IF(AND(display="Plan vs Base",item_in_base),"◆","")),"")</f>
        <v/>
      </c>
      <c r="GQ123" s="41" t="str" cm="1">
        <f t="array" aca="1" ref="GQ123" ca="1">IF(type="M",IF(item_in_plan,IF(AND(show_progress="Yes",item_in_complete),"⚑","◆"),IF(AND(display="Plan vs Base",item_in_base),"◆","")),"")</f>
        <v/>
      </c>
      <c r="GR123" s="41" t="str" cm="1">
        <f t="array" aca="1" ref="GR123" ca="1">IF(type="M",IF(item_in_plan,IF(AND(show_progress="Yes",item_in_complete),"⚑","◆"),IF(AND(display="Plan vs Base",item_in_base),"◆","")),"")</f>
        <v/>
      </c>
      <c r="GS123" s="41" t="str" cm="1">
        <f t="array" aca="1" ref="GS123" ca="1">IF(type="M",IF(item_in_plan,IF(AND(show_progress="Yes",item_in_complete),"⚑","◆"),IF(AND(display="Plan vs Base",item_in_base),"◆","")),"")</f>
        <v/>
      </c>
      <c r="GT123" s="41" t="str" cm="1">
        <f t="array" aca="1" ref="GT123" ca="1">IF(type="M",IF(item_in_plan,IF(AND(show_progress="Yes",item_in_complete),"⚑","◆"),IF(AND(display="Plan vs Base",item_in_base),"◆","")),"")</f>
        <v/>
      </c>
      <c r="GU123" s="41" t="str" cm="1">
        <f t="array" aca="1" ref="GU123" ca="1">IF(type="M",IF(item_in_plan,IF(AND(show_progress="Yes",item_in_complete),"⚑","◆"),IF(AND(display="Plan vs Base",item_in_base),"◆","")),"")</f>
        <v/>
      </c>
      <c r="GV123" s="41" t="str" cm="1">
        <f t="array" aca="1" ref="GV123" ca="1">IF(type="M",IF(item_in_plan,IF(AND(show_progress="Yes",item_in_complete),"⚑","◆"),IF(AND(display="Plan vs Base",item_in_base),"◆","")),"")</f>
        <v/>
      </c>
      <c r="GW123" s="41" t="str" cm="1">
        <f t="array" aca="1" ref="GW123" ca="1">IF(type="M",IF(item_in_plan,IF(AND(show_progress="Yes",item_in_complete),"⚑","◆"),IF(AND(display="Plan vs Base",item_in_base),"◆","")),"")</f>
        <v/>
      </c>
      <c r="GX123" s="41" t="str" cm="1">
        <f t="array" aca="1" ref="GX123" ca="1">IF(type="M",IF(item_in_plan,IF(AND(show_progress="Yes",item_in_complete),"⚑","◆"),IF(AND(display="Plan vs Base",item_in_base),"◆","")),"")</f>
        <v/>
      </c>
      <c r="GY123" s="41" t="str" cm="1">
        <f t="array" aca="1" ref="GY123" ca="1">IF(type="M",IF(item_in_plan,IF(AND(show_progress="Yes",item_in_complete),"⚑","◆"),IF(AND(display="Plan vs Base",item_in_base),"◆","")),"")</f>
        <v/>
      </c>
      <c r="GZ123" s="41" t="str" cm="1">
        <f t="array" aca="1" ref="GZ123" ca="1">IF(type="M",IF(item_in_plan,IF(AND(show_progress="Yes",item_in_complete),"⚑","◆"),IF(AND(display="Plan vs Base",item_in_base),"◆","")),"")</f>
        <v/>
      </c>
    </row>
    <row r="124" spans="1:208" ht="12.75" customHeight="1">
      <c r="A124" s="81"/>
      <c r="B124" s="42">
        <f t="shared" ca="1" si="9"/>
        <v>110</v>
      </c>
      <c r="C124" s="82">
        <f ca="1">IF(type&lt;&gt;"",IF(ROW(stage_id)=ROW($C$13)+2,1,IF(type="S",MAX(prev_col_range)+1,MAX(prev_col_range))))</f>
        <v>8</v>
      </c>
      <c r="D124" s="83">
        <f ca="1">_xlfn.IFNA(IF(OR(type="T",type="M"),MATCH(role,Setting!$I$9:$I$16,0),-1),-1)</f>
        <v>-1</v>
      </c>
      <c r="E124" s="42" t="s">
        <v>55</v>
      </c>
      <c r="F124" s="41" t="s">
        <v>163</v>
      </c>
      <c r="G124" s="34"/>
      <c r="H124" s="41" t="str">
        <f ca="1">_xlfn.IFNA(INDEX(Setting!$P$9:$P$28,MATCH(team_member,Setting!$N$9:$N$28,0)),"")</f>
        <v/>
      </c>
      <c r="I124" s="41"/>
      <c r="J124" s="43"/>
      <c r="K124" s="99"/>
      <c r="L124" s="71"/>
      <c r="M124" s="91">
        <f ca="1">B86</f>
        <v>72</v>
      </c>
      <c r="N124" s="72" t="str">
        <f t="shared" ca="1" si="10"/>
        <v>↖</v>
      </c>
      <c r="O124" s="73" t="str" cm="1">
        <f t="array" aca="1" ref="O124" ca="1">IFERROR("("&amp;d.type&amp;") "&amp;IF(LEN(d.name)&gt;7,LEFT(d.name,7)&amp;"…",d.name),"")</f>
        <v>(T) Well Pl…</v>
      </c>
      <c r="P124" s="79" t="s">
        <v>62</v>
      </c>
      <c r="Q124" s="92"/>
      <c r="R124" s="94">
        <v>475</v>
      </c>
      <c r="S124" s="70" cm="1">
        <f t="array" aca="1" ref="S124" ca="1">IFERROR(IF(ind.start&gt;0,ind.start,IF(ind.end&lt;&gt;"",plan_start_calculation,IF(d.id&lt;&gt;"",IF(OR(d.conn="FS",d.conn=""),fs_calculation,IF(d.conn="SS",ss_calculation,plan_start_calculation)),""))),"")</f>
        <v>45214</v>
      </c>
      <c r="T124" s="71" cm="1">
        <f t="array" aca="1" ref="T124" ca="1">IFERROR(IF(ind.start&lt;&gt;"",plan_end_calculation,IF(ind.end&lt;&gt;"",ind.end,IF(d.id&lt;&gt;"",IF(d.conn="SF",sf_calculation,IF(d.conn="FF",ff_calculation,plan_end_calculation)),""))),"")</f>
        <v>45688</v>
      </c>
      <c r="U124" s="93"/>
      <c r="V124" s="93"/>
      <c r="W124" s="98"/>
      <c r="X124" s="41" t="str" cm="1">
        <f t="array" aca="1" ref="X124" ca="1">IF(type="M",IF(item_in_plan,IF(AND(show_progress="Yes",item_in_complete),"⚑","◆"),IF(AND(display="Plan vs Base",item_in_base),"◆","")),"")</f>
        <v/>
      </c>
      <c r="Y124" s="41" t="str" cm="1">
        <f t="array" aca="1" ref="Y124" ca="1">IF(type="M",IF(item_in_plan,IF(AND(show_progress="Yes",item_in_complete),"⚑","◆"),IF(AND(display="Plan vs Base",item_in_base),"◆","")),"")</f>
        <v/>
      </c>
      <c r="Z124" s="41" t="str" cm="1">
        <f t="array" aca="1" ref="Z124" ca="1">IF(type="M",IF(item_in_plan,IF(AND(show_progress="Yes",item_in_complete),"⚑","◆"),IF(AND(display="Plan vs Base",item_in_base),"◆","")),"")</f>
        <v/>
      </c>
      <c r="AA124" s="41" t="str" cm="1">
        <f t="array" aca="1" ref="AA124" ca="1">IF(type="M",IF(item_in_plan,IF(AND(show_progress="Yes",item_in_complete),"⚑","◆"),IF(AND(display="Plan vs Base",item_in_base),"◆","")),"")</f>
        <v/>
      </c>
      <c r="AB124" s="41" t="str" cm="1">
        <f t="array" aca="1" ref="AB124" ca="1">IF(type="M",IF(item_in_plan,IF(AND(show_progress="Yes",item_in_complete),"⚑","◆"),IF(AND(display="Plan vs Base",item_in_base),"◆","")),"")</f>
        <v/>
      </c>
      <c r="AC124" s="41" t="str" cm="1">
        <f t="array" aca="1" ref="AC124" ca="1">IF(type="M",IF(item_in_plan,IF(AND(show_progress="Yes",item_in_complete),"⚑","◆"),IF(AND(display="Plan vs Base",item_in_base),"◆","")),"")</f>
        <v/>
      </c>
      <c r="AD124" s="41" t="str" cm="1">
        <f t="array" aca="1" ref="AD124" ca="1">IF(type="M",IF(item_in_plan,IF(AND(show_progress="Yes",item_in_complete),"⚑","◆"),IF(AND(display="Plan vs Base",item_in_base),"◆","")),"")</f>
        <v/>
      </c>
      <c r="AE124" s="41" t="str" cm="1">
        <f t="array" aca="1" ref="AE124" ca="1">IF(type="M",IF(item_in_plan,IF(AND(show_progress="Yes",item_in_complete),"⚑","◆"),IF(AND(display="Plan vs Base",item_in_base),"◆","")),"")</f>
        <v/>
      </c>
      <c r="AF124" s="41" t="str" cm="1">
        <f t="array" aca="1" ref="AF124" ca="1">IF(type="M",IF(item_in_plan,IF(AND(show_progress="Yes",item_in_complete),"⚑","◆"),IF(AND(display="Plan vs Base",item_in_base),"◆","")),"")</f>
        <v/>
      </c>
      <c r="AG124" s="41" t="str" cm="1">
        <f t="array" aca="1" ref="AG124" ca="1">IF(type="M",IF(item_in_plan,IF(AND(show_progress="Yes",item_in_complete),"⚑","◆"),IF(AND(display="Plan vs Base",item_in_base),"◆","")),"")</f>
        <v/>
      </c>
      <c r="AH124" s="41" t="str" cm="1">
        <f t="array" aca="1" ref="AH124" ca="1">IF(type="M",IF(item_in_plan,IF(AND(show_progress="Yes",item_in_complete),"⚑","◆"),IF(AND(display="Plan vs Base",item_in_base),"◆","")),"")</f>
        <v/>
      </c>
      <c r="AI124" s="41" t="str" cm="1">
        <f t="array" aca="1" ref="AI124" ca="1">IF(type="M",IF(item_in_plan,IF(AND(show_progress="Yes",item_in_complete),"⚑","◆"),IF(AND(display="Plan vs Base",item_in_base),"◆","")),"")</f>
        <v/>
      </c>
      <c r="AJ124" s="41" t="str" cm="1">
        <f t="array" aca="1" ref="AJ124" ca="1">IF(type="M",IF(item_in_plan,IF(AND(show_progress="Yes",item_in_complete),"⚑","◆"),IF(AND(display="Plan vs Base",item_in_base),"◆","")),"")</f>
        <v/>
      </c>
      <c r="AK124" s="41" t="str" cm="1">
        <f t="array" aca="1" ref="AK124" ca="1">IF(type="M",IF(item_in_plan,IF(AND(show_progress="Yes",item_in_complete),"⚑","◆"),IF(AND(display="Plan vs Base",item_in_base),"◆","")),"")</f>
        <v/>
      </c>
      <c r="AL124" s="41" t="str" cm="1">
        <f t="array" aca="1" ref="AL124" ca="1">IF(type="M",IF(item_in_plan,IF(AND(show_progress="Yes",item_in_complete),"⚑","◆"),IF(AND(display="Plan vs Base",item_in_base),"◆","")),"")</f>
        <v/>
      </c>
      <c r="AM124" s="41" t="str" cm="1">
        <f t="array" aca="1" ref="AM124" ca="1">IF(type="M",IF(item_in_plan,IF(AND(show_progress="Yes",item_in_complete),"⚑","◆"),IF(AND(display="Plan vs Base",item_in_base),"◆","")),"")</f>
        <v/>
      </c>
      <c r="AN124" s="41" t="str" cm="1">
        <f t="array" aca="1" ref="AN124" ca="1">IF(type="M",IF(item_in_plan,IF(AND(show_progress="Yes",item_in_complete),"⚑","◆"),IF(AND(display="Plan vs Base",item_in_base),"◆","")),"")</f>
        <v/>
      </c>
      <c r="AO124" s="41" t="str" cm="1">
        <f t="array" aca="1" ref="AO124" ca="1">IF(type="M",IF(item_in_plan,IF(AND(show_progress="Yes",item_in_complete),"⚑","◆"),IF(AND(display="Plan vs Base",item_in_base),"◆","")),"")</f>
        <v/>
      </c>
      <c r="AP124" s="41" t="str" cm="1">
        <f t="array" aca="1" ref="AP124" ca="1">IF(type="M",IF(item_in_plan,IF(AND(show_progress="Yes",item_in_complete),"⚑","◆"),IF(AND(display="Plan vs Base",item_in_base),"◆","")),"")</f>
        <v/>
      </c>
      <c r="AQ124" s="41" t="str" cm="1">
        <f t="array" aca="1" ref="AQ124" ca="1">IF(type="M",IF(item_in_plan,IF(AND(show_progress="Yes",item_in_complete),"⚑","◆"),IF(AND(display="Plan vs Base",item_in_base),"◆","")),"")</f>
        <v/>
      </c>
      <c r="AR124" s="41" t="str" cm="1">
        <f t="array" aca="1" ref="AR124" ca="1">IF(type="M",IF(item_in_plan,IF(AND(show_progress="Yes",item_in_complete),"⚑","◆"),IF(AND(display="Plan vs Base",item_in_base),"◆","")),"")</f>
        <v/>
      </c>
      <c r="AS124" s="41" t="str" cm="1">
        <f t="array" aca="1" ref="AS124" ca="1">IF(type="M",IF(item_in_plan,IF(AND(show_progress="Yes",item_in_complete),"⚑","◆"),IF(AND(display="Plan vs Base",item_in_base),"◆","")),"")</f>
        <v/>
      </c>
      <c r="AT124" s="41" t="str" cm="1">
        <f t="array" aca="1" ref="AT124" ca="1">IF(type="M",IF(item_in_plan,IF(AND(show_progress="Yes",item_in_complete),"⚑","◆"),IF(AND(display="Plan vs Base",item_in_base),"◆","")),"")</f>
        <v/>
      </c>
      <c r="AU124" s="41" t="str" cm="1">
        <f t="array" aca="1" ref="AU124" ca="1">IF(type="M",IF(item_in_plan,IF(AND(show_progress="Yes",item_in_complete),"⚑","◆"),IF(AND(display="Plan vs Base",item_in_base),"◆","")),"")</f>
        <v/>
      </c>
      <c r="AV124" s="41" t="str" cm="1">
        <f t="array" aca="1" ref="AV124" ca="1">IF(type="M",IF(item_in_plan,IF(AND(show_progress="Yes",item_in_complete),"⚑","◆"),IF(AND(display="Plan vs Base",item_in_base),"◆","")),"")</f>
        <v/>
      </c>
      <c r="AW124" s="41" t="str" cm="1">
        <f t="array" aca="1" ref="AW124" ca="1">IF(type="M",IF(item_in_plan,IF(AND(show_progress="Yes",item_in_complete),"⚑","◆"),IF(AND(display="Plan vs Base",item_in_base),"◆","")),"")</f>
        <v/>
      </c>
      <c r="AX124" s="41" t="str" cm="1">
        <f t="array" aca="1" ref="AX124" ca="1">IF(type="M",IF(item_in_plan,IF(AND(show_progress="Yes",item_in_complete),"⚑","◆"),IF(AND(display="Plan vs Base",item_in_base),"◆","")),"")</f>
        <v/>
      </c>
      <c r="AY124" s="41" t="str" cm="1">
        <f t="array" aca="1" ref="AY124" ca="1">IF(type="M",IF(item_in_plan,IF(AND(show_progress="Yes",item_in_complete),"⚑","◆"),IF(AND(display="Plan vs Base",item_in_base),"◆","")),"")</f>
        <v/>
      </c>
      <c r="AZ124" s="41" t="str" cm="1">
        <f t="array" aca="1" ref="AZ124" ca="1">IF(type="M",IF(item_in_plan,IF(AND(show_progress="Yes",item_in_complete),"⚑","◆"),IF(AND(display="Plan vs Base",item_in_base),"◆","")),"")</f>
        <v/>
      </c>
      <c r="BA124" s="41" t="str" cm="1">
        <f t="array" aca="1" ref="BA124" ca="1">IF(type="M",IF(item_in_plan,IF(AND(show_progress="Yes",item_in_complete),"⚑","◆"),IF(AND(display="Plan vs Base",item_in_base),"◆","")),"")</f>
        <v/>
      </c>
      <c r="BB124" s="41" t="str" cm="1">
        <f t="array" aca="1" ref="BB124" ca="1">IF(type="M",IF(item_in_plan,IF(AND(show_progress="Yes",item_in_complete),"⚑","◆"),IF(AND(display="Plan vs Base",item_in_base),"◆","")),"")</f>
        <v/>
      </c>
      <c r="BC124" s="41" t="str" cm="1">
        <f t="array" aca="1" ref="BC124" ca="1">IF(type="M",IF(item_in_plan,IF(AND(show_progress="Yes",item_in_complete),"⚑","◆"),IF(AND(display="Plan vs Base",item_in_base),"◆","")),"")</f>
        <v/>
      </c>
      <c r="BD124" s="41" t="str" cm="1">
        <f t="array" aca="1" ref="BD124" ca="1">IF(type="M",IF(item_in_plan,IF(AND(show_progress="Yes",item_in_complete),"⚑","◆"),IF(AND(display="Plan vs Base",item_in_base),"◆","")),"")</f>
        <v/>
      </c>
      <c r="BE124" s="41" t="str" cm="1">
        <f t="array" aca="1" ref="BE124" ca="1">IF(type="M",IF(item_in_plan,IF(AND(show_progress="Yes",item_in_complete),"⚑","◆"),IF(AND(display="Plan vs Base",item_in_base),"◆","")),"")</f>
        <v/>
      </c>
      <c r="BF124" s="41" t="str" cm="1">
        <f t="array" aca="1" ref="BF124" ca="1">IF(type="M",IF(item_in_plan,IF(AND(show_progress="Yes",item_in_complete),"⚑","◆"),IF(AND(display="Plan vs Base",item_in_base),"◆","")),"")</f>
        <v/>
      </c>
      <c r="BG124" s="41" t="str" cm="1">
        <f t="array" aca="1" ref="BG124" ca="1">IF(type="M",IF(item_in_plan,IF(AND(show_progress="Yes",item_in_complete),"⚑","◆"),IF(AND(display="Plan vs Base",item_in_base),"◆","")),"")</f>
        <v/>
      </c>
      <c r="BH124" s="41" t="str" cm="1">
        <f t="array" aca="1" ref="BH124" ca="1">IF(type="M",IF(item_in_plan,IF(AND(show_progress="Yes",item_in_complete),"⚑","◆"),IF(AND(display="Plan vs Base",item_in_base),"◆","")),"")</f>
        <v/>
      </c>
      <c r="BI124" s="41" t="str" cm="1">
        <f t="array" aca="1" ref="BI124" ca="1">IF(type="M",IF(item_in_plan,IF(AND(show_progress="Yes",item_in_complete),"⚑","◆"),IF(AND(display="Plan vs Base",item_in_base),"◆","")),"")</f>
        <v/>
      </c>
      <c r="BJ124" s="41" t="str" cm="1">
        <f t="array" aca="1" ref="BJ124" ca="1">IF(type="M",IF(item_in_plan,IF(AND(show_progress="Yes",item_in_complete),"⚑","◆"),IF(AND(display="Plan vs Base",item_in_base),"◆","")),"")</f>
        <v/>
      </c>
      <c r="BK124" s="41" t="str" cm="1">
        <f t="array" aca="1" ref="BK124" ca="1">IF(type="M",IF(item_in_plan,IF(AND(show_progress="Yes",item_in_complete),"⚑","◆"),IF(AND(display="Plan vs Base",item_in_base),"◆","")),"")</f>
        <v/>
      </c>
      <c r="BL124" s="41" t="str" cm="1">
        <f t="array" aca="1" ref="BL124" ca="1">IF(type="M",IF(item_in_plan,IF(AND(show_progress="Yes",item_in_complete),"⚑","◆"),IF(AND(display="Plan vs Base",item_in_base),"◆","")),"")</f>
        <v/>
      </c>
      <c r="BM124" s="41" t="str" cm="1">
        <f t="array" aca="1" ref="BM124" ca="1">IF(type="M",IF(item_in_plan,IF(AND(show_progress="Yes",item_in_complete),"⚑","◆"),IF(AND(display="Plan vs Base",item_in_base),"◆","")),"")</f>
        <v/>
      </c>
      <c r="BN124" s="41" t="str" cm="1">
        <f t="array" aca="1" ref="BN124" ca="1">IF(type="M",IF(item_in_plan,IF(AND(show_progress="Yes",item_in_complete),"⚑","◆"),IF(AND(display="Plan vs Base",item_in_base),"◆","")),"")</f>
        <v/>
      </c>
      <c r="BO124" s="41" t="str" cm="1">
        <f t="array" aca="1" ref="BO124" ca="1">IF(type="M",IF(item_in_plan,IF(AND(show_progress="Yes",item_in_complete),"⚑","◆"),IF(AND(display="Plan vs Base",item_in_base),"◆","")),"")</f>
        <v/>
      </c>
      <c r="BP124" s="41" t="str" cm="1">
        <f t="array" aca="1" ref="BP124" ca="1">IF(type="M",IF(item_in_plan,IF(AND(show_progress="Yes",item_in_complete),"⚑","◆"),IF(AND(display="Plan vs Base",item_in_base),"◆","")),"")</f>
        <v/>
      </c>
      <c r="BQ124" s="41" t="str" cm="1">
        <f t="array" aca="1" ref="BQ124" ca="1">IF(type="M",IF(item_in_plan,IF(AND(show_progress="Yes",item_in_complete),"⚑","◆"),IF(AND(display="Plan vs Base",item_in_base),"◆","")),"")</f>
        <v/>
      </c>
      <c r="BR124" s="41" t="str" cm="1">
        <f t="array" aca="1" ref="BR124" ca="1">IF(type="M",IF(item_in_plan,IF(AND(show_progress="Yes",item_in_complete),"⚑","◆"),IF(AND(display="Plan vs Base",item_in_base),"◆","")),"")</f>
        <v/>
      </c>
      <c r="BS124" s="41" t="str" cm="1">
        <f t="array" aca="1" ref="BS124" ca="1">IF(type="M",IF(item_in_plan,IF(AND(show_progress="Yes",item_in_complete),"⚑","◆"),IF(AND(display="Plan vs Base",item_in_base),"◆","")),"")</f>
        <v/>
      </c>
      <c r="BT124" s="41" t="str" cm="1">
        <f t="array" aca="1" ref="BT124" ca="1">IF(type="M",IF(item_in_plan,IF(AND(show_progress="Yes",item_in_complete),"⚑","◆"),IF(AND(display="Plan vs Base",item_in_base),"◆","")),"")</f>
        <v/>
      </c>
      <c r="BU124" s="41" t="str" cm="1">
        <f t="array" aca="1" ref="BU124" ca="1">IF(type="M",IF(item_in_plan,IF(AND(show_progress="Yes",item_in_complete),"⚑","◆"),IF(AND(display="Plan vs Base",item_in_base),"◆","")),"")</f>
        <v/>
      </c>
      <c r="BV124" s="41" t="str" cm="1">
        <f t="array" aca="1" ref="BV124" ca="1">IF(type="M",IF(item_in_plan,IF(AND(show_progress="Yes",item_in_complete),"⚑","◆"),IF(AND(display="Plan vs Base",item_in_base),"◆","")),"")</f>
        <v/>
      </c>
      <c r="BW124" s="41" t="str" cm="1">
        <f t="array" aca="1" ref="BW124" ca="1">IF(type="M",IF(item_in_plan,IF(AND(show_progress="Yes",item_in_complete),"⚑","◆"),IF(AND(display="Plan vs Base",item_in_base),"◆","")),"")</f>
        <v/>
      </c>
      <c r="BX124" s="41" t="str" cm="1">
        <f t="array" aca="1" ref="BX124" ca="1">IF(type="M",IF(item_in_plan,IF(AND(show_progress="Yes",item_in_complete),"⚑","◆"),IF(AND(display="Plan vs Base",item_in_base),"◆","")),"")</f>
        <v/>
      </c>
      <c r="BY124" s="41" t="str" cm="1">
        <f t="array" aca="1" ref="BY124" ca="1">IF(type="M",IF(item_in_plan,IF(AND(show_progress="Yes",item_in_complete),"⚑","◆"),IF(AND(display="Plan vs Base",item_in_base),"◆","")),"")</f>
        <v/>
      </c>
      <c r="BZ124" s="41" t="str" cm="1">
        <f t="array" aca="1" ref="BZ124" ca="1">IF(type="M",IF(item_in_plan,IF(AND(show_progress="Yes",item_in_complete),"⚑","◆"),IF(AND(display="Plan vs Base",item_in_base),"◆","")),"")</f>
        <v/>
      </c>
      <c r="CA124" s="41" t="str" cm="1">
        <f t="array" aca="1" ref="CA124" ca="1">IF(type="M",IF(item_in_plan,IF(AND(show_progress="Yes",item_in_complete),"⚑","◆"),IF(AND(display="Plan vs Base",item_in_base),"◆","")),"")</f>
        <v/>
      </c>
      <c r="CB124" s="41" t="str" cm="1">
        <f t="array" aca="1" ref="CB124" ca="1">IF(type="M",IF(item_in_plan,IF(AND(show_progress="Yes",item_in_complete),"⚑","◆"),IF(AND(display="Plan vs Base",item_in_base),"◆","")),"")</f>
        <v/>
      </c>
      <c r="CC124" s="41" t="str" cm="1">
        <f t="array" aca="1" ref="CC124" ca="1">IF(type="M",IF(item_in_plan,IF(AND(show_progress="Yes",item_in_complete),"⚑","◆"),IF(AND(display="Plan vs Base",item_in_base),"◆","")),"")</f>
        <v/>
      </c>
      <c r="CD124" s="41" t="str" cm="1">
        <f t="array" aca="1" ref="CD124" ca="1">IF(type="M",IF(item_in_plan,IF(AND(show_progress="Yes",item_in_complete),"⚑","◆"),IF(AND(display="Plan vs Base",item_in_base),"◆","")),"")</f>
        <v/>
      </c>
      <c r="CE124" s="41" t="str" cm="1">
        <f t="array" aca="1" ref="CE124" ca="1">IF(type="M",IF(item_in_plan,IF(AND(show_progress="Yes",item_in_complete),"⚑","◆"),IF(AND(display="Plan vs Base",item_in_base),"◆","")),"")</f>
        <v/>
      </c>
      <c r="CF124" s="41" t="str" cm="1">
        <f t="array" aca="1" ref="CF124" ca="1">IF(type="M",IF(item_in_plan,IF(AND(show_progress="Yes",item_in_complete),"⚑","◆"),IF(AND(display="Plan vs Base",item_in_base),"◆","")),"")</f>
        <v/>
      </c>
      <c r="CG124" s="41" t="str" cm="1">
        <f t="array" aca="1" ref="CG124" ca="1">IF(type="M",IF(item_in_plan,IF(AND(show_progress="Yes",item_in_complete),"⚑","◆"),IF(AND(display="Plan vs Base",item_in_base),"◆","")),"")</f>
        <v/>
      </c>
      <c r="CH124" s="41" t="str" cm="1">
        <f t="array" aca="1" ref="CH124" ca="1">IF(type="M",IF(item_in_plan,IF(AND(show_progress="Yes",item_in_complete),"⚑","◆"),IF(AND(display="Plan vs Base",item_in_base),"◆","")),"")</f>
        <v/>
      </c>
      <c r="CI124" s="41" t="str" cm="1">
        <f t="array" aca="1" ref="CI124" ca="1">IF(type="M",IF(item_in_plan,IF(AND(show_progress="Yes",item_in_complete),"⚑","◆"),IF(AND(display="Plan vs Base",item_in_base),"◆","")),"")</f>
        <v/>
      </c>
      <c r="CJ124" s="41" t="str" cm="1">
        <f t="array" aca="1" ref="CJ124" ca="1">IF(type="M",IF(item_in_plan,IF(AND(show_progress="Yes",item_in_complete),"⚑","◆"),IF(AND(display="Plan vs Base",item_in_base),"◆","")),"")</f>
        <v/>
      </c>
      <c r="CK124" s="41" t="str" cm="1">
        <f t="array" aca="1" ref="CK124" ca="1">IF(type="M",IF(item_in_plan,IF(AND(show_progress="Yes",item_in_complete),"⚑","◆"),IF(AND(display="Plan vs Base",item_in_base),"◆","")),"")</f>
        <v/>
      </c>
      <c r="CL124" s="41" t="str" cm="1">
        <f t="array" aca="1" ref="CL124" ca="1">IF(type="M",IF(item_in_plan,IF(AND(show_progress="Yes",item_in_complete),"⚑","◆"),IF(AND(display="Plan vs Base",item_in_base),"◆","")),"")</f>
        <v/>
      </c>
      <c r="CM124" s="41" t="str" cm="1">
        <f t="array" aca="1" ref="CM124" ca="1">IF(type="M",IF(item_in_plan,IF(AND(show_progress="Yes",item_in_complete),"⚑","◆"),IF(AND(display="Plan vs Base",item_in_base),"◆","")),"")</f>
        <v/>
      </c>
      <c r="CN124" s="41" t="str" cm="1">
        <f t="array" aca="1" ref="CN124" ca="1">IF(type="M",IF(item_in_plan,IF(AND(show_progress="Yes",item_in_complete),"⚑","◆"),IF(AND(display="Plan vs Base",item_in_base),"◆","")),"")</f>
        <v/>
      </c>
      <c r="CO124" s="41" t="str" cm="1">
        <f t="array" aca="1" ref="CO124" ca="1">IF(type="M",IF(item_in_plan,IF(AND(show_progress="Yes",item_in_complete),"⚑","◆"),IF(AND(display="Plan vs Base",item_in_base),"◆","")),"")</f>
        <v/>
      </c>
      <c r="CP124" s="41" t="str" cm="1">
        <f t="array" aca="1" ref="CP124" ca="1">IF(type="M",IF(item_in_plan,IF(AND(show_progress="Yes",item_in_complete),"⚑","◆"),IF(AND(display="Plan vs Base",item_in_base),"◆","")),"")</f>
        <v/>
      </c>
      <c r="CQ124" s="41" t="str" cm="1">
        <f t="array" aca="1" ref="CQ124" ca="1">IF(type="M",IF(item_in_plan,IF(AND(show_progress="Yes",item_in_complete),"⚑","◆"),IF(AND(display="Plan vs Base",item_in_base),"◆","")),"")</f>
        <v/>
      </c>
      <c r="CR124" s="41" t="str" cm="1">
        <f t="array" aca="1" ref="CR124" ca="1">IF(type="M",IF(item_in_plan,IF(AND(show_progress="Yes",item_in_complete),"⚑","◆"),IF(AND(display="Plan vs Base",item_in_base),"◆","")),"")</f>
        <v/>
      </c>
      <c r="CS124" s="41" t="str" cm="1">
        <f t="array" aca="1" ref="CS124" ca="1">IF(type="M",IF(item_in_plan,IF(AND(show_progress="Yes",item_in_complete),"⚑","◆"),IF(AND(display="Plan vs Base",item_in_base),"◆","")),"")</f>
        <v/>
      </c>
      <c r="CT124" s="41" t="str" cm="1">
        <f t="array" aca="1" ref="CT124" ca="1">IF(type="M",IF(item_in_plan,IF(AND(show_progress="Yes",item_in_complete),"⚑","◆"),IF(AND(display="Plan vs Base",item_in_base),"◆","")),"")</f>
        <v/>
      </c>
      <c r="CU124" s="41" t="str" cm="1">
        <f t="array" aca="1" ref="CU124" ca="1">IF(type="M",IF(item_in_plan,IF(AND(show_progress="Yes",item_in_complete),"⚑","◆"),IF(AND(display="Plan vs Base",item_in_base),"◆","")),"")</f>
        <v/>
      </c>
      <c r="CV124" s="41" t="str" cm="1">
        <f t="array" aca="1" ref="CV124" ca="1">IF(type="M",IF(item_in_plan,IF(AND(show_progress="Yes",item_in_complete),"⚑","◆"),IF(AND(display="Plan vs Base",item_in_base),"◆","")),"")</f>
        <v/>
      </c>
      <c r="CW124" s="41" t="str" cm="1">
        <f t="array" aca="1" ref="CW124" ca="1">IF(type="M",IF(item_in_plan,IF(AND(show_progress="Yes",item_in_complete),"⚑","◆"),IF(AND(display="Plan vs Base",item_in_base),"◆","")),"")</f>
        <v/>
      </c>
      <c r="CX124" s="41" t="str" cm="1">
        <f t="array" aca="1" ref="CX124" ca="1">IF(type="M",IF(item_in_plan,IF(AND(show_progress="Yes",item_in_complete),"⚑","◆"),IF(AND(display="Plan vs Base",item_in_base),"◆","")),"")</f>
        <v/>
      </c>
      <c r="CY124" s="41" t="str" cm="1">
        <f t="array" aca="1" ref="CY124" ca="1">IF(type="M",IF(item_in_plan,IF(AND(show_progress="Yes",item_in_complete),"⚑","◆"),IF(AND(display="Plan vs Base",item_in_base),"◆","")),"")</f>
        <v/>
      </c>
      <c r="CZ124" s="41" t="str" cm="1">
        <f t="array" aca="1" ref="CZ124" ca="1">IF(type="M",IF(item_in_plan,IF(AND(show_progress="Yes",item_in_complete),"⚑","◆"),IF(AND(display="Plan vs Base",item_in_base),"◆","")),"")</f>
        <v/>
      </c>
      <c r="DA124" s="41" t="str" cm="1">
        <f t="array" aca="1" ref="DA124" ca="1">IF(type="M",IF(item_in_plan,IF(AND(show_progress="Yes",item_in_complete),"⚑","◆"),IF(AND(display="Plan vs Base",item_in_base),"◆","")),"")</f>
        <v/>
      </c>
      <c r="DB124" s="41" t="str" cm="1">
        <f t="array" aca="1" ref="DB124" ca="1">IF(type="M",IF(item_in_plan,IF(AND(show_progress="Yes",item_in_complete),"⚑","◆"),IF(AND(display="Plan vs Base",item_in_base),"◆","")),"")</f>
        <v/>
      </c>
      <c r="DC124" s="41" t="str" cm="1">
        <f t="array" aca="1" ref="DC124" ca="1">IF(type="M",IF(item_in_plan,IF(AND(show_progress="Yes",item_in_complete),"⚑","◆"),IF(AND(display="Plan vs Base",item_in_base),"◆","")),"")</f>
        <v/>
      </c>
      <c r="DD124" s="41" t="str" cm="1">
        <f t="array" aca="1" ref="DD124" ca="1">IF(type="M",IF(item_in_plan,IF(AND(show_progress="Yes",item_in_complete),"⚑","◆"),IF(AND(display="Plan vs Base",item_in_base),"◆","")),"")</f>
        <v/>
      </c>
      <c r="DE124" s="41" t="str" cm="1">
        <f t="array" aca="1" ref="DE124" ca="1">IF(type="M",IF(item_in_plan,IF(AND(show_progress="Yes",item_in_complete),"⚑","◆"),IF(AND(display="Plan vs Base",item_in_base),"◆","")),"")</f>
        <v/>
      </c>
      <c r="DF124" s="41" t="str" cm="1">
        <f t="array" aca="1" ref="DF124" ca="1">IF(type="M",IF(item_in_plan,IF(AND(show_progress="Yes",item_in_complete),"⚑","◆"),IF(AND(display="Plan vs Base",item_in_base),"◆","")),"")</f>
        <v/>
      </c>
      <c r="DG124" s="41" t="str" cm="1">
        <f t="array" aca="1" ref="DG124" ca="1">IF(type="M",IF(item_in_plan,IF(AND(show_progress="Yes",item_in_complete),"⚑","◆"),IF(AND(display="Plan vs Base",item_in_base),"◆","")),"")</f>
        <v/>
      </c>
      <c r="DH124" s="41" t="str" cm="1">
        <f t="array" aca="1" ref="DH124" ca="1">IF(type="M",IF(item_in_plan,IF(AND(show_progress="Yes",item_in_complete),"⚑","◆"),IF(AND(display="Plan vs Base",item_in_base),"◆","")),"")</f>
        <v/>
      </c>
      <c r="DI124" s="41" t="str" cm="1">
        <f t="array" aca="1" ref="DI124" ca="1">IF(type="M",IF(item_in_plan,IF(AND(show_progress="Yes",item_in_complete),"⚑","◆"),IF(AND(display="Plan vs Base",item_in_base),"◆","")),"")</f>
        <v/>
      </c>
      <c r="DJ124" s="41" t="str" cm="1">
        <f t="array" aca="1" ref="DJ124" ca="1">IF(type="M",IF(item_in_plan,IF(AND(show_progress="Yes",item_in_complete),"⚑","◆"),IF(AND(display="Plan vs Base",item_in_base),"◆","")),"")</f>
        <v/>
      </c>
      <c r="DK124" s="41" t="str" cm="1">
        <f t="array" aca="1" ref="DK124" ca="1">IF(type="M",IF(item_in_plan,IF(AND(show_progress="Yes",item_in_complete),"⚑","◆"),IF(AND(display="Plan vs Base",item_in_base),"◆","")),"")</f>
        <v/>
      </c>
      <c r="DL124" s="41" t="str" cm="1">
        <f t="array" aca="1" ref="DL124" ca="1">IF(type="M",IF(item_in_plan,IF(AND(show_progress="Yes",item_in_complete),"⚑","◆"),IF(AND(display="Plan vs Base",item_in_base),"◆","")),"")</f>
        <v/>
      </c>
      <c r="DM124" s="41" t="str" cm="1">
        <f t="array" aca="1" ref="DM124" ca="1">IF(type="M",IF(item_in_plan,IF(AND(show_progress="Yes",item_in_complete),"⚑","◆"),IF(AND(display="Plan vs Base",item_in_base),"◆","")),"")</f>
        <v/>
      </c>
      <c r="DN124" s="41" t="str" cm="1">
        <f t="array" aca="1" ref="DN124" ca="1">IF(type="M",IF(item_in_plan,IF(AND(show_progress="Yes",item_in_complete),"⚑","◆"),IF(AND(display="Plan vs Base",item_in_base),"◆","")),"")</f>
        <v/>
      </c>
      <c r="DO124" s="41" t="str" cm="1">
        <f t="array" aca="1" ref="DO124" ca="1">IF(type="M",IF(item_in_plan,IF(AND(show_progress="Yes",item_in_complete),"⚑","◆"),IF(AND(display="Plan vs Base",item_in_base),"◆","")),"")</f>
        <v/>
      </c>
      <c r="DP124" s="41" t="str" cm="1">
        <f t="array" aca="1" ref="DP124" ca="1">IF(type="M",IF(item_in_plan,IF(AND(show_progress="Yes",item_in_complete),"⚑","◆"),IF(AND(display="Plan vs Base",item_in_base),"◆","")),"")</f>
        <v/>
      </c>
      <c r="DQ124" s="41" t="str" cm="1">
        <f t="array" aca="1" ref="DQ124" ca="1">IF(type="M",IF(item_in_plan,IF(AND(show_progress="Yes",item_in_complete),"⚑","◆"),IF(AND(display="Plan vs Base",item_in_base),"◆","")),"")</f>
        <v/>
      </c>
      <c r="DR124" s="41" t="str" cm="1">
        <f t="array" aca="1" ref="DR124" ca="1">IF(type="M",IF(item_in_plan,IF(AND(show_progress="Yes",item_in_complete),"⚑","◆"),IF(AND(display="Plan vs Base",item_in_base),"◆","")),"")</f>
        <v/>
      </c>
      <c r="DS124" s="41" t="str" cm="1">
        <f t="array" aca="1" ref="DS124" ca="1">IF(type="M",IF(item_in_plan,IF(AND(show_progress="Yes",item_in_complete),"⚑","◆"),IF(AND(display="Plan vs Base",item_in_base),"◆","")),"")</f>
        <v/>
      </c>
      <c r="DT124" s="41" t="str" cm="1">
        <f t="array" aca="1" ref="DT124" ca="1">IF(type="M",IF(item_in_plan,IF(AND(show_progress="Yes",item_in_complete),"⚑","◆"),IF(AND(display="Plan vs Base",item_in_base),"◆","")),"")</f>
        <v/>
      </c>
      <c r="DU124" s="41" t="str" cm="1">
        <f t="array" aca="1" ref="DU124" ca="1">IF(type="M",IF(item_in_plan,IF(AND(show_progress="Yes",item_in_complete),"⚑","◆"),IF(AND(display="Plan vs Base",item_in_base),"◆","")),"")</f>
        <v/>
      </c>
      <c r="DV124" s="41" t="str" cm="1">
        <f t="array" aca="1" ref="DV124" ca="1">IF(type="M",IF(item_in_plan,IF(AND(show_progress="Yes",item_in_complete),"⚑","◆"),IF(AND(display="Plan vs Base",item_in_base),"◆","")),"")</f>
        <v/>
      </c>
      <c r="DW124" s="41" t="str" cm="1">
        <f t="array" aca="1" ref="DW124" ca="1">IF(type="M",IF(item_in_plan,IF(AND(show_progress="Yes",item_in_complete),"⚑","◆"),IF(AND(display="Plan vs Base",item_in_base),"◆","")),"")</f>
        <v/>
      </c>
      <c r="DX124" s="41" t="str" cm="1">
        <f t="array" aca="1" ref="DX124" ca="1">IF(type="M",IF(item_in_plan,IF(AND(show_progress="Yes",item_in_complete),"⚑","◆"),IF(AND(display="Plan vs Base",item_in_base),"◆","")),"")</f>
        <v/>
      </c>
      <c r="DY124" s="41" t="str" cm="1">
        <f t="array" aca="1" ref="DY124" ca="1">IF(type="M",IF(item_in_plan,IF(AND(show_progress="Yes",item_in_complete),"⚑","◆"),IF(AND(display="Plan vs Base",item_in_base),"◆","")),"")</f>
        <v/>
      </c>
      <c r="DZ124" s="41" t="str" cm="1">
        <f t="array" aca="1" ref="DZ124" ca="1">IF(type="M",IF(item_in_plan,IF(AND(show_progress="Yes",item_in_complete),"⚑","◆"),IF(AND(display="Plan vs Base",item_in_base),"◆","")),"")</f>
        <v/>
      </c>
      <c r="EA124" s="41" t="str" cm="1">
        <f t="array" aca="1" ref="EA124" ca="1">IF(type="M",IF(item_in_plan,IF(AND(show_progress="Yes",item_in_complete),"⚑","◆"),IF(AND(display="Plan vs Base",item_in_base),"◆","")),"")</f>
        <v/>
      </c>
      <c r="EB124" s="41" t="str" cm="1">
        <f t="array" aca="1" ref="EB124" ca="1">IF(type="M",IF(item_in_plan,IF(AND(show_progress="Yes",item_in_complete),"⚑","◆"),IF(AND(display="Plan vs Base",item_in_base),"◆","")),"")</f>
        <v/>
      </c>
      <c r="EC124" s="41" t="str" cm="1">
        <f t="array" aca="1" ref="EC124" ca="1">IF(type="M",IF(item_in_plan,IF(AND(show_progress="Yes",item_in_complete),"⚑","◆"),IF(AND(display="Plan vs Base",item_in_base),"◆","")),"")</f>
        <v/>
      </c>
      <c r="ED124" s="41" t="str" cm="1">
        <f t="array" aca="1" ref="ED124" ca="1">IF(type="M",IF(item_in_plan,IF(AND(show_progress="Yes",item_in_complete),"⚑","◆"),IF(AND(display="Plan vs Base",item_in_base),"◆","")),"")</f>
        <v/>
      </c>
      <c r="EE124" s="41" t="str" cm="1">
        <f t="array" aca="1" ref="EE124" ca="1">IF(type="M",IF(item_in_plan,IF(AND(show_progress="Yes",item_in_complete),"⚑","◆"),IF(AND(display="Plan vs Base",item_in_base),"◆","")),"")</f>
        <v/>
      </c>
      <c r="EF124" s="41" t="str" cm="1">
        <f t="array" aca="1" ref="EF124" ca="1">IF(type="M",IF(item_in_plan,IF(AND(show_progress="Yes",item_in_complete),"⚑","◆"),IF(AND(display="Plan vs Base",item_in_base),"◆","")),"")</f>
        <v/>
      </c>
      <c r="EG124" s="41" t="str" cm="1">
        <f t="array" aca="1" ref="EG124" ca="1">IF(type="M",IF(item_in_plan,IF(AND(show_progress="Yes",item_in_complete),"⚑","◆"),IF(AND(display="Plan vs Base",item_in_base),"◆","")),"")</f>
        <v/>
      </c>
      <c r="EH124" s="41" t="str" cm="1">
        <f t="array" aca="1" ref="EH124" ca="1">IF(type="M",IF(item_in_plan,IF(AND(show_progress="Yes",item_in_complete),"⚑","◆"),IF(AND(display="Plan vs Base",item_in_base),"◆","")),"")</f>
        <v/>
      </c>
      <c r="EI124" s="41" t="str" cm="1">
        <f t="array" aca="1" ref="EI124" ca="1">IF(type="M",IF(item_in_plan,IF(AND(show_progress="Yes",item_in_complete),"⚑","◆"),IF(AND(display="Plan vs Base",item_in_base),"◆","")),"")</f>
        <v/>
      </c>
      <c r="EJ124" s="41" t="str" cm="1">
        <f t="array" aca="1" ref="EJ124" ca="1">IF(type="M",IF(item_in_plan,IF(AND(show_progress="Yes",item_in_complete),"⚑","◆"),IF(AND(display="Plan vs Base",item_in_base),"◆","")),"")</f>
        <v/>
      </c>
      <c r="EK124" s="41" t="str" cm="1">
        <f t="array" aca="1" ref="EK124" ca="1">IF(type="M",IF(item_in_plan,IF(AND(show_progress="Yes",item_in_complete),"⚑","◆"),IF(AND(display="Plan vs Base",item_in_base),"◆","")),"")</f>
        <v/>
      </c>
      <c r="EL124" s="41" t="str" cm="1">
        <f t="array" aca="1" ref="EL124" ca="1">IF(type="M",IF(item_in_plan,IF(AND(show_progress="Yes",item_in_complete),"⚑","◆"),IF(AND(display="Plan vs Base",item_in_base),"◆","")),"")</f>
        <v/>
      </c>
      <c r="EM124" s="41" t="str" cm="1">
        <f t="array" aca="1" ref="EM124" ca="1">IF(type="M",IF(item_in_plan,IF(AND(show_progress="Yes",item_in_complete),"⚑","◆"),IF(AND(display="Plan vs Base",item_in_base),"◆","")),"")</f>
        <v/>
      </c>
      <c r="EN124" s="41" t="str" cm="1">
        <f t="array" aca="1" ref="EN124" ca="1">IF(type="M",IF(item_in_plan,IF(AND(show_progress="Yes",item_in_complete),"⚑","◆"),IF(AND(display="Plan vs Base",item_in_base),"◆","")),"")</f>
        <v/>
      </c>
      <c r="EO124" s="41" t="str" cm="1">
        <f t="array" aca="1" ref="EO124" ca="1">IF(type="M",IF(item_in_plan,IF(AND(show_progress="Yes",item_in_complete),"⚑","◆"),IF(AND(display="Plan vs Base",item_in_base),"◆","")),"")</f>
        <v/>
      </c>
      <c r="EP124" s="41" t="str" cm="1">
        <f t="array" aca="1" ref="EP124" ca="1">IF(type="M",IF(item_in_plan,IF(AND(show_progress="Yes",item_in_complete),"⚑","◆"),IF(AND(display="Plan vs Base",item_in_base),"◆","")),"")</f>
        <v/>
      </c>
      <c r="EQ124" s="41" t="str" cm="1">
        <f t="array" aca="1" ref="EQ124" ca="1">IF(type="M",IF(item_in_plan,IF(AND(show_progress="Yes",item_in_complete),"⚑","◆"),IF(AND(display="Plan vs Base",item_in_base),"◆","")),"")</f>
        <v/>
      </c>
      <c r="ER124" s="41" t="str" cm="1">
        <f t="array" aca="1" ref="ER124" ca="1">IF(type="M",IF(item_in_plan,IF(AND(show_progress="Yes",item_in_complete),"⚑","◆"),IF(AND(display="Plan vs Base",item_in_base),"◆","")),"")</f>
        <v/>
      </c>
      <c r="ES124" s="41" t="str" cm="1">
        <f t="array" aca="1" ref="ES124" ca="1">IF(type="M",IF(item_in_plan,IF(AND(show_progress="Yes",item_in_complete),"⚑","◆"),IF(AND(display="Plan vs Base",item_in_base),"◆","")),"")</f>
        <v/>
      </c>
      <c r="ET124" s="41" t="str" cm="1">
        <f t="array" aca="1" ref="ET124" ca="1">IF(type="M",IF(item_in_plan,IF(AND(show_progress="Yes",item_in_complete),"⚑","◆"),IF(AND(display="Plan vs Base",item_in_base),"◆","")),"")</f>
        <v/>
      </c>
      <c r="EU124" s="41" t="str" cm="1">
        <f t="array" aca="1" ref="EU124" ca="1">IF(type="M",IF(item_in_plan,IF(AND(show_progress="Yes",item_in_complete),"⚑","◆"),IF(AND(display="Plan vs Base",item_in_base),"◆","")),"")</f>
        <v/>
      </c>
      <c r="EV124" s="41" t="str" cm="1">
        <f t="array" aca="1" ref="EV124" ca="1">IF(type="M",IF(item_in_plan,IF(AND(show_progress="Yes",item_in_complete),"⚑","◆"),IF(AND(display="Plan vs Base",item_in_base),"◆","")),"")</f>
        <v/>
      </c>
      <c r="EW124" s="41" t="str" cm="1">
        <f t="array" aca="1" ref="EW124" ca="1">IF(type="M",IF(item_in_plan,IF(AND(show_progress="Yes",item_in_complete),"⚑","◆"),IF(AND(display="Plan vs Base",item_in_base),"◆","")),"")</f>
        <v/>
      </c>
      <c r="EX124" s="41" t="str" cm="1">
        <f t="array" aca="1" ref="EX124" ca="1">IF(type="M",IF(item_in_plan,IF(AND(show_progress="Yes",item_in_complete),"⚑","◆"),IF(AND(display="Plan vs Base",item_in_base),"◆","")),"")</f>
        <v/>
      </c>
      <c r="EY124" s="41" t="str" cm="1">
        <f t="array" aca="1" ref="EY124" ca="1">IF(type="M",IF(item_in_plan,IF(AND(show_progress="Yes",item_in_complete),"⚑","◆"),IF(AND(display="Plan vs Base",item_in_base),"◆","")),"")</f>
        <v/>
      </c>
      <c r="EZ124" s="41" t="str" cm="1">
        <f t="array" aca="1" ref="EZ124" ca="1">IF(type="M",IF(item_in_plan,IF(AND(show_progress="Yes",item_in_complete),"⚑","◆"),IF(AND(display="Plan vs Base",item_in_base),"◆","")),"")</f>
        <v/>
      </c>
      <c r="FA124" s="41" t="str" cm="1">
        <f t="array" aca="1" ref="FA124" ca="1">IF(type="M",IF(item_in_plan,IF(AND(show_progress="Yes",item_in_complete),"⚑","◆"),IF(AND(display="Plan vs Base",item_in_base),"◆","")),"")</f>
        <v/>
      </c>
      <c r="FB124" s="41" t="str" cm="1">
        <f t="array" aca="1" ref="FB124" ca="1">IF(type="M",IF(item_in_plan,IF(AND(show_progress="Yes",item_in_complete),"⚑","◆"),IF(AND(display="Plan vs Base",item_in_base),"◆","")),"")</f>
        <v/>
      </c>
      <c r="FC124" s="41" t="str" cm="1">
        <f t="array" aca="1" ref="FC124" ca="1">IF(type="M",IF(item_in_plan,IF(AND(show_progress="Yes",item_in_complete),"⚑","◆"),IF(AND(display="Plan vs Base",item_in_base),"◆","")),"")</f>
        <v/>
      </c>
      <c r="FD124" s="41" t="str" cm="1">
        <f t="array" aca="1" ref="FD124" ca="1">IF(type="M",IF(item_in_plan,IF(AND(show_progress="Yes",item_in_complete),"⚑","◆"),IF(AND(display="Plan vs Base",item_in_base),"◆","")),"")</f>
        <v/>
      </c>
      <c r="FE124" s="41" t="str" cm="1">
        <f t="array" aca="1" ref="FE124" ca="1">IF(type="M",IF(item_in_plan,IF(AND(show_progress="Yes",item_in_complete),"⚑","◆"),IF(AND(display="Plan vs Base",item_in_base),"◆","")),"")</f>
        <v/>
      </c>
      <c r="FF124" s="41" t="str" cm="1">
        <f t="array" aca="1" ref="FF124" ca="1">IF(type="M",IF(item_in_plan,IF(AND(show_progress="Yes",item_in_complete),"⚑","◆"),IF(AND(display="Plan vs Base",item_in_base),"◆","")),"")</f>
        <v/>
      </c>
      <c r="FG124" s="41" t="str" cm="1">
        <f t="array" aca="1" ref="FG124" ca="1">IF(type="M",IF(item_in_plan,IF(AND(show_progress="Yes",item_in_complete),"⚑","◆"),IF(AND(display="Plan vs Base",item_in_base),"◆","")),"")</f>
        <v/>
      </c>
      <c r="FH124" s="41" t="str" cm="1">
        <f t="array" aca="1" ref="FH124" ca="1">IF(type="M",IF(item_in_plan,IF(AND(show_progress="Yes",item_in_complete),"⚑","◆"),IF(AND(display="Plan vs Base",item_in_base),"◆","")),"")</f>
        <v/>
      </c>
      <c r="FI124" s="41" t="str" cm="1">
        <f t="array" aca="1" ref="FI124" ca="1">IF(type="M",IF(item_in_plan,IF(AND(show_progress="Yes",item_in_complete),"⚑","◆"),IF(AND(display="Plan vs Base",item_in_base),"◆","")),"")</f>
        <v/>
      </c>
      <c r="FJ124" s="41" t="str" cm="1">
        <f t="array" aca="1" ref="FJ124" ca="1">IF(type="M",IF(item_in_plan,IF(AND(show_progress="Yes",item_in_complete),"⚑","◆"),IF(AND(display="Plan vs Base",item_in_base),"◆","")),"")</f>
        <v/>
      </c>
      <c r="FK124" s="41" t="str" cm="1">
        <f t="array" aca="1" ref="FK124" ca="1">IF(type="M",IF(item_in_plan,IF(AND(show_progress="Yes",item_in_complete),"⚑","◆"),IF(AND(display="Plan vs Base",item_in_base),"◆","")),"")</f>
        <v/>
      </c>
      <c r="FL124" s="41" t="str" cm="1">
        <f t="array" aca="1" ref="FL124" ca="1">IF(type="M",IF(item_in_plan,IF(AND(show_progress="Yes",item_in_complete),"⚑","◆"),IF(AND(display="Plan vs Base",item_in_base),"◆","")),"")</f>
        <v/>
      </c>
      <c r="FM124" s="41" t="str" cm="1">
        <f t="array" aca="1" ref="FM124" ca="1">IF(type="M",IF(item_in_plan,IF(AND(show_progress="Yes",item_in_complete),"⚑","◆"),IF(AND(display="Plan vs Base",item_in_base),"◆","")),"")</f>
        <v/>
      </c>
      <c r="FN124" s="41" t="str" cm="1">
        <f t="array" aca="1" ref="FN124" ca="1">IF(type="M",IF(item_in_plan,IF(AND(show_progress="Yes",item_in_complete),"⚑","◆"),IF(AND(display="Plan vs Base",item_in_base),"◆","")),"")</f>
        <v/>
      </c>
      <c r="FO124" s="41" t="str" cm="1">
        <f t="array" aca="1" ref="FO124" ca="1">IF(type="M",IF(item_in_plan,IF(AND(show_progress="Yes",item_in_complete),"⚑","◆"),IF(AND(display="Plan vs Base",item_in_base),"◆","")),"")</f>
        <v/>
      </c>
      <c r="FP124" s="41" t="str" cm="1">
        <f t="array" aca="1" ref="FP124" ca="1">IF(type="M",IF(item_in_plan,IF(AND(show_progress="Yes",item_in_complete),"⚑","◆"),IF(AND(display="Plan vs Base",item_in_base),"◆","")),"")</f>
        <v/>
      </c>
      <c r="FQ124" s="41" t="str" cm="1">
        <f t="array" aca="1" ref="FQ124" ca="1">IF(type="M",IF(item_in_plan,IF(AND(show_progress="Yes",item_in_complete),"⚑","◆"),IF(AND(display="Plan vs Base",item_in_base),"◆","")),"")</f>
        <v/>
      </c>
      <c r="FR124" s="41" t="str" cm="1">
        <f t="array" aca="1" ref="FR124" ca="1">IF(type="M",IF(item_in_plan,IF(AND(show_progress="Yes",item_in_complete),"⚑","◆"),IF(AND(display="Plan vs Base",item_in_base),"◆","")),"")</f>
        <v/>
      </c>
      <c r="FS124" s="41" t="str" cm="1">
        <f t="array" aca="1" ref="FS124" ca="1">IF(type="M",IF(item_in_plan,IF(AND(show_progress="Yes",item_in_complete),"⚑","◆"),IF(AND(display="Plan vs Base",item_in_base),"◆","")),"")</f>
        <v/>
      </c>
      <c r="FT124" s="41" t="str" cm="1">
        <f t="array" aca="1" ref="FT124" ca="1">IF(type="M",IF(item_in_plan,IF(AND(show_progress="Yes",item_in_complete),"⚑","◆"),IF(AND(display="Plan vs Base",item_in_base),"◆","")),"")</f>
        <v/>
      </c>
      <c r="FU124" s="41" t="str" cm="1">
        <f t="array" aca="1" ref="FU124" ca="1">IF(type="M",IF(item_in_plan,IF(AND(show_progress="Yes",item_in_complete),"⚑","◆"),IF(AND(display="Plan vs Base",item_in_base),"◆","")),"")</f>
        <v/>
      </c>
      <c r="FV124" s="41" t="str" cm="1">
        <f t="array" aca="1" ref="FV124" ca="1">IF(type="M",IF(item_in_plan,IF(AND(show_progress="Yes",item_in_complete),"⚑","◆"),IF(AND(display="Plan vs Base",item_in_base),"◆","")),"")</f>
        <v/>
      </c>
      <c r="FW124" s="41" t="str" cm="1">
        <f t="array" aca="1" ref="FW124" ca="1">IF(type="M",IF(item_in_plan,IF(AND(show_progress="Yes",item_in_complete),"⚑","◆"),IF(AND(display="Plan vs Base",item_in_base),"◆","")),"")</f>
        <v/>
      </c>
      <c r="FX124" s="41" t="str" cm="1">
        <f t="array" aca="1" ref="FX124" ca="1">IF(type="M",IF(item_in_plan,IF(AND(show_progress="Yes",item_in_complete),"⚑","◆"),IF(AND(display="Plan vs Base",item_in_base),"◆","")),"")</f>
        <v/>
      </c>
      <c r="FY124" s="41" t="str" cm="1">
        <f t="array" aca="1" ref="FY124" ca="1">IF(type="M",IF(item_in_plan,IF(AND(show_progress="Yes",item_in_complete),"⚑","◆"),IF(AND(display="Plan vs Base",item_in_base),"◆","")),"")</f>
        <v/>
      </c>
      <c r="FZ124" s="41" t="str" cm="1">
        <f t="array" aca="1" ref="FZ124" ca="1">IF(type="M",IF(item_in_plan,IF(AND(show_progress="Yes",item_in_complete),"⚑","◆"),IF(AND(display="Plan vs Base",item_in_base),"◆","")),"")</f>
        <v/>
      </c>
      <c r="GA124" s="41" t="str" cm="1">
        <f t="array" aca="1" ref="GA124" ca="1">IF(type="M",IF(item_in_plan,IF(AND(show_progress="Yes",item_in_complete),"⚑","◆"),IF(AND(display="Plan vs Base",item_in_base),"◆","")),"")</f>
        <v/>
      </c>
      <c r="GB124" s="41" t="str" cm="1">
        <f t="array" aca="1" ref="GB124" ca="1">IF(type="M",IF(item_in_plan,IF(AND(show_progress="Yes",item_in_complete),"⚑","◆"),IF(AND(display="Plan vs Base",item_in_base),"◆","")),"")</f>
        <v/>
      </c>
      <c r="GC124" s="41" t="str" cm="1">
        <f t="array" aca="1" ref="GC124" ca="1">IF(type="M",IF(item_in_plan,IF(AND(show_progress="Yes",item_in_complete),"⚑","◆"),IF(AND(display="Plan vs Base",item_in_base),"◆","")),"")</f>
        <v/>
      </c>
      <c r="GD124" s="41" t="str" cm="1">
        <f t="array" aca="1" ref="GD124" ca="1">IF(type="M",IF(item_in_plan,IF(AND(show_progress="Yes",item_in_complete),"⚑","◆"),IF(AND(display="Plan vs Base",item_in_base),"◆","")),"")</f>
        <v/>
      </c>
      <c r="GE124" s="41" t="str" cm="1">
        <f t="array" aca="1" ref="GE124" ca="1">IF(type="M",IF(item_in_plan,IF(AND(show_progress="Yes",item_in_complete),"⚑","◆"),IF(AND(display="Plan vs Base",item_in_base),"◆","")),"")</f>
        <v/>
      </c>
      <c r="GF124" s="41" t="str" cm="1">
        <f t="array" aca="1" ref="GF124" ca="1">IF(type="M",IF(item_in_plan,IF(AND(show_progress="Yes",item_in_complete),"⚑","◆"),IF(AND(display="Plan vs Base",item_in_base),"◆","")),"")</f>
        <v/>
      </c>
      <c r="GG124" s="41" t="str" cm="1">
        <f t="array" aca="1" ref="GG124" ca="1">IF(type="M",IF(item_in_plan,IF(AND(show_progress="Yes",item_in_complete),"⚑","◆"),IF(AND(display="Plan vs Base",item_in_base),"◆","")),"")</f>
        <v/>
      </c>
      <c r="GH124" s="41" t="str" cm="1">
        <f t="array" aca="1" ref="GH124" ca="1">IF(type="M",IF(item_in_plan,IF(AND(show_progress="Yes",item_in_complete),"⚑","◆"),IF(AND(display="Plan vs Base",item_in_base),"◆","")),"")</f>
        <v/>
      </c>
      <c r="GI124" s="41" t="str" cm="1">
        <f t="array" aca="1" ref="GI124" ca="1">IF(type="M",IF(item_in_plan,IF(AND(show_progress="Yes",item_in_complete),"⚑","◆"),IF(AND(display="Plan vs Base",item_in_base),"◆","")),"")</f>
        <v/>
      </c>
      <c r="GJ124" s="41" t="str" cm="1">
        <f t="array" aca="1" ref="GJ124" ca="1">IF(type="M",IF(item_in_plan,IF(AND(show_progress="Yes",item_in_complete),"⚑","◆"),IF(AND(display="Plan vs Base",item_in_base),"◆","")),"")</f>
        <v/>
      </c>
      <c r="GK124" s="41" t="str" cm="1">
        <f t="array" aca="1" ref="GK124" ca="1">IF(type="M",IF(item_in_plan,IF(AND(show_progress="Yes",item_in_complete),"⚑","◆"),IF(AND(display="Plan vs Base",item_in_base),"◆","")),"")</f>
        <v/>
      </c>
      <c r="GL124" s="41" t="str" cm="1">
        <f t="array" aca="1" ref="GL124" ca="1">IF(type="M",IF(item_in_plan,IF(AND(show_progress="Yes",item_in_complete),"⚑","◆"),IF(AND(display="Plan vs Base",item_in_base),"◆","")),"")</f>
        <v/>
      </c>
      <c r="GM124" s="41" t="str" cm="1">
        <f t="array" aca="1" ref="GM124" ca="1">IF(type="M",IF(item_in_plan,IF(AND(show_progress="Yes",item_in_complete),"⚑","◆"),IF(AND(display="Plan vs Base",item_in_base),"◆","")),"")</f>
        <v/>
      </c>
      <c r="GN124" s="41" t="str" cm="1">
        <f t="array" aca="1" ref="GN124" ca="1">IF(type="M",IF(item_in_plan,IF(AND(show_progress="Yes",item_in_complete),"⚑","◆"),IF(AND(display="Plan vs Base",item_in_base),"◆","")),"")</f>
        <v/>
      </c>
      <c r="GO124" s="41" t="str" cm="1">
        <f t="array" aca="1" ref="GO124" ca="1">IF(type="M",IF(item_in_plan,IF(AND(show_progress="Yes",item_in_complete),"⚑","◆"),IF(AND(display="Plan vs Base",item_in_base),"◆","")),"")</f>
        <v/>
      </c>
      <c r="GP124" s="41" t="str" cm="1">
        <f t="array" aca="1" ref="GP124" ca="1">IF(type="M",IF(item_in_plan,IF(AND(show_progress="Yes",item_in_complete),"⚑","◆"),IF(AND(display="Plan vs Base",item_in_base),"◆","")),"")</f>
        <v/>
      </c>
      <c r="GQ124" s="41" t="str" cm="1">
        <f t="array" aca="1" ref="GQ124" ca="1">IF(type="M",IF(item_in_plan,IF(AND(show_progress="Yes",item_in_complete),"⚑","◆"),IF(AND(display="Plan vs Base",item_in_base),"◆","")),"")</f>
        <v/>
      </c>
      <c r="GR124" s="41" t="str" cm="1">
        <f t="array" aca="1" ref="GR124" ca="1">IF(type="M",IF(item_in_plan,IF(AND(show_progress="Yes",item_in_complete),"⚑","◆"),IF(AND(display="Plan vs Base",item_in_base),"◆","")),"")</f>
        <v/>
      </c>
      <c r="GS124" s="41" t="str" cm="1">
        <f t="array" aca="1" ref="GS124" ca="1">IF(type="M",IF(item_in_plan,IF(AND(show_progress="Yes",item_in_complete),"⚑","◆"),IF(AND(display="Plan vs Base",item_in_base),"◆","")),"")</f>
        <v/>
      </c>
      <c r="GT124" s="41" t="str" cm="1">
        <f t="array" aca="1" ref="GT124" ca="1">IF(type="M",IF(item_in_plan,IF(AND(show_progress="Yes",item_in_complete),"⚑","◆"),IF(AND(display="Plan vs Base",item_in_base),"◆","")),"")</f>
        <v/>
      </c>
      <c r="GU124" s="41" t="str" cm="1">
        <f t="array" aca="1" ref="GU124" ca="1">IF(type="M",IF(item_in_plan,IF(AND(show_progress="Yes",item_in_complete),"⚑","◆"),IF(AND(display="Plan vs Base",item_in_base),"◆","")),"")</f>
        <v/>
      </c>
      <c r="GV124" s="41" t="str" cm="1">
        <f t="array" aca="1" ref="GV124" ca="1">IF(type="M",IF(item_in_plan,IF(AND(show_progress="Yes",item_in_complete),"⚑","◆"),IF(AND(display="Plan vs Base",item_in_base),"◆","")),"")</f>
        <v/>
      </c>
      <c r="GW124" s="41" t="str" cm="1">
        <f t="array" aca="1" ref="GW124" ca="1">IF(type="M",IF(item_in_plan,IF(AND(show_progress="Yes",item_in_complete),"⚑","◆"),IF(AND(display="Plan vs Base",item_in_base),"◆","")),"")</f>
        <v/>
      </c>
      <c r="GX124" s="41" t="str" cm="1">
        <f t="array" aca="1" ref="GX124" ca="1">IF(type="M",IF(item_in_plan,IF(AND(show_progress="Yes",item_in_complete),"⚑","◆"),IF(AND(display="Plan vs Base",item_in_base),"◆","")),"")</f>
        <v/>
      </c>
      <c r="GY124" s="41" t="str" cm="1">
        <f t="array" aca="1" ref="GY124" ca="1">IF(type="M",IF(item_in_plan,IF(AND(show_progress="Yes",item_in_complete),"⚑","◆"),IF(AND(display="Plan vs Base",item_in_base),"◆","")),"")</f>
        <v/>
      </c>
      <c r="GZ124" s="41" t="str" cm="1">
        <f t="array" aca="1" ref="GZ124" ca="1">IF(type="M",IF(item_in_plan,IF(AND(show_progress="Yes",item_in_complete),"⚑","◆"),IF(AND(display="Plan vs Base",item_in_base),"◆","")),"")</f>
        <v/>
      </c>
    </row>
    <row r="125" spans="1:208" ht="12.75" customHeight="1">
      <c r="A125" s="81"/>
      <c r="B125" s="42">
        <f t="shared" ca="1" si="9"/>
        <v>111</v>
      </c>
      <c r="C125" s="82">
        <f ca="1">IF(type&lt;&gt;"",IF(ROW(stage_id)=ROW($C$13)+2,1,IF(type="S",MAX(prev_col_range)+1,MAX(prev_col_range))))</f>
        <v>9</v>
      </c>
      <c r="D125" s="83">
        <f ca="1">_xlfn.IFNA(IF(OR(type="T",type="M"),MATCH(role,Setting!$I$9:$I$16,0),-1),-1)</f>
        <v>-1</v>
      </c>
      <c r="E125" s="42" t="s">
        <v>52</v>
      </c>
      <c r="F125" s="41" t="s">
        <v>164</v>
      </c>
      <c r="G125" s="34"/>
      <c r="H125" s="41" t="str">
        <f ca="1">_xlfn.IFNA(INDEX(Setting!$P$9:$P$28,MATCH(team_member,Setting!$N$9:$N$28,0)),"")</f>
        <v/>
      </c>
      <c r="I125" s="41"/>
      <c r="J125" s="43"/>
      <c r="K125" s="70">
        <f ca="1">MIN(S126:S138)</f>
        <v>44849</v>
      </c>
      <c r="L125" s="71"/>
      <c r="M125" s="91"/>
      <c r="N125" s="72" t="str">
        <f t="shared" ca="1" si="10"/>
        <v/>
      </c>
      <c r="O125" s="73" t="str" cm="1">
        <f t="array" aca="1" ref="O125" ca="1">IFERROR("("&amp;d.type&amp;") "&amp;IF(LEN(d.name)&gt;7,LEFT(d.name,7)&amp;"…",d.name),"")</f>
        <v/>
      </c>
      <c r="P125" s="79" t="s">
        <v>54</v>
      </c>
      <c r="Q125" s="92"/>
      <c r="R125" s="102">
        <f ca="1">MAX(T126:T138)-plan_start</f>
        <v>84</v>
      </c>
      <c r="S125" s="70" cm="1">
        <f t="array" aca="1" ref="S125" ca="1">IFERROR(IF(ind.start&gt;0,ind.start,IF(ind.end&lt;&gt;"",plan_start_calculation,IF(d.id&lt;&gt;"",IF(OR(d.conn="FS",d.conn=""),fs_calculation,IF(d.conn="SS",ss_calculation,plan_start_calculation)),""))),"")</f>
        <v>44849</v>
      </c>
      <c r="T125" s="71" cm="1">
        <f t="array" aca="1" ref="T125" ca="1">IFERROR(IF(ind.start&lt;&gt;"",plan_end_calculation,IF(ind.end&lt;&gt;"",ind.end,IF(d.id&lt;&gt;"",IF(d.conn="SF",sf_calculation,IF(d.conn="FF",ff_calculation,plan_end_calculation)),""))),"")</f>
        <v>44932</v>
      </c>
      <c r="U125" s="93"/>
      <c r="V125" s="93"/>
      <c r="W125" s="96" cm="1">
        <f t="array" ref="W125">SUM(W126:W138*R126:R138)/SUM(R126:R138)</f>
        <v>0.2</v>
      </c>
      <c r="X125" s="41" t="str" cm="1">
        <f t="array" aca="1" ref="X125" ca="1">IF(type="M",IF(item_in_plan,IF(AND(show_progress="Yes",item_in_complete),"⚑","◆"),IF(AND(display="Plan vs Base",item_in_base),"◆","")),"")</f>
        <v/>
      </c>
      <c r="Y125" s="41" t="str" cm="1">
        <f t="array" aca="1" ref="Y125" ca="1">IF(type="M",IF(item_in_plan,IF(AND(show_progress="Yes",item_in_complete),"⚑","◆"),IF(AND(display="Plan vs Base",item_in_base),"◆","")),"")</f>
        <v/>
      </c>
      <c r="Z125" s="41" t="str" cm="1">
        <f t="array" aca="1" ref="Z125" ca="1">IF(type="M",IF(item_in_plan,IF(AND(show_progress="Yes",item_in_complete),"⚑","◆"),IF(AND(display="Plan vs Base",item_in_base),"◆","")),"")</f>
        <v/>
      </c>
      <c r="AA125" s="41" t="str" cm="1">
        <f t="array" aca="1" ref="AA125" ca="1">IF(type="M",IF(item_in_plan,IF(AND(show_progress="Yes",item_in_complete),"⚑","◆"),IF(AND(display="Plan vs Base",item_in_base),"◆","")),"")</f>
        <v/>
      </c>
      <c r="AB125" s="41" t="str" cm="1">
        <f t="array" aca="1" ref="AB125" ca="1">IF(type="M",IF(item_in_plan,IF(AND(show_progress="Yes",item_in_complete),"⚑","◆"),IF(AND(display="Plan vs Base",item_in_base),"◆","")),"")</f>
        <v/>
      </c>
      <c r="AC125" s="41" t="str" cm="1">
        <f t="array" aca="1" ref="AC125" ca="1">IF(type="M",IF(item_in_plan,IF(AND(show_progress="Yes",item_in_complete),"⚑","◆"),IF(AND(display="Plan vs Base",item_in_base),"◆","")),"")</f>
        <v/>
      </c>
      <c r="AD125" s="41" t="str" cm="1">
        <f t="array" aca="1" ref="AD125" ca="1">IF(type="M",IF(item_in_plan,IF(AND(show_progress="Yes",item_in_complete),"⚑","◆"),IF(AND(display="Plan vs Base",item_in_base),"◆","")),"")</f>
        <v/>
      </c>
      <c r="AE125" s="41" t="str" cm="1">
        <f t="array" aca="1" ref="AE125" ca="1">IF(type="M",IF(item_in_plan,IF(AND(show_progress="Yes",item_in_complete),"⚑","◆"),IF(AND(display="Plan vs Base",item_in_base),"◆","")),"")</f>
        <v/>
      </c>
      <c r="AF125" s="41" t="str" cm="1">
        <f t="array" aca="1" ref="AF125" ca="1">IF(type="M",IF(item_in_plan,IF(AND(show_progress="Yes",item_in_complete),"⚑","◆"),IF(AND(display="Plan vs Base",item_in_base),"◆","")),"")</f>
        <v/>
      </c>
      <c r="AG125" s="41" t="str" cm="1">
        <f t="array" aca="1" ref="AG125" ca="1">IF(type="M",IF(item_in_plan,IF(AND(show_progress="Yes",item_in_complete),"⚑","◆"),IF(AND(display="Plan vs Base",item_in_base),"◆","")),"")</f>
        <v/>
      </c>
      <c r="AH125" s="41" t="str" cm="1">
        <f t="array" aca="1" ref="AH125" ca="1">IF(type="M",IF(item_in_plan,IF(AND(show_progress="Yes",item_in_complete),"⚑","◆"),IF(AND(display="Plan vs Base",item_in_base),"◆","")),"")</f>
        <v/>
      </c>
      <c r="AI125" s="41" t="str" cm="1">
        <f t="array" aca="1" ref="AI125" ca="1">IF(type="M",IF(item_in_plan,IF(AND(show_progress="Yes",item_in_complete),"⚑","◆"),IF(AND(display="Plan vs Base",item_in_base),"◆","")),"")</f>
        <v/>
      </c>
      <c r="AJ125" s="41" t="str" cm="1">
        <f t="array" aca="1" ref="AJ125" ca="1">IF(type="M",IF(item_in_plan,IF(AND(show_progress="Yes",item_in_complete),"⚑","◆"),IF(AND(display="Plan vs Base",item_in_base),"◆","")),"")</f>
        <v/>
      </c>
      <c r="AK125" s="41" t="str" cm="1">
        <f t="array" aca="1" ref="AK125" ca="1">IF(type="M",IF(item_in_plan,IF(AND(show_progress="Yes",item_in_complete),"⚑","◆"),IF(AND(display="Plan vs Base",item_in_base),"◆","")),"")</f>
        <v/>
      </c>
      <c r="AL125" s="41" t="str" cm="1">
        <f t="array" aca="1" ref="AL125" ca="1">IF(type="M",IF(item_in_plan,IF(AND(show_progress="Yes",item_in_complete),"⚑","◆"),IF(AND(display="Plan vs Base",item_in_base),"◆","")),"")</f>
        <v/>
      </c>
      <c r="AM125" s="41" t="str" cm="1">
        <f t="array" aca="1" ref="AM125" ca="1">IF(type="M",IF(item_in_plan,IF(AND(show_progress="Yes",item_in_complete),"⚑","◆"),IF(AND(display="Plan vs Base",item_in_base),"◆","")),"")</f>
        <v/>
      </c>
      <c r="AN125" s="41" t="str" cm="1">
        <f t="array" aca="1" ref="AN125" ca="1">IF(type="M",IF(item_in_plan,IF(AND(show_progress="Yes",item_in_complete),"⚑","◆"),IF(AND(display="Plan vs Base",item_in_base),"◆","")),"")</f>
        <v/>
      </c>
      <c r="AO125" s="41" t="str" cm="1">
        <f t="array" aca="1" ref="AO125" ca="1">IF(type="M",IF(item_in_plan,IF(AND(show_progress="Yes",item_in_complete),"⚑","◆"),IF(AND(display="Plan vs Base",item_in_base),"◆","")),"")</f>
        <v/>
      </c>
      <c r="AP125" s="41" t="str" cm="1">
        <f t="array" aca="1" ref="AP125" ca="1">IF(type="M",IF(item_in_plan,IF(AND(show_progress="Yes",item_in_complete),"⚑","◆"),IF(AND(display="Plan vs Base",item_in_base),"◆","")),"")</f>
        <v/>
      </c>
      <c r="AQ125" s="41" t="str" cm="1">
        <f t="array" aca="1" ref="AQ125" ca="1">IF(type="M",IF(item_in_plan,IF(AND(show_progress="Yes",item_in_complete),"⚑","◆"),IF(AND(display="Plan vs Base",item_in_base),"◆","")),"")</f>
        <v/>
      </c>
      <c r="AR125" s="41" t="str" cm="1">
        <f t="array" aca="1" ref="AR125" ca="1">IF(type="M",IF(item_in_plan,IF(AND(show_progress="Yes",item_in_complete),"⚑","◆"),IF(AND(display="Plan vs Base",item_in_base),"◆","")),"")</f>
        <v/>
      </c>
      <c r="AS125" s="41" t="str" cm="1">
        <f t="array" aca="1" ref="AS125" ca="1">IF(type="M",IF(item_in_plan,IF(AND(show_progress="Yes",item_in_complete),"⚑","◆"),IF(AND(display="Plan vs Base",item_in_base),"◆","")),"")</f>
        <v/>
      </c>
      <c r="AT125" s="41" t="str" cm="1">
        <f t="array" aca="1" ref="AT125" ca="1">IF(type="M",IF(item_in_plan,IF(AND(show_progress="Yes",item_in_complete),"⚑","◆"),IF(AND(display="Plan vs Base",item_in_base),"◆","")),"")</f>
        <v/>
      </c>
      <c r="AU125" s="41" t="str" cm="1">
        <f t="array" aca="1" ref="AU125" ca="1">IF(type="M",IF(item_in_plan,IF(AND(show_progress="Yes",item_in_complete),"⚑","◆"),IF(AND(display="Plan vs Base",item_in_base),"◆","")),"")</f>
        <v/>
      </c>
      <c r="AV125" s="41" t="str" cm="1">
        <f t="array" aca="1" ref="AV125" ca="1">IF(type="M",IF(item_in_plan,IF(AND(show_progress="Yes",item_in_complete),"⚑","◆"),IF(AND(display="Plan vs Base",item_in_base),"◆","")),"")</f>
        <v/>
      </c>
      <c r="AW125" s="41" t="str" cm="1">
        <f t="array" aca="1" ref="AW125" ca="1">IF(type="M",IF(item_in_plan,IF(AND(show_progress="Yes",item_in_complete),"⚑","◆"),IF(AND(display="Plan vs Base",item_in_base),"◆","")),"")</f>
        <v/>
      </c>
      <c r="AX125" s="41" t="str" cm="1">
        <f t="array" aca="1" ref="AX125" ca="1">IF(type="M",IF(item_in_plan,IF(AND(show_progress="Yes",item_in_complete),"⚑","◆"),IF(AND(display="Plan vs Base",item_in_base),"◆","")),"")</f>
        <v/>
      </c>
      <c r="AY125" s="41" t="str" cm="1">
        <f t="array" aca="1" ref="AY125" ca="1">IF(type="M",IF(item_in_plan,IF(AND(show_progress="Yes",item_in_complete),"⚑","◆"),IF(AND(display="Plan vs Base",item_in_base),"◆","")),"")</f>
        <v/>
      </c>
      <c r="AZ125" s="41" t="str" cm="1">
        <f t="array" aca="1" ref="AZ125" ca="1">IF(type="M",IF(item_in_plan,IF(AND(show_progress="Yes",item_in_complete),"⚑","◆"),IF(AND(display="Plan vs Base",item_in_base),"◆","")),"")</f>
        <v/>
      </c>
      <c r="BA125" s="41" t="str" cm="1">
        <f t="array" aca="1" ref="BA125" ca="1">IF(type="M",IF(item_in_plan,IF(AND(show_progress="Yes",item_in_complete),"⚑","◆"),IF(AND(display="Plan vs Base",item_in_base),"◆","")),"")</f>
        <v/>
      </c>
      <c r="BB125" s="41" t="str" cm="1">
        <f t="array" aca="1" ref="BB125" ca="1">IF(type="M",IF(item_in_plan,IF(AND(show_progress="Yes",item_in_complete),"⚑","◆"),IF(AND(display="Plan vs Base",item_in_base),"◆","")),"")</f>
        <v/>
      </c>
      <c r="BC125" s="41" t="str" cm="1">
        <f t="array" aca="1" ref="BC125" ca="1">IF(type="M",IF(item_in_plan,IF(AND(show_progress="Yes",item_in_complete),"⚑","◆"),IF(AND(display="Plan vs Base",item_in_base),"◆","")),"")</f>
        <v/>
      </c>
      <c r="BD125" s="41" t="str" cm="1">
        <f t="array" aca="1" ref="BD125" ca="1">IF(type="M",IF(item_in_plan,IF(AND(show_progress="Yes",item_in_complete),"⚑","◆"),IF(AND(display="Plan vs Base",item_in_base),"◆","")),"")</f>
        <v/>
      </c>
      <c r="BE125" s="41" t="str" cm="1">
        <f t="array" aca="1" ref="BE125" ca="1">IF(type="M",IF(item_in_plan,IF(AND(show_progress="Yes",item_in_complete),"⚑","◆"),IF(AND(display="Plan vs Base",item_in_base),"◆","")),"")</f>
        <v/>
      </c>
      <c r="BF125" s="41" t="str" cm="1">
        <f t="array" aca="1" ref="BF125" ca="1">IF(type="M",IF(item_in_plan,IF(AND(show_progress="Yes",item_in_complete),"⚑","◆"),IF(AND(display="Plan vs Base",item_in_base),"◆","")),"")</f>
        <v/>
      </c>
      <c r="BG125" s="41" t="str" cm="1">
        <f t="array" aca="1" ref="BG125" ca="1">IF(type="M",IF(item_in_plan,IF(AND(show_progress="Yes",item_in_complete),"⚑","◆"),IF(AND(display="Plan vs Base",item_in_base),"◆","")),"")</f>
        <v/>
      </c>
      <c r="BH125" s="41" t="str" cm="1">
        <f t="array" aca="1" ref="BH125" ca="1">IF(type="M",IF(item_in_plan,IF(AND(show_progress="Yes",item_in_complete),"⚑","◆"),IF(AND(display="Plan vs Base",item_in_base),"◆","")),"")</f>
        <v/>
      </c>
      <c r="BI125" s="41" t="str" cm="1">
        <f t="array" aca="1" ref="BI125" ca="1">IF(type="M",IF(item_in_plan,IF(AND(show_progress="Yes",item_in_complete),"⚑","◆"),IF(AND(display="Plan vs Base",item_in_base),"◆","")),"")</f>
        <v/>
      </c>
      <c r="BJ125" s="41" t="str" cm="1">
        <f t="array" aca="1" ref="BJ125" ca="1">IF(type="M",IF(item_in_plan,IF(AND(show_progress="Yes",item_in_complete),"⚑","◆"),IF(AND(display="Plan vs Base",item_in_base),"◆","")),"")</f>
        <v/>
      </c>
      <c r="BK125" s="41" t="str" cm="1">
        <f t="array" aca="1" ref="BK125" ca="1">IF(type="M",IF(item_in_plan,IF(AND(show_progress="Yes",item_in_complete),"⚑","◆"),IF(AND(display="Plan vs Base",item_in_base),"◆","")),"")</f>
        <v/>
      </c>
      <c r="BL125" s="41" t="str" cm="1">
        <f t="array" aca="1" ref="BL125" ca="1">IF(type="M",IF(item_in_plan,IF(AND(show_progress="Yes",item_in_complete),"⚑","◆"),IF(AND(display="Plan vs Base",item_in_base),"◆","")),"")</f>
        <v/>
      </c>
      <c r="BM125" s="41" t="str" cm="1">
        <f t="array" aca="1" ref="BM125" ca="1">IF(type="M",IF(item_in_plan,IF(AND(show_progress="Yes",item_in_complete),"⚑","◆"),IF(AND(display="Plan vs Base",item_in_base),"◆","")),"")</f>
        <v/>
      </c>
      <c r="BN125" s="41" t="str" cm="1">
        <f t="array" aca="1" ref="BN125" ca="1">IF(type="M",IF(item_in_plan,IF(AND(show_progress="Yes",item_in_complete),"⚑","◆"),IF(AND(display="Plan vs Base",item_in_base),"◆","")),"")</f>
        <v/>
      </c>
      <c r="BO125" s="41" t="str" cm="1">
        <f t="array" aca="1" ref="BO125" ca="1">IF(type="M",IF(item_in_plan,IF(AND(show_progress="Yes",item_in_complete),"⚑","◆"),IF(AND(display="Plan vs Base",item_in_base),"◆","")),"")</f>
        <v/>
      </c>
      <c r="BP125" s="41" t="str" cm="1">
        <f t="array" aca="1" ref="BP125" ca="1">IF(type="M",IF(item_in_plan,IF(AND(show_progress="Yes",item_in_complete),"⚑","◆"),IF(AND(display="Plan vs Base",item_in_base),"◆","")),"")</f>
        <v/>
      </c>
      <c r="BQ125" s="41" t="str" cm="1">
        <f t="array" aca="1" ref="BQ125" ca="1">IF(type="M",IF(item_in_plan,IF(AND(show_progress="Yes",item_in_complete),"⚑","◆"),IF(AND(display="Plan vs Base",item_in_base),"◆","")),"")</f>
        <v/>
      </c>
      <c r="BR125" s="41" t="str" cm="1">
        <f t="array" aca="1" ref="BR125" ca="1">IF(type="M",IF(item_in_plan,IF(AND(show_progress="Yes",item_in_complete),"⚑","◆"),IF(AND(display="Plan vs Base",item_in_base),"◆","")),"")</f>
        <v/>
      </c>
      <c r="BS125" s="41" t="str" cm="1">
        <f t="array" aca="1" ref="BS125" ca="1">IF(type="M",IF(item_in_plan,IF(AND(show_progress="Yes",item_in_complete),"⚑","◆"),IF(AND(display="Plan vs Base",item_in_base),"◆","")),"")</f>
        <v/>
      </c>
      <c r="BT125" s="41" t="str" cm="1">
        <f t="array" aca="1" ref="BT125" ca="1">IF(type="M",IF(item_in_plan,IF(AND(show_progress="Yes",item_in_complete),"⚑","◆"),IF(AND(display="Plan vs Base",item_in_base),"◆","")),"")</f>
        <v/>
      </c>
      <c r="BU125" s="41" t="str" cm="1">
        <f t="array" aca="1" ref="BU125" ca="1">IF(type="M",IF(item_in_plan,IF(AND(show_progress="Yes",item_in_complete),"⚑","◆"),IF(AND(display="Plan vs Base",item_in_base),"◆","")),"")</f>
        <v/>
      </c>
      <c r="BV125" s="41" t="str" cm="1">
        <f t="array" aca="1" ref="BV125" ca="1">IF(type="M",IF(item_in_plan,IF(AND(show_progress="Yes",item_in_complete),"⚑","◆"),IF(AND(display="Plan vs Base",item_in_base),"◆","")),"")</f>
        <v/>
      </c>
      <c r="BW125" s="41" t="str" cm="1">
        <f t="array" aca="1" ref="BW125" ca="1">IF(type="M",IF(item_in_plan,IF(AND(show_progress="Yes",item_in_complete),"⚑","◆"),IF(AND(display="Plan vs Base",item_in_base),"◆","")),"")</f>
        <v/>
      </c>
      <c r="BX125" s="41" t="str" cm="1">
        <f t="array" aca="1" ref="BX125" ca="1">IF(type="M",IF(item_in_plan,IF(AND(show_progress="Yes",item_in_complete),"⚑","◆"),IF(AND(display="Plan vs Base",item_in_base),"◆","")),"")</f>
        <v/>
      </c>
      <c r="BY125" s="41" t="str" cm="1">
        <f t="array" aca="1" ref="BY125" ca="1">IF(type="M",IF(item_in_plan,IF(AND(show_progress="Yes",item_in_complete),"⚑","◆"),IF(AND(display="Plan vs Base",item_in_base),"◆","")),"")</f>
        <v/>
      </c>
      <c r="BZ125" s="41" t="str" cm="1">
        <f t="array" aca="1" ref="BZ125" ca="1">IF(type="M",IF(item_in_plan,IF(AND(show_progress="Yes",item_in_complete),"⚑","◆"),IF(AND(display="Plan vs Base",item_in_base),"◆","")),"")</f>
        <v/>
      </c>
      <c r="CA125" s="41" t="str" cm="1">
        <f t="array" aca="1" ref="CA125" ca="1">IF(type="M",IF(item_in_plan,IF(AND(show_progress="Yes",item_in_complete),"⚑","◆"),IF(AND(display="Plan vs Base",item_in_base),"◆","")),"")</f>
        <v/>
      </c>
      <c r="CB125" s="41" t="str" cm="1">
        <f t="array" aca="1" ref="CB125" ca="1">IF(type="M",IF(item_in_plan,IF(AND(show_progress="Yes",item_in_complete),"⚑","◆"),IF(AND(display="Plan vs Base",item_in_base),"◆","")),"")</f>
        <v/>
      </c>
      <c r="CC125" s="41" t="str" cm="1">
        <f t="array" aca="1" ref="CC125" ca="1">IF(type="M",IF(item_in_plan,IF(AND(show_progress="Yes",item_in_complete),"⚑","◆"),IF(AND(display="Plan vs Base",item_in_base),"◆","")),"")</f>
        <v/>
      </c>
      <c r="CD125" s="41" t="str" cm="1">
        <f t="array" aca="1" ref="CD125" ca="1">IF(type="M",IF(item_in_plan,IF(AND(show_progress="Yes",item_in_complete),"⚑","◆"),IF(AND(display="Plan vs Base",item_in_base),"◆","")),"")</f>
        <v/>
      </c>
      <c r="CE125" s="41" t="str" cm="1">
        <f t="array" aca="1" ref="CE125" ca="1">IF(type="M",IF(item_in_plan,IF(AND(show_progress="Yes",item_in_complete),"⚑","◆"),IF(AND(display="Plan vs Base",item_in_base),"◆","")),"")</f>
        <v/>
      </c>
      <c r="CF125" s="41" t="str" cm="1">
        <f t="array" aca="1" ref="CF125" ca="1">IF(type="M",IF(item_in_plan,IF(AND(show_progress="Yes",item_in_complete),"⚑","◆"),IF(AND(display="Plan vs Base",item_in_base),"◆","")),"")</f>
        <v/>
      </c>
      <c r="CG125" s="41" t="str" cm="1">
        <f t="array" aca="1" ref="CG125" ca="1">IF(type="M",IF(item_in_plan,IF(AND(show_progress="Yes",item_in_complete),"⚑","◆"),IF(AND(display="Plan vs Base",item_in_base),"◆","")),"")</f>
        <v/>
      </c>
      <c r="CH125" s="41" t="str" cm="1">
        <f t="array" aca="1" ref="CH125" ca="1">IF(type="M",IF(item_in_plan,IF(AND(show_progress="Yes",item_in_complete),"⚑","◆"),IF(AND(display="Plan vs Base",item_in_base),"◆","")),"")</f>
        <v/>
      </c>
      <c r="CI125" s="41" t="str" cm="1">
        <f t="array" aca="1" ref="CI125" ca="1">IF(type="M",IF(item_in_plan,IF(AND(show_progress="Yes",item_in_complete),"⚑","◆"),IF(AND(display="Plan vs Base",item_in_base),"◆","")),"")</f>
        <v/>
      </c>
      <c r="CJ125" s="41" t="str" cm="1">
        <f t="array" aca="1" ref="CJ125" ca="1">IF(type="M",IF(item_in_plan,IF(AND(show_progress="Yes",item_in_complete),"⚑","◆"),IF(AND(display="Plan vs Base",item_in_base),"◆","")),"")</f>
        <v/>
      </c>
      <c r="CK125" s="41" t="str" cm="1">
        <f t="array" aca="1" ref="CK125" ca="1">IF(type="M",IF(item_in_plan,IF(AND(show_progress="Yes",item_in_complete),"⚑","◆"),IF(AND(display="Plan vs Base",item_in_base),"◆","")),"")</f>
        <v/>
      </c>
      <c r="CL125" s="41" t="str" cm="1">
        <f t="array" aca="1" ref="CL125" ca="1">IF(type="M",IF(item_in_plan,IF(AND(show_progress="Yes",item_in_complete),"⚑","◆"),IF(AND(display="Plan vs Base",item_in_base),"◆","")),"")</f>
        <v/>
      </c>
      <c r="CM125" s="41" t="str" cm="1">
        <f t="array" aca="1" ref="CM125" ca="1">IF(type="M",IF(item_in_plan,IF(AND(show_progress="Yes",item_in_complete),"⚑","◆"),IF(AND(display="Plan vs Base",item_in_base),"◆","")),"")</f>
        <v/>
      </c>
      <c r="CN125" s="41" t="str" cm="1">
        <f t="array" aca="1" ref="CN125" ca="1">IF(type="M",IF(item_in_plan,IF(AND(show_progress="Yes",item_in_complete),"⚑","◆"),IF(AND(display="Plan vs Base",item_in_base),"◆","")),"")</f>
        <v/>
      </c>
      <c r="CO125" s="41" t="str" cm="1">
        <f t="array" aca="1" ref="CO125" ca="1">IF(type="M",IF(item_in_plan,IF(AND(show_progress="Yes",item_in_complete),"⚑","◆"),IF(AND(display="Plan vs Base",item_in_base),"◆","")),"")</f>
        <v/>
      </c>
      <c r="CP125" s="41" t="str" cm="1">
        <f t="array" aca="1" ref="CP125" ca="1">IF(type="M",IF(item_in_plan,IF(AND(show_progress="Yes",item_in_complete),"⚑","◆"),IF(AND(display="Plan vs Base",item_in_base),"◆","")),"")</f>
        <v/>
      </c>
      <c r="CQ125" s="41" t="str" cm="1">
        <f t="array" aca="1" ref="CQ125" ca="1">IF(type="M",IF(item_in_plan,IF(AND(show_progress="Yes",item_in_complete),"⚑","◆"),IF(AND(display="Plan vs Base",item_in_base),"◆","")),"")</f>
        <v/>
      </c>
      <c r="CR125" s="41" t="str" cm="1">
        <f t="array" aca="1" ref="CR125" ca="1">IF(type="M",IF(item_in_plan,IF(AND(show_progress="Yes",item_in_complete),"⚑","◆"),IF(AND(display="Plan vs Base",item_in_base),"◆","")),"")</f>
        <v/>
      </c>
      <c r="CS125" s="41" t="str" cm="1">
        <f t="array" aca="1" ref="CS125" ca="1">IF(type="M",IF(item_in_plan,IF(AND(show_progress="Yes",item_in_complete),"⚑","◆"),IF(AND(display="Plan vs Base",item_in_base),"◆","")),"")</f>
        <v/>
      </c>
      <c r="CT125" s="41" t="str" cm="1">
        <f t="array" aca="1" ref="CT125" ca="1">IF(type="M",IF(item_in_plan,IF(AND(show_progress="Yes",item_in_complete),"⚑","◆"),IF(AND(display="Plan vs Base",item_in_base),"◆","")),"")</f>
        <v/>
      </c>
      <c r="CU125" s="41" t="str" cm="1">
        <f t="array" aca="1" ref="CU125" ca="1">IF(type="M",IF(item_in_plan,IF(AND(show_progress="Yes",item_in_complete),"⚑","◆"),IF(AND(display="Plan vs Base",item_in_base),"◆","")),"")</f>
        <v/>
      </c>
      <c r="CV125" s="41" t="str" cm="1">
        <f t="array" aca="1" ref="CV125" ca="1">IF(type="M",IF(item_in_plan,IF(AND(show_progress="Yes",item_in_complete),"⚑","◆"),IF(AND(display="Plan vs Base",item_in_base),"◆","")),"")</f>
        <v/>
      </c>
      <c r="CW125" s="41" t="str" cm="1">
        <f t="array" aca="1" ref="CW125" ca="1">IF(type="M",IF(item_in_plan,IF(AND(show_progress="Yes",item_in_complete),"⚑","◆"),IF(AND(display="Plan vs Base",item_in_base),"◆","")),"")</f>
        <v/>
      </c>
      <c r="CX125" s="41" t="str" cm="1">
        <f t="array" aca="1" ref="CX125" ca="1">IF(type="M",IF(item_in_plan,IF(AND(show_progress="Yes",item_in_complete),"⚑","◆"),IF(AND(display="Plan vs Base",item_in_base),"◆","")),"")</f>
        <v/>
      </c>
      <c r="CY125" s="41" t="str" cm="1">
        <f t="array" aca="1" ref="CY125" ca="1">IF(type="M",IF(item_in_plan,IF(AND(show_progress="Yes",item_in_complete),"⚑","◆"),IF(AND(display="Plan vs Base",item_in_base),"◆","")),"")</f>
        <v/>
      </c>
      <c r="CZ125" s="41" t="str" cm="1">
        <f t="array" aca="1" ref="CZ125" ca="1">IF(type="M",IF(item_in_plan,IF(AND(show_progress="Yes",item_in_complete),"⚑","◆"),IF(AND(display="Plan vs Base",item_in_base),"◆","")),"")</f>
        <v/>
      </c>
      <c r="DA125" s="41" t="str" cm="1">
        <f t="array" aca="1" ref="DA125" ca="1">IF(type="M",IF(item_in_plan,IF(AND(show_progress="Yes",item_in_complete),"⚑","◆"),IF(AND(display="Plan vs Base",item_in_base),"◆","")),"")</f>
        <v/>
      </c>
      <c r="DB125" s="41" t="str" cm="1">
        <f t="array" aca="1" ref="DB125" ca="1">IF(type="M",IF(item_in_plan,IF(AND(show_progress="Yes",item_in_complete),"⚑","◆"),IF(AND(display="Plan vs Base",item_in_base),"◆","")),"")</f>
        <v/>
      </c>
      <c r="DC125" s="41" t="str" cm="1">
        <f t="array" aca="1" ref="DC125" ca="1">IF(type="M",IF(item_in_plan,IF(AND(show_progress="Yes",item_in_complete),"⚑","◆"),IF(AND(display="Plan vs Base",item_in_base),"◆","")),"")</f>
        <v/>
      </c>
      <c r="DD125" s="41" t="str" cm="1">
        <f t="array" aca="1" ref="DD125" ca="1">IF(type="M",IF(item_in_plan,IF(AND(show_progress="Yes",item_in_complete),"⚑","◆"),IF(AND(display="Plan vs Base",item_in_base),"◆","")),"")</f>
        <v/>
      </c>
      <c r="DE125" s="41" t="str" cm="1">
        <f t="array" aca="1" ref="DE125" ca="1">IF(type="M",IF(item_in_plan,IF(AND(show_progress="Yes",item_in_complete),"⚑","◆"),IF(AND(display="Plan vs Base",item_in_base),"◆","")),"")</f>
        <v/>
      </c>
      <c r="DF125" s="41" t="str" cm="1">
        <f t="array" aca="1" ref="DF125" ca="1">IF(type="M",IF(item_in_plan,IF(AND(show_progress="Yes",item_in_complete),"⚑","◆"),IF(AND(display="Plan vs Base",item_in_base),"◆","")),"")</f>
        <v/>
      </c>
      <c r="DG125" s="41" t="str" cm="1">
        <f t="array" aca="1" ref="DG125" ca="1">IF(type="M",IF(item_in_plan,IF(AND(show_progress="Yes",item_in_complete),"⚑","◆"),IF(AND(display="Plan vs Base",item_in_base),"◆","")),"")</f>
        <v/>
      </c>
      <c r="DH125" s="41" t="str" cm="1">
        <f t="array" aca="1" ref="DH125" ca="1">IF(type="M",IF(item_in_plan,IF(AND(show_progress="Yes",item_in_complete),"⚑","◆"),IF(AND(display="Plan vs Base",item_in_base),"◆","")),"")</f>
        <v/>
      </c>
      <c r="DI125" s="41" t="str" cm="1">
        <f t="array" aca="1" ref="DI125" ca="1">IF(type="M",IF(item_in_plan,IF(AND(show_progress="Yes",item_in_complete),"⚑","◆"),IF(AND(display="Plan vs Base",item_in_base),"◆","")),"")</f>
        <v/>
      </c>
      <c r="DJ125" s="41" t="str" cm="1">
        <f t="array" aca="1" ref="DJ125" ca="1">IF(type="M",IF(item_in_plan,IF(AND(show_progress="Yes",item_in_complete),"⚑","◆"),IF(AND(display="Plan vs Base",item_in_base),"◆","")),"")</f>
        <v/>
      </c>
      <c r="DK125" s="41" t="str" cm="1">
        <f t="array" aca="1" ref="DK125" ca="1">IF(type="M",IF(item_in_plan,IF(AND(show_progress="Yes",item_in_complete),"⚑","◆"),IF(AND(display="Plan vs Base",item_in_base),"◆","")),"")</f>
        <v/>
      </c>
      <c r="DL125" s="41" t="str" cm="1">
        <f t="array" aca="1" ref="DL125" ca="1">IF(type="M",IF(item_in_plan,IF(AND(show_progress="Yes",item_in_complete),"⚑","◆"),IF(AND(display="Plan vs Base",item_in_base),"◆","")),"")</f>
        <v/>
      </c>
      <c r="DM125" s="41" t="str" cm="1">
        <f t="array" aca="1" ref="DM125" ca="1">IF(type="M",IF(item_in_plan,IF(AND(show_progress="Yes",item_in_complete),"⚑","◆"),IF(AND(display="Plan vs Base",item_in_base),"◆","")),"")</f>
        <v/>
      </c>
      <c r="DN125" s="41" t="str" cm="1">
        <f t="array" aca="1" ref="DN125" ca="1">IF(type="M",IF(item_in_plan,IF(AND(show_progress="Yes",item_in_complete),"⚑","◆"),IF(AND(display="Plan vs Base",item_in_base),"◆","")),"")</f>
        <v/>
      </c>
      <c r="DO125" s="41" t="str" cm="1">
        <f t="array" aca="1" ref="DO125" ca="1">IF(type="M",IF(item_in_plan,IF(AND(show_progress="Yes",item_in_complete),"⚑","◆"),IF(AND(display="Plan vs Base",item_in_base),"◆","")),"")</f>
        <v/>
      </c>
      <c r="DP125" s="41" t="str" cm="1">
        <f t="array" aca="1" ref="DP125" ca="1">IF(type="M",IF(item_in_plan,IF(AND(show_progress="Yes",item_in_complete),"⚑","◆"),IF(AND(display="Plan vs Base",item_in_base),"◆","")),"")</f>
        <v/>
      </c>
      <c r="DQ125" s="41" t="str" cm="1">
        <f t="array" aca="1" ref="DQ125" ca="1">IF(type="M",IF(item_in_plan,IF(AND(show_progress="Yes",item_in_complete),"⚑","◆"),IF(AND(display="Plan vs Base",item_in_base),"◆","")),"")</f>
        <v/>
      </c>
      <c r="DR125" s="41" t="str" cm="1">
        <f t="array" aca="1" ref="DR125" ca="1">IF(type="M",IF(item_in_plan,IF(AND(show_progress="Yes",item_in_complete),"⚑","◆"),IF(AND(display="Plan vs Base",item_in_base),"◆","")),"")</f>
        <v/>
      </c>
      <c r="DS125" s="41" t="str" cm="1">
        <f t="array" aca="1" ref="DS125" ca="1">IF(type="M",IF(item_in_plan,IF(AND(show_progress="Yes",item_in_complete),"⚑","◆"),IF(AND(display="Plan vs Base",item_in_base),"◆","")),"")</f>
        <v/>
      </c>
      <c r="DT125" s="41" t="str" cm="1">
        <f t="array" aca="1" ref="DT125" ca="1">IF(type="M",IF(item_in_plan,IF(AND(show_progress="Yes",item_in_complete),"⚑","◆"),IF(AND(display="Plan vs Base",item_in_base),"◆","")),"")</f>
        <v/>
      </c>
      <c r="DU125" s="41" t="str" cm="1">
        <f t="array" aca="1" ref="DU125" ca="1">IF(type="M",IF(item_in_plan,IF(AND(show_progress="Yes",item_in_complete),"⚑","◆"),IF(AND(display="Plan vs Base",item_in_base),"◆","")),"")</f>
        <v/>
      </c>
      <c r="DV125" s="41" t="str" cm="1">
        <f t="array" aca="1" ref="DV125" ca="1">IF(type="M",IF(item_in_plan,IF(AND(show_progress="Yes",item_in_complete),"⚑","◆"),IF(AND(display="Plan vs Base",item_in_base),"◆","")),"")</f>
        <v/>
      </c>
      <c r="DW125" s="41" t="str" cm="1">
        <f t="array" aca="1" ref="DW125" ca="1">IF(type="M",IF(item_in_plan,IF(AND(show_progress="Yes",item_in_complete),"⚑","◆"),IF(AND(display="Plan vs Base",item_in_base),"◆","")),"")</f>
        <v/>
      </c>
      <c r="DX125" s="41" t="str" cm="1">
        <f t="array" aca="1" ref="DX125" ca="1">IF(type="M",IF(item_in_plan,IF(AND(show_progress="Yes",item_in_complete),"⚑","◆"),IF(AND(display="Plan vs Base",item_in_base),"◆","")),"")</f>
        <v/>
      </c>
      <c r="DY125" s="41" t="str" cm="1">
        <f t="array" aca="1" ref="DY125" ca="1">IF(type="M",IF(item_in_plan,IF(AND(show_progress="Yes",item_in_complete),"⚑","◆"),IF(AND(display="Plan vs Base",item_in_base),"◆","")),"")</f>
        <v/>
      </c>
      <c r="DZ125" s="41" t="str" cm="1">
        <f t="array" aca="1" ref="DZ125" ca="1">IF(type="M",IF(item_in_plan,IF(AND(show_progress="Yes",item_in_complete),"⚑","◆"),IF(AND(display="Plan vs Base",item_in_base),"◆","")),"")</f>
        <v/>
      </c>
      <c r="EA125" s="41" t="str" cm="1">
        <f t="array" aca="1" ref="EA125" ca="1">IF(type="M",IF(item_in_plan,IF(AND(show_progress="Yes",item_in_complete),"⚑","◆"),IF(AND(display="Plan vs Base",item_in_base),"◆","")),"")</f>
        <v/>
      </c>
      <c r="EB125" s="41" t="str" cm="1">
        <f t="array" aca="1" ref="EB125" ca="1">IF(type="M",IF(item_in_plan,IF(AND(show_progress="Yes",item_in_complete),"⚑","◆"),IF(AND(display="Plan vs Base",item_in_base),"◆","")),"")</f>
        <v/>
      </c>
      <c r="EC125" s="41" t="str" cm="1">
        <f t="array" aca="1" ref="EC125" ca="1">IF(type="M",IF(item_in_plan,IF(AND(show_progress="Yes",item_in_complete),"⚑","◆"),IF(AND(display="Plan vs Base",item_in_base),"◆","")),"")</f>
        <v/>
      </c>
      <c r="ED125" s="41" t="str" cm="1">
        <f t="array" aca="1" ref="ED125" ca="1">IF(type="M",IF(item_in_plan,IF(AND(show_progress="Yes",item_in_complete),"⚑","◆"),IF(AND(display="Plan vs Base",item_in_base),"◆","")),"")</f>
        <v/>
      </c>
      <c r="EE125" s="41" t="str" cm="1">
        <f t="array" aca="1" ref="EE125" ca="1">IF(type="M",IF(item_in_plan,IF(AND(show_progress="Yes",item_in_complete),"⚑","◆"),IF(AND(display="Plan vs Base",item_in_base),"◆","")),"")</f>
        <v/>
      </c>
      <c r="EF125" s="41" t="str" cm="1">
        <f t="array" aca="1" ref="EF125" ca="1">IF(type="M",IF(item_in_plan,IF(AND(show_progress="Yes",item_in_complete),"⚑","◆"),IF(AND(display="Plan vs Base",item_in_base),"◆","")),"")</f>
        <v/>
      </c>
      <c r="EG125" s="41" t="str" cm="1">
        <f t="array" aca="1" ref="EG125" ca="1">IF(type="M",IF(item_in_plan,IF(AND(show_progress="Yes",item_in_complete),"⚑","◆"),IF(AND(display="Plan vs Base",item_in_base),"◆","")),"")</f>
        <v/>
      </c>
      <c r="EH125" s="41" t="str" cm="1">
        <f t="array" aca="1" ref="EH125" ca="1">IF(type="M",IF(item_in_plan,IF(AND(show_progress="Yes",item_in_complete),"⚑","◆"),IF(AND(display="Plan vs Base",item_in_base),"◆","")),"")</f>
        <v/>
      </c>
      <c r="EI125" s="41" t="str" cm="1">
        <f t="array" aca="1" ref="EI125" ca="1">IF(type="M",IF(item_in_plan,IF(AND(show_progress="Yes",item_in_complete),"⚑","◆"),IF(AND(display="Plan vs Base",item_in_base),"◆","")),"")</f>
        <v/>
      </c>
      <c r="EJ125" s="41" t="str" cm="1">
        <f t="array" aca="1" ref="EJ125" ca="1">IF(type="M",IF(item_in_plan,IF(AND(show_progress="Yes",item_in_complete),"⚑","◆"),IF(AND(display="Plan vs Base",item_in_base),"◆","")),"")</f>
        <v/>
      </c>
      <c r="EK125" s="41" t="str" cm="1">
        <f t="array" aca="1" ref="EK125" ca="1">IF(type="M",IF(item_in_plan,IF(AND(show_progress="Yes",item_in_complete),"⚑","◆"),IF(AND(display="Plan vs Base",item_in_base),"◆","")),"")</f>
        <v/>
      </c>
      <c r="EL125" s="41" t="str" cm="1">
        <f t="array" aca="1" ref="EL125" ca="1">IF(type="M",IF(item_in_plan,IF(AND(show_progress="Yes",item_in_complete),"⚑","◆"),IF(AND(display="Plan vs Base",item_in_base),"◆","")),"")</f>
        <v/>
      </c>
      <c r="EM125" s="41" t="str" cm="1">
        <f t="array" aca="1" ref="EM125" ca="1">IF(type="M",IF(item_in_plan,IF(AND(show_progress="Yes",item_in_complete),"⚑","◆"),IF(AND(display="Plan vs Base",item_in_base),"◆","")),"")</f>
        <v/>
      </c>
      <c r="EN125" s="41" t="str" cm="1">
        <f t="array" aca="1" ref="EN125" ca="1">IF(type="M",IF(item_in_plan,IF(AND(show_progress="Yes",item_in_complete),"⚑","◆"),IF(AND(display="Plan vs Base",item_in_base),"◆","")),"")</f>
        <v/>
      </c>
      <c r="EO125" s="41" t="str" cm="1">
        <f t="array" aca="1" ref="EO125" ca="1">IF(type="M",IF(item_in_plan,IF(AND(show_progress="Yes",item_in_complete),"⚑","◆"),IF(AND(display="Plan vs Base",item_in_base),"◆","")),"")</f>
        <v/>
      </c>
      <c r="EP125" s="41" t="str" cm="1">
        <f t="array" aca="1" ref="EP125" ca="1">IF(type="M",IF(item_in_plan,IF(AND(show_progress="Yes",item_in_complete),"⚑","◆"),IF(AND(display="Plan vs Base",item_in_base),"◆","")),"")</f>
        <v/>
      </c>
      <c r="EQ125" s="41" t="str" cm="1">
        <f t="array" aca="1" ref="EQ125" ca="1">IF(type="M",IF(item_in_plan,IF(AND(show_progress="Yes",item_in_complete),"⚑","◆"),IF(AND(display="Plan vs Base",item_in_base),"◆","")),"")</f>
        <v/>
      </c>
      <c r="ER125" s="41" t="str" cm="1">
        <f t="array" aca="1" ref="ER125" ca="1">IF(type="M",IF(item_in_plan,IF(AND(show_progress="Yes",item_in_complete),"⚑","◆"),IF(AND(display="Plan vs Base",item_in_base),"◆","")),"")</f>
        <v/>
      </c>
      <c r="ES125" s="41" t="str" cm="1">
        <f t="array" aca="1" ref="ES125" ca="1">IF(type="M",IF(item_in_plan,IF(AND(show_progress="Yes",item_in_complete),"⚑","◆"),IF(AND(display="Plan vs Base",item_in_base),"◆","")),"")</f>
        <v/>
      </c>
      <c r="ET125" s="41" t="str" cm="1">
        <f t="array" aca="1" ref="ET125" ca="1">IF(type="M",IF(item_in_plan,IF(AND(show_progress="Yes",item_in_complete),"⚑","◆"),IF(AND(display="Plan vs Base",item_in_base),"◆","")),"")</f>
        <v/>
      </c>
      <c r="EU125" s="41" t="str" cm="1">
        <f t="array" aca="1" ref="EU125" ca="1">IF(type="M",IF(item_in_plan,IF(AND(show_progress="Yes",item_in_complete),"⚑","◆"),IF(AND(display="Plan vs Base",item_in_base),"◆","")),"")</f>
        <v/>
      </c>
      <c r="EV125" s="41" t="str" cm="1">
        <f t="array" aca="1" ref="EV125" ca="1">IF(type="M",IF(item_in_plan,IF(AND(show_progress="Yes",item_in_complete),"⚑","◆"),IF(AND(display="Plan vs Base",item_in_base),"◆","")),"")</f>
        <v/>
      </c>
      <c r="EW125" s="41" t="str" cm="1">
        <f t="array" aca="1" ref="EW125" ca="1">IF(type="M",IF(item_in_plan,IF(AND(show_progress="Yes",item_in_complete),"⚑","◆"),IF(AND(display="Plan vs Base",item_in_base),"◆","")),"")</f>
        <v/>
      </c>
      <c r="EX125" s="41" t="str" cm="1">
        <f t="array" aca="1" ref="EX125" ca="1">IF(type="M",IF(item_in_plan,IF(AND(show_progress="Yes",item_in_complete),"⚑","◆"),IF(AND(display="Plan vs Base",item_in_base),"◆","")),"")</f>
        <v/>
      </c>
      <c r="EY125" s="41" t="str" cm="1">
        <f t="array" aca="1" ref="EY125" ca="1">IF(type="M",IF(item_in_plan,IF(AND(show_progress="Yes",item_in_complete),"⚑","◆"),IF(AND(display="Plan vs Base",item_in_base),"◆","")),"")</f>
        <v/>
      </c>
      <c r="EZ125" s="41" t="str" cm="1">
        <f t="array" aca="1" ref="EZ125" ca="1">IF(type="M",IF(item_in_plan,IF(AND(show_progress="Yes",item_in_complete),"⚑","◆"),IF(AND(display="Plan vs Base",item_in_base),"◆","")),"")</f>
        <v/>
      </c>
      <c r="FA125" s="41" t="str" cm="1">
        <f t="array" aca="1" ref="FA125" ca="1">IF(type="M",IF(item_in_plan,IF(AND(show_progress="Yes",item_in_complete),"⚑","◆"),IF(AND(display="Plan vs Base",item_in_base),"◆","")),"")</f>
        <v/>
      </c>
      <c r="FB125" s="41" t="str" cm="1">
        <f t="array" aca="1" ref="FB125" ca="1">IF(type="M",IF(item_in_plan,IF(AND(show_progress="Yes",item_in_complete),"⚑","◆"),IF(AND(display="Plan vs Base",item_in_base),"◆","")),"")</f>
        <v/>
      </c>
      <c r="FC125" s="41" t="str" cm="1">
        <f t="array" aca="1" ref="FC125" ca="1">IF(type="M",IF(item_in_plan,IF(AND(show_progress="Yes",item_in_complete),"⚑","◆"),IF(AND(display="Plan vs Base",item_in_base),"◆","")),"")</f>
        <v/>
      </c>
      <c r="FD125" s="41" t="str" cm="1">
        <f t="array" aca="1" ref="FD125" ca="1">IF(type="M",IF(item_in_plan,IF(AND(show_progress="Yes",item_in_complete),"⚑","◆"),IF(AND(display="Plan vs Base",item_in_base),"◆","")),"")</f>
        <v/>
      </c>
      <c r="FE125" s="41" t="str" cm="1">
        <f t="array" aca="1" ref="FE125" ca="1">IF(type="M",IF(item_in_plan,IF(AND(show_progress="Yes",item_in_complete),"⚑","◆"),IF(AND(display="Plan vs Base",item_in_base),"◆","")),"")</f>
        <v/>
      </c>
      <c r="FF125" s="41" t="str" cm="1">
        <f t="array" aca="1" ref="FF125" ca="1">IF(type="M",IF(item_in_plan,IF(AND(show_progress="Yes",item_in_complete),"⚑","◆"),IF(AND(display="Plan vs Base",item_in_base),"◆","")),"")</f>
        <v/>
      </c>
      <c r="FG125" s="41" t="str" cm="1">
        <f t="array" aca="1" ref="FG125" ca="1">IF(type="M",IF(item_in_plan,IF(AND(show_progress="Yes",item_in_complete),"⚑","◆"),IF(AND(display="Plan vs Base",item_in_base),"◆","")),"")</f>
        <v/>
      </c>
      <c r="FH125" s="41" t="str" cm="1">
        <f t="array" aca="1" ref="FH125" ca="1">IF(type="M",IF(item_in_plan,IF(AND(show_progress="Yes",item_in_complete),"⚑","◆"),IF(AND(display="Plan vs Base",item_in_base),"◆","")),"")</f>
        <v/>
      </c>
      <c r="FI125" s="41" t="str" cm="1">
        <f t="array" aca="1" ref="FI125" ca="1">IF(type="M",IF(item_in_plan,IF(AND(show_progress="Yes",item_in_complete),"⚑","◆"),IF(AND(display="Plan vs Base",item_in_base),"◆","")),"")</f>
        <v/>
      </c>
      <c r="FJ125" s="41" t="str" cm="1">
        <f t="array" aca="1" ref="FJ125" ca="1">IF(type="M",IF(item_in_plan,IF(AND(show_progress="Yes",item_in_complete),"⚑","◆"),IF(AND(display="Plan vs Base",item_in_base),"◆","")),"")</f>
        <v/>
      </c>
      <c r="FK125" s="41" t="str" cm="1">
        <f t="array" aca="1" ref="FK125" ca="1">IF(type="M",IF(item_in_plan,IF(AND(show_progress="Yes",item_in_complete),"⚑","◆"),IF(AND(display="Plan vs Base",item_in_base),"◆","")),"")</f>
        <v/>
      </c>
      <c r="FL125" s="41" t="str" cm="1">
        <f t="array" aca="1" ref="FL125" ca="1">IF(type="M",IF(item_in_plan,IF(AND(show_progress="Yes",item_in_complete),"⚑","◆"),IF(AND(display="Plan vs Base",item_in_base),"◆","")),"")</f>
        <v/>
      </c>
      <c r="FM125" s="41" t="str" cm="1">
        <f t="array" aca="1" ref="FM125" ca="1">IF(type="M",IF(item_in_plan,IF(AND(show_progress="Yes",item_in_complete),"⚑","◆"),IF(AND(display="Plan vs Base",item_in_base),"◆","")),"")</f>
        <v/>
      </c>
      <c r="FN125" s="41" t="str" cm="1">
        <f t="array" aca="1" ref="FN125" ca="1">IF(type="M",IF(item_in_plan,IF(AND(show_progress="Yes",item_in_complete),"⚑","◆"),IF(AND(display="Plan vs Base",item_in_base),"◆","")),"")</f>
        <v/>
      </c>
      <c r="FO125" s="41" t="str" cm="1">
        <f t="array" aca="1" ref="FO125" ca="1">IF(type="M",IF(item_in_plan,IF(AND(show_progress="Yes",item_in_complete),"⚑","◆"),IF(AND(display="Plan vs Base",item_in_base),"◆","")),"")</f>
        <v/>
      </c>
      <c r="FP125" s="41" t="str" cm="1">
        <f t="array" aca="1" ref="FP125" ca="1">IF(type="M",IF(item_in_plan,IF(AND(show_progress="Yes",item_in_complete),"⚑","◆"),IF(AND(display="Plan vs Base",item_in_base),"◆","")),"")</f>
        <v/>
      </c>
      <c r="FQ125" s="41" t="str" cm="1">
        <f t="array" aca="1" ref="FQ125" ca="1">IF(type="M",IF(item_in_plan,IF(AND(show_progress="Yes",item_in_complete),"⚑","◆"),IF(AND(display="Plan vs Base",item_in_base),"◆","")),"")</f>
        <v/>
      </c>
      <c r="FR125" s="41" t="str" cm="1">
        <f t="array" aca="1" ref="FR125" ca="1">IF(type="M",IF(item_in_plan,IF(AND(show_progress="Yes",item_in_complete),"⚑","◆"),IF(AND(display="Plan vs Base",item_in_base),"◆","")),"")</f>
        <v/>
      </c>
      <c r="FS125" s="41" t="str" cm="1">
        <f t="array" aca="1" ref="FS125" ca="1">IF(type="M",IF(item_in_plan,IF(AND(show_progress="Yes",item_in_complete),"⚑","◆"),IF(AND(display="Plan vs Base",item_in_base),"◆","")),"")</f>
        <v/>
      </c>
      <c r="FT125" s="41" t="str" cm="1">
        <f t="array" aca="1" ref="FT125" ca="1">IF(type="M",IF(item_in_plan,IF(AND(show_progress="Yes",item_in_complete),"⚑","◆"),IF(AND(display="Plan vs Base",item_in_base),"◆","")),"")</f>
        <v/>
      </c>
      <c r="FU125" s="41" t="str" cm="1">
        <f t="array" aca="1" ref="FU125" ca="1">IF(type="M",IF(item_in_plan,IF(AND(show_progress="Yes",item_in_complete),"⚑","◆"),IF(AND(display="Plan vs Base",item_in_base),"◆","")),"")</f>
        <v/>
      </c>
      <c r="FV125" s="41" t="str" cm="1">
        <f t="array" aca="1" ref="FV125" ca="1">IF(type="M",IF(item_in_plan,IF(AND(show_progress="Yes",item_in_complete),"⚑","◆"),IF(AND(display="Plan vs Base",item_in_base),"◆","")),"")</f>
        <v/>
      </c>
      <c r="FW125" s="41" t="str" cm="1">
        <f t="array" aca="1" ref="FW125" ca="1">IF(type="M",IF(item_in_plan,IF(AND(show_progress="Yes",item_in_complete),"⚑","◆"),IF(AND(display="Plan vs Base",item_in_base),"◆","")),"")</f>
        <v/>
      </c>
      <c r="FX125" s="41" t="str" cm="1">
        <f t="array" aca="1" ref="FX125" ca="1">IF(type="M",IF(item_in_plan,IF(AND(show_progress="Yes",item_in_complete),"⚑","◆"),IF(AND(display="Plan vs Base",item_in_base),"◆","")),"")</f>
        <v/>
      </c>
      <c r="FY125" s="41" t="str" cm="1">
        <f t="array" aca="1" ref="FY125" ca="1">IF(type="M",IF(item_in_plan,IF(AND(show_progress="Yes",item_in_complete),"⚑","◆"),IF(AND(display="Plan vs Base",item_in_base),"◆","")),"")</f>
        <v/>
      </c>
      <c r="FZ125" s="41" t="str" cm="1">
        <f t="array" aca="1" ref="FZ125" ca="1">IF(type="M",IF(item_in_plan,IF(AND(show_progress="Yes",item_in_complete),"⚑","◆"),IF(AND(display="Plan vs Base",item_in_base),"◆","")),"")</f>
        <v/>
      </c>
      <c r="GA125" s="41" t="str" cm="1">
        <f t="array" aca="1" ref="GA125" ca="1">IF(type="M",IF(item_in_plan,IF(AND(show_progress="Yes",item_in_complete),"⚑","◆"),IF(AND(display="Plan vs Base",item_in_base),"◆","")),"")</f>
        <v/>
      </c>
      <c r="GB125" s="41" t="str" cm="1">
        <f t="array" aca="1" ref="GB125" ca="1">IF(type="M",IF(item_in_plan,IF(AND(show_progress="Yes",item_in_complete),"⚑","◆"),IF(AND(display="Plan vs Base",item_in_base),"◆","")),"")</f>
        <v/>
      </c>
      <c r="GC125" s="41" t="str" cm="1">
        <f t="array" aca="1" ref="GC125" ca="1">IF(type="M",IF(item_in_plan,IF(AND(show_progress="Yes",item_in_complete),"⚑","◆"),IF(AND(display="Plan vs Base",item_in_base),"◆","")),"")</f>
        <v/>
      </c>
      <c r="GD125" s="41" t="str" cm="1">
        <f t="array" aca="1" ref="GD125" ca="1">IF(type="M",IF(item_in_plan,IF(AND(show_progress="Yes",item_in_complete),"⚑","◆"),IF(AND(display="Plan vs Base",item_in_base),"◆","")),"")</f>
        <v/>
      </c>
      <c r="GE125" s="41" t="str" cm="1">
        <f t="array" aca="1" ref="GE125" ca="1">IF(type="M",IF(item_in_plan,IF(AND(show_progress="Yes",item_in_complete),"⚑","◆"),IF(AND(display="Plan vs Base",item_in_base),"◆","")),"")</f>
        <v/>
      </c>
      <c r="GF125" s="41" t="str" cm="1">
        <f t="array" aca="1" ref="GF125" ca="1">IF(type="M",IF(item_in_plan,IF(AND(show_progress="Yes",item_in_complete),"⚑","◆"),IF(AND(display="Plan vs Base",item_in_base),"◆","")),"")</f>
        <v/>
      </c>
      <c r="GG125" s="41" t="str" cm="1">
        <f t="array" aca="1" ref="GG125" ca="1">IF(type="M",IF(item_in_plan,IF(AND(show_progress="Yes",item_in_complete),"⚑","◆"),IF(AND(display="Plan vs Base",item_in_base),"◆","")),"")</f>
        <v/>
      </c>
      <c r="GH125" s="41" t="str" cm="1">
        <f t="array" aca="1" ref="GH125" ca="1">IF(type="M",IF(item_in_plan,IF(AND(show_progress="Yes",item_in_complete),"⚑","◆"),IF(AND(display="Plan vs Base",item_in_base),"◆","")),"")</f>
        <v/>
      </c>
      <c r="GI125" s="41" t="str" cm="1">
        <f t="array" aca="1" ref="GI125" ca="1">IF(type="M",IF(item_in_plan,IF(AND(show_progress="Yes",item_in_complete),"⚑","◆"),IF(AND(display="Plan vs Base",item_in_base),"◆","")),"")</f>
        <v/>
      </c>
      <c r="GJ125" s="41" t="str" cm="1">
        <f t="array" aca="1" ref="GJ125" ca="1">IF(type="M",IF(item_in_plan,IF(AND(show_progress="Yes",item_in_complete),"⚑","◆"),IF(AND(display="Plan vs Base",item_in_base),"◆","")),"")</f>
        <v/>
      </c>
      <c r="GK125" s="41" t="str" cm="1">
        <f t="array" aca="1" ref="GK125" ca="1">IF(type="M",IF(item_in_plan,IF(AND(show_progress="Yes",item_in_complete),"⚑","◆"),IF(AND(display="Plan vs Base",item_in_base),"◆","")),"")</f>
        <v/>
      </c>
      <c r="GL125" s="41" t="str" cm="1">
        <f t="array" aca="1" ref="GL125" ca="1">IF(type="M",IF(item_in_plan,IF(AND(show_progress="Yes",item_in_complete),"⚑","◆"),IF(AND(display="Plan vs Base",item_in_base),"◆","")),"")</f>
        <v/>
      </c>
      <c r="GM125" s="41" t="str" cm="1">
        <f t="array" aca="1" ref="GM125" ca="1">IF(type="M",IF(item_in_plan,IF(AND(show_progress="Yes",item_in_complete),"⚑","◆"),IF(AND(display="Plan vs Base",item_in_base),"◆","")),"")</f>
        <v/>
      </c>
      <c r="GN125" s="41" t="str" cm="1">
        <f t="array" aca="1" ref="GN125" ca="1">IF(type="M",IF(item_in_plan,IF(AND(show_progress="Yes",item_in_complete),"⚑","◆"),IF(AND(display="Plan vs Base",item_in_base),"◆","")),"")</f>
        <v/>
      </c>
      <c r="GO125" s="41" t="str" cm="1">
        <f t="array" aca="1" ref="GO125" ca="1">IF(type="M",IF(item_in_plan,IF(AND(show_progress="Yes",item_in_complete),"⚑","◆"),IF(AND(display="Plan vs Base",item_in_base),"◆","")),"")</f>
        <v/>
      </c>
      <c r="GP125" s="41" t="str" cm="1">
        <f t="array" aca="1" ref="GP125" ca="1">IF(type="M",IF(item_in_plan,IF(AND(show_progress="Yes",item_in_complete),"⚑","◆"),IF(AND(display="Plan vs Base",item_in_base),"◆","")),"")</f>
        <v/>
      </c>
      <c r="GQ125" s="41" t="str" cm="1">
        <f t="array" aca="1" ref="GQ125" ca="1">IF(type="M",IF(item_in_plan,IF(AND(show_progress="Yes",item_in_complete),"⚑","◆"),IF(AND(display="Plan vs Base",item_in_base),"◆","")),"")</f>
        <v/>
      </c>
      <c r="GR125" s="41" t="str" cm="1">
        <f t="array" aca="1" ref="GR125" ca="1">IF(type="M",IF(item_in_plan,IF(AND(show_progress="Yes",item_in_complete),"⚑","◆"),IF(AND(display="Plan vs Base",item_in_base),"◆","")),"")</f>
        <v/>
      </c>
      <c r="GS125" s="41" t="str" cm="1">
        <f t="array" aca="1" ref="GS125" ca="1">IF(type="M",IF(item_in_plan,IF(AND(show_progress="Yes",item_in_complete),"⚑","◆"),IF(AND(display="Plan vs Base",item_in_base),"◆","")),"")</f>
        <v/>
      </c>
      <c r="GT125" s="41" t="str" cm="1">
        <f t="array" aca="1" ref="GT125" ca="1">IF(type="M",IF(item_in_plan,IF(AND(show_progress="Yes",item_in_complete),"⚑","◆"),IF(AND(display="Plan vs Base",item_in_base),"◆","")),"")</f>
        <v/>
      </c>
      <c r="GU125" s="41" t="str" cm="1">
        <f t="array" aca="1" ref="GU125" ca="1">IF(type="M",IF(item_in_plan,IF(AND(show_progress="Yes",item_in_complete),"⚑","◆"),IF(AND(display="Plan vs Base",item_in_base),"◆","")),"")</f>
        <v/>
      </c>
      <c r="GV125" s="41" t="str" cm="1">
        <f t="array" aca="1" ref="GV125" ca="1">IF(type="M",IF(item_in_plan,IF(AND(show_progress="Yes",item_in_complete),"⚑","◆"),IF(AND(display="Plan vs Base",item_in_base),"◆","")),"")</f>
        <v/>
      </c>
      <c r="GW125" s="41" t="str" cm="1">
        <f t="array" aca="1" ref="GW125" ca="1">IF(type="M",IF(item_in_plan,IF(AND(show_progress="Yes",item_in_complete),"⚑","◆"),IF(AND(display="Plan vs Base",item_in_base),"◆","")),"")</f>
        <v/>
      </c>
      <c r="GX125" s="41" t="str" cm="1">
        <f t="array" aca="1" ref="GX125" ca="1">IF(type="M",IF(item_in_plan,IF(AND(show_progress="Yes",item_in_complete),"⚑","◆"),IF(AND(display="Plan vs Base",item_in_base),"◆","")),"")</f>
        <v/>
      </c>
      <c r="GY125" s="41" t="str" cm="1">
        <f t="array" aca="1" ref="GY125" ca="1">IF(type="M",IF(item_in_plan,IF(AND(show_progress="Yes",item_in_complete),"⚑","◆"),IF(AND(display="Plan vs Base",item_in_base),"◆","")),"")</f>
        <v/>
      </c>
      <c r="GZ125" s="41" t="str" cm="1">
        <f t="array" aca="1" ref="GZ125" ca="1">IF(type="M",IF(item_in_plan,IF(AND(show_progress="Yes",item_in_complete),"⚑","◆"),IF(AND(display="Plan vs Base",item_in_base),"◆","")),"")</f>
        <v/>
      </c>
    </row>
    <row r="126" spans="1:208" ht="12.75" customHeight="1">
      <c r="A126" s="81"/>
      <c r="B126" s="42">
        <f t="shared" ca="1" si="9"/>
        <v>112</v>
      </c>
      <c r="C126" s="82">
        <f ca="1">IF(type&lt;&gt;"",IF(ROW(stage_id)=ROW($C$13)+2,1,IF(type="S",MAX(prev_col_range)+1,MAX(prev_col_range))))</f>
        <v>9</v>
      </c>
      <c r="D126" s="83">
        <f ca="1">_xlfn.IFNA(IF(OR(type="T",type="M"),MATCH(role,Setting!$I$9:$I$16,0),-1),-1)</f>
        <v>-1</v>
      </c>
      <c r="E126" s="42" t="s">
        <v>55</v>
      </c>
      <c r="F126" s="41" t="s">
        <v>165</v>
      </c>
      <c r="G126" s="34"/>
      <c r="H126" s="41" t="str">
        <f ca="1">_xlfn.IFNA(INDEX(Setting!$P$9:$P$28,MATCH(team_member,Setting!$N$9:$N$28,0)),"")</f>
        <v/>
      </c>
      <c r="I126" s="41"/>
      <c r="J126" s="43"/>
      <c r="K126" s="99">
        <v>44849</v>
      </c>
      <c r="L126" s="71"/>
      <c r="M126" s="91"/>
      <c r="N126" s="72" t="str">
        <f t="shared" ca="1" si="10"/>
        <v/>
      </c>
      <c r="O126" s="73" t="str" cm="1">
        <f t="array" aca="1" ref="O126" ca="1">IFERROR("("&amp;d.type&amp;") "&amp;IF(LEN(d.name)&gt;7,LEFT(d.name,7)&amp;"…",d.name),"")</f>
        <v/>
      </c>
      <c r="P126" s="79" t="s">
        <v>54</v>
      </c>
      <c r="Q126" s="92"/>
      <c r="R126" s="94">
        <v>85</v>
      </c>
      <c r="S126" s="70" cm="1">
        <f t="array" aca="1" ref="S126" ca="1">IFERROR(IF(ind.start&gt;0,ind.start,IF(ind.end&lt;&gt;"",plan_start_calculation,IF(d.id&lt;&gt;"",IF(OR(d.conn="FS",d.conn=""),fs_calculation,IF(d.conn="SS",ss_calculation,plan_start_calculation)),""))),"")</f>
        <v>44849</v>
      </c>
      <c r="T126" s="71" cm="1">
        <f t="array" aca="1" ref="T126" ca="1">IFERROR(IF(ind.start&lt;&gt;"",plan_end_calculation,IF(ind.end&lt;&gt;"",ind.end,IF(d.id&lt;&gt;"",IF(d.conn="SF",sf_calculation,IF(d.conn="FF",ff_calculation,plan_end_calculation)),""))),"")</f>
        <v>44933</v>
      </c>
      <c r="U126" s="93"/>
      <c r="V126" s="93"/>
      <c r="W126" s="98">
        <v>0.2</v>
      </c>
      <c r="X126" s="41" t="str" cm="1">
        <f t="array" aca="1" ref="X126" ca="1">IF(type="M",IF(item_in_plan,IF(AND(show_progress="Yes",item_in_complete),"⚑","◆"),IF(AND(display="Plan vs Base",item_in_base),"◆","")),"")</f>
        <v/>
      </c>
      <c r="Y126" s="41" t="str" cm="1">
        <f t="array" aca="1" ref="Y126" ca="1">IF(type="M",IF(item_in_plan,IF(AND(show_progress="Yes",item_in_complete),"⚑","◆"),IF(AND(display="Plan vs Base",item_in_base),"◆","")),"")</f>
        <v/>
      </c>
      <c r="Z126" s="41" t="str" cm="1">
        <f t="array" aca="1" ref="Z126" ca="1">IF(type="M",IF(item_in_plan,IF(AND(show_progress="Yes",item_in_complete),"⚑","◆"),IF(AND(display="Plan vs Base",item_in_base),"◆","")),"")</f>
        <v/>
      </c>
      <c r="AA126" s="41" t="str" cm="1">
        <f t="array" aca="1" ref="AA126" ca="1">IF(type="M",IF(item_in_plan,IF(AND(show_progress="Yes",item_in_complete),"⚑","◆"),IF(AND(display="Plan vs Base",item_in_base),"◆","")),"")</f>
        <v/>
      </c>
      <c r="AB126" s="41" t="str" cm="1">
        <f t="array" aca="1" ref="AB126" ca="1">IF(type="M",IF(item_in_plan,IF(AND(show_progress="Yes",item_in_complete),"⚑","◆"),IF(AND(display="Plan vs Base",item_in_base),"◆","")),"")</f>
        <v/>
      </c>
      <c r="AC126" s="41" t="str" cm="1">
        <f t="array" aca="1" ref="AC126" ca="1">IF(type="M",IF(item_in_plan,IF(AND(show_progress="Yes",item_in_complete),"⚑","◆"),IF(AND(display="Plan vs Base",item_in_base),"◆","")),"")</f>
        <v/>
      </c>
      <c r="AD126" s="41" t="str" cm="1">
        <f t="array" aca="1" ref="AD126" ca="1">IF(type="M",IF(item_in_plan,IF(AND(show_progress="Yes",item_in_complete),"⚑","◆"),IF(AND(display="Plan vs Base",item_in_base),"◆","")),"")</f>
        <v/>
      </c>
      <c r="AE126" s="41" t="str" cm="1">
        <f t="array" aca="1" ref="AE126" ca="1">IF(type="M",IF(item_in_plan,IF(AND(show_progress="Yes",item_in_complete),"⚑","◆"),IF(AND(display="Plan vs Base",item_in_base),"◆","")),"")</f>
        <v/>
      </c>
      <c r="AF126" s="41" t="str" cm="1">
        <f t="array" aca="1" ref="AF126" ca="1">IF(type="M",IF(item_in_plan,IF(AND(show_progress="Yes",item_in_complete),"⚑","◆"),IF(AND(display="Plan vs Base",item_in_base),"◆","")),"")</f>
        <v/>
      </c>
      <c r="AG126" s="41" t="str" cm="1">
        <f t="array" aca="1" ref="AG126" ca="1">IF(type="M",IF(item_in_plan,IF(AND(show_progress="Yes",item_in_complete),"⚑","◆"),IF(AND(display="Plan vs Base",item_in_base),"◆","")),"")</f>
        <v/>
      </c>
      <c r="AH126" s="41" t="str" cm="1">
        <f t="array" aca="1" ref="AH126" ca="1">IF(type="M",IF(item_in_plan,IF(AND(show_progress="Yes",item_in_complete),"⚑","◆"),IF(AND(display="Plan vs Base",item_in_base),"◆","")),"")</f>
        <v/>
      </c>
      <c r="AI126" s="41" t="str" cm="1">
        <f t="array" aca="1" ref="AI126" ca="1">IF(type="M",IF(item_in_plan,IF(AND(show_progress="Yes",item_in_complete),"⚑","◆"),IF(AND(display="Plan vs Base",item_in_base),"◆","")),"")</f>
        <v/>
      </c>
      <c r="AJ126" s="41" t="str" cm="1">
        <f t="array" aca="1" ref="AJ126" ca="1">IF(type="M",IF(item_in_plan,IF(AND(show_progress="Yes",item_in_complete),"⚑","◆"),IF(AND(display="Plan vs Base",item_in_base),"◆","")),"")</f>
        <v/>
      </c>
      <c r="AK126" s="41" t="str" cm="1">
        <f t="array" aca="1" ref="AK126" ca="1">IF(type="M",IF(item_in_plan,IF(AND(show_progress="Yes",item_in_complete),"⚑","◆"),IF(AND(display="Plan vs Base",item_in_base),"◆","")),"")</f>
        <v/>
      </c>
      <c r="AL126" s="41" t="str" cm="1">
        <f t="array" aca="1" ref="AL126" ca="1">IF(type="M",IF(item_in_plan,IF(AND(show_progress="Yes",item_in_complete),"⚑","◆"),IF(AND(display="Plan vs Base",item_in_base),"◆","")),"")</f>
        <v/>
      </c>
      <c r="AM126" s="41" t="str" cm="1">
        <f t="array" aca="1" ref="AM126" ca="1">IF(type="M",IF(item_in_plan,IF(AND(show_progress="Yes",item_in_complete),"⚑","◆"),IF(AND(display="Plan vs Base",item_in_base),"◆","")),"")</f>
        <v/>
      </c>
      <c r="AN126" s="41" t="str" cm="1">
        <f t="array" aca="1" ref="AN126" ca="1">IF(type="M",IF(item_in_plan,IF(AND(show_progress="Yes",item_in_complete),"⚑","◆"),IF(AND(display="Plan vs Base",item_in_base),"◆","")),"")</f>
        <v/>
      </c>
      <c r="AO126" s="41" t="str" cm="1">
        <f t="array" aca="1" ref="AO126" ca="1">IF(type="M",IF(item_in_plan,IF(AND(show_progress="Yes",item_in_complete),"⚑","◆"),IF(AND(display="Plan vs Base",item_in_base),"◆","")),"")</f>
        <v/>
      </c>
      <c r="AP126" s="41" t="str" cm="1">
        <f t="array" aca="1" ref="AP126" ca="1">IF(type="M",IF(item_in_plan,IF(AND(show_progress="Yes",item_in_complete),"⚑","◆"),IF(AND(display="Plan vs Base",item_in_base),"◆","")),"")</f>
        <v/>
      </c>
      <c r="AQ126" s="41" t="str" cm="1">
        <f t="array" aca="1" ref="AQ126" ca="1">IF(type="M",IF(item_in_plan,IF(AND(show_progress="Yes",item_in_complete),"⚑","◆"),IF(AND(display="Plan vs Base",item_in_base),"◆","")),"")</f>
        <v/>
      </c>
      <c r="AR126" s="41" t="str" cm="1">
        <f t="array" aca="1" ref="AR126" ca="1">IF(type="M",IF(item_in_plan,IF(AND(show_progress="Yes",item_in_complete),"⚑","◆"),IF(AND(display="Plan vs Base",item_in_base),"◆","")),"")</f>
        <v/>
      </c>
      <c r="AS126" s="41" t="str" cm="1">
        <f t="array" aca="1" ref="AS126" ca="1">IF(type="M",IF(item_in_plan,IF(AND(show_progress="Yes",item_in_complete),"⚑","◆"),IF(AND(display="Plan vs Base",item_in_base),"◆","")),"")</f>
        <v/>
      </c>
      <c r="AT126" s="41" t="str" cm="1">
        <f t="array" aca="1" ref="AT126" ca="1">IF(type="M",IF(item_in_plan,IF(AND(show_progress="Yes",item_in_complete),"⚑","◆"),IF(AND(display="Plan vs Base",item_in_base),"◆","")),"")</f>
        <v/>
      </c>
      <c r="AU126" s="41" t="str" cm="1">
        <f t="array" aca="1" ref="AU126" ca="1">IF(type="M",IF(item_in_plan,IF(AND(show_progress="Yes",item_in_complete),"⚑","◆"),IF(AND(display="Plan vs Base",item_in_base),"◆","")),"")</f>
        <v/>
      </c>
      <c r="AV126" s="41" t="str" cm="1">
        <f t="array" aca="1" ref="AV126" ca="1">IF(type="M",IF(item_in_plan,IF(AND(show_progress="Yes",item_in_complete),"⚑","◆"),IF(AND(display="Plan vs Base",item_in_base),"◆","")),"")</f>
        <v/>
      </c>
      <c r="AW126" s="41" t="str" cm="1">
        <f t="array" aca="1" ref="AW126" ca="1">IF(type="M",IF(item_in_plan,IF(AND(show_progress="Yes",item_in_complete),"⚑","◆"),IF(AND(display="Plan vs Base",item_in_base),"◆","")),"")</f>
        <v/>
      </c>
      <c r="AX126" s="41" t="str" cm="1">
        <f t="array" aca="1" ref="AX126" ca="1">IF(type="M",IF(item_in_plan,IF(AND(show_progress="Yes",item_in_complete),"⚑","◆"),IF(AND(display="Plan vs Base",item_in_base),"◆","")),"")</f>
        <v/>
      </c>
      <c r="AY126" s="41" t="str" cm="1">
        <f t="array" aca="1" ref="AY126" ca="1">IF(type="M",IF(item_in_plan,IF(AND(show_progress="Yes",item_in_complete),"⚑","◆"),IF(AND(display="Plan vs Base",item_in_base),"◆","")),"")</f>
        <v/>
      </c>
      <c r="AZ126" s="41" t="str" cm="1">
        <f t="array" aca="1" ref="AZ126" ca="1">IF(type="M",IF(item_in_plan,IF(AND(show_progress="Yes",item_in_complete),"⚑","◆"),IF(AND(display="Plan vs Base",item_in_base),"◆","")),"")</f>
        <v/>
      </c>
      <c r="BA126" s="41" t="str" cm="1">
        <f t="array" aca="1" ref="BA126" ca="1">IF(type="M",IF(item_in_plan,IF(AND(show_progress="Yes",item_in_complete),"⚑","◆"),IF(AND(display="Plan vs Base",item_in_base),"◆","")),"")</f>
        <v/>
      </c>
      <c r="BB126" s="41" t="str" cm="1">
        <f t="array" aca="1" ref="BB126" ca="1">IF(type="M",IF(item_in_plan,IF(AND(show_progress="Yes",item_in_complete),"⚑","◆"),IF(AND(display="Plan vs Base",item_in_base),"◆","")),"")</f>
        <v/>
      </c>
      <c r="BC126" s="41" t="str" cm="1">
        <f t="array" aca="1" ref="BC126" ca="1">IF(type="M",IF(item_in_plan,IF(AND(show_progress="Yes",item_in_complete),"⚑","◆"),IF(AND(display="Plan vs Base",item_in_base),"◆","")),"")</f>
        <v/>
      </c>
      <c r="BD126" s="41" t="str" cm="1">
        <f t="array" aca="1" ref="BD126" ca="1">IF(type="M",IF(item_in_plan,IF(AND(show_progress="Yes",item_in_complete),"⚑","◆"),IF(AND(display="Plan vs Base",item_in_base),"◆","")),"")</f>
        <v/>
      </c>
      <c r="BE126" s="41" t="str" cm="1">
        <f t="array" aca="1" ref="BE126" ca="1">IF(type="M",IF(item_in_plan,IF(AND(show_progress="Yes",item_in_complete),"⚑","◆"),IF(AND(display="Plan vs Base",item_in_base),"◆","")),"")</f>
        <v/>
      </c>
      <c r="BF126" s="41" t="str" cm="1">
        <f t="array" aca="1" ref="BF126" ca="1">IF(type="M",IF(item_in_plan,IF(AND(show_progress="Yes",item_in_complete),"⚑","◆"),IF(AND(display="Plan vs Base",item_in_base),"◆","")),"")</f>
        <v/>
      </c>
      <c r="BG126" s="41" t="str" cm="1">
        <f t="array" aca="1" ref="BG126" ca="1">IF(type="M",IF(item_in_plan,IF(AND(show_progress="Yes",item_in_complete),"⚑","◆"),IF(AND(display="Plan vs Base",item_in_base),"◆","")),"")</f>
        <v/>
      </c>
      <c r="BH126" s="41" t="str" cm="1">
        <f t="array" aca="1" ref="BH126" ca="1">IF(type="M",IF(item_in_plan,IF(AND(show_progress="Yes",item_in_complete),"⚑","◆"),IF(AND(display="Plan vs Base",item_in_base),"◆","")),"")</f>
        <v/>
      </c>
      <c r="BI126" s="41" t="str" cm="1">
        <f t="array" aca="1" ref="BI126" ca="1">IF(type="M",IF(item_in_plan,IF(AND(show_progress="Yes",item_in_complete),"⚑","◆"),IF(AND(display="Plan vs Base",item_in_base),"◆","")),"")</f>
        <v/>
      </c>
      <c r="BJ126" s="41" t="str" cm="1">
        <f t="array" aca="1" ref="BJ126" ca="1">IF(type="M",IF(item_in_plan,IF(AND(show_progress="Yes",item_in_complete),"⚑","◆"),IF(AND(display="Plan vs Base",item_in_base),"◆","")),"")</f>
        <v/>
      </c>
      <c r="BK126" s="41" t="str" cm="1">
        <f t="array" aca="1" ref="BK126" ca="1">IF(type="M",IF(item_in_plan,IF(AND(show_progress="Yes",item_in_complete),"⚑","◆"),IF(AND(display="Plan vs Base",item_in_base),"◆","")),"")</f>
        <v/>
      </c>
      <c r="BL126" s="41" t="str" cm="1">
        <f t="array" aca="1" ref="BL126" ca="1">IF(type="M",IF(item_in_plan,IF(AND(show_progress="Yes",item_in_complete),"⚑","◆"),IF(AND(display="Plan vs Base",item_in_base),"◆","")),"")</f>
        <v/>
      </c>
      <c r="BM126" s="41" t="str" cm="1">
        <f t="array" aca="1" ref="BM126" ca="1">IF(type="M",IF(item_in_plan,IF(AND(show_progress="Yes",item_in_complete),"⚑","◆"),IF(AND(display="Plan vs Base",item_in_base),"◆","")),"")</f>
        <v/>
      </c>
      <c r="BN126" s="41" t="str" cm="1">
        <f t="array" aca="1" ref="BN126" ca="1">IF(type="M",IF(item_in_plan,IF(AND(show_progress="Yes",item_in_complete),"⚑","◆"),IF(AND(display="Plan vs Base",item_in_base),"◆","")),"")</f>
        <v/>
      </c>
      <c r="BO126" s="41" t="str" cm="1">
        <f t="array" aca="1" ref="BO126" ca="1">IF(type="M",IF(item_in_plan,IF(AND(show_progress="Yes",item_in_complete),"⚑","◆"),IF(AND(display="Plan vs Base",item_in_base),"◆","")),"")</f>
        <v/>
      </c>
      <c r="BP126" s="41" t="str" cm="1">
        <f t="array" aca="1" ref="BP126" ca="1">IF(type="M",IF(item_in_plan,IF(AND(show_progress="Yes",item_in_complete),"⚑","◆"),IF(AND(display="Plan vs Base",item_in_base),"◆","")),"")</f>
        <v/>
      </c>
      <c r="BQ126" s="41" t="str" cm="1">
        <f t="array" aca="1" ref="BQ126" ca="1">IF(type="M",IF(item_in_plan,IF(AND(show_progress="Yes",item_in_complete),"⚑","◆"),IF(AND(display="Plan vs Base",item_in_base),"◆","")),"")</f>
        <v/>
      </c>
      <c r="BR126" s="41" t="str" cm="1">
        <f t="array" aca="1" ref="BR126" ca="1">IF(type="M",IF(item_in_plan,IF(AND(show_progress="Yes",item_in_complete),"⚑","◆"),IF(AND(display="Plan vs Base",item_in_base),"◆","")),"")</f>
        <v/>
      </c>
      <c r="BS126" s="41" t="str" cm="1">
        <f t="array" aca="1" ref="BS126" ca="1">IF(type="M",IF(item_in_plan,IF(AND(show_progress="Yes",item_in_complete),"⚑","◆"),IF(AND(display="Plan vs Base",item_in_base),"◆","")),"")</f>
        <v/>
      </c>
      <c r="BT126" s="41" t="str" cm="1">
        <f t="array" aca="1" ref="BT126" ca="1">IF(type="M",IF(item_in_plan,IF(AND(show_progress="Yes",item_in_complete),"⚑","◆"),IF(AND(display="Plan vs Base",item_in_base),"◆","")),"")</f>
        <v/>
      </c>
      <c r="BU126" s="41" t="str" cm="1">
        <f t="array" aca="1" ref="BU126" ca="1">IF(type="M",IF(item_in_plan,IF(AND(show_progress="Yes",item_in_complete),"⚑","◆"),IF(AND(display="Plan vs Base",item_in_base),"◆","")),"")</f>
        <v/>
      </c>
      <c r="BV126" s="41" t="str" cm="1">
        <f t="array" aca="1" ref="BV126" ca="1">IF(type="M",IF(item_in_plan,IF(AND(show_progress="Yes",item_in_complete),"⚑","◆"),IF(AND(display="Plan vs Base",item_in_base),"◆","")),"")</f>
        <v/>
      </c>
      <c r="BW126" s="41" t="str" cm="1">
        <f t="array" aca="1" ref="BW126" ca="1">IF(type="M",IF(item_in_plan,IF(AND(show_progress="Yes",item_in_complete),"⚑","◆"),IF(AND(display="Plan vs Base",item_in_base),"◆","")),"")</f>
        <v/>
      </c>
      <c r="BX126" s="41" t="str" cm="1">
        <f t="array" aca="1" ref="BX126" ca="1">IF(type="M",IF(item_in_plan,IF(AND(show_progress="Yes",item_in_complete),"⚑","◆"),IF(AND(display="Plan vs Base",item_in_base),"◆","")),"")</f>
        <v/>
      </c>
      <c r="BY126" s="41" t="str" cm="1">
        <f t="array" aca="1" ref="BY126" ca="1">IF(type="M",IF(item_in_plan,IF(AND(show_progress="Yes",item_in_complete),"⚑","◆"),IF(AND(display="Plan vs Base",item_in_base),"◆","")),"")</f>
        <v/>
      </c>
      <c r="BZ126" s="41" t="str" cm="1">
        <f t="array" aca="1" ref="BZ126" ca="1">IF(type="M",IF(item_in_plan,IF(AND(show_progress="Yes",item_in_complete),"⚑","◆"),IF(AND(display="Plan vs Base",item_in_base),"◆","")),"")</f>
        <v/>
      </c>
      <c r="CA126" s="41" t="str" cm="1">
        <f t="array" aca="1" ref="CA126" ca="1">IF(type="M",IF(item_in_plan,IF(AND(show_progress="Yes",item_in_complete),"⚑","◆"),IF(AND(display="Plan vs Base",item_in_base),"◆","")),"")</f>
        <v/>
      </c>
      <c r="CB126" s="41" t="str" cm="1">
        <f t="array" aca="1" ref="CB126" ca="1">IF(type="M",IF(item_in_plan,IF(AND(show_progress="Yes",item_in_complete),"⚑","◆"),IF(AND(display="Plan vs Base",item_in_base),"◆","")),"")</f>
        <v/>
      </c>
      <c r="CC126" s="41" t="str" cm="1">
        <f t="array" aca="1" ref="CC126" ca="1">IF(type="M",IF(item_in_plan,IF(AND(show_progress="Yes",item_in_complete),"⚑","◆"),IF(AND(display="Plan vs Base",item_in_base),"◆","")),"")</f>
        <v/>
      </c>
      <c r="CD126" s="41" t="str" cm="1">
        <f t="array" aca="1" ref="CD126" ca="1">IF(type="M",IF(item_in_plan,IF(AND(show_progress="Yes",item_in_complete),"⚑","◆"),IF(AND(display="Plan vs Base",item_in_base),"◆","")),"")</f>
        <v/>
      </c>
      <c r="CE126" s="41" t="str" cm="1">
        <f t="array" aca="1" ref="CE126" ca="1">IF(type="M",IF(item_in_plan,IF(AND(show_progress="Yes",item_in_complete),"⚑","◆"),IF(AND(display="Plan vs Base",item_in_base),"◆","")),"")</f>
        <v/>
      </c>
      <c r="CF126" s="41" t="str" cm="1">
        <f t="array" aca="1" ref="CF126" ca="1">IF(type="M",IF(item_in_plan,IF(AND(show_progress="Yes",item_in_complete),"⚑","◆"),IF(AND(display="Plan vs Base",item_in_base),"◆","")),"")</f>
        <v/>
      </c>
      <c r="CG126" s="41" t="str" cm="1">
        <f t="array" aca="1" ref="CG126" ca="1">IF(type="M",IF(item_in_plan,IF(AND(show_progress="Yes",item_in_complete),"⚑","◆"),IF(AND(display="Plan vs Base",item_in_base),"◆","")),"")</f>
        <v/>
      </c>
      <c r="CH126" s="41" t="str" cm="1">
        <f t="array" aca="1" ref="CH126" ca="1">IF(type="M",IF(item_in_plan,IF(AND(show_progress="Yes",item_in_complete),"⚑","◆"),IF(AND(display="Plan vs Base",item_in_base),"◆","")),"")</f>
        <v/>
      </c>
      <c r="CI126" s="41" t="str" cm="1">
        <f t="array" aca="1" ref="CI126" ca="1">IF(type="M",IF(item_in_plan,IF(AND(show_progress="Yes",item_in_complete),"⚑","◆"),IF(AND(display="Plan vs Base",item_in_base),"◆","")),"")</f>
        <v/>
      </c>
      <c r="CJ126" s="41" t="str" cm="1">
        <f t="array" aca="1" ref="CJ126" ca="1">IF(type="M",IF(item_in_plan,IF(AND(show_progress="Yes",item_in_complete),"⚑","◆"),IF(AND(display="Plan vs Base",item_in_base),"◆","")),"")</f>
        <v/>
      </c>
      <c r="CK126" s="41" t="str" cm="1">
        <f t="array" aca="1" ref="CK126" ca="1">IF(type="M",IF(item_in_plan,IF(AND(show_progress="Yes",item_in_complete),"⚑","◆"),IF(AND(display="Plan vs Base",item_in_base),"◆","")),"")</f>
        <v/>
      </c>
      <c r="CL126" s="41" t="str" cm="1">
        <f t="array" aca="1" ref="CL126" ca="1">IF(type="M",IF(item_in_plan,IF(AND(show_progress="Yes",item_in_complete),"⚑","◆"),IF(AND(display="Plan vs Base",item_in_base),"◆","")),"")</f>
        <v/>
      </c>
      <c r="CM126" s="41" t="str" cm="1">
        <f t="array" aca="1" ref="CM126" ca="1">IF(type="M",IF(item_in_plan,IF(AND(show_progress="Yes",item_in_complete),"⚑","◆"),IF(AND(display="Plan vs Base",item_in_base),"◆","")),"")</f>
        <v/>
      </c>
      <c r="CN126" s="41" t="str" cm="1">
        <f t="array" aca="1" ref="CN126" ca="1">IF(type="M",IF(item_in_plan,IF(AND(show_progress="Yes",item_in_complete),"⚑","◆"),IF(AND(display="Plan vs Base",item_in_base),"◆","")),"")</f>
        <v/>
      </c>
      <c r="CO126" s="41" t="str" cm="1">
        <f t="array" aca="1" ref="CO126" ca="1">IF(type="M",IF(item_in_plan,IF(AND(show_progress="Yes",item_in_complete),"⚑","◆"),IF(AND(display="Plan vs Base",item_in_base),"◆","")),"")</f>
        <v/>
      </c>
      <c r="CP126" s="41" t="str" cm="1">
        <f t="array" aca="1" ref="CP126" ca="1">IF(type="M",IF(item_in_plan,IF(AND(show_progress="Yes",item_in_complete),"⚑","◆"),IF(AND(display="Plan vs Base",item_in_base),"◆","")),"")</f>
        <v/>
      </c>
      <c r="CQ126" s="41" t="str" cm="1">
        <f t="array" aca="1" ref="CQ126" ca="1">IF(type="M",IF(item_in_plan,IF(AND(show_progress="Yes",item_in_complete),"⚑","◆"),IF(AND(display="Plan vs Base",item_in_base),"◆","")),"")</f>
        <v/>
      </c>
      <c r="CR126" s="41" t="str" cm="1">
        <f t="array" aca="1" ref="CR126" ca="1">IF(type="M",IF(item_in_plan,IF(AND(show_progress="Yes",item_in_complete),"⚑","◆"),IF(AND(display="Plan vs Base",item_in_base),"◆","")),"")</f>
        <v/>
      </c>
      <c r="CS126" s="41" t="str" cm="1">
        <f t="array" aca="1" ref="CS126" ca="1">IF(type="M",IF(item_in_plan,IF(AND(show_progress="Yes",item_in_complete),"⚑","◆"),IF(AND(display="Plan vs Base",item_in_base),"◆","")),"")</f>
        <v/>
      </c>
      <c r="CT126" s="41" t="str" cm="1">
        <f t="array" aca="1" ref="CT126" ca="1">IF(type="M",IF(item_in_plan,IF(AND(show_progress="Yes",item_in_complete),"⚑","◆"),IF(AND(display="Plan vs Base",item_in_base),"◆","")),"")</f>
        <v/>
      </c>
      <c r="CU126" s="41" t="str" cm="1">
        <f t="array" aca="1" ref="CU126" ca="1">IF(type="M",IF(item_in_plan,IF(AND(show_progress="Yes",item_in_complete),"⚑","◆"),IF(AND(display="Plan vs Base",item_in_base),"◆","")),"")</f>
        <v/>
      </c>
      <c r="CV126" s="41" t="str" cm="1">
        <f t="array" aca="1" ref="CV126" ca="1">IF(type="M",IF(item_in_plan,IF(AND(show_progress="Yes",item_in_complete),"⚑","◆"),IF(AND(display="Plan vs Base",item_in_base),"◆","")),"")</f>
        <v/>
      </c>
      <c r="CW126" s="41" t="str" cm="1">
        <f t="array" aca="1" ref="CW126" ca="1">IF(type="M",IF(item_in_plan,IF(AND(show_progress="Yes",item_in_complete),"⚑","◆"),IF(AND(display="Plan vs Base",item_in_base),"◆","")),"")</f>
        <v/>
      </c>
      <c r="CX126" s="41" t="str" cm="1">
        <f t="array" aca="1" ref="CX126" ca="1">IF(type="M",IF(item_in_plan,IF(AND(show_progress="Yes",item_in_complete),"⚑","◆"),IF(AND(display="Plan vs Base",item_in_base),"◆","")),"")</f>
        <v/>
      </c>
      <c r="CY126" s="41" t="str" cm="1">
        <f t="array" aca="1" ref="CY126" ca="1">IF(type="M",IF(item_in_plan,IF(AND(show_progress="Yes",item_in_complete),"⚑","◆"),IF(AND(display="Plan vs Base",item_in_base),"◆","")),"")</f>
        <v/>
      </c>
      <c r="CZ126" s="41" t="str" cm="1">
        <f t="array" aca="1" ref="CZ126" ca="1">IF(type="M",IF(item_in_plan,IF(AND(show_progress="Yes",item_in_complete),"⚑","◆"),IF(AND(display="Plan vs Base",item_in_base),"◆","")),"")</f>
        <v/>
      </c>
      <c r="DA126" s="41" t="str" cm="1">
        <f t="array" aca="1" ref="DA126" ca="1">IF(type="M",IF(item_in_plan,IF(AND(show_progress="Yes",item_in_complete),"⚑","◆"),IF(AND(display="Plan vs Base",item_in_base),"◆","")),"")</f>
        <v/>
      </c>
      <c r="DB126" s="41" t="str" cm="1">
        <f t="array" aca="1" ref="DB126" ca="1">IF(type="M",IF(item_in_plan,IF(AND(show_progress="Yes",item_in_complete),"⚑","◆"),IF(AND(display="Plan vs Base",item_in_base),"◆","")),"")</f>
        <v/>
      </c>
      <c r="DC126" s="41" t="str" cm="1">
        <f t="array" aca="1" ref="DC126" ca="1">IF(type="M",IF(item_in_plan,IF(AND(show_progress="Yes",item_in_complete),"⚑","◆"),IF(AND(display="Plan vs Base",item_in_base),"◆","")),"")</f>
        <v/>
      </c>
      <c r="DD126" s="41" t="str" cm="1">
        <f t="array" aca="1" ref="DD126" ca="1">IF(type="M",IF(item_in_plan,IF(AND(show_progress="Yes",item_in_complete),"⚑","◆"),IF(AND(display="Plan vs Base",item_in_base),"◆","")),"")</f>
        <v/>
      </c>
      <c r="DE126" s="41" t="str" cm="1">
        <f t="array" aca="1" ref="DE126" ca="1">IF(type="M",IF(item_in_plan,IF(AND(show_progress="Yes",item_in_complete),"⚑","◆"),IF(AND(display="Plan vs Base",item_in_base),"◆","")),"")</f>
        <v/>
      </c>
      <c r="DF126" s="41" t="str" cm="1">
        <f t="array" aca="1" ref="DF126" ca="1">IF(type="M",IF(item_in_plan,IF(AND(show_progress="Yes",item_in_complete),"⚑","◆"),IF(AND(display="Plan vs Base",item_in_base),"◆","")),"")</f>
        <v/>
      </c>
      <c r="DG126" s="41" t="str" cm="1">
        <f t="array" aca="1" ref="DG126" ca="1">IF(type="M",IF(item_in_plan,IF(AND(show_progress="Yes",item_in_complete),"⚑","◆"),IF(AND(display="Plan vs Base",item_in_base),"◆","")),"")</f>
        <v/>
      </c>
      <c r="DH126" s="41" t="str" cm="1">
        <f t="array" aca="1" ref="DH126" ca="1">IF(type="M",IF(item_in_plan,IF(AND(show_progress="Yes",item_in_complete),"⚑","◆"),IF(AND(display="Plan vs Base",item_in_base),"◆","")),"")</f>
        <v/>
      </c>
      <c r="DI126" s="41" t="str" cm="1">
        <f t="array" aca="1" ref="DI126" ca="1">IF(type="M",IF(item_in_plan,IF(AND(show_progress="Yes",item_in_complete),"⚑","◆"),IF(AND(display="Plan vs Base",item_in_base),"◆","")),"")</f>
        <v/>
      </c>
      <c r="DJ126" s="41" t="str" cm="1">
        <f t="array" aca="1" ref="DJ126" ca="1">IF(type="M",IF(item_in_plan,IF(AND(show_progress="Yes",item_in_complete),"⚑","◆"),IF(AND(display="Plan vs Base",item_in_base),"◆","")),"")</f>
        <v/>
      </c>
      <c r="DK126" s="41" t="str" cm="1">
        <f t="array" aca="1" ref="DK126" ca="1">IF(type="M",IF(item_in_plan,IF(AND(show_progress="Yes",item_in_complete),"⚑","◆"),IF(AND(display="Plan vs Base",item_in_base),"◆","")),"")</f>
        <v/>
      </c>
      <c r="DL126" s="41" t="str" cm="1">
        <f t="array" aca="1" ref="DL126" ca="1">IF(type="M",IF(item_in_plan,IF(AND(show_progress="Yes",item_in_complete),"⚑","◆"),IF(AND(display="Plan vs Base",item_in_base),"◆","")),"")</f>
        <v/>
      </c>
      <c r="DM126" s="41" t="str" cm="1">
        <f t="array" aca="1" ref="DM126" ca="1">IF(type="M",IF(item_in_plan,IF(AND(show_progress="Yes",item_in_complete),"⚑","◆"),IF(AND(display="Plan vs Base",item_in_base),"◆","")),"")</f>
        <v/>
      </c>
      <c r="DN126" s="41" t="str" cm="1">
        <f t="array" aca="1" ref="DN126" ca="1">IF(type="M",IF(item_in_plan,IF(AND(show_progress="Yes",item_in_complete),"⚑","◆"),IF(AND(display="Plan vs Base",item_in_base),"◆","")),"")</f>
        <v/>
      </c>
      <c r="DO126" s="41" t="str" cm="1">
        <f t="array" aca="1" ref="DO126" ca="1">IF(type="M",IF(item_in_plan,IF(AND(show_progress="Yes",item_in_complete),"⚑","◆"),IF(AND(display="Plan vs Base",item_in_base),"◆","")),"")</f>
        <v/>
      </c>
      <c r="DP126" s="41" t="str" cm="1">
        <f t="array" aca="1" ref="DP126" ca="1">IF(type="M",IF(item_in_plan,IF(AND(show_progress="Yes",item_in_complete),"⚑","◆"),IF(AND(display="Plan vs Base",item_in_base),"◆","")),"")</f>
        <v/>
      </c>
      <c r="DQ126" s="41" t="str" cm="1">
        <f t="array" aca="1" ref="DQ126" ca="1">IF(type="M",IF(item_in_plan,IF(AND(show_progress="Yes",item_in_complete),"⚑","◆"),IF(AND(display="Plan vs Base",item_in_base),"◆","")),"")</f>
        <v/>
      </c>
      <c r="DR126" s="41" t="str" cm="1">
        <f t="array" aca="1" ref="DR126" ca="1">IF(type="M",IF(item_in_plan,IF(AND(show_progress="Yes",item_in_complete),"⚑","◆"),IF(AND(display="Plan vs Base",item_in_base),"◆","")),"")</f>
        <v/>
      </c>
      <c r="DS126" s="41" t="str" cm="1">
        <f t="array" aca="1" ref="DS126" ca="1">IF(type="M",IF(item_in_plan,IF(AND(show_progress="Yes",item_in_complete),"⚑","◆"),IF(AND(display="Plan vs Base",item_in_base),"◆","")),"")</f>
        <v/>
      </c>
      <c r="DT126" s="41" t="str" cm="1">
        <f t="array" aca="1" ref="DT126" ca="1">IF(type="M",IF(item_in_plan,IF(AND(show_progress="Yes",item_in_complete),"⚑","◆"),IF(AND(display="Plan vs Base",item_in_base),"◆","")),"")</f>
        <v/>
      </c>
      <c r="DU126" s="41" t="str" cm="1">
        <f t="array" aca="1" ref="DU126" ca="1">IF(type="M",IF(item_in_plan,IF(AND(show_progress="Yes",item_in_complete),"⚑","◆"),IF(AND(display="Plan vs Base",item_in_base),"◆","")),"")</f>
        <v/>
      </c>
      <c r="DV126" s="41" t="str" cm="1">
        <f t="array" aca="1" ref="DV126" ca="1">IF(type="M",IF(item_in_plan,IF(AND(show_progress="Yes",item_in_complete),"⚑","◆"),IF(AND(display="Plan vs Base",item_in_base),"◆","")),"")</f>
        <v/>
      </c>
      <c r="DW126" s="41" t="str" cm="1">
        <f t="array" aca="1" ref="DW126" ca="1">IF(type="M",IF(item_in_plan,IF(AND(show_progress="Yes",item_in_complete),"⚑","◆"),IF(AND(display="Plan vs Base",item_in_base),"◆","")),"")</f>
        <v/>
      </c>
      <c r="DX126" s="41" t="str" cm="1">
        <f t="array" aca="1" ref="DX126" ca="1">IF(type="M",IF(item_in_plan,IF(AND(show_progress="Yes",item_in_complete),"⚑","◆"),IF(AND(display="Plan vs Base",item_in_base),"◆","")),"")</f>
        <v/>
      </c>
      <c r="DY126" s="41" t="str" cm="1">
        <f t="array" aca="1" ref="DY126" ca="1">IF(type="M",IF(item_in_plan,IF(AND(show_progress="Yes",item_in_complete),"⚑","◆"),IF(AND(display="Plan vs Base",item_in_base),"◆","")),"")</f>
        <v/>
      </c>
      <c r="DZ126" s="41" t="str" cm="1">
        <f t="array" aca="1" ref="DZ126" ca="1">IF(type="M",IF(item_in_plan,IF(AND(show_progress="Yes",item_in_complete),"⚑","◆"),IF(AND(display="Plan vs Base",item_in_base),"◆","")),"")</f>
        <v/>
      </c>
      <c r="EA126" s="41" t="str" cm="1">
        <f t="array" aca="1" ref="EA126" ca="1">IF(type="M",IF(item_in_plan,IF(AND(show_progress="Yes",item_in_complete),"⚑","◆"),IF(AND(display="Plan vs Base",item_in_base),"◆","")),"")</f>
        <v/>
      </c>
      <c r="EB126" s="41" t="str" cm="1">
        <f t="array" aca="1" ref="EB126" ca="1">IF(type="M",IF(item_in_plan,IF(AND(show_progress="Yes",item_in_complete),"⚑","◆"),IF(AND(display="Plan vs Base",item_in_base),"◆","")),"")</f>
        <v/>
      </c>
      <c r="EC126" s="41" t="str" cm="1">
        <f t="array" aca="1" ref="EC126" ca="1">IF(type="M",IF(item_in_plan,IF(AND(show_progress="Yes",item_in_complete),"⚑","◆"),IF(AND(display="Plan vs Base",item_in_base),"◆","")),"")</f>
        <v/>
      </c>
      <c r="ED126" s="41" t="str" cm="1">
        <f t="array" aca="1" ref="ED126" ca="1">IF(type="M",IF(item_in_plan,IF(AND(show_progress="Yes",item_in_complete),"⚑","◆"),IF(AND(display="Plan vs Base",item_in_base),"◆","")),"")</f>
        <v/>
      </c>
      <c r="EE126" s="41" t="str" cm="1">
        <f t="array" aca="1" ref="EE126" ca="1">IF(type="M",IF(item_in_plan,IF(AND(show_progress="Yes",item_in_complete),"⚑","◆"),IF(AND(display="Plan vs Base",item_in_base),"◆","")),"")</f>
        <v/>
      </c>
      <c r="EF126" s="41" t="str" cm="1">
        <f t="array" aca="1" ref="EF126" ca="1">IF(type="M",IF(item_in_plan,IF(AND(show_progress="Yes",item_in_complete),"⚑","◆"),IF(AND(display="Plan vs Base",item_in_base),"◆","")),"")</f>
        <v/>
      </c>
      <c r="EG126" s="41" t="str" cm="1">
        <f t="array" aca="1" ref="EG126" ca="1">IF(type="M",IF(item_in_plan,IF(AND(show_progress="Yes",item_in_complete),"⚑","◆"),IF(AND(display="Plan vs Base",item_in_base),"◆","")),"")</f>
        <v/>
      </c>
      <c r="EH126" s="41" t="str" cm="1">
        <f t="array" aca="1" ref="EH126" ca="1">IF(type="M",IF(item_in_plan,IF(AND(show_progress="Yes",item_in_complete),"⚑","◆"),IF(AND(display="Plan vs Base",item_in_base),"◆","")),"")</f>
        <v/>
      </c>
      <c r="EI126" s="41" t="str" cm="1">
        <f t="array" aca="1" ref="EI126" ca="1">IF(type="M",IF(item_in_plan,IF(AND(show_progress="Yes",item_in_complete),"⚑","◆"),IF(AND(display="Plan vs Base",item_in_base),"◆","")),"")</f>
        <v/>
      </c>
      <c r="EJ126" s="41" t="str" cm="1">
        <f t="array" aca="1" ref="EJ126" ca="1">IF(type="M",IF(item_in_plan,IF(AND(show_progress="Yes",item_in_complete),"⚑","◆"),IF(AND(display="Plan vs Base",item_in_base),"◆","")),"")</f>
        <v/>
      </c>
      <c r="EK126" s="41" t="str" cm="1">
        <f t="array" aca="1" ref="EK126" ca="1">IF(type="M",IF(item_in_plan,IF(AND(show_progress="Yes",item_in_complete),"⚑","◆"),IF(AND(display="Plan vs Base",item_in_base),"◆","")),"")</f>
        <v/>
      </c>
      <c r="EL126" s="41" t="str" cm="1">
        <f t="array" aca="1" ref="EL126" ca="1">IF(type="M",IF(item_in_plan,IF(AND(show_progress="Yes",item_in_complete),"⚑","◆"),IF(AND(display="Plan vs Base",item_in_base),"◆","")),"")</f>
        <v/>
      </c>
      <c r="EM126" s="41" t="str" cm="1">
        <f t="array" aca="1" ref="EM126" ca="1">IF(type="M",IF(item_in_plan,IF(AND(show_progress="Yes",item_in_complete),"⚑","◆"),IF(AND(display="Plan vs Base",item_in_base),"◆","")),"")</f>
        <v/>
      </c>
      <c r="EN126" s="41" t="str" cm="1">
        <f t="array" aca="1" ref="EN126" ca="1">IF(type="M",IF(item_in_plan,IF(AND(show_progress="Yes",item_in_complete),"⚑","◆"),IF(AND(display="Plan vs Base",item_in_base),"◆","")),"")</f>
        <v/>
      </c>
      <c r="EO126" s="41" t="str" cm="1">
        <f t="array" aca="1" ref="EO126" ca="1">IF(type="M",IF(item_in_plan,IF(AND(show_progress="Yes",item_in_complete),"⚑","◆"),IF(AND(display="Plan vs Base",item_in_base),"◆","")),"")</f>
        <v/>
      </c>
      <c r="EP126" s="41" t="str" cm="1">
        <f t="array" aca="1" ref="EP126" ca="1">IF(type="M",IF(item_in_plan,IF(AND(show_progress="Yes",item_in_complete),"⚑","◆"),IF(AND(display="Plan vs Base",item_in_base),"◆","")),"")</f>
        <v/>
      </c>
      <c r="EQ126" s="41" t="str" cm="1">
        <f t="array" aca="1" ref="EQ126" ca="1">IF(type="M",IF(item_in_plan,IF(AND(show_progress="Yes",item_in_complete),"⚑","◆"),IF(AND(display="Plan vs Base",item_in_base),"◆","")),"")</f>
        <v/>
      </c>
      <c r="ER126" s="41" t="str" cm="1">
        <f t="array" aca="1" ref="ER126" ca="1">IF(type="M",IF(item_in_plan,IF(AND(show_progress="Yes",item_in_complete),"⚑","◆"),IF(AND(display="Plan vs Base",item_in_base),"◆","")),"")</f>
        <v/>
      </c>
      <c r="ES126" s="41" t="str" cm="1">
        <f t="array" aca="1" ref="ES126" ca="1">IF(type="M",IF(item_in_plan,IF(AND(show_progress="Yes",item_in_complete),"⚑","◆"),IF(AND(display="Plan vs Base",item_in_base),"◆","")),"")</f>
        <v/>
      </c>
      <c r="ET126" s="41" t="str" cm="1">
        <f t="array" aca="1" ref="ET126" ca="1">IF(type="M",IF(item_in_plan,IF(AND(show_progress="Yes",item_in_complete),"⚑","◆"),IF(AND(display="Plan vs Base",item_in_base),"◆","")),"")</f>
        <v/>
      </c>
      <c r="EU126" s="41" t="str" cm="1">
        <f t="array" aca="1" ref="EU126" ca="1">IF(type="M",IF(item_in_plan,IF(AND(show_progress="Yes",item_in_complete),"⚑","◆"),IF(AND(display="Plan vs Base",item_in_base),"◆","")),"")</f>
        <v/>
      </c>
      <c r="EV126" s="41" t="str" cm="1">
        <f t="array" aca="1" ref="EV126" ca="1">IF(type="M",IF(item_in_plan,IF(AND(show_progress="Yes",item_in_complete),"⚑","◆"),IF(AND(display="Plan vs Base",item_in_base),"◆","")),"")</f>
        <v/>
      </c>
      <c r="EW126" s="41" t="str" cm="1">
        <f t="array" aca="1" ref="EW126" ca="1">IF(type="M",IF(item_in_plan,IF(AND(show_progress="Yes",item_in_complete),"⚑","◆"),IF(AND(display="Plan vs Base",item_in_base),"◆","")),"")</f>
        <v/>
      </c>
      <c r="EX126" s="41" t="str" cm="1">
        <f t="array" aca="1" ref="EX126" ca="1">IF(type="M",IF(item_in_plan,IF(AND(show_progress="Yes",item_in_complete),"⚑","◆"),IF(AND(display="Plan vs Base",item_in_base),"◆","")),"")</f>
        <v/>
      </c>
      <c r="EY126" s="41" t="str" cm="1">
        <f t="array" aca="1" ref="EY126" ca="1">IF(type="M",IF(item_in_plan,IF(AND(show_progress="Yes",item_in_complete),"⚑","◆"),IF(AND(display="Plan vs Base",item_in_base),"◆","")),"")</f>
        <v/>
      </c>
      <c r="EZ126" s="41" t="str" cm="1">
        <f t="array" aca="1" ref="EZ126" ca="1">IF(type="M",IF(item_in_plan,IF(AND(show_progress="Yes",item_in_complete),"⚑","◆"),IF(AND(display="Plan vs Base",item_in_base),"◆","")),"")</f>
        <v/>
      </c>
      <c r="FA126" s="41" t="str" cm="1">
        <f t="array" aca="1" ref="FA126" ca="1">IF(type="M",IF(item_in_plan,IF(AND(show_progress="Yes",item_in_complete),"⚑","◆"),IF(AND(display="Plan vs Base",item_in_base),"◆","")),"")</f>
        <v/>
      </c>
      <c r="FB126" s="41" t="str" cm="1">
        <f t="array" aca="1" ref="FB126" ca="1">IF(type="M",IF(item_in_plan,IF(AND(show_progress="Yes",item_in_complete),"⚑","◆"),IF(AND(display="Plan vs Base",item_in_base),"◆","")),"")</f>
        <v/>
      </c>
      <c r="FC126" s="41" t="str" cm="1">
        <f t="array" aca="1" ref="FC126" ca="1">IF(type="M",IF(item_in_plan,IF(AND(show_progress="Yes",item_in_complete),"⚑","◆"),IF(AND(display="Plan vs Base",item_in_base),"◆","")),"")</f>
        <v/>
      </c>
      <c r="FD126" s="41" t="str" cm="1">
        <f t="array" aca="1" ref="FD126" ca="1">IF(type="M",IF(item_in_plan,IF(AND(show_progress="Yes",item_in_complete),"⚑","◆"),IF(AND(display="Plan vs Base",item_in_base),"◆","")),"")</f>
        <v/>
      </c>
      <c r="FE126" s="41" t="str" cm="1">
        <f t="array" aca="1" ref="FE126" ca="1">IF(type="M",IF(item_in_plan,IF(AND(show_progress="Yes",item_in_complete),"⚑","◆"),IF(AND(display="Plan vs Base",item_in_base),"◆","")),"")</f>
        <v/>
      </c>
      <c r="FF126" s="41" t="str" cm="1">
        <f t="array" aca="1" ref="FF126" ca="1">IF(type="M",IF(item_in_plan,IF(AND(show_progress="Yes",item_in_complete),"⚑","◆"),IF(AND(display="Plan vs Base",item_in_base),"◆","")),"")</f>
        <v/>
      </c>
      <c r="FG126" s="41" t="str" cm="1">
        <f t="array" aca="1" ref="FG126" ca="1">IF(type="M",IF(item_in_plan,IF(AND(show_progress="Yes",item_in_complete),"⚑","◆"),IF(AND(display="Plan vs Base",item_in_base),"◆","")),"")</f>
        <v/>
      </c>
      <c r="FH126" s="41" t="str" cm="1">
        <f t="array" aca="1" ref="FH126" ca="1">IF(type="M",IF(item_in_plan,IF(AND(show_progress="Yes",item_in_complete),"⚑","◆"),IF(AND(display="Plan vs Base",item_in_base),"◆","")),"")</f>
        <v/>
      </c>
      <c r="FI126" s="41" t="str" cm="1">
        <f t="array" aca="1" ref="FI126" ca="1">IF(type="M",IF(item_in_plan,IF(AND(show_progress="Yes",item_in_complete),"⚑","◆"),IF(AND(display="Plan vs Base",item_in_base),"◆","")),"")</f>
        <v/>
      </c>
      <c r="FJ126" s="41" t="str" cm="1">
        <f t="array" aca="1" ref="FJ126" ca="1">IF(type="M",IF(item_in_plan,IF(AND(show_progress="Yes",item_in_complete),"⚑","◆"),IF(AND(display="Plan vs Base",item_in_base),"◆","")),"")</f>
        <v/>
      </c>
      <c r="FK126" s="41" t="str" cm="1">
        <f t="array" aca="1" ref="FK126" ca="1">IF(type="M",IF(item_in_plan,IF(AND(show_progress="Yes",item_in_complete),"⚑","◆"),IF(AND(display="Plan vs Base",item_in_base),"◆","")),"")</f>
        <v/>
      </c>
      <c r="FL126" s="41" t="str" cm="1">
        <f t="array" aca="1" ref="FL126" ca="1">IF(type="M",IF(item_in_plan,IF(AND(show_progress="Yes",item_in_complete),"⚑","◆"),IF(AND(display="Plan vs Base",item_in_base),"◆","")),"")</f>
        <v/>
      </c>
      <c r="FM126" s="41" t="str" cm="1">
        <f t="array" aca="1" ref="FM126" ca="1">IF(type="M",IF(item_in_plan,IF(AND(show_progress="Yes",item_in_complete),"⚑","◆"),IF(AND(display="Plan vs Base",item_in_base),"◆","")),"")</f>
        <v/>
      </c>
      <c r="FN126" s="41" t="str" cm="1">
        <f t="array" aca="1" ref="FN126" ca="1">IF(type="M",IF(item_in_plan,IF(AND(show_progress="Yes",item_in_complete),"⚑","◆"),IF(AND(display="Plan vs Base",item_in_base),"◆","")),"")</f>
        <v/>
      </c>
      <c r="FO126" s="41" t="str" cm="1">
        <f t="array" aca="1" ref="FO126" ca="1">IF(type="M",IF(item_in_plan,IF(AND(show_progress="Yes",item_in_complete),"⚑","◆"),IF(AND(display="Plan vs Base",item_in_base),"◆","")),"")</f>
        <v/>
      </c>
      <c r="FP126" s="41" t="str" cm="1">
        <f t="array" aca="1" ref="FP126" ca="1">IF(type="M",IF(item_in_plan,IF(AND(show_progress="Yes",item_in_complete),"⚑","◆"),IF(AND(display="Plan vs Base",item_in_base),"◆","")),"")</f>
        <v/>
      </c>
      <c r="FQ126" s="41" t="str" cm="1">
        <f t="array" aca="1" ref="FQ126" ca="1">IF(type="M",IF(item_in_plan,IF(AND(show_progress="Yes",item_in_complete),"⚑","◆"),IF(AND(display="Plan vs Base",item_in_base),"◆","")),"")</f>
        <v/>
      </c>
      <c r="FR126" s="41" t="str" cm="1">
        <f t="array" aca="1" ref="FR126" ca="1">IF(type="M",IF(item_in_plan,IF(AND(show_progress="Yes",item_in_complete),"⚑","◆"),IF(AND(display="Plan vs Base",item_in_base),"◆","")),"")</f>
        <v/>
      </c>
      <c r="FS126" s="41" t="str" cm="1">
        <f t="array" aca="1" ref="FS126" ca="1">IF(type="M",IF(item_in_plan,IF(AND(show_progress="Yes",item_in_complete),"⚑","◆"),IF(AND(display="Plan vs Base",item_in_base),"◆","")),"")</f>
        <v/>
      </c>
      <c r="FT126" s="41" t="str" cm="1">
        <f t="array" aca="1" ref="FT126" ca="1">IF(type="M",IF(item_in_plan,IF(AND(show_progress="Yes",item_in_complete),"⚑","◆"),IF(AND(display="Plan vs Base",item_in_base),"◆","")),"")</f>
        <v/>
      </c>
      <c r="FU126" s="41" t="str" cm="1">
        <f t="array" aca="1" ref="FU126" ca="1">IF(type="M",IF(item_in_plan,IF(AND(show_progress="Yes",item_in_complete),"⚑","◆"),IF(AND(display="Plan vs Base",item_in_base),"◆","")),"")</f>
        <v/>
      </c>
      <c r="FV126" s="41" t="str" cm="1">
        <f t="array" aca="1" ref="FV126" ca="1">IF(type="M",IF(item_in_plan,IF(AND(show_progress="Yes",item_in_complete),"⚑","◆"),IF(AND(display="Plan vs Base",item_in_base),"◆","")),"")</f>
        <v/>
      </c>
      <c r="FW126" s="41" t="str" cm="1">
        <f t="array" aca="1" ref="FW126" ca="1">IF(type="M",IF(item_in_plan,IF(AND(show_progress="Yes",item_in_complete),"⚑","◆"),IF(AND(display="Plan vs Base",item_in_base),"◆","")),"")</f>
        <v/>
      </c>
      <c r="FX126" s="41" t="str" cm="1">
        <f t="array" aca="1" ref="FX126" ca="1">IF(type="M",IF(item_in_plan,IF(AND(show_progress="Yes",item_in_complete),"⚑","◆"),IF(AND(display="Plan vs Base",item_in_base),"◆","")),"")</f>
        <v/>
      </c>
      <c r="FY126" s="41" t="str" cm="1">
        <f t="array" aca="1" ref="FY126" ca="1">IF(type="M",IF(item_in_plan,IF(AND(show_progress="Yes",item_in_complete),"⚑","◆"),IF(AND(display="Plan vs Base",item_in_base),"◆","")),"")</f>
        <v/>
      </c>
      <c r="FZ126" s="41" t="str" cm="1">
        <f t="array" aca="1" ref="FZ126" ca="1">IF(type="M",IF(item_in_plan,IF(AND(show_progress="Yes",item_in_complete),"⚑","◆"),IF(AND(display="Plan vs Base",item_in_base),"◆","")),"")</f>
        <v/>
      </c>
      <c r="GA126" s="41" t="str" cm="1">
        <f t="array" aca="1" ref="GA126" ca="1">IF(type="M",IF(item_in_plan,IF(AND(show_progress="Yes",item_in_complete),"⚑","◆"),IF(AND(display="Plan vs Base",item_in_base),"◆","")),"")</f>
        <v/>
      </c>
      <c r="GB126" s="41" t="str" cm="1">
        <f t="array" aca="1" ref="GB126" ca="1">IF(type="M",IF(item_in_plan,IF(AND(show_progress="Yes",item_in_complete),"⚑","◆"),IF(AND(display="Plan vs Base",item_in_base),"◆","")),"")</f>
        <v/>
      </c>
      <c r="GC126" s="41" t="str" cm="1">
        <f t="array" aca="1" ref="GC126" ca="1">IF(type="M",IF(item_in_plan,IF(AND(show_progress="Yes",item_in_complete),"⚑","◆"),IF(AND(display="Plan vs Base",item_in_base),"◆","")),"")</f>
        <v/>
      </c>
      <c r="GD126" s="41" t="str" cm="1">
        <f t="array" aca="1" ref="GD126" ca="1">IF(type="M",IF(item_in_plan,IF(AND(show_progress="Yes",item_in_complete),"⚑","◆"),IF(AND(display="Plan vs Base",item_in_base),"◆","")),"")</f>
        <v/>
      </c>
      <c r="GE126" s="41" t="str" cm="1">
        <f t="array" aca="1" ref="GE126" ca="1">IF(type="M",IF(item_in_plan,IF(AND(show_progress="Yes",item_in_complete),"⚑","◆"),IF(AND(display="Plan vs Base",item_in_base),"◆","")),"")</f>
        <v/>
      </c>
      <c r="GF126" s="41" t="str" cm="1">
        <f t="array" aca="1" ref="GF126" ca="1">IF(type="M",IF(item_in_plan,IF(AND(show_progress="Yes",item_in_complete),"⚑","◆"),IF(AND(display="Plan vs Base",item_in_base),"◆","")),"")</f>
        <v/>
      </c>
      <c r="GG126" s="41" t="str" cm="1">
        <f t="array" aca="1" ref="GG126" ca="1">IF(type="M",IF(item_in_plan,IF(AND(show_progress="Yes",item_in_complete),"⚑","◆"),IF(AND(display="Plan vs Base",item_in_base),"◆","")),"")</f>
        <v/>
      </c>
      <c r="GH126" s="41" t="str" cm="1">
        <f t="array" aca="1" ref="GH126" ca="1">IF(type="M",IF(item_in_plan,IF(AND(show_progress="Yes",item_in_complete),"⚑","◆"),IF(AND(display="Plan vs Base",item_in_base),"◆","")),"")</f>
        <v/>
      </c>
      <c r="GI126" s="41" t="str" cm="1">
        <f t="array" aca="1" ref="GI126" ca="1">IF(type="M",IF(item_in_plan,IF(AND(show_progress="Yes",item_in_complete),"⚑","◆"),IF(AND(display="Plan vs Base",item_in_base),"◆","")),"")</f>
        <v/>
      </c>
      <c r="GJ126" s="41" t="str" cm="1">
        <f t="array" aca="1" ref="GJ126" ca="1">IF(type="M",IF(item_in_plan,IF(AND(show_progress="Yes",item_in_complete),"⚑","◆"),IF(AND(display="Plan vs Base",item_in_base),"◆","")),"")</f>
        <v/>
      </c>
      <c r="GK126" s="41" t="str" cm="1">
        <f t="array" aca="1" ref="GK126" ca="1">IF(type="M",IF(item_in_plan,IF(AND(show_progress="Yes",item_in_complete),"⚑","◆"),IF(AND(display="Plan vs Base",item_in_base),"◆","")),"")</f>
        <v/>
      </c>
      <c r="GL126" s="41" t="str" cm="1">
        <f t="array" aca="1" ref="GL126" ca="1">IF(type="M",IF(item_in_plan,IF(AND(show_progress="Yes",item_in_complete),"⚑","◆"),IF(AND(display="Plan vs Base",item_in_base),"◆","")),"")</f>
        <v/>
      </c>
      <c r="GM126" s="41" t="str" cm="1">
        <f t="array" aca="1" ref="GM126" ca="1">IF(type="M",IF(item_in_plan,IF(AND(show_progress="Yes",item_in_complete),"⚑","◆"),IF(AND(display="Plan vs Base",item_in_base),"◆","")),"")</f>
        <v/>
      </c>
      <c r="GN126" s="41" t="str" cm="1">
        <f t="array" aca="1" ref="GN126" ca="1">IF(type="M",IF(item_in_plan,IF(AND(show_progress="Yes",item_in_complete),"⚑","◆"),IF(AND(display="Plan vs Base",item_in_base),"◆","")),"")</f>
        <v/>
      </c>
      <c r="GO126" s="41" t="str" cm="1">
        <f t="array" aca="1" ref="GO126" ca="1">IF(type="M",IF(item_in_plan,IF(AND(show_progress="Yes",item_in_complete),"⚑","◆"),IF(AND(display="Plan vs Base",item_in_base),"◆","")),"")</f>
        <v/>
      </c>
      <c r="GP126" s="41" t="str" cm="1">
        <f t="array" aca="1" ref="GP126" ca="1">IF(type="M",IF(item_in_plan,IF(AND(show_progress="Yes",item_in_complete),"⚑","◆"),IF(AND(display="Plan vs Base",item_in_base),"◆","")),"")</f>
        <v/>
      </c>
      <c r="GQ126" s="41" t="str" cm="1">
        <f t="array" aca="1" ref="GQ126" ca="1">IF(type="M",IF(item_in_plan,IF(AND(show_progress="Yes",item_in_complete),"⚑","◆"),IF(AND(display="Plan vs Base",item_in_base),"◆","")),"")</f>
        <v/>
      </c>
      <c r="GR126" s="41" t="str" cm="1">
        <f t="array" aca="1" ref="GR126" ca="1">IF(type="M",IF(item_in_plan,IF(AND(show_progress="Yes",item_in_complete),"⚑","◆"),IF(AND(display="Plan vs Base",item_in_base),"◆","")),"")</f>
        <v/>
      </c>
      <c r="GS126" s="41" t="str" cm="1">
        <f t="array" aca="1" ref="GS126" ca="1">IF(type="M",IF(item_in_plan,IF(AND(show_progress="Yes",item_in_complete),"⚑","◆"),IF(AND(display="Plan vs Base",item_in_base),"◆","")),"")</f>
        <v/>
      </c>
      <c r="GT126" s="41" t="str" cm="1">
        <f t="array" aca="1" ref="GT126" ca="1">IF(type="M",IF(item_in_plan,IF(AND(show_progress="Yes",item_in_complete),"⚑","◆"),IF(AND(display="Plan vs Base",item_in_base),"◆","")),"")</f>
        <v/>
      </c>
      <c r="GU126" s="41" t="str" cm="1">
        <f t="array" aca="1" ref="GU126" ca="1">IF(type="M",IF(item_in_plan,IF(AND(show_progress="Yes",item_in_complete),"⚑","◆"),IF(AND(display="Plan vs Base",item_in_base),"◆","")),"")</f>
        <v/>
      </c>
      <c r="GV126" s="41" t="str" cm="1">
        <f t="array" aca="1" ref="GV126" ca="1">IF(type="M",IF(item_in_plan,IF(AND(show_progress="Yes",item_in_complete),"⚑","◆"),IF(AND(display="Plan vs Base",item_in_base),"◆","")),"")</f>
        <v/>
      </c>
      <c r="GW126" s="41" t="str" cm="1">
        <f t="array" aca="1" ref="GW126" ca="1">IF(type="M",IF(item_in_plan,IF(AND(show_progress="Yes",item_in_complete),"⚑","◆"),IF(AND(display="Plan vs Base",item_in_base),"◆","")),"")</f>
        <v/>
      </c>
      <c r="GX126" s="41" t="str" cm="1">
        <f t="array" aca="1" ref="GX126" ca="1">IF(type="M",IF(item_in_plan,IF(AND(show_progress="Yes",item_in_complete),"⚑","◆"),IF(AND(display="Plan vs Base",item_in_base),"◆","")),"")</f>
        <v/>
      </c>
      <c r="GY126" s="41" t="str" cm="1">
        <f t="array" aca="1" ref="GY126" ca="1">IF(type="M",IF(item_in_plan,IF(AND(show_progress="Yes",item_in_complete),"⚑","◆"),IF(AND(display="Plan vs Base",item_in_base),"◆","")),"")</f>
        <v/>
      </c>
      <c r="GZ126" s="41" t="str" cm="1">
        <f t="array" aca="1" ref="GZ126" ca="1">IF(type="M",IF(item_in_plan,IF(AND(show_progress="Yes",item_in_complete),"⚑","◆"),IF(AND(display="Plan vs Base",item_in_base),"◆","")),"")</f>
        <v/>
      </c>
    </row>
    <row r="127" spans="1:208" ht="12.75" customHeight="1">
      <c r="A127" s="81"/>
      <c r="B127" s="42">
        <f t="shared" ca="1" si="9"/>
        <v>113</v>
      </c>
      <c r="C127" s="82">
        <f ca="1">IF(type&lt;&gt;"",IF(ROW(stage_id)=ROW($C$13)+2,1,IF(type="S",MAX(prev_col_range)+1,MAX(prev_col_range))))</f>
        <v>9</v>
      </c>
      <c r="D127" s="83">
        <f ca="1">_xlfn.IFNA(IF(OR(type="T",type="M"),MATCH(role,Setting!$I$9:$I$16,0),-1),-1)</f>
        <v>-1</v>
      </c>
      <c r="E127" s="42" t="s">
        <v>55</v>
      </c>
      <c r="F127" s="41" t="s">
        <v>71</v>
      </c>
      <c r="G127" s="34"/>
      <c r="H127" s="41" t="str">
        <f ca="1">_xlfn.IFNA(INDEX(Setting!$P$9:$P$28,MATCH(team_member,Setting!$N$9:$N$28,0)),"")</f>
        <v/>
      </c>
      <c r="I127" s="41"/>
      <c r="J127" s="43"/>
      <c r="K127" s="95"/>
      <c r="L127" s="71"/>
      <c r="M127" s="91"/>
      <c r="N127" s="72" t="str">
        <f t="shared" ca="1" si="10"/>
        <v/>
      </c>
      <c r="O127" s="73" t="str" cm="1">
        <f t="array" aca="1" ref="O127" ca="1">IFERROR("("&amp;d.type&amp;") "&amp;IF(LEN(d.name)&gt;7,LEFT(d.name,7)&amp;"…",d.name),"")</f>
        <v/>
      </c>
      <c r="P127" s="79" t="s">
        <v>54</v>
      </c>
      <c r="Q127" s="92"/>
      <c r="R127" s="94"/>
      <c r="S127" s="70" t="str" cm="1">
        <f t="array" aca="1" ref="S127" ca="1">IFERROR(IF(ind.start&gt;0,ind.start,IF(ind.end&lt;&gt;"",plan_start_calculation,IF(d.id&lt;&gt;"",IF(OR(d.conn="FS",d.conn=""),fs_calculation,IF(d.conn="SS",ss_calculation,plan_start_calculation)),""))),"")</f>
        <v/>
      </c>
      <c r="T127" s="71" t="str" cm="1">
        <f t="array" aca="1" ref="T127" ca="1">IFERROR(IF(ind.start&lt;&gt;"",plan_end_calculation,IF(ind.end&lt;&gt;"",ind.end,IF(d.id&lt;&gt;"",IF(d.conn="SF",sf_calculation,IF(d.conn="FF",ff_calculation,plan_end_calculation)),""))),"")</f>
        <v/>
      </c>
      <c r="U127" s="93"/>
      <c r="V127" s="93"/>
      <c r="W127" s="98"/>
      <c r="X127" s="41" t="str" cm="1">
        <f t="array" aca="1" ref="X127" ca="1">IF(type="M",IF(item_in_plan,IF(AND(show_progress="Yes",item_in_complete),"⚑","◆"),IF(AND(display="Plan vs Base",item_in_base),"◆","")),"")</f>
        <v/>
      </c>
      <c r="Y127" s="41" t="str" cm="1">
        <f t="array" aca="1" ref="Y127" ca="1">IF(type="M",IF(item_in_plan,IF(AND(show_progress="Yes",item_in_complete),"⚑","◆"),IF(AND(display="Plan vs Base",item_in_base),"◆","")),"")</f>
        <v/>
      </c>
      <c r="Z127" s="41" t="str" cm="1">
        <f t="array" aca="1" ref="Z127" ca="1">IF(type="M",IF(item_in_plan,IF(AND(show_progress="Yes",item_in_complete),"⚑","◆"),IF(AND(display="Plan vs Base",item_in_base),"◆","")),"")</f>
        <v/>
      </c>
      <c r="AA127" s="41" t="str" cm="1">
        <f t="array" aca="1" ref="AA127" ca="1">IF(type="M",IF(item_in_plan,IF(AND(show_progress="Yes",item_in_complete),"⚑","◆"),IF(AND(display="Plan vs Base",item_in_base),"◆","")),"")</f>
        <v/>
      </c>
      <c r="AB127" s="41" t="str" cm="1">
        <f t="array" aca="1" ref="AB127" ca="1">IF(type="M",IF(item_in_plan,IF(AND(show_progress="Yes",item_in_complete),"⚑","◆"),IF(AND(display="Plan vs Base",item_in_base),"◆","")),"")</f>
        <v/>
      </c>
      <c r="AC127" s="41" t="str" cm="1">
        <f t="array" aca="1" ref="AC127" ca="1">IF(type="M",IF(item_in_plan,IF(AND(show_progress="Yes",item_in_complete),"⚑","◆"),IF(AND(display="Plan vs Base",item_in_base),"◆","")),"")</f>
        <v/>
      </c>
      <c r="AD127" s="41" t="str" cm="1">
        <f t="array" aca="1" ref="AD127" ca="1">IF(type="M",IF(item_in_plan,IF(AND(show_progress="Yes",item_in_complete),"⚑","◆"),IF(AND(display="Plan vs Base",item_in_base),"◆","")),"")</f>
        <v/>
      </c>
      <c r="AE127" s="41" t="str" cm="1">
        <f t="array" aca="1" ref="AE127" ca="1">IF(type="M",IF(item_in_plan,IF(AND(show_progress="Yes",item_in_complete),"⚑","◆"),IF(AND(display="Plan vs Base",item_in_base),"◆","")),"")</f>
        <v/>
      </c>
      <c r="AF127" s="41" t="str" cm="1">
        <f t="array" aca="1" ref="AF127" ca="1">IF(type="M",IF(item_in_plan,IF(AND(show_progress="Yes",item_in_complete),"⚑","◆"),IF(AND(display="Plan vs Base",item_in_base),"◆","")),"")</f>
        <v/>
      </c>
      <c r="AG127" s="41" t="str" cm="1">
        <f t="array" aca="1" ref="AG127" ca="1">IF(type="M",IF(item_in_plan,IF(AND(show_progress="Yes",item_in_complete),"⚑","◆"),IF(AND(display="Plan vs Base",item_in_base),"◆","")),"")</f>
        <v/>
      </c>
      <c r="AH127" s="41" t="str" cm="1">
        <f t="array" aca="1" ref="AH127" ca="1">IF(type="M",IF(item_in_plan,IF(AND(show_progress="Yes",item_in_complete),"⚑","◆"),IF(AND(display="Plan vs Base",item_in_base),"◆","")),"")</f>
        <v/>
      </c>
      <c r="AI127" s="41" t="str" cm="1">
        <f t="array" aca="1" ref="AI127" ca="1">IF(type="M",IF(item_in_plan,IF(AND(show_progress="Yes",item_in_complete),"⚑","◆"),IF(AND(display="Plan vs Base",item_in_base),"◆","")),"")</f>
        <v/>
      </c>
      <c r="AJ127" s="41" t="str" cm="1">
        <f t="array" aca="1" ref="AJ127" ca="1">IF(type="M",IF(item_in_plan,IF(AND(show_progress="Yes",item_in_complete),"⚑","◆"),IF(AND(display="Plan vs Base",item_in_base),"◆","")),"")</f>
        <v/>
      </c>
      <c r="AK127" s="41" t="str" cm="1">
        <f t="array" aca="1" ref="AK127" ca="1">IF(type="M",IF(item_in_plan,IF(AND(show_progress="Yes",item_in_complete),"⚑","◆"),IF(AND(display="Plan vs Base",item_in_base),"◆","")),"")</f>
        <v/>
      </c>
      <c r="AL127" s="41" t="str" cm="1">
        <f t="array" aca="1" ref="AL127" ca="1">IF(type="M",IF(item_in_plan,IF(AND(show_progress="Yes",item_in_complete),"⚑","◆"),IF(AND(display="Plan vs Base",item_in_base),"◆","")),"")</f>
        <v/>
      </c>
      <c r="AM127" s="41" t="str" cm="1">
        <f t="array" aca="1" ref="AM127" ca="1">IF(type="M",IF(item_in_plan,IF(AND(show_progress="Yes",item_in_complete),"⚑","◆"),IF(AND(display="Plan vs Base",item_in_base),"◆","")),"")</f>
        <v/>
      </c>
      <c r="AN127" s="41" t="str" cm="1">
        <f t="array" aca="1" ref="AN127" ca="1">IF(type="M",IF(item_in_plan,IF(AND(show_progress="Yes",item_in_complete),"⚑","◆"),IF(AND(display="Plan vs Base",item_in_base),"◆","")),"")</f>
        <v/>
      </c>
      <c r="AO127" s="41" t="str" cm="1">
        <f t="array" aca="1" ref="AO127" ca="1">IF(type="M",IF(item_in_plan,IF(AND(show_progress="Yes",item_in_complete),"⚑","◆"),IF(AND(display="Plan vs Base",item_in_base),"◆","")),"")</f>
        <v/>
      </c>
      <c r="AP127" s="41" t="str" cm="1">
        <f t="array" aca="1" ref="AP127" ca="1">IF(type="M",IF(item_in_plan,IF(AND(show_progress="Yes",item_in_complete),"⚑","◆"),IF(AND(display="Plan vs Base",item_in_base),"◆","")),"")</f>
        <v/>
      </c>
      <c r="AQ127" s="41" t="str" cm="1">
        <f t="array" aca="1" ref="AQ127" ca="1">IF(type="M",IF(item_in_plan,IF(AND(show_progress="Yes",item_in_complete),"⚑","◆"),IF(AND(display="Plan vs Base",item_in_base),"◆","")),"")</f>
        <v/>
      </c>
      <c r="AR127" s="41" t="str" cm="1">
        <f t="array" aca="1" ref="AR127" ca="1">IF(type="M",IF(item_in_plan,IF(AND(show_progress="Yes",item_in_complete),"⚑","◆"),IF(AND(display="Plan vs Base",item_in_base),"◆","")),"")</f>
        <v/>
      </c>
      <c r="AS127" s="41" t="str" cm="1">
        <f t="array" aca="1" ref="AS127" ca="1">IF(type="M",IF(item_in_plan,IF(AND(show_progress="Yes",item_in_complete),"⚑","◆"),IF(AND(display="Plan vs Base",item_in_base),"◆","")),"")</f>
        <v/>
      </c>
      <c r="AT127" s="41" t="str" cm="1">
        <f t="array" aca="1" ref="AT127" ca="1">IF(type="M",IF(item_in_plan,IF(AND(show_progress="Yes",item_in_complete),"⚑","◆"),IF(AND(display="Plan vs Base",item_in_base),"◆","")),"")</f>
        <v/>
      </c>
      <c r="AU127" s="41" t="str" cm="1">
        <f t="array" aca="1" ref="AU127" ca="1">IF(type="M",IF(item_in_plan,IF(AND(show_progress="Yes",item_in_complete),"⚑","◆"),IF(AND(display="Plan vs Base",item_in_base),"◆","")),"")</f>
        <v/>
      </c>
      <c r="AV127" s="41" t="str" cm="1">
        <f t="array" aca="1" ref="AV127" ca="1">IF(type="M",IF(item_in_plan,IF(AND(show_progress="Yes",item_in_complete),"⚑","◆"),IF(AND(display="Plan vs Base",item_in_base),"◆","")),"")</f>
        <v/>
      </c>
      <c r="AW127" s="41" t="str" cm="1">
        <f t="array" aca="1" ref="AW127" ca="1">IF(type="M",IF(item_in_plan,IF(AND(show_progress="Yes",item_in_complete),"⚑","◆"),IF(AND(display="Plan vs Base",item_in_base),"◆","")),"")</f>
        <v/>
      </c>
      <c r="AX127" s="41" t="str" cm="1">
        <f t="array" aca="1" ref="AX127" ca="1">IF(type="M",IF(item_in_plan,IF(AND(show_progress="Yes",item_in_complete),"⚑","◆"),IF(AND(display="Plan vs Base",item_in_base),"◆","")),"")</f>
        <v/>
      </c>
      <c r="AY127" s="41" t="str" cm="1">
        <f t="array" aca="1" ref="AY127" ca="1">IF(type="M",IF(item_in_plan,IF(AND(show_progress="Yes",item_in_complete),"⚑","◆"),IF(AND(display="Plan vs Base",item_in_base),"◆","")),"")</f>
        <v/>
      </c>
      <c r="AZ127" s="41" t="str" cm="1">
        <f t="array" aca="1" ref="AZ127" ca="1">IF(type="M",IF(item_in_plan,IF(AND(show_progress="Yes",item_in_complete),"⚑","◆"),IF(AND(display="Plan vs Base",item_in_base),"◆","")),"")</f>
        <v/>
      </c>
      <c r="BA127" s="41" t="str" cm="1">
        <f t="array" aca="1" ref="BA127" ca="1">IF(type="M",IF(item_in_plan,IF(AND(show_progress="Yes",item_in_complete),"⚑","◆"),IF(AND(display="Plan vs Base",item_in_base),"◆","")),"")</f>
        <v/>
      </c>
      <c r="BB127" s="41" t="str" cm="1">
        <f t="array" aca="1" ref="BB127" ca="1">IF(type="M",IF(item_in_plan,IF(AND(show_progress="Yes",item_in_complete),"⚑","◆"),IF(AND(display="Plan vs Base",item_in_base),"◆","")),"")</f>
        <v/>
      </c>
      <c r="BC127" s="41" t="str" cm="1">
        <f t="array" aca="1" ref="BC127" ca="1">IF(type="M",IF(item_in_plan,IF(AND(show_progress="Yes",item_in_complete),"⚑","◆"),IF(AND(display="Plan vs Base",item_in_base),"◆","")),"")</f>
        <v/>
      </c>
      <c r="BD127" s="41" t="str" cm="1">
        <f t="array" aca="1" ref="BD127" ca="1">IF(type="M",IF(item_in_plan,IF(AND(show_progress="Yes",item_in_complete),"⚑","◆"),IF(AND(display="Plan vs Base",item_in_base),"◆","")),"")</f>
        <v/>
      </c>
      <c r="BE127" s="41" t="str" cm="1">
        <f t="array" aca="1" ref="BE127" ca="1">IF(type="M",IF(item_in_plan,IF(AND(show_progress="Yes",item_in_complete),"⚑","◆"),IF(AND(display="Plan vs Base",item_in_base),"◆","")),"")</f>
        <v/>
      </c>
      <c r="BF127" s="41" t="str" cm="1">
        <f t="array" aca="1" ref="BF127" ca="1">IF(type="M",IF(item_in_plan,IF(AND(show_progress="Yes",item_in_complete),"⚑","◆"),IF(AND(display="Plan vs Base",item_in_base),"◆","")),"")</f>
        <v/>
      </c>
      <c r="BG127" s="41" t="str" cm="1">
        <f t="array" aca="1" ref="BG127" ca="1">IF(type="M",IF(item_in_plan,IF(AND(show_progress="Yes",item_in_complete),"⚑","◆"),IF(AND(display="Plan vs Base",item_in_base),"◆","")),"")</f>
        <v/>
      </c>
      <c r="BH127" s="41" t="str" cm="1">
        <f t="array" aca="1" ref="BH127" ca="1">IF(type="M",IF(item_in_plan,IF(AND(show_progress="Yes",item_in_complete),"⚑","◆"),IF(AND(display="Plan vs Base",item_in_base),"◆","")),"")</f>
        <v/>
      </c>
      <c r="BI127" s="41" t="str" cm="1">
        <f t="array" aca="1" ref="BI127" ca="1">IF(type="M",IF(item_in_plan,IF(AND(show_progress="Yes",item_in_complete),"⚑","◆"),IF(AND(display="Plan vs Base",item_in_base),"◆","")),"")</f>
        <v/>
      </c>
      <c r="BJ127" s="41" t="str" cm="1">
        <f t="array" aca="1" ref="BJ127" ca="1">IF(type="M",IF(item_in_plan,IF(AND(show_progress="Yes",item_in_complete),"⚑","◆"),IF(AND(display="Plan vs Base",item_in_base),"◆","")),"")</f>
        <v/>
      </c>
      <c r="BK127" s="41" t="str" cm="1">
        <f t="array" aca="1" ref="BK127" ca="1">IF(type="M",IF(item_in_plan,IF(AND(show_progress="Yes",item_in_complete),"⚑","◆"),IF(AND(display="Plan vs Base",item_in_base),"◆","")),"")</f>
        <v/>
      </c>
      <c r="BL127" s="41" t="str" cm="1">
        <f t="array" aca="1" ref="BL127" ca="1">IF(type="M",IF(item_in_plan,IF(AND(show_progress="Yes",item_in_complete),"⚑","◆"),IF(AND(display="Plan vs Base",item_in_base),"◆","")),"")</f>
        <v/>
      </c>
      <c r="BM127" s="41" t="str" cm="1">
        <f t="array" aca="1" ref="BM127" ca="1">IF(type="M",IF(item_in_plan,IF(AND(show_progress="Yes",item_in_complete),"⚑","◆"),IF(AND(display="Plan vs Base",item_in_base),"◆","")),"")</f>
        <v/>
      </c>
      <c r="BN127" s="41" t="str" cm="1">
        <f t="array" aca="1" ref="BN127" ca="1">IF(type="M",IF(item_in_plan,IF(AND(show_progress="Yes",item_in_complete),"⚑","◆"),IF(AND(display="Plan vs Base",item_in_base),"◆","")),"")</f>
        <v/>
      </c>
      <c r="BO127" s="41" t="str" cm="1">
        <f t="array" aca="1" ref="BO127" ca="1">IF(type="M",IF(item_in_plan,IF(AND(show_progress="Yes",item_in_complete),"⚑","◆"),IF(AND(display="Plan vs Base",item_in_base),"◆","")),"")</f>
        <v/>
      </c>
      <c r="BP127" s="41" t="str" cm="1">
        <f t="array" aca="1" ref="BP127" ca="1">IF(type="M",IF(item_in_plan,IF(AND(show_progress="Yes",item_in_complete),"⚑","◆"),IF(AND(display="Plan vs Base",item_in_base),"◆","")),"")</f>
        <v/>
      </c>
      <c r="BQ127" s="41" t="str" cm="1">
        <f t="array" aca="1" ref="BQ127" ca="1">IF(type="M",IF(item_in_plan,IF(AND(show_progress="Yes",item_in_complete),"⚑","◆"),IF(AND(display="Plan vs Base",item_in_base),"◆","")),"")</f>
        <v/>
      </c>
      <c r="BR127" s="41" t="str" cm="1">
        <f t="array" aca="1" ref="BR127" ca="1">IF(type="M",IF(item_in_plan,IF(AND(show_progress="Yes",item_in_complete),"⚑","◆"),IF(AND(display="Plan vs Base",item_in_base),"◆","")),"")</f>
        <v/>
      </c>
      <c r="BS127" s="41" t="str" cm="1">
        <f t="array" aca="1" ref="BS127" ca="1">IF(type="M",IF(item_in_plan,IF(AND(show_progress="Yes",item_in_complete),"⚑","◆"),IF(AND(display="Plan vs Base",item_in_base),"◆","")),"")</f>
        <v/>
      </c>
      <c r="BT127" s="41" t="str" cm="1">
        <f t="array" aca="1" ref="BT127" ca="1">IF(type="M",IF(item_in_plan,IF(AND(show_progress="Yes",item_in_complete),"⚑","◆"),IF(AND(display="Plan vs Base",item_in_base),"◆","")),"")</f>
        <v/>
      </c>
      <c r="BU127" s="41" t="str" cm="1">
        <f t="array" aca="1" ref="BU127" ca="1">IF(type="M",IF(item_in_plan,IF(AND(show_progress="Yes",item_in_complete),"⚑","◆"),IF(AND(display="Plan vs Base",item_in_base),"◆","")),"")</f>
        <v/>
      </c>
      <c r="BV127" s="41" t="str" cm="1">
        <f t="array" aca="1" ref="BV127" ca="1">IF(type="M",IF(item_in_plan,IF(AND(show_progress="Yes",item_in_complete),"⚑","◆"),IF(AND(display="Plan vs Base",item_in_base),"◆","")),"")</f>
        <v/>
      </c>
      <c r="BW127" s="41" t="str" cm="1">
        <f t="array" aca="1" ref="BW127" ca="1">IF(type="M",IF(item_in_plan,IF(AND(show_progress="Yes",item_in_complete),"⚑","◆"),IF(AND(display="Plan vs Base",item_in_base),"◆","")),"")</f>
        <v/>
      </c>
      <c r="BX127" s="41" t="str" cm="1">
        <f t="array" aca="1" ref="BX127" ca="1">IF(type="M",IF(item_in_plan,IF(AND(show_progress="Yes",item_in_complete),"⚑","◆"),IF(AND(display="Plan vs Base",item_in_base),"◆","")),"")</f>
        <v/>
      </c>
      <c r="BY127" s="41" t="str" cm="1">
        <f t="array" aca="1" ref="BY127" ca="1">IF(type="M",IF(item_in_plan,IF(AND(show_progress="Yes",item_in_complete),"⚑","◆"),IF(AND(display="Plan vs Base",item_in_base),"◆","")),"")</f>
        <v/>
      </c>
      <c r="BZ127" s="41" t="str" cm="1">
        <f t="array" aca="1" ref="BZ127" ca="1">IF(type="M",IF(item_in_plan,IF(AND(show_progress="Yes",item_in_complete),"⚑","◆"),IF(AND(display="Plan vs Base",item_in_base),"◆","")),"")</f>
        <v/>
      </c>
      <c r="CA127" s="41" t="str" cm="1">
        <f t="array" aca="1" ref="CA127" ca="1">IF(type="M",IF(item_in_plan,IF(AND(show_progress="Yes",item_in_complete),"⚑","◆"),IF(AND(display="Plan vs Base",item_in_base),"◆","")),"")</f>
        <v/>
      </c>
      <c r="CB127" s="41" t="str" cm="1">
        <f t="array" aca="1" ref="CB127" ca="1">IF(type="M",IF(item_in_plan,IF(AND(show_progress="Yes",item_in_complete),"⚑","◆"),IF(AND(display="Plan vs Base",item_in_base),"◆","")),"")</f>
        <v/>
      </c>
      <c r="CC127" s="41" t="str" cm="1">
        <f t="array" aca="1" ref="CC127" ca="1">IF(type="M",IF(item_in_plan,IF(AND(show_progress="Yes",item_in_complete),"⚑","◆"),IF(AND(display="Plan vs Base",item_in_base),"◆","")),"")</f>
        <v/>
      </c>
      <c r="CD127" s="41" t="str" cm="1">
        <f t="array" aca="1" ref="CD127" ca="1">IF(type="M",IF(item_in_plan,IF(AND(show_progress="Yes",item_in_complete),"⚑","◆"),IF(AND(display="Plan vs Base",item_in_base),"◆","")),"")</f>
        <v/>
      </c>
      <c r="CE127" s="41" t="str" cm="1">
        <f t="array" aca="1" ref="CE127" ca="1">IF(type="M",IF(item_in_plan,IF(AND(show_progress="Yes",item_in_complete),"⚑","◆"),IF(AND(display="Plan vs Base",item_in_base),"◆","")),"")</f>
        <v/>
      </c>
      <c r="CF127" s="41" t="str" cm="1">
        <f t="array" aca="1" ref="CF127" ca="1">IF(type="M",IF(item_in_plan,IF(AND(show_progress="Yes",item_in_complete),"⚑","◆"),IF(AND(display="Plan vs Base",item_in_base),"◆","")),"")</f>
        <v/>
      </c>
      <c r="CG127" s="41" t="str" cm="1">
        <f t="array" aca="1" ref="CG127" ca="1">IF(type="M",IF(item_in_plan,IF(AND(show_progress="Yes",item_in_complete),"⚑","◆"),IF(AND(display="Plan vs Base",item_in_base),"◆","")),"")</f>
        <v/>
      </c>
      <c r="CH127" s="41" t="str" cm="1">
        <f t="array" aca="1" ref="CH127" ca="1">IF(type="M",IF(item_in_plan,IF(AND(show_progress="Yes",item_in_complete),"⚑","◆"),IF(AND(display="Plan vs Base",item_in_base),"◆","")),"")</f>
        <v/>
      </c>
      <c r="CI127" s="41" t="str" cm="1">
        <f t="array" aca="1" ref="CI127" ca="1">IF(type="M",IF(item_in_plan,IF(AND(show_progress="Yes",item_in_complete),"⚑","◆"),IF(AND(display="Plan vs Base",item_in_base),"◆","")),"")</f>
        <v/>
      </c>
      <c r="CJ127" s="41" t="str" cm="1">
        <f t="array" aca="1" ref="CJ127" ca="1">IF(type="M",IF(item_in_plan,IF(AND(show_progress="Yes",item_in_complete),"⚑","◆"),IF(AND(display="Plan vs Base",item_in_base),"◆","")),"")</f>
        <v/>
      </c>
      <c r="CK127" s="41" t="str" cm="1">
        <f t="array" aca="1" ref="CK127" ca="1">IF(type="M",IF(item_in_plan,IF(AND(show_progress="Yes",item_in_complete),"⚑","◆"),IF(AND(display="Plan vs Base",item_in_base),"◆","")),"")</f>
        <v/>
      </c>
      <c r="CL127" s="41" t="str" cm="1">
        <f t="array" aca="1" ref="CL127" ca="1">IF(type="M",IF(item_in_plan,IF(AND(show_progress="Yes",item_in_complete),"⚑","◆"),IF(AND(display="Plan vs Base",item_in_base),"◆","")),"")</f>
        <v/>
      </c>
      <c r="CM127" s="41" t="str" cm="1">
        <f t="array" aca="1" ref="CM127" ca="1">IF(type="M",IF(item_in_plan,IF(AND(show_progress="Yes",item_in_complete),"⚑","◆"),IF(AND(display="Plan vs Base",item_in_base),"◆","")),"")</f>
        <v/>
      </c>
      <c r="CN127" s="41" t="str" cm="1">
        <f t="array" aca="1" ref="CN127" ca="1">IF(type="M",IF(item_in_plan,IF(AND(show_progress="Yes",item_in_complete),"⚑","◆"),IF(AND(display="Plan vs Base",item_in_base),"◆","")),"")</f>
        <v/>
      </c>
      <c r="CO127" s="41" t="str" cm="1">
        <f t="array" aca="1" ref="CO127" ca="1">IF(type="M",IF(item_in_plan,IF(AND(show_progress="Yes",item_in_complete),"⚑","◆"),IF(AND(display="Plan vs Base",item_in_base),"◆","")),"")</f>
        <v/>
      </c>
      <c r="CP127" s="41" t="str" cm="1">
        <f t="array" aca="1" ref="CP127" ca="1">IF(type="M",IF(item_in_plan,IF(AND(show_progress="Yes",item_in_complete),"⚑","◆"),IF(AND(display="Plan vs Base",item_in_base),"◆","")),"")</f>
        <v/>
      </c>
      <c r="CQ127" s="41" t="str" cm="1">
        <f t="array" aca="1" ref="CQ127" ca="1">IF(type="M",IF(item_in_plan,IF(AND(show_progress="Yes",item_in_complete),"⚑","◆"),IF(AND(display="Plan vs Base",item_in_base),"◆","")),"")</f>
        <v/>
      </c>
      <c r="CR127" s="41" t="str" cm="1">
        <f t="array" aca="1" ref="CR127" ca="1">IF(type="M",IF(item_in_plan,IF(AND(show_progress="Yes",item_in_complete),"⚑","◆"),IF(AND(display="Plan vs Base",item_in_base),"◆","")),"")</f>
        <v/>
      </c>
      <c r="CS127" s="41" t="str" cm="1">
        <f t="array" aca="1" ref="CS127" ca="1">IF(type="M",IF(item_in_plan,IF(AND(show_progress="Yes",item_in_complete),"⚑","◆"),IF(AND(display="Plan vs Base",item_in_base),"◆","")),"")</f>
        <v/>
      </c>
      <c r="CT127" s="41" t="str" cm="1">
        <f t="array" aca="1" ref="CT127" ca="1">IF(type="M",IF(item_in_plan,IF(AND(show_progress="Yes",item_in_complete),"⚑","◆"),IF(AND(display="Plan vs Base",item_in_base),"◆","")),"")</f>
        <v/>
      </c>
      <c r="CU127" s="41" t="str" cm="1">
        <f t="array" aca="1" ref="CU127" ca="1">IF(type="M",IF(item_in_plan,IF(AND(show_progress="Yes",item_in_complete),"⚑","◆"),IF(AND(display="Plan vs Base",item_in_base),"◆","")),"")</f>
        <v/>
      </c>
      <c r="CV127" s="41" t="str" cm="1">
        <f t="array" aca="1" ref="CV127" ca="1">IF(type="M",IF(item_in_plan,IF(AND(show_progress="Yes",item_in_complete),"⚑","◆"),IF(AND(display="Plan vs Base",item_in_base),"◆","")),"")</f>
        <v/>
      </c>
      <c r="CW127" s="41" t="str" cm="1">
        <f t="array" aca="1" ref="CW127" ca="1">IF(type="M",IF(item_in_plan,IF(AND(show_progress="Yes",item_in_complete),"⚑","◆"),IF(AND(display="Plan vs Base",item_in_base),"◆","")),"")</f>
        <v/>
      </c>
      <c r="CX127" s="41" t="str" cm="1">
        <f t="array" aca="1" ref="CX127" ca="1">IF(type="M",IF(item_in_plan,IF(AND(show_progress="Yes",item_in_complete),"⚑","◆"),IF(AND(display="Plan vs Base",item_in_base),"◆","")),"")</f>
        <v/>
      </c>
      <c r="CY127" s="41" t="str" cm="1">
        <f t="array" aca="1" ref="CY127" ca="1">IF(type="M",IF(item_in_plan,IF(AND(show_progress="Yes",item_in_complete),"⚑","◆"),IF(AND(display="Plan vs Base",item_in_base),"◆","")),"")</f>
        <v/>
      </c>
      <c r="CZ127" s="41" t="str" cm="1">
        <f t="array" aca="1" ref="CZ127" ca="1">IF(type="M",IF(item_in_plan,IF(AND(show_progress="Yes",item_in_complete),"⚑","◆"),IF(AND(display="Plan vs Base",item_in_base),"◆","")),"")</f>
        <v/>
      </c>
      <c r="DA127" s="41" t="str" cm="1">
        <f t="array" aca="1" ref="DA127" ca="1">IF(type="M",IF(item_in_plan,IF(AND(show_progress="Yes",item_in_complete),"⚑","◆"),IF(AND(display="Plan vs Base",item_in_base),"◆","")),"")</f>
        <v/>
      </c>
      <c r="DB127" s="41" t="str" cm="1">
        <f t="array" aca="1" ref="DB127" ca="1">IF(type="M",IF(item_in_plan,IF(AND(show_progress="Yes",item_in_complete),"⚑","◆"),IF(AND(display="Plan vs Base",item_in_base),"◆","")),"")</f>
        <v/>
      </c>
      <c r="DC127" s="41" t="str" cm="1">
        <f t="array" aca="1" ref="DC127" ca="1">IF(type="M",IF(item_in_plan,IF(AND(show_progress="Yes",item_in_complete),"⚑","◆"),IF(AND(display="Plan vs Base",item_in_base),"◆","")),"")</f>
        <v/>
      </c>
      <c r="DD127" s="41" t="str" cm="1">
        <f t="array" aca="1" ref="DD127" ca="1">IF(type="M",IF(item_in_plan,IF(AND(show_progress="Yes",item_in_complete),"⚑","◆"),IF(AND(display="Plan vs Base",item_in_base),"◆","")),"")</f>
        <v/>
      </c>
      <c r="DE127" s="41" t="str" cm="1">
        <f t="array" aca="1" ref="DE127" ca="1">IF(type="M",IF(item_in_plan,IF(AND(show_progress="Yes",item_in_complete),"⚑","◆"),IF(AND(display="Plan vs Base",item_in_base),"◆","")),"")</f>
        <v/>
      </c>
      <c r="DF127" s="41" t="str" cm="1">
        <f t="array" aca="1" ref="DF127" ca="1">IF(type="M",IF(item_in_plan,IF(AND(show_progress="Yes",item_in_complete),"⚑","◆"),IF(AND(display="Plan vs Base",item_in_base),"◆","")),"")</f>
        <v/>
      </c>
      <c r="DG127" s="41" t="str" cm="1">
        <f t="array" aca="1" ref="DG127" ca="1">IF(type="M",IF(item_in_plan,IF(AND(show_progress="Yes",item_in_complete),"⚑","◆"),IF(AND(display="Plan vs Base",item_in_base),"◆","")),"")</f>
        <v/>
      </c>
      <c r="DH127" s="41" t="str" cm="1">
        <f t="array" aca="1" ref="DH127" ca="1">IF(type="M",IF(item_in_plan,IF(AND(show_progress="Yes",item_in_complete),"⚑","◆"),IF(AND(display="Plan vs Base",item_in_base),"◆","")),"")</f>
        <v/>
      </c>
      <c r="DI127" s="41" t="str" cm="1">
        <f t="array" aca="1" ref="DI127" ca="1">IF(type="M",IF(item_in_plan,IF(AND(show_progress="Yes",item_in_complete),"⚑","◆"),IF(AND(display="Plan vs Base",item_in_base),"◆","")),"")</f>
        <v/>
      </c>
      <c r="DJ127" s="41" t="str" cm="1">
        <f t="array" aca="1" ref="DJ127" ca="1">IF(type="M",IF(item_in_plan,IF(AND(show_progress="Yes",item_in_complete),"⚑","◆"),IF(AND(display="Plan vs Base",item_in_base),"◆","")),"")</f>
        <v/>
      </c>
      <c r="DK127" s="41" t="str" cm="1">
        <f t="array" aca="1" ref="DK127" ca="1">IF(type="M",IF(item_in_plan,IF(AND(show_progress="Yes",item_in_complete),"⚑","◆"),IF(AND(display="Plan vs Base",item_in_base),"◆","")),"")</f>
        <v/>
      </c>
      <c r="DL127" s="41" t="str" cm="1">
        <f t="array" aca="1" ref="DL127" ca="1">IF(type="M",IF(item_in_plan,IF(AND(show_progress="Yes",item_in_complete),"⚑","◆"),IF(AND(display="Plan vs Base",item_in_base),"◆","")),"")</f>
        <v/>
      </c>
      <c r="DM127" s="41" t="str" cm="1">
        <f t="array" aca="1" ref="DM127" ca="1">IF(type="M",IF(item_in_plan,IF(AND(show_progress="Yes",item_in_complete),"⚑","◆"),IF(AND(display="Plan vs Base",item_in_base),"◆","")),"")</f>
        <v/>
      </c>
      <c r="DN127" s="41" t="str" cm="1">
        <f t="array" aca="1" ref="DN127" ca="1">IF(type="M",IF(item_in_plan,IF(AND(show_progress="Yes",item_in_complete),"⚑","◆"),IF(AND(display="Plan vs Base",item_in_base),"◆","")),"")</f>
        <v/>
      </c>
      <c r="DO127" s="41" t="str" cm="1">
        <f t="array" aca="1" ref="DO127" ca="1">IF(type="M",IF(item_in_plan,IF(AND(show_progress="Yes",item_in_complete),"⚑","◆"),IF(AND(display="Plan vs Base",item_in_base),"◆","")),"")</f>
        <v/>
      </c>
      <c r="DP127" s="41" t="str" cm="1">
        <f t="array" aca="1" ref="DP127" ca="1">IF(type="M",IF(item_in_plan,IF(AND(show_progress="Yes",item_in_complete),"⚑","◆"),IF(AND(display="Plan vs Base",item_in_base),"◆","")),"")</f>
        <v/>
      </c>
      <c r="DQ127" s="41" t="str" cm="1">
        <f t="array" aca="1" ref="DQ127" ca="1">IF(type="M",IF(item_in_plan,IF(AND(show_progress="Yes",item_in_complete),"⚑","◆"),IF(AND(display="Plan vs Base",item_in_base),"◆","")),"")</f>
        <v/>
      </c>
      <c r="DR127" s="41" t="str" cm="1">
        <f t="array" aca="1" ref="DR127" ca="1">IF(type="M",IF(item_in_plan,IF(AND(show_progress="Yes",item_in_complete),"⚑","◆"),IF(AND(display="Plan vs Base",item_in_base),"◆","")),"")</f>
        <v/>
      </c>
      <c r="DS127" s="41" t="str" cm="1">
        <f t="array" aca="1" ref="DS127" ca="1">IF(type="M",IF(item_in_plan,IF(AND(show_progress="Yes",item_in_complete),"⚑","◆"),IF(AND(display="Plan vs Base",item_in_base),"◆","")),"")</f>
        <v/>
      </c>
      <c r="DT127" s="41" t="str" cm="1">
        <f t="array" aca="1" ref="DT127" ca="1">IF(type="M",IF(item_in_plan,IF(AND(show_progress="Yes",item_in_complete),"⚑","◆"),IF(AND(display="Plan vs Base",item_in_base),"◆","")),"")</f>
        <v/>
      </c>
      <c r="DU127" s="41" t="str" cm="1">
        <f t="array" aca="1" ref="DU127" ca="1">IF(type="M",IF(item_in_plan,IF(AND(show_progress="Yes",item_in_complete),"⚑","◆"),IF(AND(display="Plan vs Base",item_in_base),"◆","")),"")</f>
        <v/>
      </c>
      <c r="DV127" s="41" t="str" cm="1">
        <f t="array" aca="1" ref="DV127" ca="1">IF(type="M",IF(item_in_plan,IF(AND(show_progress="Yes",item_in_complete),"⚑","◆"),IF(AND(display="Plan vs Base",item_in_base),"◆","")),"")</f>
        <v/>
      </c>
      <c r="DW127" s="41" t="str" cm="1">
        <f t="array" aca="1" ref="DW127" ca="1">IF(type="M",IF(item_in_plan,IF(AND(show_progress="Yes",item_in_complete),"⚑","◆"),IF(AND(display="Plan vs Base",item_in_base),"◆","")),"")</f>
        <v/>
      </c>
      <c r="DX127" s="41" t="str" cm="1">
        <f t="array" aca="1" ref="DX127" ca="1">IF(type="M",IF(item_in_plan,IF(AND(show_progress="Yes",item_in_complete),"⚑","◆"),IF(AND(display="Plan vs Base",item_in_base),"◆","")),"")</f>
        <v/>
      </c>
      <c r="DY127" s="41" t="str" cm="1">
        <f t="array" aca="1" ref="DY127" ca="1">IF(type="M",IF(item_in_plan,IF(AND(show_progress="Yes",item_in_complete),"⚑","◆"),IF(AND(display="Plan vs Base",item_in_base),"◆","")),"")</f>
        <v/>
      </c>
      <c r="DZ127" s="41" t="str" cm="1">
        <f t="array" aca="1" ref="DZ127" ca="1">IF(type="M",IF(item_in_plan,IF(AND(show_progress="Yes",item_in_complete),"⚑","◆"),IF(AND(display="Plan vs Base",item_in_base),"◆","")),"")</f>
        <v/>
      </c>
      <c r="EA127" s="41" t="str" cm="1">
        <f t="array" aca="1" ref="EA127" ca="1">IF(type="M",IF(item_in_plan,IF(AND(show_progress="Yes",item_in_complete),"⚑","◆"),IF(AND(display="Plan vs Base",item_in_base),"◆","")),"")</f>
        <v/>
      </c>
      <c r="EB127" s="41" t="str" cm="1">
        <f t="array" aca="1" ref="EB127" ca="1">IF(type="M",IF(item_in_plan,IF(AND(show_progress="Yes",item_in_complete),"⚑","◆"),IF(AND(display="Plan vs Base",item_in_base),"◆","")),"")</f>
        <v/>
      </c>
      <c r="EC127" s="41" t="str" cm="1">
        <f t="array" aca="1" ref="EC127" ca="1">IF(type="M",IF(item_in_plan,IF(AND(show_progress="Yes",item_in_complete),"⚑","◆"),IF(AND(display="Plan vs Base",item_in_base),"◆","")),"")</f>
        <v/>
      </c>
      <c r="ED127" s="41" t="str" cm="1">
        <f t="array" aca="1" ref="ED127" ca="1">IF(type="M",IF(item_in_plan,IF(AND(show_progress="Yes",item_in_complete),"⚑","◆"),IF(AND(display="Plan vs Base",item_in_base),"◆","")),"")</f>
        <v/>
      </c>
      <c r="EE127" s="41" t="str" cm="1">
        <f t="array" aca="1" ref="EE127" ca="1">IF(type="M",IF(item_in_plan,IF(AND(show_progress="Yes",item_in_complete),"⚑","◆"),IF(AND(display="Plan vs Base",item_in_base),"◆","")),"")</f>
        <v/>
      </c>
      <c r="EF127" s="41" t="str" cm="1">
        <f t="array" aca="1" ref="EF127" ca="1">IF(type="M",IF(item_in_plan,IF(AND(show_progress="Yes",item_in_complete),"⚑","◆"),IF(AND(display="Plan vs Base",item_in_base),"◆","")),"")</f>
        <v/>
      </c>
      <c r="EG127" s="41" t="str" cm="1">
        <f t="array" aca="1" ref="EG127" ca="1">IF(type="M",IF(item_in_plan,IF(AND(show_progress="Yes",item_in_complete),"⚑","◆"),IF(AND(display="Plan vs Base",item_in_base),"◆","")),"")</f>
        <v/>
      </c>
      <c r="EH127" s="41" t="str" cm="1">
        <f t="array" aca="1" ref="EH127" ca="1">IF(type="M",IF(item_in_plan,IF(AND(show_progress="Yes",item_in_complete),"⚑","◆"),IF(AND(display="Plan vs Base",item_in_base),"◆","")),"")</f>
        <v/>
      </c>
      <c r="EI127" s="41" t="str" cm="1">
        <f t="array" aca="1" ref="EI127" ca="1">IF(type="M",IF(item_in_plan,IF(AND(show_progress="Yes",item_in_complete),"⚑","◆"),IF(AND(display="Plan vs Base",item_in_base),"◆","")),"")</f>
        <v/>
      </c>
      <c r="EJ127" s="41" t="str" cm="1">
        <f t="array" aca="1" ref="EJ127" ca="1">IF(type="M",IF(item_in_plan,IF(AND(show_progress="Yes",item_in_complete),"⚑","◆"),IF(AND(display="Plan vs Base",item_in_base),"◆","")),"")</f>
        <v/>
      </c>
      <c r="EK127" s="41" t="str" cm="1">
        <f t="array" aca="1" ref="EK127" ca="1">IF(type="M",IF(item_in_plan,IF(AND(show_progress="Yes",item_in_complete),"⚑","◆"),IF(AND(display="Plan vs Base",item_in_base),"◆","")),"")</f>
        <v/>
      </c>
      <c r="EL127" s="41" t="str" cm="1">
        <f t="array" aca="1" ref="EL127" ca="1">IF(type="M",IF(item_in_plan,IF(AND(show_progress="Yes",item_in_complete),"⚑","◆"),IF(AND(display="Plan vs Base",item_in_base),"◆","")),"")</f>
        <v/>
      </c>
      <c r="EM127" s="41" t="str" cm="1">
        <f t="array" aca="1" ref="EM127" ca="1">IF(type="M",IF(item_in_plan,IF(AND(show_progress="Yes",item_in_complete),"⚑","◆"),IF(AND(display="Plan vs Base",item_in_base),"◆","")),"")</f>
        <v/>
      </c>
      <c r="EN127" s="41" t="str" cm="1">
        <f t="array" aca="1" ref="EN127" ca="1">IF(type="M",IF(item_in_plan,IF(AND(show_progress="Yes",item_in_complete),"⚑","◆"),IF(AND(display="Plan vs Base",item_in_base),"◆","")),"")</f>
        <v/>
      </c>
      <c r="EO127" s="41" t="str" cm="1">
        <f t="array" aca="1" ref="EO127" ca="1">IF(type="M",IF(item_in_plan,IF(AND(show_progress="Yes",item_in_complete),"⚑","◆"),IF(AND(display="Plan vs Base",item_in_base),"◆","")),"")</f>
        <v/>
      </c>
      <c r="EP127" s="41" t="str" cm="1">
        <f t="array" aca="1" ref="EP127" ca="1">IF(type="M",IF(item_in_plan,IF(AND(show_progress="Yes",item_in_complete),"⚑","◆"),IF(AND(display="Plan vs Base",item_in_base),"◆","")),"")</f>
        <v/>
      </c>
      <c r="EQ127" s="41" t="str" cm="1">
        <f t="array" aca="1" ref="EQ127" ca="1">IF(type="M",IF(item_in_plan,IF(AND(show_progress="Yes",item_in_complete),"⚑","◆"),IF(AND(display="Plan vs Base",item_in_base),"◆","")),"")</f>
        <v/>
      </c>
      <c r="ER127" s="41" t="str" cm="1">
        <f t="array" aca="1" ref="ER127" ca="1">IF(type="M",IF(item_in_plan,IF(AND(show_progress="Yes",item_in_complete),"⚑","◆"),IF(AND(display="Plan vs Base",item_in_base),"◆","")),"")</f>
        <v/>
      </c>
      <c r="ES127" s="41" t="str" cm="1">
        <f t="array" aca="1" ref="ES127" ca="1">IF(type="M",IF(item_in_plan,IF(AND(show_progress="Yes",item_in_complete),"⚑","◆"),IF(AND(display="Plan vs Base",item_in_base),"◆","")),"")</f>
        <v/>
      </c>
      <c r="ET127" s="41" t="str" cm="1">
        <f t="array" aca="1" ref="ET127" ca="1">IF(type="M",IF(item_in_plan,IF(AND(show_progress="Yes",item_in_complete),"⚑","◆"),IF(AND(display="Plan vs Base",item_in_base),"◆","")),"")</f>
        <v/>
      </c>
      <c r="EU127" s="41" t="str" cm="1">
        <f t="array" aca="1" ref="EU127" ca="1">IF(type="M",IF(item_in_plan,IF(AND(show_progress="Yes",item_in_complete),"⚑","◆"),IF(AND(display="Plan vs Base",item_in_base),"◆","")),"")</f>
        <v/>
      </c>
      <c r="EV127" s="41" t="str" cm="1">
        <f t="array" aca="1" ref="EV127" ca="1">IF(type="M",IF(item_in_plan,IF(AND(show_progress="Yes",item_in_complete),"⚑","◆"),IF(AND(display="Plan vs Base",item_in_base),"◆","")),"")</f>
        <v/>
      </c>
      <c r="EW127" s="41" t="str" cm="1">
        <f t="array" aca="1" ref="EW127" ca="1">IF(type="M",IF(item_in_plan,IF(AND(show_progress="Yes",item_in_complete),"⚑","◆"),IF(AND(display="Plan vs Base",item_in_base),"◆","")),"")</f>
        <v/>
      </c>
      <c r="EX127" s="41" t="str" cm="1">
        <f t="array" aca="1" ref="EX127" ca="1">IF(type="M",IF(item_in_plan,IF(AND(show_progress="Yes",item_in_complete),"⚑","◆"),IF(AND(display="Plan vs Base",item_in_base),"◆","")),"")</f>
        <v/>
      </c>
      <c r="EY127" s="41" t="str" cm="1">
        <f t="array" aca="1" ref="EY127" ca="1">IF(type="M",IF(item_in_plan,IF(AND(show_progress="Yes",item_in_complete),"⚑","◆"),IF(AND(display="Plan vs Base",item_in_base),"◆","")),"")</f>
        <v/>
      </c>
      <c r="EZ127" s="41" t="str" cm="1">
        <f t="array" aca="1" ref="EZ127" ca="1">IF(type="M",IF(item_in_plan,IF(AND(show_progress="Yes",item_in_complete),"⚑","◆"),IF(AND(display="Plan vs Base",item_in_base),"◆","")),"")</f>
        <v/>
      </c>
      <c r="FA127" s="41" t="str" cm="1">
        <f t="array" aca="1" ref="FA127" ca="1">IF(type="M",IF(item_in_plan,IF(AND(show_progress="Yes",item_in_complete),"⚑","◆"),IF(AND(display="Plan vs Base",item_in_base),"◆","")),"")</f>
        <v/>
      </c>
      <c r="FB127" s="41" t="str" cm="1">
        <f t="array" aca="1" ref="FB127" ca="1">IF(type="M",IF(item_in_plan,IF(AND(show_progress="Yes",item_in_complete),"⚑","◆"),IF(AND(display="Plan vs Base",item_in_base),"◆","")),"")</f>
        <v/>
      </c>
      <c r="FC127" s="41" t="str" cm="1">
        <f t="array" aca="1" ref="FC127" ca="1">IF(type="M",IF(item_in_plan,IF(AND(show_progress="Yes",item_in_complete),"⚑","◆"),IF(AND(display="Plan vs Base",item_in_base),"◆","")),"")</f>
        <v/>
      </c>
      <c r="FD127" s="41" t="str" cm="1">
        <f t="array" aca="1" ref="FD127" ca="1">IF(type="M",IF(item_in_plan,IF(AND(show_progress="Yes",item_in_complete),"⚑","◆"),IF(AND(display="Plan vs Base",item_in_base),"◆","")),"")</f>
        <v/>
      </c>
      <c r="FE127" s="41" t="str" cm="1">
        <f t="array" aca="1" ref="FE127" ca="1">IF(type="M",IF(item_in_plan,IF(AND(show_progress="Yes",item_in_complete),"⚑","◆"),IF(AND(display="Plan vs Base",item_in_base),"◆","")),"")</f>
        <v/>
      </c>
      <c r="FF127" s="41" t="str" cm="1">
        <f t="array" aca="1" ref="FF127" ca="1">IF(type="M",IF(item_in_plan,IF(AND(show_progress="Yes",item_in_complete),"⚑","◆"),IF(AND(display="Plan vs Base",item_in_base),"◆","")),"")</f>
        <v/>
      </c>
      <c r="FG127" s="41" t="str" cm="1">
        <f t="array" aca="1" ref="FG127" ca="1">IF(type="M",IF(item_in_plan,IF(AND(show_progress="Yes",item_in_complete),"⚑","◆"),IF(AND(display="Plan vs Base",item_in_base),"◆","")),"")</f>
        <v/>
      </c>
      <c r="FH127" s="41" t="str" cm="1">
        <f t="array" aca="1" ref="FH127" ca="1">IF(type="M",IF(item_in_plan,IF(AND(show_progress="Yes",item_in_complete),"⚑","◆"),IF(AND(display="Plan vs Base",item_in_base),"◆","")),"")</f>
        <v/>
      </c>
      <c r="FI127" s="41" t="str" cm="1">
        <f t="array" aca="1" ref="FI127" ca="1">IF(type="M",IF(item_in_plan,IF(AND(show_progress="Yes",item_in_complete),"⚑","◆"),IF(AND(display="Plan vs Base",item_in_base),"◆","")),"")</f>
        <v/>
      </c>
      <c r="FJ127" s="41" t="str" cm="1">
        <f t="array" aca="1" ref="FJ127" ca="1">IF(type="M",IF(item_in_plan,IF(AND(show_progress="Yes",item_in_complete),"⚑","◆"),IF(AND(display="Plan vs Base",item_in_base),"◆","")),"")</f>
        <v/>
      </c>
      <c r="FK127" s="41" t="str" cm="1">
        <f t="array" aca="1" ref="FK127" ca="1">IF(type="M",IF(item_in_plan,IF(AND(show_progress="Yes",item_in_complete),"⚑","◆"),IF(AND(display="Plan vs Base",item_in_base),"◆","")),"")</f>
        <v/>
      </c>
      <c r="FL127" s="41" t="str" cm="1">
        <f t="array" aca="1" ref="FL127" ca="1">IF(type="M",IF(item_in_plan,IF(AND(show_progress="Yes",item_in_complete),"⚑","◆"),IF(AND(display="Plan vs Base",item_in_base),"◆","")),"")</f>
        <v/>
      </c>
      <c r="FM127" s="41" t="str" cm="1">
        <f t="array" aca="1" ref="FM127" ca="1">IF(type="M",IF(item_in_plan,IF(AND(show_progress="Yes",item_in_complete),"⚑","◆"),IF(AND(display="Plan vs Base",item_in_base),"◆","")),"")</f>
        <v/>
      </c>
      <c r="FN127" s="41" t="str" cm="1">
        <f t="array" aca="1" ref="FN127" ca="1">IF(type="M",IF(item_in_plan,IF(AND(show_progress="Yes",item_in_complete),"⚑","◆"),IF(AND(display="Plan vs Base",item_in_base),"◆","")),"")</f>
        <v/>
      </c>
      <c r="FO127" s="41" t="str" cm="1">
        <f t="array" aca="1" ref="FO127" ca="1">IF(type="M",IF(item_in_plan,IF(AND(show_progress="Yes",item_in_complete),"⚑","◆"),IF(AND(display="Plan vs Base",item_in_base),"◆","")),"")</f>
        <v/>
      </c>
      <c r="FP127" s="41" t="str" cm="1">
        <f t="array" aca="1" ref="FP127" ca="1">IF(type="M",IF(item_in_plan,IF(AND(show_progress="Yes",item_in_complete),"⚑","◆"),IF(AND(display="Plan vs Base",item_in_base),"◆","")),"")</f>
        <v/>
      </c>
      <c r="FQ127" s="41" t="str" cm="1">
        <f t="array" aca="1" ref="FQ127" ca="1">IF(type="M",IF(item_in_plan,IF(AND(show_progress="Yes",item_in_complete),"⚑","◆"),IF(AND(display="Plan vs Base",item_in_base),"◆","")),"")</f>
        <v/>
      </c>
      <c r="FR127" s="41" t="str" cm="1">
        <f t="array" aca="1" ref="FR127" ca="1">IF(type="M",IF(item_in_plan,IF(AND(show_progress="Yes",item_in_complete),"⚑","◆"),IF(AND(display="Plan vs Base",item_in_base),"◆","")),"")</f>
        <v/>
      </c>
      <c r="FS127" s="41" t="str" cm="1">
        <f t="array" aca="1" ref="FS127" ca="1">IF(type="M",IF(item_in_plan,IF(AND(show_progress="Yes",item_in_complete),"⚑","◆"),IF(AND(display="Plan vs Base",item_in_base),"◆","")),"")</f>
        <v/>
      </c>
      <c r="FT127" s="41" t="str" cm="1">
        <f t="array" aca="1" ref="FT127" ca="1">IF(type="M",IF(item_in_plan,IF(AND(show_progress="Yes",item_in_complete),"⚑","◆"),IF(AND(display="Plan vs Base",item_in_base),"◆","")),"")</f>
        <v/>
      </c>
      <c r="FU127" s="41" t="str" cm="1">
        <f t="array" aca="1" ref="FU127" ca="1">IF(type="M",IF(item_in_plan,IF(AND(show_progress="Yes",item_in_complete),"⚑","◆"),IF(AND(display="Plan vs Base",item_in_base),"◆","")),"")</f>
        <v/>
      </c>
      <c r="FV127" s="41" t="str" cm="1">
        <f t="array" aca="1" ref="FV127" ca="1">IF(type="M",IF(item_in_plan,IF(AND(show_progress="Yes",item_in_complete),"⚑","◆"),IF(AND(display="Plan vs Base",item_in_base),"◆","")),"")</f>
        <v/>
      </c>
      <c r="FW127" s="41" t="str" cm="1">
        <f t="array" aca="1" ref="FW127" ca="1">IF(type="M",IF(item_in_plan,IF(AND(show_progress="Yes",item_in_complete),"⚑","◆"),IF(AND(display="Plan vs Base",item_in_base),"◆","")),"")</f>
        <v/>
      </c>
      <c r="FX127" s="41" t="str" cm="1">
        <f t="array" aca="1" ref="FX127" ca="1">IF(type="M",IF(item_in_plan,IF(AND(show_progress="Yes",item_in_complete),"⚑","◆"),IF(AND(display="Plan vs Base",item_in_base),"◆","")),"")</f>
        <v/>
      </c>
      <c r="FY127" s="41" t="str" cm="1">
        <f t="array" aca="1" ref="FY127" ca="1">IF(type="M",IF(item_in_plan,IF(AND(show_progress="Yes",item_in_complete),"⚑","◆"),IF(AND(display="Plan vs Base",item_in_base),"◆","")),"")</f>
        <v/>
      </c>
      <c r="FZ127" s="41" t="str" cm="1">
        <f t="array" aca="1" ref="FZ127" ca="1">IF(type="M",IF(item_in_plan,IF(AND(show_progress="Yes",item_in_complete),"⚑","◆"),IF(AND(display="Plan vs Base",item_in_base),"◆","")),"")</f>
        <v/>
      </c>
      <c r="GA127" s="41" t="str" cm="1">
        <f t="array" aca="1" ref="GA127" ca="1">IF(type="M",IF(item_in_plan,IF(AND(show_progress="Yes",item_in_complete),"⚑","◆"),IF(AND(display="Plan vs Base",item_in_base),"◆","")),"")</f>
        <v/>
      </c>
      <c r="GB127" s="41" t="str" cm="1">
        <f t="array" aca="1" ref="GB127" ca="1">IF(type="M",IF(item_in_plan,IF(AND(show_progress="Yes",item_in_complete),"⚑","◆"),IF(AND(display="Plan vs Base",item_in_base),"◆","")),"")</f>
        <v/>
      </c>
      <c r="GC127" s="41" t="str" cm="1">
        <f t="array" aca="1" ref="GC127" ca="1">IF(type="M",IF(item_in_plan,IF(AND(show_progress="Yes",item_in_complete),"⚑","◆"),IF(AND(display="Plan vs Base",item_in_base),"◆","")),"")</f>
        <v/>
      </c>
      <c r="GD127" s="41" t="str" cm="1">
        <f t="array" aca="1" ref="GD127" ca="1">IF(type="M",IF(item_in_plan,IF(AND(show_progress="Yes",item_in_complete),"⚑","◆"),IF(AND(display="Plan vs Base",item_in_base),"◆","")),"")</f>
        <v/>
      </c>
      <c r="GE127" s="41" t="str" cm="1">
        <f t="array" aca="1" ref="GE127" ca="1">IF(type="M",IF(item_in_plan,IF(AND(show_progress="Yes",item_in_complete),"⚑","◆"),IF(AND(display="Plan vs Base",item_in_base),"◆","")),"")</f>
        <v/>
      </c>
      <c r="GF127" s="41" t="str" cm="1">
        <f t="array" aca="1" ref="GF127" ca="1">IF(type="M",IF(item_in_plan,IF(AND(show_progress="Yes",item_in_complete),"⚑","◆"),IF(AND(display="Plan vs Base",item_in_base),"◆","")),"")</f>
        <v/>
      </c>
      <c r="GG127" s="41" t="str" cm="1">
        <f t="array" aca="1" ref="GG127" ca="1">IF(type="M",IF(item_in_plan,IF(AND(show_progress="Yes",item_in_complete),"⚑","◆"),IF(AND(display="Plan vs Base",item_in_base),"◆","")),"")</f>
        <v/>
      </c>
      <c r="GH127" s="41" t="str" cm="1">
        <f t="array" aca="1" ref="GH127" ca="1">IF(type="M",IF(item_in_plan,IF(AND(show_progress="Yes",item_in_complete),"⚑","◆"),IF(AND(display="Plan vs Base",item_in_base),"◆","")),"")</f>
        <v/>
      </c>
      <c r="GI127" s="41" t="str" cm="1">
        <f t="array" aca="1" ref="GI127" ca="1">IF(type="M",IF(item_in_plan,IF(AND(show_progress="Yes",item_in_complete),"⚑","◆"),IF(AND(display="Plan vs Base",item_in_base),"◆","")),"")</f>
        <v/>
      </c>
      <c r="GJ127" s="41" t="str" cm="1">
        <f t="array" aca="1" ref="GJ127" ca="1">IF(type="M",IF(item_in_plan,IF(AND(show_progress="Yes",item_in_complete),"⚑","◆"),IF(AND(display="Plan vs Base",item_in_base),"◆","")),"")</f>
        <v/>
      </c>
      <c r="GK127" s="41" t="str" cm="1">
        <f t="array" aca="1" ref="GK127" ca="1">IF(type="M",IF(item_in_plan,IF(AND(show_progress="Yes",item_in_complete),"⚑","◆"),IF(AND(display="Plan vs Base",item_in_base),"◆","")),"")</f>
        <v/>
      </c>
      <c r="GL127" s="41" t="str" cm="1">
        <f t="array" aca="1" ref="GL127" ca="1">IF(type="M",IF(item_in_plan,IF(AND(show_progress="Yes",item_in_complete),"⚑","◆"),IF(AND(display="Plan vs Base",item_in_base),"◆","")),"")</f>
        <v/>
      </c>
      <c r="GM127" s="41" t="str" cm="1">
        <f t="array" aca="1" ref="GM127" ca="1">IF(type="M",IF(item_in_plan,IF(AND(show_progress="Yes",item_in_complete),"⚑","◆"),IF(AND(display="Plan vs Base",item_in_base),"◆","")),"")</f>
        <v/>
      </c>
      <c r="GN127" s="41" t="str" cm="1">
        <f t="array" aca="1" ref="GN127" ca="1">IF(type="M",IF(item_in_plan,IF(AND(show_progress="Yes",item_in_complete),"⚑","◆"),IF(AND(display="Plan vs Base",item_in_base),"◆","")),"")</f>
        <v/>
      </c>
      <c r="GO127" s="41" t="str" cm="1">
        <f t="array" aca="1" ref="GO127" ca="1">IF(type="M",IF(item_in_plan,IF(AND(show_progress="Yes",item_in_complete),"⚑","◆"),IF(AND(display="Plan vs Base",item_in_base),"◆","")),"")</f>
        <v/>
      </c>
      <c r="GP127" s="41" t="str" cm="1">
        <f t="array" aca="1" ref="GP127" ca="1">IF(type="M",IF(item_in_plan,IF(AND(show_progress="Yes",item_in_complete),"⚑","◆"),IF(AND(display="Plan vs Base",item_in_base),"◆","")),"")</f>
        <v/>
      </c>
      <c r="GQ127" s="41" t="str" cm="1">
        <f t="array" aca="1" ref="GQ127" ca="1">IF(type="M",IF(item_in_plan,IF(AND(show_progress="Yes",item_in_complete),"⚑","◆"),IF(AND(display="Plan vs Base",item_in_base),"◆","")),"")</f>
        <v/>
      </c>
      <c r="GR127" s="41" t="str" cm="1">
        <f t="array" aca="1" ref="GR127" ca="1">IF(type="M",IF(item_in_plan,IF(AND(show_progress="Yes",item_in_complete),"⚑","◆"),IF(AND(display="Plan vs Base",item_in_base),"◆","")),"")</f>
        <v/>
      </c>
      <c r="GS127" s="41" t="str" cm="1">
        <f t="array" aca="1" ref="GS127" ca="1">IF(type="M",IF(item_in_plan,IF(AND(show_progress="Yes",item_in_complete),"⚑","◆"),IF(AND(display="Plan vs Base",item_in_base),"◆","")),"")</f>
        <v/>
      </c>
      <c r="GT127" s="41" t="str" cm="1">
        <f t="array" aca="1" ref="GT127" ca="1">IF(type="M",IF(item_in_plan,IF(AND(show_progress="Yes",item_in_complete),"⚑","◆"),IF(AND(display="Plan vs Base",item_in_base),"◆","")),"")</f>
        <v/>
      </c>
      <c r="GU127" s="41" t="str" cm="1">
        <f t="array" aca="1" ref="GU127" ca="1">IF(type="M",IF(item_in_plan,IF(AND(show_progress="Yes",item_in_complete),"⚑","◆"),IF(AND(display="Plan vs Base",item_in_base),"◆","")),"")</f>
        <v/>
      </c>
      <c r="GV127" s="41" t="str" cm="1">
        <f t="array" aca="1" ref="GV127" ca="1">IF(type="M",IF(item_in_plan,IF(AND(show_progress="Yes",item_in_complete),"⚑","◆"),IF(AND(display="Plan vs Base",item_in_base),"◆","")),"")</f>
        <v/>
      </c>
      <c r="GW127" s="41" t="str" cm="1">
        <f t="array" aca="1" ref="GW127" ca="1">IF(type="M",IF(item_in_plan,IF(AND(show_progress="Yes",item_in_complete),"⚑","◆"),IF(AND(display="Plan vs Base",item_in_base),"◆","")),"")</f>
        <v/>
      </c>
      <c r="GX127" s="41" t="str" cm="1">
        <f t="array" aca="1" ref="GX127" ca="1">IF(type="M",IF(item_in_plan,IF(AND(show_progress="Yes",item_in_complete),"⚑","◆"),IF(AND(display="Plan vs Base",item_in_base),"◆","")),"")</f>
        <v/>
      </c>
      <c r="GY127" s="41" t="str" cm="1">
        <f t="array" aca="1" ref="GY127" ca="1">IF(type="M",IF(item_in_plan,IF(AND(show_progress="Yes",item_in_complete),"⚑","◆"),IF(AND(display="Plan vs Base",item_in_base),"◆","")),"")</f>
        <v/>
      </c>
      <c r="GZ127" s="41" t="str" cm="1">
        <f t="array" aca="1" ref="GZ127" ca="1">IF(type="M",IF(item_in_plan,IF(AND(show_progress="Yes",item_in_complete),"⚑","◆"),IF(AND(display="Plan vs Base",item_in_base),"◆","")),"")</f>
        <v/>
      </c>
    </row>
    <row r="128" spans="1:208" ht="12.75" customHeight="1">
      <c r="A128" s="81"/>
      <c r="B128" s="42">
        <f t="shared" ca="1" si="9"/>
        <v>114</v>
      </c>
      <c r="C128" s="82">
        <f ca="1">IF(type&lt;&gt;"",IF(ROW(stage_id)=ROW($C$13)+2,1,IF(type="S",MAX(prev_col_range)+1,MAX(prev_col_range))))</f>
        <v>9</v>
      </c>
      <c r="D128" s="83">
        <f ca="1">_xlfn.IFNA(IF(OR(type="T",type="M"),MATCH(role,Setting!$I$9:$I$16,0),-1),-1)</f>
        <v>-1</v>
      </c>
      <c r="E128" s="42" t="s">
        <v>55</v>
      </c>
      <c r="F128" s="41" t="s">
        <v>166</v>
      </c>
      <c r="G128" s="34"/>
      <c r="H128" s="41" t="str">
        <f ca="1">_xlfn.IFNA(INDEX(Setting!$P$9:$P$28,MATCH(team_member,Setting!$N$9:$N$28,0)),"")</f>
        <v/>
      </c>
      <c r="I128" s="41"/>
      <c r="J128" s="43"/>
      <c r="K128" s="95"/>
      <c r="L128" s="71"/>
      <c r="M128" s="91"/>
      <c r="N128" s="72" t="str">
        <f t="shared" ca="1" si="10"/>
        <v/>
      </c>
      <c r="O128" s="73" t="str" cm="1">
        <f t="array" aca="1" ref="O128" ca="1">IFERROR("("&amp;d.type&amp;") "&amp;IF(LEN(d.name)&gt;7,LEFT(d.name,7)&amp;"…",d.name),"")</f>
        <v/>
      </c>
      <c r="P128" s="79" t="s">
        <v>54</v>
      </c>
      <c r="Q128" s="92"/>
      <c r="R128" s="94"/>
      <c r="S128" s="70" t="str" cm="1">
        <f t="array" aca="1" ref="S128" ca="1">IFERROR(IF(ind.start&gt;0,ind.start,IF(ind.end&lt;&gt;"",plan_start_calculation,IF(d.id&lt;&gt;"",IF(OR(d.conn="FS",d.conn=""),fs_calculation,IF(d.conn="SS",ss_calculation,plan_start_calculation)),""))),"")</f>
        <v/>
      </c>
      <c r="T128" s="71" t="str" cm="1">
        <f t="array" aca="1" ref="T128" ca="1">IFERROR(IF(ind.start&lt;&gt;"",plan_end_calculation,IF(ind.end&lt;&gt;"",ind.end,IF(d.id&lt;&gt;"",IF(d.conn="SF",sf_calculation,IF(d.conn="FF",ff_calculation,plan_end_calculation)),""))),"")</f>
        <v/>
      </c>
      <c r="U128" s="93"/>
      <c r="V128" s="93"/>
      <c r="W128" s="98"/>
      <c r="X128" s="41" t="str" cm="1">
        <f t="array" aca="1" ref="X128" ca="1">IF(type="M",IF(item_in_plan,IF(AND(show_progress="Yes",item_in_complete),"⚑","◆"),IF(AND(display="Plan vs Base",item_in_base),"◆","")),"")</f>
        <v/>
      </c>
      <c r="Y128" s="41" t="str" cm="1">
        <f t="array" aca="1" ref="Y128" ca="1">IF(type="M",IF(item_in_plan,IF(AND(show_progress="Yes",item_in_complete),"⚑","◆"),IF(AND(display="Plan vs Base",item_in_base),"◆","")),"")</f>
        <v/>
      </c>
      <c r="Z128" s="41" t="str" cm="1">
        <f t="array" aca="1" ref="Z128" ca="1">IF(type="M",IF(item_in_plan,IF(AND(show_progress="Yes",item_in_complete),"⚑","◆"),IF(AND(display="Plan vs Base",item_in_base),"◆","")),"")</f>
        <v/>
      </c>
      <c r="AA128" s="41" t="str" cm="1">
        <f t="array" aca="1" ref="AA128" ca="1">IF(type="M",IF(item_in_plan,IF(AND(show_progress="Yes",item_in_complete),"⚑","◆"),IF(AND(display="Plan vs Base",item_in_base),"◆","")),"")</f>
        <v/>
      </c>
      <c r="AB128" s="41" t="str" cm="1">
        <f t="array" aca="1" ref="AB128" ca="1">IF(type="M",IF(item_in_plan,IF(AND(show_progress="Yes",item_in_complete),"⚑","◆"),IF(AND(display="Plan vs Base",item_in_base),"◆","")),"")</f>
        <v/>
      </c>
      <c r="AC128" s="41" t="str" cm="1">
        <f t="array" aca="1" ref="AC128" ca="1">IF(type="M",IF(item_in_plan,IF(AND(show_progress="Yes",item_in_complete),"⚑","◆"),IF(AND(display="Plan vs Base",item_in_base),"◆","")),"")</f>
        <v/>
      </c>
      <c r="AD128" s="41" t="str" cm="1">
        <f t="array" aca="1" ref="AD128" ca="1">IF(type="M",IF(item_in_plan,IF(AND(show_progress="Yes",item_in_complete),"⚑","◆"),IF(AND(display="Plan vs Base",item_in_base),"◆","")),"")</f>
        <v/>
      </c>
      <c r="AE128" s="41" t="str" cm="1">
        <f t="array" aca="1" ref="AE128" ca="1">IF(type="M",IF(item_in_plan,IF(AND(show_progress="Yes",item_in_complete),"⚑","◆"),IF(AND(display="Plan vs Base",item_in_base),"◆","")),"")</f>
        <v/>
      </c>
      <c r="AF128" s="41" t="str" cm="1">
        <f t="array" aca="1" ref="AF128" ca="1">IF(type="M",IF(item_in_plan,IF(AND(show_progress="Yes",item_in_complete),"⚑","◆"),IF(AND(display="Plan vs Base",item_in_base),"◆","")),"")</f>
        <v/>
      </c>
      <c r="AG128" s="41" t="str" cm="1">
        <f t="array" aca="1" ref="AG128" ca="1">IF(type="M",IF(item_in_plan,IF(AND(show_progress="Yes",item_in_complete),"⚑","◆"),IF(AND(display="Plan vs Base",item_in_base),"◆","")),"")</f>
        <v/>
      </c>
      <c r="AH128" s="41" t="str" cm="1">
        <f t="array" aca="1" ref="AH128" ca="1">IF(type="M",IF(item_in_plan,IF(AND(show_progress="Yes",item_in_complete),"⚑","◆"),IF(AND(display="Plan vs Base",item_in_base),"◆","")),"")</f>
        <v/>
      </c>
      <c r="AI128" s="41" t="str" cm="1">
        <f t="array" aca="1" ref="AI128" ca="1">IF(type="M",IF(item_in_plan,IF(AND(show_progress="Yes",item_in_complete),"⚑","◆"),IF(AND(display="Plan vs Base",item_in_base),"◆","")),"")</f>
        <v/>
      </c>
      <c r="AJ128" s="41" t="str" cm="1">
        <f t="array" aca="1" ref="AJ128" ca="1">IF(type="M",IF(item_in_plan,IF(AND(show_progress="Yes",item_in_complete),"⚑","◆"),IF(AND(display="Plan vs Base",item_in_base),"◆","")),"")</f>
        <v/>
      </c>
      <c r="AK128" s="41" t="str" cm="1">
        <f t="array" aca="1" ref="AK128" ca="1">IF(type="M",IF(item_in_plan,IF(AND(show_progress="Yes",item_in_complete),"⚑","◆"),IF(AND(display="Plan vs Base",item_in_base),"◆","")),"")</f>
        <v/>
      </c>
      <c r="AL128" s="41" t="str" cm="1">
        <f t="array" aca="1" ref="AL128" ca="1">IF(type="M",IF(item_in_plan,IF(AND(show_progress="Yes",item_in_complete),"⚑","◆"),IF(AND(display="Plan vs Base",item_in_base),"◆","")),"")</f>
        <v/>
      </c>
      <c r="AM128" s="41" t="str" cm="1">
        <f t="array" aca="1" ref="AM128" ca="1">IF(type="M",IF(item_in_plan,IF(AND(show_progress="Yes",item_in_complete),"⚑","◆"),IF(AND(display="Plan vs Base",item_in_base),"◆","")),"")</f>
        <v/>
      </c>
      <c r="AN128" s="41" t="str" cm="1">
        <f t="array" aca="1" ref="AN128" ca="1">IF(type="M",IF(item_in_plan,IF(AND(show_progress="Yes",item_in_complete),"⚑","◆"),IF(AND(display="Plan vs Base",item_in_base),"◆","")),"")</f>
        <v/>
      </c>
      <c r="AO128" s="41" t="str" cm="1">
        <f t="array" aca="1" ref="AO128" ca="1">IF(type="M",IF(item_in_plan,IF(AND(show_progress="Yes",item_in_complete),"⚑","◆"),IF(AND(display="Plan vs Base",item_in_base),"◆","")),"")</f>
        <v/>
      </c>
      <c r="AP128" s="41" t="str" cm="1">
        <f t="array" aca="1" ref="AP128" ca="1">IF(type="M",IF(item_in_plan,IF(AND(show_progress="Yes",item_in_complete),"⚑","◆"),IF(AND(display="Plan vs Base",item_in_base),"◆","")),"")</f>
        <v/>
      </c>
      <c r="AQ128" s="41" t="str" cm="1">
        <f t="array" aca="1" ref="AQ128" ca="1">IF(type="M",IF(item_in_plan,IF(AND(show_progress="Yes",item_in_complete),"⚑","◆"),IF(AND(display="Plan vs Base",item_in_base),"◆","")),"")</f>
        <v/>
      </c>
      <c r="AR128" s="41" t="str" cm="1">
        <f t="array" aca="1" ref="AR128" ca="1">IF(type="M",IF(item_in_plan,IF(AND(show_progress="Yes",item_in_complete),"⚑","◆"),IF(AND(display="Plan vs Base",item_in_base),"◆","")),"")</f>
        <v/>
      </c>
      <c r="AS128" s="41" t="str" cm="1">
        <f t="array" aca="1" ref="AS128" ca="1">IF(type="M",IF(item_in_plan,IF(AND(show_progress="Yes",item_in_complete),"⚑","◆"),IF(AND(display="Plan vs Base",item_in_base),"◆","")),"")</f>
        <v/>
      </c>
      <c r="AT128" s="41" t="str" cm="1">
        <f t="array" aca="1" ref="AT128" ca="1">IF(type="M",IF(item_in_plan,IF(AND(show_progress="Yes",item_in_complete),"⚑","◆"),IF(AND(display="Plan vs Base",item_in_base),"◆","")),"")</f>
        <v/>
      </c>
      <c r="AU128" s="41" t="str" cm="1">
        <f t="array" aca="1" ref="AU128" ca="1">IF(type="M",IF(item_in_plan,IF(AND(show_progress="Yes",item_in_complete),"⚑","◆"),IF(AND(display="Plan vs Base",item_in_base),"◆","")),"")</f>
        <v/>
      </c>
      <c r="AV128" s="41" t="str" cm="1">
        <f t="array" aca="1" ref="AV128" ca="1">IF(type="M",IF(item_in_plan,IF(AND(show_progress="Yes",item_in_complete),"⚑","◆"),IF(AND(display="Plan vs Base",item_in_base),"◆","")),"")</f>
        <v/>
      </c>
      <c r="AW128" s="41" t="str" cm="1">
        <f t="array" aca="1" ref="AW128" ca="1">IF(type="M",IF(item_in_plan,IF(AND(show_progress="Yes",item_in_complete),"⚑","◆"),IF(AND(display="Plan vs Base",item_in_base),"◆","")),"")</f>
        <v/>
      </c>
      <c r="AX128" s="41" t="str" cm="1">
        <f t="array" aca="1" ref="AX128" ca="1">IF(type="M",IF(item_in_plan,IF(AND(show_progress="Yes",item_in_complete),"⚑","◆"),IF(AND(display="Plan vs Base",item_in_base),"◆","")),"")</f>
        <v/>
      </c>
      <c r="AY128" s="41" t="str" cm="1">
        <f t="array" aca="1" ref="AY128" ca="1">IF(type="M",IF(item_in_plan,IF(AND(show_progress="Yes",item_in_complete),"⚑","◆"),IF(AND(display="Plan vs Base",item_in_base),"◆","")),"")</f>
        <v/>
      </c>
      <c r="AZ128" s="41" t="str" cm="1">
        <f t="array" aca="1" ref="AZ128" ca="1">IF(type="M",IF(item_in_plan,IF(AND(show_progress="Yes",item_in_complete),"⚑","◆"),IF(AND(display="Plan vs Base",item_in_base),"◆","")),"")</f>
        <v/>
      </c>
      <c r="BA128" s="41" t="str" cm="1">
        <f t="array" aca="1" ref="BA128" ca="1">IF(type="M",IF(item_in_plan,IF(AND(show_progress="Yes",item_in_complete),"⚑","◆"),IF(AND(display="Plan vs Base",item_in_base),"◆","")),"")</f>
        <v/>
      </c>
      <c r="BB128" s="41" t="str" cm="1">
        <f t="array" aca="1" ref="BB128" ca="1">IF(type="M",IF(item_in_plan,IF(AND(show_progress="Yes",item_in_complete),"⚑","◆"),IF(AND(display="Plan vs Base",item_in_base),"◆","")),"")</f>
        <v/>
      </c>
      <c r="BC128" s="41" t="str" cm="1">
        <f t="array" aca="1" ref="BC128" ca="1">IF(type="M",IF(item_in_plan,IF(AND(show_progress="Yes",item_in_complete),"⚑","◆"),IF(AND(display="Plan vs Base",item_in_base),"◆","")),"")</f>
        <v/>
      </c>
      <c r="BD128" s="41" t="str" cm="1">
        <f t="array" aca="1" ref="BD128" ca="1">IF(type="M",IF(item_in_plan,IF(AND(show_progress="Yes",item_in_complete),"⚑","◆"),IF(AND(display="Plan vs Base",item_in_base),"◆","")),"")</f>
        <v/>
      </c>
      <c r="BE128" s="41" t="str" cm="1">
        <f t="array" aca="1" ref="BE128" ca="1">IF(type="M",IF(item_in_plan,IF(AND(show_progress="Yes",item_in_complete),"⚑","◆"),IF(AND(display="Plan vs Base",item_in_base),"◆","")),"")</f>
        <v/>
      </c>
      <c r="BF128" s="41" t="str" cm="1">
        <f t="array" aca="1" ref="BF128" ca="1">IF(type="M",IF(item_in_plan,IF(AND(show_progress="Yes",item_in_complete),"⚑","◆"),IF(AND(display="Plan vs Base",item_in_base),"◆","")),"")</f>
        <v/>
      </c>
      <c r="BG128" s="41" t="str" cm="1">
        <f t="array" aca="1" ref="BG128" ca="1">IF(type="M",IF(item_in_plan,IF(AND(show_progress="Yes",item_in_complete),"⚑","◆"),IF(AND(display="Plan vs Base",item_in_base),"◆","")),"")</f>
        <v/>
      </c>
      <c r="BH128" s="41" t="str" cm="1">
        <f t="array" aca="1" ref="BH128" ca="1">IF(type="M",IF(item_in_plan,IF(AND(show_progress="Yes",item_in_complete),"⚑","◆"),IF(AND(display="Plan vs Base",item_in_base),"◆","")),"")</f>
        <v/>
      </c>
      <c r="BI128" s="41" t="str" cm="1">
        <f t="array" aca="1" ref="BI128" ca="1">IF(type="M",IF(item_in_plan,IF(AND(show_progress="Yes",item_in_complete),"⚑","◆"),IF(AND(display="Plan vs Base",item_in_base),"◆","")),"")</f>
        <v/>
      </c>
      <c r="BJ128" s="41" t="str" cm="1">
        <f t="array" aca="1" ref="BJ128" ca="1">IF(type="M",IF(item_in_plan,IF(AND(show_progress="Yes",item_in_complete),"⚑","◆"),IF(AND(display="Plan vs Base",item_in_base),"◆","")),"")</f>
        <v/>
      </c>
      <c r="BK128" s="41" t="str" cm="1">
        <f t="array" aca="1" ref="BK128" ca="1">IF(type="M",IF(item_in_plan,IF(AND(show_progress="Yes",item_in_complete),"⚑","◆"),IF(AND(display="Plan vs Base",item_in_base),"◆","")),"")</f>
        <v/>
      </c>
      <c r="BL128" s="41" t="str" cm="1">
        <f t="array" aca="1" ref="BL128" ca="1">IF(type="M",IF(item_in_plan,IF(AND(show_progress="Yes",item_in_complete),"⚑","◆"),IF(AND(display="Plan vs Base",item_in_base),"◆","")),"")</f>
        <v/>
      </c>
      <c r="BM128" s="41" t="str" cm="1">
        <f t="array" aca="1" ref="BM128" ca="1">IF(type="M",IF(item_in_plan,IF(AND(show_progress="Yes",item_in_complete),"⚑","◆"),IF(AND(display="Plan vs Base",item_in_base),"◆","")),"")</f>
        <v/>
      </c>
      <c r="BN128" s="41" t="str" cm="1">
        <f t="array" aca="1" ref="BN128" ca="1">IF(type="M",IF(item_in_plan,IF(AND(show_progress="Yes",item_in_complete),"⚑","◆"),IF(AND(display="Plan vs Base",item_in_base),"◆","")),"")</f>
        <v/>
      </c>
      <c r="BO128" s="41" t="str" cm="1">
        <f t="array" aca="1" ref="BO128" ca="1">IF(type="M",IF(item_in_plan,IF(AND(show_progress="Yes",item_in_complete),"⚑","◆"),IF(AND(display="Plan vs Base",item_in_base),"◆","")),"")</f>
        <v/>
      </c>
      <c r="BP128" s="41" t="str" cm="1">
        <f t="array" aca="1" ref="BP128" ca="1">IF(type="M",IF(item_in_plan,IF(AND(show_progress="Yes",item_in_complete),"⚑","◆"),IF(AND(display="Plan vs Base",item_in_base),"◆","")),"")</f>
        <v/>
      </c>
      <c r="BQ128" s="41" t="str" cm="1">
        <f t="array" aca="1" ref="BQ128" ca="1">IF(type="M",IF(item_in_plan,IF(AND(show_progress="Yes",item_in_complete),"⚑","◆"),IF(AND(display="Plan vs Base",item_in_base),"◆","")),"")</f>
        <v/>
      </c>
      <c r="BR128" s="41" t="str" cm="1">
        <f t="array" aca="1" ref="BR128" ca="1">IF(type="M",IF(item_in_plan,IF(AND(show_progress="Yes",item_in_complete),"⚑","◆"),IF(AND(display="Plan vs Base",item_in_base),"◆","")),"")</f>
        <v/>
      </c>
      <c r="BS128" s="41" t="str" cm="1">
        <f t="array" aca="1" ref="BS128" ca="1">IF(type="M",IF(item_in_plan,IF(AND(show_progress="Yes",item_in_complete),"⚑","◆"),IF(AND(display="Plan vs Base",item_in_base),"◆","")),"")</f>
        <v/>
      </c>
      <c r="BT128" s="41" t="str" cm="1">
        <f t="array" aca="1" ref="BT128" ca="1">IF(type="M",IF(item_in_plan,IF(AND(show_progress="Yes",item_in_complete),"⚑","◆"),IF(AND(display="Plan vs Base",item_in_base),"◆","")),"")</f>
        <v/>
      </c>
      <c r="BU128" s="41" t="str" cm="1">
        <f t="array" aca="1" ref="BU128" ca="1">IF(type="M",IF(item_in_plan,IF(AND(show_progress="Yes",item_in_complete),"⚑","◆"),IF(AND(display="Plan vs Base",item_in_base),"◆","")),"")</f>
        <v/>
      </c>
      <c r="BV128" s="41" t="str" cm="1">
        <f t="array" aca="1" ref="BV128" ca="1">IF(type="M",IF(item_in_plan,IF(AND(show_progress="Yes",item_in_complete),"⚑","◆"),IF(AND(display="Plan vs Base",item_in_base),"◆","")),"")</f>
        <v/>
      </c>
      <c r="BW128" s="41" t="str" cm="1">
        <f t="array" aca="1" ref="BW128" ca="1">IF(type="M",IF(item_in_plan,IF(AND(show_progress="Yes",item_in_complete),"⚑","◆"),IF(AND(display="Plan vs Base",item_in_base),"◆","")),"")</f>
        <v/>
      </c>
      <c r="BX128" s="41" t="str" cm="1">
        <f t="array" aca="1" ref="BX128" ca="1">IF(type="M",IF(item_in_plan,IF(AND(show_progress="Yes",item_in_complete),"⚑","◆"),IF(AND(display="Plan vs Base",item_in_base),"◆","")),"")</f>
        <v/>
      </c>
      <c r="BY128" s="41" t="str" cm="1">
        <f t="array" aca="1" ref="BY128" ca="1">IF(type="M",IF(item_in_plan,IF(AND(show_progress="Yes",item_in_complete),"⚑","◆"),IF(AND(display="Plan vs Base",item_in_base),"◆","")),"")</f>
        <v/>
      </c>
      <c r="BZ128" s="41" t="str" cm="1">
        <f t="array" aca="1" ref="BZ128" ca="1">IF(type="M",IF(item_in_plan,IF(AND(show_progress="Yes",item_in_complete),"⚑","◆"),IF(AND(display="Plan vs Base",item_in_base),"◆","")),"")</f>
        <v/>
      </c>
      <c r="CA128" s="41" t="str" cm="1">
        <f t="array" aca="1" ref="CA128" ca="1">IF(type="M",IF(item_in_plan,IF(AND(show_progress="Yes",item_in_complete),"⚑","◆"),IF(AND(display="Plan vs Base",item_in_base),"◆","")),"")</f>
        <v/>
      </c>
      <c r="CB128" s="41" t="str" cm="1">
        <f t="array" aca="1" ref="CB128" ca="1">IF(type="M",IF(item_in_plan,IF(AND(show_progress="Yes",item_in_complete),"⚑","◆"),IF(AND(display="Plan vs Base",item_in_base),"◆","")),"")</f>
        <v/>
      </c>
      <c r="CC128" s="41" t="str" cm="1">
        <f t="array" aca="1" ref="CC128" ca="1">IF(type="M",IF(item_in_plan,IF(AND(show_progress="Yes",item_in_complete),"⚑","◆"),IF(AND(display="Plan vs Base",item_in_base),"◆","")),"")</f>
        <v/>
      </c>
      <c r="CD128" s="41" t="str" cm="1">
        <f t="array" aca="1" ref="CD128" ca="1">IF(type="M",IF(item_in_plan,IF(AND(show_progress="Yes",item_in_complete),"⚑","◆"),IF(AND(display="Plan vs Base",item_in_base),"◆","")),"")</f>
        <v/>
      </c>
      <c r="CE128" s="41" t="str" cm="1">
        <f t="array" aca="1" ref="CE128" ca="1">IF(type="M",IF(item_in_plan,IF(AND(show_progress="Yes",item_in_complete),"⚑","◆"),IF(AND(display="Plan vs Base",item_in_base),"◆","")),"")</f>
        <v/>
      </c>
      <c r="CF128" s="41" t="str" cm="1">
        <f t="array" aca="1" ref="CF128" ca="1">IF(type="M",IF(item_in_plan,IF(AND(show_progress="Yes",item_in_complete),"⚑","◆"),IF(AND(display="Plan vs Base",item_in_base),"◆","")),"")</f>
        <v/>
      </c>
      <c r="CG128" s="41" t="str" cm="1">
        <f t="array" aca="1" ref="CG128" ca="1">IF(type="M",IF(item_in_plan,IF(AND(show_progress="Yes",item_in_complete),"⚑","◆"),IF(AND(display="Plan vs Base",item_in_base),"◆","")),"")</f>
        <v/>
      </c>
      <c r="CH128" s="41" t="str" cm="1">
        <f t="array" aca="1" ref="CH128" ca="1">IF(type="M",IF(item_in_plan,IF(AND(show_progress="Yes",item_in_complete),"⚑","◆"),IF(AND(display="Plan vs Base",item_in_base),"◆","")),"")</f>
        <v/>
      </c>
      <c r="CI128" s="41" t="str" cm="1">
        <f t="array" aca="1" ref="CI128" ca="1">IF(type="M",IF(item_in_plan,IF(AND(show_progress="Yes",item_in_complete),"⚑","◆"),IF(AND(display="Plan vs Base",item_in_base),"◆","")),"")</f>
        <v/>
      </c>
      <c r="CJ128" s="41" t="str" cm="1">
        <f t="array" aca="1" ref="CJ128" ca="1">IF(type="M",IF(item_in_plan,IF(AND(show_progress="Yes",item_in_complete),"⚑","◆"),IF(AND(display="Plan vs Base",item_in_base),"◆","")),"")</f>
        <v/>
      </c>
      <c r="CK128" s="41" t="str" cm="1">
        <f t="array" aca="1" ref="CK128" ca="1">IF(type="M",IF(item_in_plan,IF(AND(show_progress="Yes",item_in_complete),"⚑","◆"),IF(AND(display="Plan vs Base",item_in_base),"◆","")),"")</f>
        <v/>
      </c>
      <c r="CL128" s="41" t="str" cm="1">
        <f t="array" aca="1" ref="CL128" ca="1">IF(type="M",IF(item_in_plan,IF(AND(show_progress="Yes",item_in_complete),"⚑","◆"),IF(AND(display="Plan vs Base",item_in_base),"◆","")),"")</f>
        <v/>
      </c>
      <c r="CM128" s="41" t="str" cm="1">
        <f t="array" aca="1" ref="CM128" ca="1">IF(type="M",IF(item_in_plan,IF(AND(show_progress="Yes",item_in_complete),"⚑","◆"),IF(AND(display="Plan vs Base",item_in_base),"◆","")),"")</f>
        <v/>
      </c>
      <c r="CN128" s="41" t="str" cm="1">
        <f t="array" aca="1" ref="CN128" ca="1">IF(type="M",IF(item_in_plan,IF(AND(show_progress="Yes",item_in_complete),"⚑","◆"),IF(AND(display="Plan vs Base",item_in_base),"◆","")),"")</f>
        <v/>
      </c>
      <c r="CO128" s="41" t="str" cm="1">
        <f t="array" aca="1" ref="CO128" ca="1">IF(type="M",IF(item_in_plan,IF(AND(show_progress="Yes",item_in_complete),"⚑","◆"),IF(AND(display="Plan vs Base",item_in_base),"◆","")),"")</f>
        <v/>
      </c>
      <c r="CP128" s="41" t="str" cm="1">
        <f t="array" aca="1" ref="CP128" ca="1">IF(type="M",IF(item_in_plan,IF(AND(show_progress="Yes",item_in_complete),"⚑","◆"),IF(AND(display="Plan vs Base",item_in_base),"◆","")),"")</f>
        <v/>
      </c>
      <c r="CQ128" s="41" t="str" cm="1">
        <f t="array" aca="1" ref="CQ128" ca="1">IF(type="M",IF(item_in_plan,IF(AND(show_progress="Yes",item_in_complete),"⚑","◆"),IF(AND(display="Plan vs Base",item_in_base),"◆","")),"")</f>
        <v/>
      </c>
      <c r="CR128" s="41" t="str" cm="1">
        <f t="array" aca="1" ref="CR128" ca="1">IF(type="M",IF(item_in_plan,IF(AND(show_progress="Yes",item_in_complete),"⚑","◆"),IF(AND(display="Plan vs Base",item_in_base),"◆","")),"")</f>
        <v/>
      </c>
      <c r="CS128" s="41" t="str" cm="1">
        <f t="array" aca="1" ref="CS128" ca="1">IF(type="M",IF(item_in_plan,IF(AND(show_progress="Yes",item_in_complete),"⚑","◆"),IF(AND(display="Plan vs Base",item_in_base),"◆","")),"")</f>
        <v/>
      </c>
      <c r="CT128" s="41" t="str" cm="1">
        <f t="array" aca="1" ref="CT128" ca="1">IF(type="M",IF(item_in_plan,IF(AND(show_progress="Yes",item_in_complete),"⚑","◆"),IF(AND(display="Plan vs Base",item_in_base),"◆","")),"")</f>
        <v/>
      </c>
      <c r="CU128" s="41" t="str" cm="1">
        <f t="array" aca="1" ref="CU128" ca="1">IF(type="M",IF(item_in_plan,IF(AND(show_progress="Yes",item_in_complete),"⚑","◆"),IF(AND(display="Plan vs Base",item_in_base),"◆","")),"")</f>
        <v/>
      </c>
      <c r="CV128" s="41" t="str" cm="1">
        <f t="array" aca="1" ref="CV128" ca="1">IF(type="M",IF(item_in_plan,IF(AND(show_progress="Yes",item_in_complete),"⚑","◆"),IF(AND(display="Plan vs Base",item_in_base),"◆","")),"")</f>
        <v/>
      </c>
      <c r="CW128" s="41" t="str" cm="1">
        <f t="array" aca="1" ref="CW128" ca="1">IF(type="M",IF(item_in_plan,IF(AND(show_progress="Yes",item_in_complete),"⚑","◆"),IF(AND(display="Plan vs Base",item_in_base),"◆","")),"")</f>
        <v/>
      </c>
      <c r="CX128" s="41" t="str" cm="1">
        <f t="array" aca="1" ref="CX128" ca="1">IF(type="M",IF(item_in_plan,IF(AND(show_progress="Yes",item_in_complete),"⚑","◆"),IF(AND(display="Plan vs Base",item_in_base),"◆","")),"")</f>
        <v/>
      </c>
      <c r="CY128" s="41" t="str" cm="1">
        <f t="array" aca="1" ref="CY128" ca="1">IF(type="M",IF(item_in_plan,IF(AND(show_progress="Yes",item_in_complete),"⚑","◆"),IF(AND(display="Plan vs Base",item_in_base),"◆","")),"")</f>
        <v/>
      </c>
      <c r="CZ128" s="41" t="str" cm="1">
        <f t="array" aca="1" ref="CZ128" ca="1">IF(type="M",IF(item_in_plan,IF(AND(show_progress="Yes",item_in_complete),"⚑","◆"),IF(AND(display="Plan vs Base",item_in_base),"◆","")),"")</f>
        <v/>
      </c>
      <c r="DA128" s="41" t="str" cm="1">
        <f t="array" aca="1" ref="DA128" ca="1">IF(type="M",IF(item_in_plan,IF(AND(show_progress="Yes",item_in_complete),"⚑","◆"),IF(AND(display="Plan vs Base",item_in_base),"◆","")),"")</f>
        <v/>
      </c>
      <c r="DB128" s="41" t="str" cm="1">
        <f t="array" aca="1" ref="DB128" ca="1">IF(type="M",IF(item_in_plan,IF(AND(show_progress="Yes",item_in_complete),"⚑","◆"),IF(AND(display="Plan vs Base",item_in_base),"◆","")),"")</f>
        <v/>
      </c>
      <c r="DC128" s="41" t="str" cm="1">
        <f t="array" aca="1" ref="DC128" ca="1">IF(type="M",IF(item_in_plan,IF(AND(show_progress="Yes",item_in_complete),"⚑","◆"),IF(AND(display="Plan vs Base",item_in_base),"◆","")),"")</f>
        <v/>
      </c>
      <c r="DD128" s="41" t="str" cm="1">
        <f t="array" aca="1" ref="DD128" ca="1">IF(type="M",IF(item_in_plan,IF(AND(show_progress="Yes",item_in_complete),"⚑","◆"),IF(AND(display="Plan vs Base",item_in_base),"◆","")),"")</f>
        <v/>
      </c>
      <c r="DE128" s="41" t="str" cm="1">
        <f t="array" aca="1" ref="DE128" ca="1">IF(type="M",IF(item_in_plan,IF(AND(show_progress="Yes",item_in_complete),"⚑","◆"),IF(AND(display="Plan vs Base",item_in_base),"◆","")),"")</f>
        <v/>
      </c>
      <c r="DF128" s="41" t="str" cm="1">
        <f t="array" aca="1" ref="DF128" ca="1">IF(type="M",IF(item_in_plan,IF(AND(show_progress="Yes",item_in_complete),"⚑","◆"),IF(AND(display="Plan vs Base",item_in_base),"◆","")),"")</f>
        <v/>
      </c>
      <c r="DG128" s="41" t="str" cm="1">
        <f t="array" aca="1" ref="DG128" ca="1">IF(type="M",IF(item_in_plan,IF(AND(show_progress="Yes",item_in_complete),"⚑","◆"),IF(AND(display="Plan vs Base",item_in_base),"◆","")),"")</f>
        <v/>
      </c>
      <c r="DH128" s="41" t="str" cm="1">
        <f t="array" aca="1" ref="DH128" ca="1">IF(type="M",IF(item_in_plan,IF(AND(show_progress="Yes",item_in_complete),"⚑","◆"),IF(AND(display="Plan vs Base",item_in_base),"◆","")),"")</f>
        <v/>
      </c>
      <c r="DI128" s="41" t="str" cm="1">
        <f t="array" aca="1" ref="DI128" ca="1">IF(type="M",IF(item_in_plan,IF(AND(show_progress="Yes",item_in_complete),"⚑","◆"),IF(AND(display="Plan vs Base",item_in_base),"◆","")),"")</f>
        <v/>
      </c>
      <c r="DJ128" s="41" t="str" cm="1">
        <f t="array" aca="1" ref="DJ128" ca="1">IF(type="M",IF(item_in_plan,IF(AND(show_progress="Yes",item_in_complete),"⚑","◆"),IF(AND(display="Plan vs Base",item_in_base),"◆","")),"")</f>
        <v/>
      </c>
      <c r="DK128" s="41" t="str" cm="1">
        <f t="array" aca="1" ref="DK128" ca="1">IF(type="M",IF(item_in_plan,IF(AND(show_progress="Yes",item_in_complete),"⚑","◆"),IF(AND(display="Plan vs Base",item_in_base),"◆","")),"")</f>
        <v/>
      </c>
      <c r="DL128" s="41" t="str" cm="1">
        <f t="array" aca="1" ref="DL128" ca="1">IF(type="M",IF(item_in_plan,IF(AND(show_progress="Yes",item_in_complete),"⚑","◆"),IF(AND(display="Plan vs Base",item_in_base),"◆","")),"")</f>
        <v/>
      </c>
      <c r="DM128" s="41" t="str" cm="1">
        <f t="array" aca="1" ref="DM128" ca="1">IF(type="M",IF(item_in_plan,IF(AND(show_progress="Yes",item_in_complete),"⚑","◆"),IF(AND(display="Plan vs Base",item_in_base),"◆","")),"")</f>
        <v/>
      </c>
      <c r="DN128" s="41" t="str" cm="1">
        <f t="array" aca="1" ref="DN128" ca="1">IF(type="M",IF(item_in_plan,IF(AND(show_progress="Yes",item_in_complete),"⚑","◆"),IF(AND(display="Plan vs Base",item_in_base),"◆","")),"")</f>
        <v/>
      </c>
      <c r="DO128" s="41" t="str" cm="1">
        <f t="array" aca="1" ref="DO128" ca="1">IF(type="M",IF(item_in_plan,IF(AND(show_progress="Yes",item_in_complete),"⚑","◆"),IF(AND(display="Plan vs Base",item_in_base),"◆","")),"")</f>
        <v/>
      </c>
      <c r="DP128" s="41" t="str" cm="1">
        <f t="array" aca="1" ref="DP128" ca="1">IF(type="M",IF(item_in_plan,IF(AND(show_progress="Yes",item_in_complete),"⚑","◆"),IF(AND(display="Plan vs Base",item_in_base),"◆","")),"")</f>
        <v/>
      </c>
      <c r="DQ128" s="41" t="str" cm="1">
        <f t="array" aca="1" ref="DQ128" ca="1">IF(type="M",IF(item_in_plan,IF(AND(show_progress="Yes",item_in_complete),"⚑","◆"),IF(AND(display="Plan vs Base",item_in_base),"◆","")),"")</f>
        <v/>
      </c>
      <c r="DR128" s="41" t="str" cm="1">
        <f t="array" aca="1" ref="DR128" ca="1">IF(type="M",IF(item_in_plan,IF(AND(show_progress="Yes",item_in_complete),"⚑","◆"),IF(AND(display="Plan vs Base",item_in_base),"◆","")),"")</f>
        <v/>
      </c>
      <c r="DS128" s="41" t="str" cm="1">
        <f t="array" aca="1" ref="DS128" ca="1">IF(type="M",IF(item_in_plan,IF(AND(show_progress="Yes",item_in_complete),"⚑","◆"),IF(AND(display="Plan vs Base",item_in_base),"◆","")),"")</f>
        <v/>
      </c>
      <c r="DT128" s="41" t="str" cm="1">
        <f t="array" aca="1" ref="DT128" ca="1">IF(type="M",IF(item_in_plan,IF(AND(show_progress="Yes",item_in_complete),"⚑","◆"),IF(AND(display="Plan vs Base",item_in_base),"◆","")),"")</f>
        <v/>
      </c>
      <c r="DU128" s="41" t="str" cm="1">
        <f t="array" aca="1" ref="DU128" ca="1">IF(type="M",IF(item_in_plan,IF(AND(show_progress="Yes",item_in_complete),"⚑","◆"),IF(AND(display="Plan vs Base",item_in_base),"◆","")),"")</f>
        <v/>
      </c>
      <c r="DV128" s="41" t="str" cm="1">
        <f t="array" aca="1" ref="DV128" ca="1">IF(type="M",IF(item_in_plan,IF(AND(show_progress="Yes",item_in_complete),"⚑","◆"),IF(AND(display="Plan vs Base",item_in_base),"◆","")),"")</f>
        <v/>
      </c>
      <c r="DW128" s="41" t="str" cm="1">
        <f t="array" aca="1" ref="DW128" ca="1">IF(type="M",IF(item_in_plan,IF(AND(show_progress="Yes",item_in_complete),"⚑","◆"),IF(AND(display="Plan vs Base",item_in_base),"◆","")),"")</f>
        <v/>
      </c>
      <c r="DX128" s="41" t="str" cm="1">
        <f t="array" aca="1" ref="DX128" ca="1">IF(type="M",IF(item_in_plan,IF(AND(show_progress="Yes",item_in_complete),"⚑","◆"),IF(AND(display="Plan vs Base",item_in_base),"◆","")),"")</f>
        <v/>
      </c>
      <c r="DY128" s="41" t="str" cm="1">
        <f t="array" aca="1" ref="DY128" ca="1">IF(type="M",IF(item_in_plan,IF(AND(show_progress="Yes",item_in_complete),"⚑","◆"),IF(AND(display="Plan vs Base",item_in_base),"◆","")),"")</f>
        <v/>
      </c>
      <c r="DZ128" s="41" t="str" cm="1">
        <f t="array" aca="1" ref="DZ128" ca="1">IF(type="M",IF(item_in_plan,IF(AND(show_progress="Yes",item_in_complete),"⚑","◆"),IF(AND(display="Plan vs Base",item_in_base),"◆","")),"")</f>
        <v/>
      </c>
      <c r="EA128" s="41" t="str" cm="1">
        <f t="array" aca="1" ref="EA128" ca="1">IF(type="M",IF(item_in_plan,IF(AND(show_progress="Yes",item_in_complete),"⚑","◆"),IF(AND(display="Plan vs Base",item_in_base),"◆","")),"")</f>
        <v/>
      </c>
      <c r="EB128" s="41" t="str" cm="1">
        <f t="array" aca="1" ref="EB128" ca="1">IF(type="M",IF(item_in_plan,IF(AND(show_progress="Yes",item_in_complete),"⚑","◆"),IF(AND(display="Plan vs Base",item_in_base),"◆","")),"")</f>
        <v/>
      </c>
      <c r="EC128" s="41" t="str" cm="1">
        <f t="array" aca="1" ref="EC128" ca="1">IF(type="M",IF(item_in_plan,IF(AND(show_progress="Yes",item_in_complete),"⚑","◆"),IF(AND(display="Plan vs Base",item_in_base),"◆","")),"")</f>
        <v/>
      </c>
      <c r="ED128" s="41" t="str" cm="1">
        <f t="array" aca="1" ref="ED128" ca="1">IF(type="M",IF(item_in_plan,IF(AND(show_progress="Yes",item_in_complete),"⚑","◆"),IF(AND(display="Plan vs Base",item_in_base),"◆","")),"")</f>
        <v/>
      </c>
      <c r="EE128" s="41" t="str" cm="1">
        <f t="array" aca="1" ref="EE128" ca="1">IF(type="M",IF(item_in_plan,IF(AND(show_progress="Yes",item_in_complete),"⚑","◆"),IF(AND(display="Plan vs Base",item_in_base),"◆","")),"")</f>
        <v/>
      </c>
      <c r="EF128" s="41" t="str" cm="1">
        <f t="array" aca="1" ref="EF128" ca="1">IF(type="M",IF(item_in_plan,IF(AND(show_progress="Yes",item_in_complete),"⚑","◆"),IF(AND(display="Plan vs Base",item_in_base),"◆","")),"")</f>
        <v/>
      </c>
      <c r="EG128" s="41" t="str" cm="1">
        <f t="array" aca="1" ref="EG128" ca="1">IF(type="M",IF(item_in_plan,IF(AND(show_progress="Yes",item_in_complete),"⚑","◆"),IF(AND(display="Plan vs Base",item_in_base),"◆","")),"")</f>
        <v/>
      </c>
      <c r="EH128" s="41" t="str" cm="1">
        <f t="array" aca="1" ref="EH128" ca="1">IF(type="M",IF(item_in_plan,IF(AND(show_progress="Yes",item_in_complete),"⚑","◆"),IF(AND(display="Plan vs Base",item_in_base),"◆","")),"")</f>
        <v/>
      </c>
      <c r="EI128" s="41" t="str" cm="1">
        <f t="array" aca="1" ref="EI128" ca="1">IF(type="M",IF(item_in_plan,IF(AND(show_progress="Yes",item_in_complete),"⚑","◆"),IF(AND(display="Plan vs Base",item_in_base),"◆","")),"")</f>
        <v/>
      </c>
      <c r="EJ128" s="41" t="str" cm="1">
        <f t="array" aca="1" ref="EJ128" ca="1">IF(type="M",IF(item_in_plan,IF(AND(show_progress="Yes",item_in_complete),"⚑","◆"),IF(AND(display="Plan vs Base",item_in_base),"◆","")),"")</f>
        <v/>
      </c>
      <c r="EK128" s="41" t="str" cm="1">
        <f t="array" aca="1" ref="EK128" ca="1">IF(type="M",IF(item_in_plan,IF(AND(show_progress="Yes",item_in_complete),"⚑","◆"),IF(AND(display="Plan vs Base",item_in_base),"◆","")),"")</f>
        <v/>
      </c>
      <c r="EL128" s="41" t="str" cm="1">
        <f t="array" aca="1" ref="EL128" ca="1">IF(type="M",IF(item_in_plan,IF(AND(show_progress="Yes",item_in_complete),"⚑","◆"),IF(AND(display="Plan vs Base",item_in_base),"◆","")),"")</f>
        <v/>
      </c>
      <c r="EM128" s="41" t="str" cm="1">
        <f t="array" aca="1" ref="EM128" ca="1">IF(type="M",IF(item_in_plan,IF(AND(show_progress="Yes",item_in_complete),"⚑","◆"),IF(AND(display="Plan vs Base",item_in_base),"◆","")),"")</f>
        <v/>
      </c>
      <c r="EN128" s="41" t="str" cm="1">
        <f t="array" aca="1" ref="EN128" ca="1">IF(type="M",IF(item_in_plan,IF(AND(show_progress="Yes",item_in_complete),"⚑","◆"),IF(AND(display="Plan vs Base",item_in_base),"◆","")),"")</f>
        <v/>
      </c>
      <c r="EO128" s="41" t="str" cm="1">
        <f t="array" aca="1" ref="EO128" ca="1">IF(type="M",IF(item_in_plan,IF(AND(show_progress="Yes",item_in_complete),"⚑","◆"),IF(AND(display="Plan vs Base",item_in_base),"◆","")),"")</f>
        <v/>
      </c>
      <c r="EP128" s="41" t="str" cm="1">
        <f t="array" aca="1" ref="EP128" ca="1">IF(type="M",IF(item_in_plan,IF(AND(show_progress="Yes",item_in_complete),"⚑","◆"),IF(AND(display="Plan vs Base",item_in_base),"◆","")),"")</f>
        <v/>
      </c>
      <c r="EQ128" s="41" t="str" cm="1">
        <f t="array" aca="1" ref="EQ128" ca="1">IF(type="M",IF(item_in_plan,IF(AND(show_progress="Yes",item_in_complete),"⚑","◆"),IF(AND(display="Plan vs Base",item_in_base),"◆","")),"")</f>
        <v/>
      </c>
      <c r="ER128" s="41" t="str" cm="1">
        <f t="array" aca="1" ref="ER128" ca="1">IF(type="M",IF(item_in_plan,IF(AND(show_progress="Yes",item_in_complete),"⚑","◆"),IF(AND(display="Plan vs Base",item_in_base),"◆","")),"")</f>
        <v/>
      </c>
      <c r="ES128" s="41" t="str" cm="1">
        <f t="array" aca="1" ref="ES128" ca="1">IF(type="M",IF(item_in_plan,IF(AND(show_progress="Yes",item_in_complete),"⚑","◆"),IF(AND(display="Plan vs Base",item_in_base),"◆","")),"")</f>
        <v/>
      </c>
      <c r="ET128" s="41" t="str" cm="1">
        <f t="array" aca="1" ref="ET128" ca="1">IF(type="M",IF(item_in_plan,IF(AND(show_progress="Yes",item_in_complete),"⚑","◆"),IF(AND(display="Plan vs Base",item_in_base),"◆","")),"")</f>
        <v/>
      </c>
      <c r="EU128" s="41" t="str" cm="1">
        <f t="array" aca="1" ref="EU128" ca="1">IF(type="M",IF(item_in_plan,IF(AND(show_progress="Yes",item_in_complete),"⚑","◆"),IF(AND(display="Plan vs Base",item_in_base),"◆","")),"")</f>
        <v/>
      </c>
      <c r="EV128" s="41" t="str" cm="1">
        <f t="array" aca="1" ref="EV128" ca="1">IF(type="M",IF(item_in_plan,IF(AND(show_progress="Yes",item_in_complete),"⚑","◆"),IF(AND(display="Plan vs Base",item_in_base),"◆","")),"")</f>
        <v/>
      </c>
      <c r="EW128" s="41" t="str" cm="1">
        <f t="array" aca="1" ref="EW128" ca="1">IF(type="M",IF(item_in_plan,IF(AND(show_progress="Yes",item_in_complete),"⚑","◆"),IF(AND(display="Plan vs Base",item_in_base),"◆","")),"")</f>
        <v/>
      </c>
      <c r="EX128" s="41" t="str" cm="1">
        <f t="array" aca="1" ref="EX128" ca="1">IF(type="M",IF(item_in_plan,IF(AND(show_progress="Yes",item_in_complete),"⚑","◆"),IF(AND(display="Plan vs Base",item_in_base),"◆","")),"")</f>
        <v/>
      </c>
      <c r="EY128" s="41" t="str" cm="1">
        <f t="array" aca="1" ref="EY128" ca="1">IF(type="M",IF(item_in_plan,IF(AND(show_progress="Yes",item_in_complete),"⚑","◆"),IF(AND(display="Plan vs Base",item_in_base),"◆","")),"")</f>
        <v/>
      </c>
      <c r="EZ128" s="41" t="str" cm="1">
        <f t="array" aca="1" ref="EZ128" ca="1">IF(type="M",IF(item_in_plan,IF(AND(show_progress="Yes",item_in_complete),"⚑","◆"),IF(AND(display="Plan vs Base",item_in_base),"◆","")),"")</f>
        <v/>
      </c>
      <c r="FA128" s="41" t="str" cm="1">
        <f t="array" aca="1" ref="FA128" ca="1">IF(type="M",IF(item_in_plan,IF(AND(show_progress="Yes",item_in_complete),"⚑","◆"),IF(AND(display="Plan vs Base",item_in_base),"◆","")),"")</f>
        <v/>
      </c>
      <c r="FB128" s="41" t="str" cm="1">
        <f t="array" aca="1" ref="FB128" ca="1">IF(type="M",IF(item_in_plan,IF(AND(show_progress="Yes",item_in_complete),"⚑","◆"),IF(AND(display="Plan vs Base",item_in_base),"◆","")),"")</f>
        <v/>
      </c>
      <c r="FC128" s="41" t="str" cm="1">
        <f t="array" aca="1" ref="FC128" ca="1">IF(type="M",IF(item_in_plan,IF(AND(show_progress="Yes",item_in_complete),"⚑","◆"),IF(AND(display="Plan vs Base",item_in_base),"◆","")),"")</f>
        <v/>
      </c>
      <c r="FD128" s="41" t="str" cm="1">
        <f t="array" aca="1" ref="FD128" ca="1">IF(type="M",IF(item_in_plan,IF(AND(show_progress="Yes",item_in_complete),"⚑","◆"),IF(AND(display="Plan vs Base",item_in_base),"◆","")),"")</f>
        <v/>
      </c>
      <c r="FE128" s="41" t="str" cm="1">
        <f t="array" aca="1" ref="FE128" ca="1">IF(type="M",IF(item_in_plan,IF(AND(show_progress="Yes",item_in_complete),"⚑","◆"),IF(AND(display="Plan vs Base",item_in_base),"◆","")),"")</f>
        <v/>
      </c>
      <c r="FF128" s="41" t="str" cm="1">
        <f t="array" aca="1" ref="FF128" ca="1">IF(type="M",IF(item_in_plan,IF(AND(show_progress="Yes",item_in_complete),"⚑","◆"),IF(AND(display="Plan vs Base",item_in_base),"◆","")),"")</f>
        <v/>
      </c>
      <c r="FG128" s="41" t="str" cm="1">
        <f t="array" aca="1" ref="FG128" ca="1">IF(type="M",IF(item_in_plan,IF(AND(show_progress="Yes",item_in_complete),"⚑","◆"),IF(AND(display="Plan vs Base",item_in_base),"◆","")),"")</f>
        <v/>
      </c>
      <c r="FH128" s="41" t="str" cm="1">
        <f t="array" aca="1" ref="FH128" ca="1">IF(type="M",IF(item_in_plan,IF(AND(show_progress="Yes",item_in_complete),"⚑","◆"),IF(AND(display="Plan vs Base",item_in_base),"◆","")),"")</f>
        <v/>
      </c>
      <c r="FI128" s="41" t="str" cm="1">
        <f t="array" aca="1" ref="FI128" ca="1">IF(type="M",IF(item_in_plan,IF(AND(show_progress="Yes",item_in_complete),"⚑","◆"),IF(AND(display="Plan vs Base",item_in_base),"◆","")),"")</f>
        <v/>
      </c>
      <c r="FJ128" s="41" t="str" cm="1">
        <f t="array" aca="1" ref="FJ128" ca="1">IF(type="M",IF(item_in_plan,IF(AND(show_progress="Yes",item_in_complete),"⚑","◆"),IF(AND(display="Plan vs Base",item_in_base),"◆","")),"")</f>
        <v/>
      </c>
      <c r="FK128" s="41" t="str" cm="1">
        <f t="array" aca="1" ref="FK128" ca="1">IF(type="M",IF(item_in_plan,IF(AND(show_progress="Yes",item_in_complete),"⚑","◆"),IF(AND(display="Plan vs Base",item_in_base),"◆","")),"")</f>
        <v/>
      </c>
      <c r="FL128" s="41" t="str" cm="1">
        <f t="array" aca="1" ref="FL128" ca="1">IF(type="M",IF(item_in_plan,IF(AND(show_progress="Yes",item_in_complete),"⚑","◆"),IF(AND(display="Plan vs Base",item_in_base),"◆","")),"")</f>
        <v/>
      </c>
      <c r="FM128" s="41" t="str" cm="1">
        <f t="array" aca="1" ref="FM128" ca="1">IF(type="M",IF(item_in_plan,IF(AND(show_progress="Yes",item_in_complete),"⚑","◆"),IF(AND(display="Plan vs Base",item_in_base),"◆","")),"")</f>
        <v/>
      </c>
      <c r="FN128" s="41" t="str" cm="1">
        <f t="array" aca="1" ref="FN128" ca="1">IF(type="M",IF(item_in_plan,IF(AND(show_progress="Yes",item_in_complete),"⚑","◆"),IF(AND(display="Plan vs Base",item_in_base),"◆","")),"")</f>
        <v/>
      </c>
      <c r="FO128" s="41" t="str" cm="1">
        <f t="array" aca="1" ref="FO128" ca="1">IF(type="M",IF(item_in_plan,IF(AND(show_progress="Yes",item_in_complete),"⚑","◆"),IF(AND(display="Plan vs Base",item_in_base),"◆","")),"")</f>
        <v/>
      </c>
      <c r="FP128" s="41" t="str" cm="1">
        <f t="array" aca="1" ref="FP128" ca="1">IF(type="M",IF(item_in_plan,IF(AND(show_progress="Yes",item_in_complete),"⚑","◆"),IF(AND(display="Plan vs Base",item_in_base),"◆","")),"")</f>
        <v/>
      </c>
      <c r="FQ128" s="41" t="str" cm="1">
        <f t="array" aca="1" ref="FQ128" ca="1">IF(type="M",IF(item_in_plan,IF(AND(show_progress="Yes",item_in_complete),"⚑","◆"),IF(AND(display="Plan vs Base",item_in_base),"◆","")),"")</f>
        <v/>
      </c>
      <c r="FR128" s="41" t="str" cm="1">
        <f t="array" aca="1" ref="FR128" ca="1">IF(type="M",IF(item_in_plan,IF(AND(show_progress="Yes",item_in_complete),"⚑","◆"),IF(AND(display="Plan vs Base",item_in_base),"◆","")),"")</f>
        <v/>
      </c>
      <c r="FS128" s="41" t="str" cm="1">
        <f t="array" aca="1" ref="FS128" ca="1">IF(type="M",IF(item_in_plan,IF(AND(show_progress="Yes",item_in_complete),"⚑","◆"),IF(AND(display="Plan vs Base",item_in_base),"◆","")),"")</f>
        <v/>
      </c>
      <c r="FT128" s="41" t="str" cm="1">
        <f t="array" aca="1" ref="FT128" ca="1">IF(type="M",IF(item_in_plan,IF(AND(show_progress="Yes",item_in_complete),"⚑","◆"),IF(AND(display="Plan vs Base",item_in_base),"◆","")),"")</f>
        <v/>
      </c>
      <c r="FU128" s="41" t="str" cm="1">
        <f t="array" aca="1" ref="FU128" ca="1">IF(type="M",IF(item_in_plan,IF(AND(show_progress="Yes",item_in_complete),"⚑","◆"),IF(AND(display="Plan vs Base",item_in_base),"◆","")),"")</f>
        <v/>
      </c>
      <c r="FV128" s="41" t="str" cm="1">
        <f t="array" aca="1" ref="FV128" ca="1">IF(type="M",IF(item_in_plan,IF(AND(show_progress="Yes",item_in_complete),"⚑","◆"),IF(AND(display="Plan vs Base",item_in_base),"◆","")),"")</f>
        <v/>
      </c>
      <c r="FW128" s="41" t="str" cm="1">
        <f t="array" aca="1" ref="FW128" ca="1">IF(type="M",IF(item_in_plan,IF(AND(show_progress="Yes",item_in_complete),"⚑","◆"),IF(AND(display="Plan vs Base",item_in_base),"◆","")),"")</f>
        <v/>
      </c>
      <c r="FX128" s="41" t="str" cm="1">
        <f t="array" aca="1" ref="FX128" ca="1">IF(type="M",IF(item_in_plan,IF(AND(show_progress="Yes",item_in_complete),"⚑","◆"),IF(AND(display="Plan vs Base",item_in_base),"◆","")),"")</f>
        <v/>
      </c>
      <c r="FY128" s="41" t="str" cm="1">
        <f t="array" aca="1" ref="FY128" ca="1">IF(type="M",IF(item_in_plan,IF(AND(show_progress="Yes",item_in_complete),"⚑","◆"),IF(AND(display="Plan vs Base",item_in_base),"◆","")),"")</f>
        <v/>
      </c>
      <c r="FZ128" s="41" t="str" cm="1">
        <f t="array" aca="1" ref="FZ128" ca="1">IF(type="M",IF(item_in_plan,IF(AND(show_progress="Yes",item_in_complete),"⚑","◆"),IF(AND(display="Plan vs Base",item_in_base),"◆","")),"")</f>
        <v/>
      </c>
      <c r="GA128" s="41" t="str" cm="1">
        <f t="array" aca="1" ref="GA128" ca="1">IF(type="M",IF(item_in_plan,IF(AND(show_progress="Yes",item_in_complete),"⚑","◆"),IF(AND(display="Plan vs Base",item_in_base),"◆","")),"")</f>
        <v/>
      </c>
      <c r="GB128" s="41" t="str" cm="1">
        <f t="array" aca="1" ref="GB128" ca="1">IF(type="M",IF(item_in_plan,IF(AND(show_progress="Yes",item_in_complete),"⚑","◆"),IF(AND(display="Plan vs Base",item_in_base),"◆","")),"")</f>
        <v/>
      </c>
      <c r="GC128" s="41" t="str" cm="1">
        <f t="array" aca="1" ref="GC128" ca="1">IF(type="M",IF(item_in_plan,IF(AND(show_progress="Yes",item_in_complete),"⚑","◆"),IF(AND(display="Plan vs Base",item_in_base),"◆","")),"")</f>
        <v/>
      </c>
      <c r="GD128" s="41" t="str" cm="1">
        <f t="array" aca="1" ref="GD128" ca="1">IF(type="M",IF(item_in_plan,IF(AND(show_progress="Yes",item_in_complete),"⚑","◆"),IF(AND(display="Plan vs Base",item_in_base),"◆","")),"")</f>
        <v/>
      </c>
      <c r="GE128" s="41" t="str" cm="1">
        <f t="array" aca="1" ref="GE128" ca="1">IF(type="M",IF(item_in_plan,IF(AND(show_progress="Yes",item_in_complete),"⚑","◆"),IF(AND(display="Plan vs Base",item_in_base),"◆","")),"")</f>
        <v/>
      </c>
      <c r="GF128" s="41" t="str" cm="1">
        <f t="array" aca="1" ref="GF128" ca="1">IF(type="M",IF(item_in_plan,IF(AND(show_progress="Yes",item_in_complete),"⚑","◆"),IF(AND(display="Plan vs Base",item_in_base),"◆","")),"")</f>
        <v/>
      </c>
      <c r="GG128" s="41" t="str" cm="1">
        <f t="array" aca="1" ref="GG128" ca="1">IF(type="M",IF(item_in_plan,IF(AND(show_progress="Yes",item_in_complete),"⚑","◆"),IF(AND(display="Plan vs Base",item_in_base),"◆","")),"")</f>
        <v/>
      </c>
      <c r="GH128" s="41" t="str" cm="1">
        <f t="array" aca="1" ref="GH128" ca="1">IF(type="M",IF(item_in_plan,IF(AND(show_progress="Yes",item_in_complete),"⚑","◆"),IF(AND(display="Plan vs Base",item_in_base),"◆","")),"")</f>
        <v/>
      </c>
      <c r="GI128" s="41" t="str" cm="1">
        <f t="array" aca="1" ref="GI128" ca="1">IF(type="M",IF(item_in_plan,IF(AND(show_progress="Yes",item_in_complete),"⚑","◆"),IF(AND(display="Plan vs Base",item_in_base),"◆","")),"")</f>
        <v/>
      </c>
      <c r="GJ128" s="41" t="str" cm="1">
        <f t="array" aca="1" ref="GJ128" ca="1">IF(type="M",IF(item_in_plan,IF(AND(show_progress="Yes",item_in_complete),"⚑","◆"),IF(AND(display="Plan vs Base",item_in_base),"◆","")),"")</f>
        <v/>
      </c>
      <c r="GK128" s="41" t="str" cm="1">
        <f t="array" aca="1" ref="GK128" ca="1">IF(type="M",IF(item_in_plan,IF(AND(show_progress="Yes",item_in_complete),"⚑","◆"),IF(AND(display="Plan vs Base",item_in_base),"◆","")),"")</f>
        <v/>
      </c>
      <c r="GL128" s="41" t="str" cm="1">
        <f t="array" aca="1" ref="GL128" ca="1">IF(type="M",IF(item_in_plan,IF(AND(show_progress="Yes",item_in_complete),"⚑","◆"),IF(AND(display="Plan vs Base",item_in_base),"◆","")),"")</f>
        <v/>
      </c>
      <c r="GM128" s="41" t="str" cm="1">
        <f t="array" aca="1" ref="GM128" ca="1">IF(type="M",IF(item_in_plan,IF(AND(show_progress="Yes",item_in_complete),"⚑","◆"),IF(AND(display="Plan vs Base",item_in_base),"◆","")),"")</f>
        <v/>
      </c>
      <c r="GN128" s="41" t="str" cm="1">
        <f t="array" aca="1" ref="GN128" ca="1">IF(type="M",IF(item_in_plan,IF(AND(show_progress="Yes",item_in_complete),"⚑","◆"),IF(AND(display="Plan vs Base",item_in_base),"◆","")),"")</f>
        <v/>
      </c>
      <c r="GO128" s="41" t="str" cm="1">
        <f t="array" aca="1" ref="GO128" ca="1">IF(type="M",IF(item_in_plan,IF(AND(show_progress="Yes",item_in_complete),"⚑","◆"),IF(AND(display="Plan vs Base",item_in_base),"◆","")),"")</f>
        <v/>
      </c>
      <c r="GP128" s="41" t="str" cm="1">
        <f t="array" aca="1" ref="GP128" ca="1">IF(type="M",IF(item_in_plan,IF(AND(show_progress="Yes",item_in_complete),"⚑","◆"),IF(AND(display="Plan vs Base",item_in_base),"◆","")),"")</f>
        <v/>
      </c>
      <c r="GQ128" s="41" t="str" cm="1">
        <f t="array" aca="1" ref="GQ128" ca="1">IF(type="M",IF(item_in_plan,IF(AND(show_progress="Yes",item_in_complete),"⚑","◆"),IF(AND(display="Plan vs Base",item_in_base),"◆","")),"")</f>
        <v/>
      </c>
      <c r="GR128" s="41" t="str" cm="1">
        <f t="array" aca="1" ref="GR128" ca="1">IF(type="M",IF(item_in_plan,IF(AND(show_progress="Yes",item_in_complete),"⚑","◆"),IF(AND(display="Plan vs Base",item_in_base),"◆","")),"")</f>
        <v/>
      </c>
      <c r="GS128" s="41" t="str" cm="1">
        <f t="array" aca="1" ref="GS128" ca="1">IF(type="M",IF(item_in_plan,IF(AND(show_progress="Yes",item_in_complete),"⚑","◆"),IF(AND(display="Plan vs Base",item_in_base),"◆","")),"")</f>
        <v/>
      </c>
      <c r="GT128" s="41" t="str" cm="1">
        <f t="array" aca="1" ref="GT128" ca="1">IF(type="M",IF(item_in_plan,IF(AND(show_progress="Yes",item_in_complete),"⚑","◆"),IF(AND(display="Plan vs Base",item_in_base),"◆","")),"")</f>
        <v/>
      </c>
      <c r="GU128" s="41" t="str" cm="1">
        <f t="array" aca="1" ref="GU128" ca="1">IF(type="M",IF(item_in_plan,IF(AND(show_progress="Yes",item_in_complete),"⚑","◆"),IF(AND(display="Plan vs Base",item_in_base),"◆","")),"")</f>
        <v/>
      </c>
      <c r="GV128" s="41" t="str" cm="1">
        <f t="array" aca="1" ref="GV128" ca="1">IF(type="M",IF(item_in_plan,IF(AND(show_progress="Yes",item_in_complete),"⚑","◆"),IF(AND(display="Plan vs Base",item_in_base),"◆","")),"")</f>
        <v/>
      </c>
      <c r="GW128" s="41" t="str" cm="1">
        <f t="array" aca="1" ref="GW128" ca="1">IF(type="M",IF(item_in_plan,IF(AND(show_progress="Yes",item_in_complete),"⚑","◆"),IF(AND(display="Plan vs Base",item_in_base),"◆","")),"")</f>
        <v/>
      </c>
      <c r="GX128" s="41" t="str" cm="1">
        <f t="array" aca="1" ref="GX128" ca="1">IF(type="M",IF(item_in_plan,IF(AND(show_progress="Yes",item_in_complete),"⚑","◆"),IF(AND(display="Plan vs Base",item_in_base),"◆","")),"")</f>
        <v/>
      </c>
      <c r="GY128" s="41" t="str" cm="1">
        <f t="array" aca="1" ref="GY128" ca="1">IF(type="M",IF(item_in_plan,IF(AND(show_progress="Yes",item_in_complete),"⚑","◆"),IF(AND(display="Plan vs Base",item_in_base),"◆","")),"")</f>
        <v/>
      </c>
      <c r="GZ128" s="41" t="str" cm="1">
        <f t="array" aca="1" ref="GZ128" ca="1">IF(type="M",IF(item_in_plan,IF(AND(show_progress="Yes",item_in_complete),"⚑","◆"),IF(AND(display="Plan vs Base",item_in_base),"◆","")),"")</f>
        <v/>
      </c>
    </row>
    <row r="129" spans="1:208" ht="12.75" customHeight="1">
      <c r="A129" s="81"/>
      <c r="B129" s="42">
        <f t="shared" ca="1" si="9"/>
        <v>115</v>
      </c>
      <c r="C129" s="82">
        <f ca="1">IF(type&lt;&gt;"",IF(ROW(stage_id)=ROW($C$13)+2,1,IF(type="S",MAX(prev_col_range)+1,MAX(prev_col_range))))</f>
        <v>9</v>
      </c>
      <c r="D129" s="83">
        <f ca="1">_xlfn.IFNA(IF(OR(type="T",type="M"),MATCH(role,Setting!$I$9:$I$16,0),-1),-1)</f>
        <v>-1</v>
      </c>
      <c r="E129" s="42" t="s">
        <v>55</v>
      </c>
      <c r="F129" s="41" t="s">
        <v>167</v>
      </c>
      <c r="G129" s="34"/>
      <c r="H129" s="41" t="str">
        <f ca="1">_xlfn.IFNA(INDEX(Setting!$P$9:$P$28,MATCH(team_member,Setting!$N$9:$N$28,0)),"")</f>
        <v/>
      </c>
      <c r="I129" s="41"/>
      <c r="J129" s="43"/>
      <c r="K129" s="95"/>
      <c r="L129" s="71"/>
      <c r="M129" s="91"/>
      <c r="N129" s="72" t="str">
        <f t="shared" ca="1" si="10"/>
        <v/>
      </c>
      <c r="O129" s="73" t="str" cm="1">
        <f t="array" aca="1" ref="O129" ca="1">IFERROR("("&amp;d.type&amp;") "&amp;IF(LEN(d.name)&gt;7,LEFT(d.name,7)&amp;"…",d.name),"")</f>
        <v/>
      </c>
      <c r="P129" s="79" t="s">
        <v>54</v>
      </c>
      <c r="Q129" s="92"/>
      <c r="R129" s="94"/>
      <c r="S129" s="70" t="str" cm="1">
        <f t="array" aca="1" ref="S129" ca="1">IFERROR(IF(ind.start&gt;0,ind.start,IF(ind.end&lt;&gt;"",plan_start_calculation,IF(d.id&lt;&gt;"",IF(OR(d.conn="FS",d.conn=""),fs_calculation,IF(d.conn="SS",ss_calculation,plan_start_calculation)),""))),"")</f>
        <v/>
      </c>
      <c r="T129" s="71" t="str" cm="1">
        <f t="array" aca="1" ref="T129" ca="1">IFERROR(IF(ind.start&lt;&gt;"",plan_end_calculation,IF(ind.end&lt;&gt;"",ind.end,IF(d.id&lt;&gt;"",IF(d.conn="SF",sf_calculation,IF(d.conn="FF",ff_calculation,plan_end_calculation)),""))),"")</f>
        <v/>
      </c>
      <c r="U129" s="93"/>
      <c r="V129" s="93"/>
      <c r="W129" s="98"/>
      <c r="X129" s="41" t="str" cm="1">
        <f t="array" aca="1" ref="X129" ca="1">IF(type="M",IF(item_in_plan,IF(AND(show_progress="Yes",item_in_complete),"⚑","◆"),IF(AND(display="Plan vs Base",item_in_base),"◆","")),"")</f>
        <v/>
      </c>
      <c r="Y129" s="41" t="str" cm="1">
        <f t="array" aca="1" ref="Y129" ca="1">IF(type="M",IF(item_in_plan,IF(AND(show_progress="Yes",item_in_complete),"⚑","◆"),IF(AND(display="Plan vs Base",item_in_base),"◆","")),"")</f>
        <v/>
      </c>
      <c r="Z129" s="41" t="str" cm="1">
        <f t="array" aca="1" ref="Z129" ca="1">IF(type="M",IF(item_in_plan,IF(AND(show_progress="Yes",item_in_complete),"⚑","◆"),IF(AND(display="Plan vs Base",item_in_base),"◆","")),"")</f>
        <v/>
      </c>
      <c r="AA129" s="41" t="str" cm="1">
        <f t="array" aca="1" ref="AA129" ca="1">IF(type="M",IF(item_in_plan,IF(AND(show_progress="Yes",item_in_complete),"⚑","◆"),IF(AND(display="Plan vs Base",item_in_base),"◆","")),"")</f>
        <v/>
      </c>
      <c r="AB129" s="41" t="str" cm="1">
        <f t="array" aca="1" ref="AB129" ca="1">IF(type="M",IF(item_in_plan,IF(AND(show_progress="Yes",item_in_complete),"⚑","◆"),IF(AND(display="Plan vs Base",item_in_base),"◆","")),"")</f>
        <v/>
      </c>
      <c r="AC129" s="41" t="str" cm="1">
        <f t="array" aca="1" ref="AC129" ca="1">IF(type="M",IF(item_in_plan,IF(AND(show_progress="Yes",item_in_complete),"⚑","◆"),IF(AND(display="Plan vs Base",item_in_base),"◆","")),"")</f>
        <v/>
      </c>
      <c r="AD129" s="41" t="str" cm="1">
        <f t="array" aca="1" ref="AD129" ca="1">IF(type="M",IF(item_in_plan,IF(AND(show_progress="Yes",item_in_complete),"⚑","◆"),IF(AND(display="Plan vs Base",item_in_base),"◆","")),"")</f>
        <v/>
      </c>
      <c r="AE129" s="41" t="str" cm="1">
        <f t="array" aca="1" ref="AE129" ca="1">IF(type="M",IF(item_in_plan,IF(AND(show_progress="Yes",item_in_complete),"⚑","◆"),IF(AND(display="Plan vs Base",item_in_base),"◆","")),"")</f>
        <v/>
      </c>
      <c r="AF129" s="41" t="str" cm="1">
        <f t="array" aca="1" ref="AF129" ca="1">IF(type="M",IF(item_in_plan,IF(AND(show_progress="Yes",item_in_complete),"⚑","◆"),IF(AND(display="Plan vs Base",item_in_base),"◆","")),"")</f>
        <v/>
      </c>
      <c r="AG129" s="41" t="str" cm="1">
        <f t="array" aca="1" ref="AG129" ca="1">IF(type="M",IF(item_in_plan,IF(AND(show_progress="Yes",item_in_complete),"⚑","◆"),IF(AND(display="Plan vs Base",item_in_base),"◆","")),"")</f>
        <v/>
      </c>
      <c r="AH129" s="41" t="str" cm="1">
        <f t="array" aca="1" ref="AH129" ca="1">IF(type="M",IF(item_in_plan,IF(AND(show_progress="Yes",item_in_complete),"⚑","◆"),IF(AND(display="Plan vs Base",item_in_base),"◆","")),"")</f>
        <v/>
      </c>
      <c r="AI129" s="41" t="str" cm="1">
        <f t="array" aca="1" ref="AI129" ca="1">IF(type="M",IF(item_in_plan,IF(AND(show_progress="Yes",item_in_complete),"⚑","◆"),IF(AND(display="Plan vs Base",item_in_base),"◆","")),"")</f>
        <v/>
      </c>
      <c r="AJ129" s="41" t="str" cm="1">
        <f t="array" aca="1" ref="AJ129" ca="1">IF(type="M",IF(item_in_plan,IF(AND(show_progress="Yes",item_in_complete),"⚑","◆"),IF(AND(display="Plan vs Base",item_in_base),"◆","")),"")</f>
        <v/>
      </c>
      <c r="AK129" s="41" t="str" cm="1">
        <f t="array" aca="1" ref="AK129" ca="1">IF(type="M",IF(item_in_plan,IF(AND(show_progress="Yes",item_in_complete),"⚑","◆"),IF(AND(display="Plan vs Base",item_in_base),"◆","")),"")</f>
        <v/>
      </c>
      <c r="AL129" s="41" t="str" cm="1">
        <f t="array" aca="1" ref="AL129" ca="1">IF(type="M",IF(item_in_plan,IF(AND(show_progress="Yes",item_in_complete),"⚑","◆"),IF(AND(display="Plan vs Base",item_in_base),"◆","")),"")</f>
        <v/>
      </c>
      <c r="AM129" s="41" t="str" cm="1">
        <f t="array" aca="1" ref="AM129" ca="1">IF(type="M",IF(item_in_plan,IF(AND(show_progress="Yes",item_in_complete),"⚑","◆"),IF(AND(display="Plan vs Base",item_in_base),"◆","")),"")</f>
        <v/>
      </c>
      <c r="AN129" s="41" t="str" cm="1">
        <f t="array" aca="1" ref="AN129" ca="1">IF(type="M",IF(item_in_plan,IF(AND(show_progress="Yes",item_in_complete),"⚑","◆"),IF(AND(display="Plan vs Base",item_in_base),"◆","")),"")</f>
        <v/>
      </c>
      <c r="AO129" s="41" t="str" cm="1">
        <f t="array" aca="1" ref="AO129" ca="1">IF(type="M",IF(item_in_plan,IF(AND(show_progress="Yes",item_in_complete),"⚑","◆"),IF(AND(display="Plan vs Base",item_in_base),"◆","")),"")</f>
        <v/>
      </c>
      <c r="AP129" s="41" t="str" cm="1">
        <f t="array" aca="1" ref="AP129" ca="1">IF(type="M",IF(item_in_plan,IF(AND(show_progress="Yes",item_in_complete),"⚑","◆"),IF(AND(display="Plan vs Base",item_in_base),"◆","")),"")</f>
        <v/>
      </c>
      <c r="AQ129" s="41" t="str" cm="1">
        <f t="array" aca="1" ref="AQ129" ca="1">IF(type="M",IF(item_in_plan,IF(AND(show_progress="Yes",item_in_complete),"⚑","◆"),IF(AND(display="Plan vs Base",item_in_base),"◆","")),"")</f>
        <v/>
      </c>
      <c r="AR129" s="41" t="str" cm="1">
        <f t="array" aca="1" ref="AR129" ca="1">IF(type="M",IF(item_in_plan,IF(AND(show_progress="Yes",item_in_complete),"⚑","◆"),IF(AND(display="Plan vs Base",item_in_base),"◆","")),"")</f>
        <v/>
      </c>
      <c r="AS129" s="41" t="str" cm="1">
        <f t="array" aca="1" ref="AS129" ca="1">IF(type="M",IF(item_in_plan,IF(AND(show_progress="Yes",item_in_complete),"⚑","◆"),IF(AND(display="Plan vs Base",item_in_base),"◆","")),"")</f>
        <v/>
      </c>
      <c r="AT129" s="41" t="str" cm="1">
        <f t="array" aca="1" ref="AT129" ca="1">IF(type="M",IF(item_in_plan,IF(AND(show_progress="Yes",item_in_complete),"⚑","◆"),IF(AND(display="Plan vs Base",item_in_base),"◆","")),"")</f>
        <v/>
      </c>
      <c r="AU129" s="41" t="str" cm="1">
        <f t="array" aca="1" ref="AU129" ca="1">IF(type="M",IF(item_in_plan,IF(AND(show_progress="Yes",item_in_complete),"⚑","◆"),IF(AND(display="Plan vs Base",item_in_base),"◆","")),"")</f>
        <v/>
      </c>
      <c r="AV129" s="41" t="str" cm="1">
        <f t="array" aca="1" ref="AV129" ca="1">IF(type="M",IF(item_in_plan,IF(AND(show_progress="Yes",item_in_complete),"⚑","◆"),IF(AND(display="Plan vs Base",item_in_base),"◆","")),"")</f>
        <v/>
      </c>
      <c r="AW129" s="41" t="str" cm="1">
        <f t="array" aca="1" ref="AW129" ca="1">IF(type="M",IF(item_in_plan,IF(AND(show_progress="Yes",item_in_complete),"⚑","◆"),IF(AND(display="Plan vs Base",item_in_base),"◆","")),"")</f>
        <v/>
      </c>
      <c r="AX129" s="41" t="str" cm="1">
        <f t="array" aca="1" ref="AX129" ca="1">IF(type="M",IF(item_in_plan,IF(AND(show_progress="Yes",item_in_complete),"⚑","◆"),IF(AND(display="Plan vs Base",item_in_base),"◆","")),"")</f>
        <v/>
      </c>
      <c r="AY129" s="41" t="str" cm="1">
        <f t="array" aca="1" ref="AY129" ca="1">IF(type="M",IF(item_in_plan,IF(AND(show_progress="Yes",item_in_complete),"⚑","◆"),IF(AND(display="Plan vs Base",item_in_base),"◆","")),"")</f>
        <v/>
      </c>
      <c r="AZ129" s="41" t="str" cm="1">
        <f t="array" aca="1" ref="AZ129" ca="1">IF(type="M",IF(item_in_plan,IF(AND(show_progress="Yes",item_in_complete),"⚑","◆"),IF(AND(display="Plan vs Base",item_in_base),"◆","")),"")</f>
        <v/>
      </c>
      <c r="BA129" s="41" t="str" cm="1">
        <f t="array" aca="1" ref="BA129" ca="1">IF(type="M",IF(item_in_plan,IF(AND(show_progress="Yes",item_in_complete),"⚑","◆"),IF(AND(display="Plan vs Base",item_in_base),"◆","")),"")</f>
        <v/>
      </c>
      <c r="BB129" s="41" t="str" cm="1">
        <f t="array" aca="1" ref="BB129" ca="1">IF(type="M",IF(item_in_plan,IF(AND(show_progress="Yes",item_in_complete),"⚑","◆"),IF(AND(display="Plan vs Base",item_in_base),"◆","")),"")</f>
        <v/>
      </c>
      <c r="BC129" s="41" t="str" cm="1">
        <f t="array" aca="1" ref="BC129" ca="1">IF(type="M",IF(item_in_plan,IF(AND(show_progress="Yes",item_in_complete),"⚑","◆"),IF(AND(display="Plan vs Base",item_in_base),"◆","")),"")</f>
        <v/>
      </c>
      <c r="BD129" s="41" t="str" cm="1">
        <f t="array" aca="1" ref="BD129" ca="1">IF(type="M",IF(item_in_plan,IF(AND(show_progress="Yes",item_in_complete),"⚑","◆"),IF(AND(display="Plan vs Base",item_in_base),"◆","")),"")</f>
        <v/>
      </c>
      <c r="BE129" s="41" t="str" cm="1">
        <f t="array" aca="1" ref="BE129" ca="1">IF(type="M",IF(item_in_plan,IF(AND(show_progress="Yes",item_in_complete),"⚑","◆"),IF(AND(display="Plan vs Base",item_in_base),"◆","")),"")</f>
        <v/>
      </c>
      <c r="BF129" s="41" t="str" cm="1">
        <f t="array" aca="1" ref="BF129" ca="1">IF(type="M",IF(item_in_plan,IF(AND(show_progress="Yes",item_in_complete),"⚑","◆"),IF(AND(display="Plan vs Base",item_in_base),"◆","")),"")</f>
        <v/>
      </c>
      <c r="BG129" s="41" t="str" cm="1">
        <f t="array" aca="1" ref="BG129" ca="1">IF(type="M",IF(item_in_plan,IF(AND(show_progress="Yes",item_in_complete),"⚑","◆"),IF(AND(display="Plan vs Base",item_in_base),"◆","")),"")</f>
        <v/>
      </c>
      <c r="BH129" s="41" t="str" cm="1">
        <f t="array" aca="1" ref="BH129" ca="1">IF(type="M",IF(item_in_plan,IF(AND(show_progress="Yes",item_in_complete),"⚑","◆"),IF(AND(display="Plan vs Base",item_in_base),"◆","")),"")</f>
        <v/>
      </c>
      <c r="BI129" s="41" t="str" cm="1">
        <f t="array" aca="1" ref="BI129" ca="1">IF(type="M",IF(item_in_plan,IF(AND(show_progress="Yes",item_in_complete),"⚑","◆"),IF(AND(display="Plan vs Base",item_in_base),"◆","")),"")</f>
        <v/>
      </c>
      <c r="BJ129" s="41" t="str" cm="1">
        <f t="array" aca="1" ref="BJ129" ca="1">IF(type="M",IF(item_in_plan,IF(AND(show_progress="Yes",item_in_complete),"⚑","◆"),IF(AND(display="Plan vs Base",item_in_base),"◆","")),"")</f>
        <v/>
      </c>
      <c r="BK129" s="41" t="str" cm="1">
        <f t="array" aca="1" ref="BK129" ca="1">IF(type="M",IF(item_in_plan,IF(AND(show_progress="Yes",item_in_complete),"⚑","◆"),IF(AND(display="Plan vs Base",item_in_base),"◆","")),"")</f>
        <v/>
      </c>
      <c r="BL129" s="41" t="str" cm="1">
        <f t="array" aca="1" ref="BL129" ca="1">IF(type="M",IF(item_in_plan,IF(AND(show_progress="Yes",item_in_complete),"⚑","◆"),IF(AND(display="Plan vs Base",item_in_base),"◆","")),"")</f>
        <v/>
      </c>
      <c r="BM129" s="41" t="str" cm="1">
        <f t="array" aca="1" ref="BM129" ca="1">IF(type="M",IF(item_in_plan,IF(AND(show_progress="Yes",item_in_complete),"⚑","◆"),IF(AND(display="Plan vs Base",item_in_base),"◆","")),"")</f>
        <v/>
      </c>
      <c r="BN129" s="41" t="str" cm="1">
        <f t="array" aca="1" ref="BN129" ca="1">IF(type="M",IF(item_in_plan,IF(AND(show_progress="Yes",item_in_complete),"⚑","◆"),IF(AND(display="Plan vs Base",item_in_base),"◆","")),"")</f>
        <v/>
      </c>
      <c r="BO129" s="41" t="str" cm="1">
        <f t="array" aca="1" ref="BO129" ca="1">IF(type="M",IF(item_in_plan,IF(AND(show_progress="Yes",item_in_complete),"⚑","◆"),IF(AND(display="Plan vs Base",item_in_base),"◆","")),"")</f>
        <v/>
      </c>
      <c r="BP129" s="41" t="str" cm="1">
        <f t="array" aca="1" ref="BP129" ca="1">IF(type="M",IF(item_in_plan,IF(AND(show_progress="Yes",item_in_complete),"⚑","◆"),IF(AND(display="Plan vs Base",item_in_base),"◆","")),"")</f>
        <v/>
      </c>
      <c r="BQ129" s="41" t="str" cm="1">
        <f t="array" aca="1" ref="BQ129" ca="1">IF(type="M",IF(item_in_plan,IF(AND(show_progress="Yes",item_in_complete),"⚑","◆"),IF(AND(display="Plan vs Base",item_in_base),"◆","")),"")</f>
        <v/>
      </c>
      <c r="BR129" s="41" t="str" cm="1">
        <f t="array" aca="1" ref="BR129" ca="1">IF(type="M",IF(item_in_plan,IF(AND(show_progress="Yes",item_in_complete),"⚑","◆"),IF(AND(display="Plan vs Base",item_in_base),"◆","")),"")</f>
        <v/>
      </c>
      <c r="BS129" s="41" t="str" cm="1">
        <f t="array" aca="1" ref="BS129" ca="1">IF(type="M",IF(item_in_plan,IF(AND(show_progress="Yes",item_in_complete),"⚑","◆"),IF(AND(display="Plan vs Base",item_in_base),"◆","")),"")</f>
        <v/>
      </c>
      <c r="BT129" s="41" t="str" cm="1">
        <f t="array" aca="1" ref="BT129" ca="1">IF(type="M",IF(item_in_plan,IF(AND(show_progress="Yes",item_in_complete),"⚑","◆"),IF(AND(display="Plan vs Base",item_in_base),"◆","")),"")</f>
        <v/>
      </c>
      <c r="BU129" s="41" t="str" cm="1">
        <f t="array" aca="1" ref="BU129" ca="1">IF(type="M",IF(item_in_plan,IF(AND(show_progress="Yes",item_in_complete),"⚑","◆"),IF(AND(display="Plan vs Base",item_in_base),"◆","")),"")</f>
        <v/>
      </c>
      <c r="BV129" s="41" t="str" cm="1">
        <f t="array" aca="1" ref="BV129" ca="1">IF(type="M",IF(item_in_plan,IF(AND(show_progress="Yes",item_in_complete),"⚑","◆"),IF(AND(display="Plan vs Base",item_in_base),"◆","")),"")</f>
        <v/>
      </c>
      <c r="BW129" s="41" t="str" cm="1">
        <f t="array" aca="1" ref="BW129" ca="1">IF(type="M",IF(item_in_plan,IF(AND(show_progress="Yes",item_in_complete),"⚑","◆"),IF(AND(display="Plan vs Base",item_in_base),"◆","")),"")</f>
        <v/>
      </c>
      <c r="BX129" s="41" t="str" cm="1">
        <f t="array" aca="1" ref="BX129" ca="1">IF(type="M",IF(item_in_plan,IF(AND(show_progress="Yes",item_in_complete),"⚑","◆"),IF(AND(display="Plan vs Base",item_in_base),"◆","")),"")</f>
        <v/>
      </c>
      <c r="BY129" s="41" t="str" cm="1">
        <f t="array" aca="1" ref="BY129" ca="1">IF(type="M",IF(item_in_plan,IF(AND(show_progress="Yes",item_in_complete),"⚑","◆"),IF(AND(display="Plan vs Base",item_in_base),"◆","")),"")</f>
        <v/>
      </c>
      <c r="BZ129" s="41" t="str" cm="1">
        <f t="array" aca="1" ref="BZ129" ca="1">IF(type="M",IF(item_in_plan,IF(AND(show_progress="Yes",item_in_complete),"⚑","◆"),IF(AND(display="Plan vs Base",item_in_base),"◆","")),"")</f>
        <v/>
      </c>
      <c r="CA129" s="41" t="str" cm="1">
        <f t="array" aca="1" ref="CA129" ca="1">IF(type="M",IF(item_in_plan,IF(AND(show_progress="Yes",item_in_complete),"⚑","◆"),IF(AND(display="Plan vs Base",item_in_base),"◆","")),"")</f>
        <v/>
      </c>
      <c r="CB129" s="41" t="str" cm="1">
        <f t="array" aca="1" ref="CB129" ca="1">IF(type="M",IF(item_in_plan,IF(AND(show_progress="Yes",item_in_complete),"⚑","◆"),IF(AND(display="Plan vs Base",item_in_base),"◆","")),"")</f>
        <v/>
      </c>
      <c r="CC129" s="41" t="str" cm="1">
        <f t="array" aca="1" ref="CC129" ca="1">IF(type="M",IF(item_in_plan,IF(AND(show_progress="Yes",item_in_complete),"⚑","◆"),IF(AND(display="Plan vs Base",item_in_base),"◆","")),"")</f>
        <v/>
      </c>
      <c r="CD129" s="41" t="str" cm="1">
        <f t="array" aca="1" ref="CD129" ca="1">IF(type="M",IF(item_in_plan,IF(AND(show_progress="Yes",item_in_complete),"⚑","◆"),IF(AND(display="Plan vs Base",item_in_base),"◆","")),"")</f>
        <v/>
      </c>
      <c r="CE129" s="41" t="str" cm="1">
        <f t="array" aca="1" ref="CE129" ca="1">IF(type="M",IF(item_in_plan,IF(AND(show_progress="Yes",item_in_complete),"⚑","◆"),IF(AND(display="Plan vs Base",item_in_base),"◆","")),"")</f>
        <v/>
      </c>
      <c r="CF129" s="41" t="str" cm="1">
        <f t="array" aca="1" ref="CF129" ca="1">IF(type="M",IF(item_in_plan,IF(AND(show_progress="Yes",item_in_complete),"⚑","◆"),IF(AND(display="Plan vs Base",item_in_base),"◆","")),"")</f>
        <v/>
      </c>
      <c r="CG129" s="41" t="str" cm="1">
        <f t="array" aca="1" ref="CG129" ca="1">IF(type="M",IF(item_in_plan,IF(AND(show_progress="Yes",item_in_complete),"⚑","◆"),IF(AND(display="Plan vs Base",item_in_base),"◆","")),"")</f>
        <v/>
      </c>
      <c r="CH129" s="41" t="str" cm="1">
        <f t="array" aca="1" ref="CH129" ca="1">IF(type="M",IF(item_in_plan,IF(AND(show_progress="Yes",item_in_complete),"⚑","◆"),IF(AND(display="Plan vs Base",item_in_base),"◆","")),"")</f>
        <v/>
      </c>
      <c r="CI129" s="41" t="str" cm="1">
        <f t="array" aca="1" ref="CI129" ca="1">IF(type="M",IF(item_in_plan,IF(AND(show_progress="Yes",item_in_complete),"⚑","◆"),IF(AND(display="Plan vs Base",item_in_base),"◆","")),"")</f>
        <v/>
      </c>
      <c r="CJ129" s="41" t="str" cm="1">
        <f t="array" aca="1" ref="CJ129" ca="1">IF(type="M",IF(item_in_plan,IF(AND(show_progress="Yes",item_in_complete),"⚑","◆"),IF(AND(display="Plan vs Base",item_in_base),"◆","")),"")</f>
        <v/>
      </c>
      <c r="CK129" s="41" t="str" cm="1">
        <f t="array" aca="1" ref="CK129" ca="1">IF(type="M",IF(item_in_plan,IF(AND(show_progress="Yes",item_in_complete),"⚑","◆"),IF(AND(display="Plan vs Base",item_in_base),"◆","")),"")</f>
        <v/>
      </c>
      <c r="CL129" s="41" t="str" cm="1">
        <f t="array" aca="1" ref="CL129" ca="1">IF(type="M",IF(item_in_plan,IF(AND(show_progress="Yes",item_in_complete),"⚑","◆"),IF(AND(display="Plan vs Base",item_in_base),"◆","")),"")</f>
        <v/>
      </c>
      <c r="CM129" s="41" t="str" cm="1">
        <f t="array" aca="1" ref="CM129" ca="1">IF(type="M",IF(item_in_plan,IF(AND(show_progress="Yes",item_in_complete),"⚑","◆"),IF(AND(display="Plan vs Base",item_in_base),"◆","")),"")</f>
        <v/>
      </c>
      <c r="CN129" s="41" t="str" cm="1">
        <f t="array" aca="1" ref="CN129" ca="1">IF(type="M",IF(item_in_plan,IF(AND(show_progress="Yes",item_in_complete),"⚑","◆"),IF(AND(display="Plan vs Base",item_in_base),"◆","")),"")</f>
        <v/>
      </c>
      <c r="CO129" s="41" t="str" cm="1">
        <f t="array" aca="1" ref="CO129" ca="1">IF(type="M",IF(item_in_plan,IF(AND(show_progress="Yes",item_in_complete),"⚑","◆"),IF(AND(display="Plan vs Base",item_in_base),"◆","")),"")</f>
        <v/>
      </c>
      <c r="CP129" s="41" t="str" cm="1">
        <f t="array" aca="1" ref="CP129" ca="1">IF(type="M",IF(item_in_plan,IF(AND(show_progress="Yes",item_in_complete),"⚑","◆"),IF(AND(display="Plan vs Base",item_in_base),"◆","")),"")</f>
        <v/>
      </c>
      <c r="CQ129" s="41" t="str" cm="1">
        <f t="array" aca="1" ref="CQ129" ca="1">IF(type="M",IF(item_in_plan,IF(AND(show_progress="Yes",item_in_complete),"⚑","◆"),IF(AND(display="Plan vs Base",item_in_base),"◆","")),"")</f>
        <v/>
      </c>
      <c r="CR129" s="41" t="str" cm="1">
        <f t="array" aca="1" ref="CR129" ca="1">IF(type="M",IF(item_in_plan,IF(AND(show_progress="Yes",item_in_complete),"⚑","◆"),IF(AND(display="Plan vs Base",item_in_base),"◆","")),"")</f>
        <v/>
      </c>
      <c r="CS129" s="41" t="str" cm="1">
        <f t="array" aca="1" ref="CS129" ca="1">IF(type="M",IF(item_in_plan,IF(AND(show_progress="Yes",item_in_complete),"⚑","◆"),IF(AND(display="Plan vs Base",item_in_base),"◆","")),"")</f>
        <v/>
      </c>
      <c r="CT129" s="41" t="str" cm="1">
        <f t="array" aca="1" ref="CT129" ca="1">IF(type="M",IF(item_in_plan,IF(AND(show_progress="Yes",item_in_complete),"⚑","◆"),IF(AND(display="Plan vs Base",item_in_base),"◆","")),"")</f>
        <v/>
      </c>
      <c r="CU129" s="41" t="str" cm="1">
        <f t="array" aca="1" ref="CU129" ca="1">IF(type="M",IF(item_in_plan,IF(AND(show_progress="Yes",item_in_complete),"⚑","◆"),IF(AND(display="Plan vs Base",item_in_base),"◆","")),"")</f>
        <v/>
      </c>
      <c r="CV129" s="41" t="str" cm="1">
        <f t="array" aca="1" ref="CV129" ca="1">IF(type="M",IF(item_in_plan,IF(AND(show_progress="Yes",item_in_complete),"⚑","◆"),IF(AND(display="Plan vs Base",item_in_base),"◆","")),"")</f>
        <v/>
      </c>
      <c r="CW129" s="41" t="str" cm="1">
        <f t="array" aca="1" ref="CW129" ca="1">IF(type="M",IF(item_in_plan,IF(AND(show_progress="Yes",item_in_complete),"⚑","◆"),IF(AND(display="Plan vs Base",item_in_base),"◆","")),"")</f>
        <v/>
      </c>
      <c r="CX129" s="41" t="str" cm="1">
        <f t="array" aca="1" ref="CX129" ca="1">IF(type="M",IF(item_in_plan,IF(AND(show_progress="Yes",item_in_complete),"⚑","◆"),IF(AND(display="Plan vs Base",item_in_base),"◆","")),"")</f>
        <v/>
      </c>
      <c r="CY129" s="41" t="str" cm="1">
        <f t="array" aca="1" ref="CY129" ca="1">IF(type="M",IF(item_in_plan,IF(AND(show_progress="Yes",item_in_complete),"⚑","◆"),IF(AND(display="Plan vs Base",item_in_base),"◆","")),"")</f>
        <v/>
      </c>
      <c r="CZ129" s="41" t="str" cm="1">
        <f t="array" aca="1" ref="CZ129" ca="1">IF(type="M",IF(item_in_plan,IF(AND(show_progress="Yes",item_in_complete),"⚑","◆"),IF(AND(display="Plan vs Base",item_in_base),"◆","")),"")</f>
        <v/>
      </c>
      <c r="DA129" s="41" t="str" cm="1">
        <f t="array" aca="1" ref="DA129" ca="1">IF(type="M",IF(item_in_plan,IF(AND(show_progress="Yes",item_in_complete),"⚑","◆"),IF(AND(display="Plan vs Base",item_in_base),"◆","")),"")</f>
        <v/>
      </c>
      <c r="DB129" s="41" t="str" cm="1">
        <f t="array" aca="1" ref="DB129" ca="1">IF(type="M",IF(item_in_plan,IF(AND(show_progress="Yes",item_in_complete),"⚑","◆"),IF(AND(display="Plan vs Base",item_in_base),"◆","")),"")</f>
        <v/>
      </c>
      <c r="DC129" s="41" t="str" cm="1">
        <f t="array" aca="1" ref="DC129" ca="1">IF(type="M",IF(item_in_plan,IF(AND(show_progress="Yes",item_in_complete),"⚑","◆"),IF(AND(display="Plan vs Base",item_in_base),"◆","")),"")</f>
        <v/>
      </c>
      <c r="DD129" s="41" t="str" cm="1">
        <f t="array" aca="1" ref="DD129" ca="1">IF(type="M",IF(item_in_plan,IF(AND(show_progress="Yes",item_in_complete),"⚑","◆"),IF(AND(display="Plan vs Base",item_in_base),"◆","")),"")</f>
        <v/>
      </c>
      <c r="DE129" s="41" t="str" cm="1">
        <f t="array" aca="1" ref="DE129" ca="1">IF(type="M",IF(item_in_plan,IF(AND(show_progress="Yes",item_in_complete),"⚑","◆"),IF(AND(display="Plan vs Base",item_in_base),"◆","")),"")</f>
        <v/>
      </c>
      <c r="DF129" s="41" t="str" cm="1">
        <f t="array" aca="1" ref="DF129" ca="1">IF(type="M",IF(item_in_plan,IF(AND(show_progress="Yes",item_in_complete),"⚑","◆"),IF(AND(display="Plan vs Base",item_in_base),"◆","")),"")</f>
        <v/>
      </c>
      <c r="DG129" s="41" t="str" cm="1">
        <f t="array" aca="1" ref="DG129" ca="1">IF(type="M",IF(item_in_plan,IF(AND(show_progress="Yes",item_in_complete),"⚑","◆"),IF(AND(display="Plan vs Base",item_in_base),"◆","")),"")</f>
        <v/>
      </c>
      <c r="DH129" s="41" t="str" cm="1">
        <f t="array" aca="1" ref="DH129" ca="1">IF(type="M",IF(item_in_plan,IF(AND(show_progress="Yes",item_in_complete),"⚑","◆"),IF(AND(display="Plan vs Base",item_in_base),"◆","")),"")</f>
        <v/>
      </c>
      <c r="DI129" s="41" t="str" cm="1">
        <f t="array" aca="1" ref="DI129" ca="1">IF(type="M",IF(item_in_plan,IF(AND(show_progress="Yes",item_in_complete),"⚑","◆"),IF(AND(display="Plan vs Base",item_in_base),"◆","")),"")</f>
        <v/>
      </c>
      <c r="DJ129" s="41" t="str" cm="1">
        <f t="array" aca="1" ref="DJ129" ca="1">IF(type="M",IF(item_in_plan,IF(AND(show_progress="Yes",item_in_complete),"⚑","◆"),IF(AND(display="Plan vs Base",item_in_base),"◆","")),"")</f>
        <v/>
      </c>
      <c r="DK129" s="41" t="str" cm="1">
        <f t="array" aca="1" ref="DK129" ca="1">IF(type="M",IF(item_in_plan,IF(AND(show_progress="Yes",item_in_complete),"⚑","◆"),IF(AND(display="Plan vs Base",item_in_base),"◆","")),"")</f>
        <v/>
      </c>
      <c r="DL129" s="41" t="str" cm="1">
        <f t="array" aca="1" ref="DL129" ca="1">IF(type="M",IF(item_in_plan,IF(AND(show_progress="Yes",item_in_complete),"⚑","◆"),IF(AND(display="Plan vs Base",item_in_base),"◆","")),"")</f>
        <v/>
      </c>
      <c r="DM129" s="41" t="str" cm="1">
        <f t="array" aca="1" ref="DM129" ca="1">IF(type="M",IF(item_in_plan,IF(AND(show_progress="Yes",item_in_complete),"⚑","◆"),IF(AND(display="Plan vs Base",item_in_base),"◆","")),"")</f>
        <v/>
      </c>
      <c r="DN129" s="41" t="str" cm="1">
        <f t="array" aca="1" ref="DN129" ca="1">IF(type="M",IF(item_in_plan,IF(AND(show_progress="Yes",item_in_complete),"⚑","◆"),IF(AND(display="Plan vs Base",item_in_base),"◆","")),"")</f>
        <v/>
      </c>
      <c r="DO129" s="41" t="str" cm="1">
        <f t="array" aca="1" ref="DO129" ca="1">IF(type="M",IF(item_in_plan,IF(AND(show_progress="Yes",item_in_complete),"⚑","◆"),IF(AND(display="Plan vs Base",item_in_base),"◆","")),"")</f>
        <v/>
      </c>
      <c r="DP129" s="41" t="str" cm="1">
        <f t="array" aca="1" ref="DP129" ca="1">IF(type="M",IF(item_in_plan,IF(AND(show_progress="Yes",item_in_complete),"⚑","◆"),IF(AND(display="Plan vs Base",item_in_base),"◆","")),"")</f>
        <v/>
      </c>
      <c r="DQ129" s="41" t="str" cm="1">
        <f t="array" aca="1" ref="DQ129" ca="1">IF(type="M",IF(item_in_plan,IF(AND(show_progress="Yes",item_in_complete),"⚑","◆"),IF(AND(display="Plan vs Base",item_in_base),"◆","")),"")</f>
        <v/>
      </c>
      <c r="DR129" s="41" t="str" cm="1">
        <f t="array" aca="1" ref="DR129" ca="1">IF(type="M",IF(item_in_plan,IF(AND(show_progress="Yes",item_in_complete),"⚑","◆"),IF(AND(display="Plan vs Base",item_in_base),"◆","")),"")</f>
        <v/>
      </c>
      <c r="DS129" s="41" t="str" cm="1">
        <f t="array" aca="1" ref="DS129" ca="1">IF(type="M",IF(item_in_plan,IF(AND(show_progress="Yes",item_in_complete),"⚑","◆"),IF(AND(display="Plan vs Base",item_in_base),"◆","")),"")</f>
        <v/>
      </c>
      <c r="DT129" s="41" t="str" cm="1">
        <f t="array" aca="1" ref="DT129" ca="1">IF(type="M",IF(item_in_plan,IF(AND(show_progress="Yes",item_in_complete),"⚑","◆"),IF(AND(display="Plan vs Base",item_in_base),"◆","")),"")</f>
        <v/>
      </c>
      <c r="DU129" s="41" t="str" cm="1">
        <f t="array" aca="1" ref="DU129" ca="1">IF(type="M",IF(item_in_plan,IF(AND(show_progress="Yes",item_in_complete),"⚑","◆"),IF(AND(display="Plan vs Base",item_in_base),"◆","")),"")</f>
        <v/>
      </c>
      <c r="DV129" s="41" t="str" cm="1">
        <f t="array" aca="1" ref="DV129" ca="1">IF(type="M",IF(item_in_plan,IF(AND(show_progress="Yes",item_in_complete),"⚑","◆"),IF(AND(display="Plan vs Base",item_in_base),"◆","")),"")</f>
        <v/>
      </c>
      <c r="DW129" s="41" t="str" cm="1">
        <f t="array" aca="1" ref="DW129" ca="1">IF(type="M",IF(item_in_plan,IF(AND(show_progress="Yes",item_in_complete),"⚑","◆"),IF(AND(display="Plan vs Base",item_in_base),"◆","")),"")</f>
        <v/>
      </c>
      <c r="DX129" s="41" t="str" cm="1">
        <f t="array" aca="1" ref="DX129" ca="1">IF(type="M",IF(item_in_plan,IF(AND(show_progress="Yes",item_in_complete),"⚑","◆"),IF(AND(display="Plan vs Base",item_in_base),"◆","")),"")</f>
        <v/>
      </c>
      <c r="DY129" s="41" t="str" cm="1">
        <f t="array" aca="1" ref="DY129" ca="1">IF(type="M",IF(item_in_plan,IF(AND(show_progress="Yes",item_in_complete),"⚑","◆"),IF(AND(display="Plan vs Base",item_in_base),"◆","")),"")</f>
        <v/>
      </c>
      <c r="DZ129" s="41" t="str" cm="1">
        <f t="array" aca="1" ref="DZ129" ca="1">IF(type="M",IF(item_in_plan,IF(AND(show_progress="Yes",item_in_complete),"⚑","◆"),IF(AND(display="Plan vs Base",item_in_base),"◆","")),"")</f>
        <v/>
      </c>
      <c r="EA129" s="41" t="str" cm="1">
        <f t="array" aca="1" ref="EA129" ca="1">IF(type="M",IF(item_in_plan,IF(AND(show_progress="Yes",item_in_complete),"⚑","◆"),IF(AND(display="Plan vs Base",item_in_base),"◆","")),"")</f>
        <v/>
      </c>
      <c r="EB129" s="41" t="str" cm="1">
        <f t="array" aca="1" ref="EB129" ca="1">IF(type="M",IF(item_in_plan,IF(AND(show_progress="Yes",item_in_complete),"⚑","◆"),IF(AND(display="Plan vs Base",item_in_base),"◆","")),"")</f>
        <v/>
      </c>
      <c r="EC129" s="41" t="str" cm="1">
        <f t="array" aca="1" ref="EC129" ca="1">IF(type="M",IF(item_in_plan,IF(AND(show_progress="Yes",item_in_complete),"⚑","◆"),IF(AND(display="Plan vs Base",item_in_base),"◆","")),"")</f>
        <v/>
      </c>
      <c r="ED129" s="41" t="str" cm="1">
        <f t="array" aca="1" ref="ED129" ca="1">IF(type="M",IF(item_in_plan,IF(AND(show_progress="Yes",item_in_complete),"⚑","◆"),IF(AND(display="Plan vs Base",item_in_base),"◆","")),"")</f>
        <v/>
      </c>
      <c r="EE129" s="41" t="str" cm="1">
        <f t="array" aca="1" ref="EE129" ca="1">IF(type="M",IF(item_in_plan,IF(AND(show_progress="Yes",item_in_complete),"⚑","◆"),IF(AND(display="Plan vs Base",item_in_base),"◆","")),"")</f>
        <v/>
      </c>
      <c r="EF129" s="41" t="str" cm="1">
        <f t="array" aca="1" ref="EF129" ca="1">IF(type="M",IF(item_in_plan,IF(AND(show_progress="Yes",item_in_complete),"⚑","◆"),IF(AND(display="Plan vs Base",item_in_base),"◆","")),"")</f>
        <v/>
      </c>
      <c r="EG129" s="41" t="str" cm="1">
        <f t="array" aca="1" ref="EG129" ca="1">IF(type="M",IF(item_in_plan,IF(AND(show_progress="Yes",item_in_complete),"⚑","◆"),IF(AND(display="Plan vs Base",item_in_base),"◆","")),"")</f>
        <v/>
      </c>
      <c r="EH129" s="41" t="str" cm="1">
        <f t="array" aca="1" ref="EH129" ca="1">IF(type="M",IF(item_in_plan,IF(AND(show_progress="Yes",item_in_complete),"⚑","◆"),IF(AND(display="Plan vs Base",item_in_base),"◆","")),"")</f>
        <v/>
      </c>
      <c r="EI129" s="41" t="str" cm="1">
        <f t="array" aca="1" ref="EI129" ca="1">IF(type="M",IF(item_in_plan,IF(AND(show_progress="Yes",item_in_complete),"⚑","◆"),IF(AND(display="Plan vs Base",item_in_base),"◆","")),"")</f>
        <v/>
      </c>
      <c r="EJ129" s="41" t="str" cm="1">
        <f t="array" aca="1" ref="EJ129" ca="1">IF(type="M",IF(item_in_plan,IF(AND(show_progress="Yes",item_in_complete),"⚑","◆"),IF(AND(display="Plan vs Base",item_in_base),"◆","")),"")</f>
        <v/>
      </c>
      <c r="EK129" s="41" t="str" cm="1">
        <f t="array" aca="1" ref="EK129" ca="1">IF(type="M",IF(item_in_plan,IF(AND(show_progress="Yes",item_in_complete),"⚑","◆"),IF(AND(display="Plan vs Base",item_in_base),"◆","")),"")</f>
        <v/>
      </c>
      <c r="EL129" s="41" t="str" cm="1">
        <f t="array" aca="1" ref="EL129" ca="1">IF(type="M",IF(item_in_plan,IF(AND(show_progress="Yes",item_in_complete),"⚑","◆"),IF(AND(display="Plan vs Base",item_in_base),"◆","")),"")</f>
        <v/>
      </c>
      <c r="EM129" s="41" t="str" cm="1">
        <f t="array" aca="1" ref="EM129" ca="1">IF(type="M",IF(item_in_plan,IF(AND(show_progress="Yes",item_in_complete),"⚑","◆"),IF(AND(display="Plan vs Base",item_in_base),"◆","")),"")</f>
        <v/>
      </c>
      <c r="EN129" s="41" t="str" cm="1">
        <f t="array" aca="1" ref="EN129" ca="1">IF(type="M",IF(item_in_plan,IF(AND(show_progress="Yes",item_in_complete),"⚑","◆"),IF(AND(display="Plan vs Base",item_in_base),"◆","")),"")</f>
        <v/>
      </c>
      <c r="EO129" s="41" t="str" cm="1">
        <f t="array" aca="1" ref="EO129" ca="1">IF(type="M",IF(item_in_plan,IF(AND(show_progress="Yes",item_in_complete),"⚑","◆"),IF(AND(display="Plan vs Base",item_in_base),"◆","")),"")</f>
        <v/>
      </c>
      <c r="EP129" s="41" t="str" cm="1">
        <f t="array" aca="1" ref="EP129" ca="1">IF(type="M",IF(item_in_plan,IF(AND(show_progress="Yes",item_in_complete),"⚑","◆"),IF(AND(display="Plan vs Base",item_in_base),"◆","")),"")</f>
        <v/>
      </c>
      <c r="EQ129" s="41" t="str" cm="1">
        <f t="array" aca="1" ref="EQ129" ca="1">IF(type="M",IF(item_in_plan,IF(AND(show_progress="Yes",item_in_complete),"⚑","◆"),IF(AND(display="Plan vs Base",item_in_base),"◆","")),"")</f>
        <v/>
      </c>
      <c r="ER129" s="41" t="str" cm="1">
        <f t="array" aca="1" ref="ER129" ca="1">IF(type="M",IF(item_in_plan,IF(AND(show_progress="Yes",item_in_complete),"⚑","◆"),IF(AND(display="Plan vs Base",item_in_base),"◆","")),"")</f>
        <v/>
      </c>
      <c r="ES129" s="41" t="str" cm="1">
        <f t="array" aca="1" ref="ES129" ca="1">IF(type="M",IF(item_in_plan,IF(AND(show_progress="Yes",item_in_complete),"⚑","◆"),IF(AND(display="Plan vs Base",item_in_base),"◆","")),"")</f>
        <v/>
      </c>
      <c r="ET129" s="41" t="str" cm="1">
        <f t="array" aca="1" ref="ET129" ca="1">IF(type="M",IF(item_in_plan,IF(AND(show_progress="Yes",item_in_complete),"⚑","◆"),IF(AND(display="Plan vs Base",item_in_base),"◆","")),"")</f>
        <v/>
      </c>
      <c r="EU129" s="41" t="str" cm="1">
        <f t="array" aca="1" ref="EU129" ca="1">IF(type="M",IF(item_in_plan,IF(AND(show_progress="Yes",item_in_complete),"⚑","◆"),IF(AND(display="Plan vs Base",item_in_base),"◆","")),"")</f>
        <v/>
      </c>
      <c r="EV129" s="41" t="str" cm="1">
        <f t="array" aca="1" ref="EV129" ca="1">IF(type="M",IF(item_in_plan,IF(AND(show_progress="Yes",item_in_complete),"⚑","◆"),IF(AND(display="Plan vs Base",item_in_base),"◆","")),"")</f>
        <v/>
      </c>
      <c r="EW129" s="41" t="str" cm="1">
        <f t="array" aca="1" ref="EW129" ca="1">IF(type="M",IF(item_in_plan,IF(AND(show_progress="Yes",item_in_complete),"⚑","◆"),IF(AND(display="Plan vs Base",item_in_base),"◆","")),"")</f>
        <v/>
      </c>
      <c r="EX129" s="41" t="str" cm="1">
        <f t="array" aca="1" ref="EX129" ca="1">IF(type="M",IF(item_in_plan,IF(AND(show_progress="Yes",item_in_complete),"⚑","◆"),IF(AND(display="Plan vs Base",item_in_base),"◆","")),"")</f>
        <v/>
      </c>
      <c r="EY129" s="41" t="str" cm="1">
        <f t="array" aca="1" ref="EY129" ca="1">IF(type="M",IF(item_in_plan,IF(AND(show_progress="Yes",item_in_complete),"⚑","◆"),IF(AND(display="Plan vs Base",item_in_base),"◆","")),"")</f>
        <v/>
      </c>
      <c r="EZ129" s="41" t="str" cm="1">
        <f t="array" aca="1" ref="EZ129" ca="1">IF(type="M",IF(item_in_plan,IF(AND(show_progress="Yes",item_in_complete),"⚑","◆"),IF(AND(display="Plan vs Base",item_in_base),"◆","")),"")</f>
        <v/>
      </c>
      <c r="FA129" s="41" t="str" cm="1">
        <f t="array" aca="1" ref="FA129" ca="1">IF(type="M",IF(item_in_plan,IF(AND(show_progress="Yes",item_in_complete),"⚑","◆"),IF(AND(display="Plan vs Base",item_in_base),"◆","")),"")</f>
        <v/>
      </c>
      <c r="FB129" s="41" t="str" cm="1">
        <f t="array" aca="1" ref="FB129" ca="1">IF(type="M",IF(item_in_plan,IF(AND(show_progress="Yes",item_in_complete),"⚑","◆"),IF(AND(display="Plan vs Base",item_in_base),"◆","")),"")</f>
        <v/>
      </c>
      <c r="FC129" s="41" t="str" cm="1">
        <f t="array" aca="1" ref="FC129" ca="1">IF(type="M",IF(item_in_plan,IF(AND(show_progress="Yes",item_in_complete),"⚑","◆"),IF(AND(display="Plan vs Base",item_in_base),"◆","")),"")</f>
        <v/>
      </c>
      <c r="FD129" s="41" t="str" cm="1">
        <f t="array" aca="1" ref="FD129" ca="1">IF(type="M",IF(item_in_plan,IF(AND(show_progress="Yes",item_in_complete),"⚑","◆"),IF(AND(display="Plan vs Base",item_in_base),"◆","")),"")</f>
        <v/>
      </c>
      <c r="FE129" s="41" t="str" cm="1">
        <f t="array" aca="1" ref="FE129" ca="1">IF(type="M",IF(item_in_plan,IF(AND(show_progress="Yes",item_in_complete),"⚑","◆"),IF(AND(display="Plan vs Base",item_in_base),"◆","")),"")</f>
        <v/>
      </c>
      <c r="FF129" s="41" t="str" cm="1">
        <f t="array" aca="1" ref="FF129" ca="1">IF(type="M",IF(item_in_plan,IF(AND(show_progress="Yes",item_in_complete),"⚑","◆"),IF(AND(display="Plan vs Base",item_in_base),"◆","")),"")</f>
        <v/>
      </c>
      <c r="FG129" s="41" t="str" cm="1">
        <f t="array" aca="1" ref="FG129" ca="1">IF(type="M",IF(item_in_plan,IF(AND(show_progress="Yes",item_in_complete),"⚑","◆"),IF(AND(display="Plan vs Base",item_in_base),"◆","")),"")</f>
        <v/>
      </c>
      <c r="FH129" s="41" t="str" cm="1">
        <f t="array" aca="1" ref="FH129" ca="1">IF(type="M",IF(item_in_plan,IF(AND(show_progress="Yes",item_in_complete),"⚑","◆"),IF(AND(display="Plan vs Base",item_in_base),"◆","")),"")</f>
        <v/>
      </c>
      <c r="FI129" s="41" t="str" cm="1">
        <f t="array" aca="1" ref="FI129" ca="1">IF(type="M",IF(item_in_plan,IF(AND(show_progress="Yes",item_in_complete),"⚑","◆"),IF(AND(display="Plan vs Base",item_in_base),"◆","")),"")</f>
        <v/>
      </c>
      <c r="FJ129" s="41" t="str" cm="1">
        <f t="array" aca="1" ref="FJ129" ca="1">IF(type="M",IF(item_in_plan,IF(AND(show_progress="Yes",item_in_complete),"⚑","◆"),IF(AND(display="Plan vs Base",item_in_base),"◆","")),"")</f>
        <v/>
      </c>
      <c r="FK129" s="41" t="str" cm="1">
        <f t="array" aca="1" ref="FK129" ca="1">IF(type="M",IF(item_in_plan,IF(AND(show_progress="Yes",item_in_complete),"⚑","◆"),IF(AND(display="Plan vs Base",item_in_base),"◆","")),"")</f>
        <v/>
      </c>
      <c r="FL129" s="41" t="str" cm="1">
        <f t="array" aca="1" ref="FL129" ca="1">IF(type="M",IF(item_in_plan,IF(AND(show_progress="Yes",item_in_complete),"⚑","◆"),IF(AND(display="Plan vs Base",item_in_base),"◆","")),"")</f>
        <v/>
      </c>
      <c r="FM129" s="41" t="str" cm="1">
        <f t="array" aca="1" ref="FM129" ca="1">IF(type="M",IF(item_in_plan,IF(AND(show_progress="Yes",item_in_complete),"⚑","◆"),IF(AND(display="Plan vs Base",item_in_base),"◆","")),"")</f>
        <v/>
      </c>
      <c r="FN129" s="41" t="str" cm="1">
        <f t="array" aca="1" ref="FN129" ca="1">IF(type="M",IF(item_in_plan,IF(AND(show_progress="Yes",item_in_complete),"⚑","◆"),IF(AND(display="Plan vs Base",item_in_base),"◆","")),"")</f>
        <v/>
      </c>
      <c r="FO129" s="41" t="str" cm="1">
        <f t="array" aca="1" ref="FO129" ca="1">IF(type="M",IF(item_in_plan,IF(AND(show_progress="Yes",item_in_complete),"⚑","◆"),IF(AND(display="Plan vs Base",item_in_base),"◆","")),"")</f>
        <v/>
      </c>
      <c r="FP129" s="41" t="str" cm="1">
        <f t="array" aca="1" ref="FP129" ca="1">IF(type="M",IF(item_in_plan,IF(AND(show_progress="Yes",item_in_complete),"⚑","◆"),IF(AND(display="Plan vs Base",item_in_base),"◆","")),"")</f>
        <v/>
      </c>
      <c r="FQ129" s="41" t="str" cm="1">
        <f t="array" aca="1" ref="FQ129" ca="1">IF(type="M",IF(item_in_plan,IF(AND(show_progress="Yes",item_in_complete),"⚑","◆"),IF(AND(display="Plan vs Base",item_in_base),"◆","")),"")</f>
        <v/>
      </c>
      <c r="FR129" s="41" t="str" cm="1">
        <f t="array" aca="1" ref="FR129" ca="1">IF(type="M",IF(item_in_plan,IF(AND(show_progress="Yes",item_in_complete),"⚑","◆"),IF(AND(display="Plan vs Base",item_in_base),"◆","")),"")</f>
        <v/>
      </c>
      <c r="FS129" s="41" t="str" cm="1">
        <f t="array" aca="1" ref="FS129" ca="1">IF(type="M",IF(item_in_plan,IF(AND(show_progress="Yes",item_in_complete),"⚑","◆"),IF(AND(display="Plan vs Base",item_in_base),"◆","")),"")</f>
        <v/>
      </c>
      <c r="FT129" s="41" t="str" cm="1">
        <f t="array" aca="1" ref="FT129" ca="1">IF(type="M",IF(item_in_plan,IF(AND(show_progress="Yes",item_in_complete),"⚑","◆"),IF(AND(display="Plan vs Base",item_in_base),"◆","")),"")</f>
        <v/>
      </c>
      <c r="FU129" s="41" t="str" cm="1">
        <f t="array" aca="1" ref="FU129" ca="1">IF(type="M",IF(item_in_plan,IF(AND(show_progress="Yes",item_in_complete),"⚑","◆"),IF(AND(display="Plan vs Base",item_in_base),"◆","")),"")</f>
        <v/>
      </c>
      <c r="FV129" s="41" t="str" cm="1">
        <f t="array" aca="1" ref="FV129" ca="1">IF(type="M",IF(item_in_plan,IF(AND(show_progress="Yes",item_in_complete),"⚑","◆"),IF(AND(display="Plan vs Base",item_in_base),"◆","")),"")</f>
        <v/>
      </c>
      <c r="FW129" s="41" t="str" cm="1">
        <f t="array" aca="1" ref="FW129" ca="1">IF(type="M",IF(item_in_plan,IF(AND(show_progress="Yes",item_in_complete),"⚑","◆"),IF(AND(display="Plan vs Base",item_in_base),"◆","")),"")</f>
        <v/>
      </c>
      <c r="FX129" s="41" t="str" cm="1">
        <f t="array" aca="1" ref="FX129" ca="1">IF(type="M",IF(item_in_plan,IF(AND(show_progress="Yes",item_in_complete),"⚑","◆"),IF(AND(display="Plan vs Base",item_in_base),"◆","")),"")</f>
        <v/>
      </c>
      <c r="FY129" s="41" t="str" cm="1">
        <f t="array" aca="1" ref="FY129" ca="1">IF(type="M",IF(item_in_plan,IF(AND(show_progress="Yes",item_in_complete),"⚑","◆"),IF(AND(display="Plan vs Base",item_in_base),"◆","")),"")</f>
        <v/>
      </c>
      <c r="FZ129" s="41" t="str" cm="1">
        <f t="array" aca="1" ref="FZ129" ca="1">IF(type="M",IF(item_in_plan,IF(AND(show_progress="Yes",item_in_complete),"⚑","◆"),IF(AND(display="Plan vs Base",item_in_base),"◆","")),"")</f>
        <v/>
      </c>
      <c r="GA129" s="41" t="str" cm="1">
        <f t="array" aca="1" ref="GA129" ca="1">IF(type="M",IF(item_in_plan,IF(AND(show_progress="Yes",item_in_complete),"⚑","◆"),IF(AND(display="Plan vs Base",item_in_base),"◆","")),"")</f>
        <v/>
      </c>
      <c r="GB129" s="41" t="str" cm="1">
        <f t="array" aca="1" ref="GB129" ca="1">IF(type="M",IF(item_in_plan,IF(AND(show_progress="Yes",item_in_complete),"⚑","◆"),IF(AND(display="Plan vs Base",item_in_base),"◆","")),"")</f>
        <v/>
      </c>
      <c r="GC129" s="41" t="str" cm="1">
        <f t="array" aca="1" ref="GC129" ca="1">IF(type="M",IF(item_in_plan,IF(AND(show_progress="Yes",item_in_complete),"⚑","◆"),IF(AND(display="Plan vs Base",item_in_base),"◆","")),"")</f>
        <v/>
      </c>
      <c r="GD129" s="41" t="str" cm="1">
        <f t="array" aca="1" ref="GD129" ca="1">IF(type="M",IF(item_in_plan,IF(AND(show_progress="Yes",item_in_complete),"⚑","◆"),IF(AND(display="Plan vs Base",item_in_base),"◆","")),"")</f>
        <v/>
      </c>
      <c r="GE129" s="41" t="str" cm="1">
        <f t="array" aca="1" ref="GE129" ca="1">IF(type="M",IF(item_in_plan,IF(AND(show_progress="Yes",item_in_complete),"⚑","◆"),IF(AND(display="Plan vs Base",item_in_base),"◆","")),"")</f>
        <v/>
      </c>
      <c r="GF129" s="41" t="str" cm="1">
        <f t="array" aca="1" ref="GF129" ca="1">IF(type="M",IF(item_in_plan,IF(AND(show_progress="Yes",item_in_complete),"⚑","◆"),IF(AND(display="Plan vs Base",item_in_base),"◆","")),"")</f>
        <v/>
      </c>
      <c r="GG129" s="41" t="str" cm="1">
        <f t="array" aca="1" ref="GG129" ca="1">IF(type="M",IF(item_in_plan,IF(AND(show_progress="Yes",item_in_complete),"⚑","◆"),IF(AND(display="Plan vs Base",item_in_base),"◆","")),"")</f>
        <v/>
      </c>
      <c r="GH129" s="41" t="str" cm="1">
        <f t="array" aca="1" ref="GH129" ca="1">IF(type="M",IF(item_in_plan,IF(AND(show_progress="Yes",item_in_complete),"⚑","◆"),IF(AND(display="Plan vs Base",item_in_base),"◆","")),"")</f>
        <v/>
      </c>
      <c r="GI129" s="41" t="str" cm="1">
        <f t="array" aca="1" ref="GI129" ca="1">IF(type="M",IF(item_in_plan,IF(AND(show_progress="Yes",item_in_complete),"⚑","◆"),IF(AND(display="Plan vs Base",item_in_base),"◆","")),"")</f>
        <v/>
      </c>
      <c r="GJ129" s="41" t="str" cm="1">
        <f t="array" aca="1" ref="GJ129" ca="1">IF(type="M",IF(item_in_plan,IF(AND(show_progress="Yes",item_in_complete),"⚑","◆"),IF(AND(display="Plan vs Base",item_in_base),"◆","")),"")</f>
        <v/>
      </c>
      <c r="GK129" s="41" t="str" cm="1">
        <f t="array" aca="1" ref="GK129" ca="1">IF(type="M",IF(item_in_plan,IF(AND(show_progress="Yes",item_in_complete),"⚑","◆"),IF(AND(display="Plan vs Base",item_in_base),"◆","")),"")</f>
        <v/>
      </c>
      <c r="GL129" s="41" t="str" cm="1">
        <f t="array" aca="1" ref="GL129" ca="1">IF(type="M",IF(item_in_plan,IF(AND(show_progress="Yes",item_in_complete),"⚑","◆"),IF(AND(display="Plan vs Base",item_in_base),"◆","")),"")</f>
        <v/>
      </c>
      <c r="GM129" s="41" t="str" cm="1">
        <f t="array" aca="1" ref="GM129" ca="1">IF(type="M",IF(item_in_plan,IF(AND(show_progress="Yes",item_in_complete),"⚑","◆"),IF(AND(display="Plan vs Base",item_in_base),"◆","")),"")</f>
        <v/>
      </c>
      <c r="GN129" s="41" t="str" cm="1">
        <f t="array" aca="1" ref="GN129" ca="1">IF(type="M",IF(item_in_plan,IF(AND(show_progress="Yes",item_in_complete),"⚑","◆"),IF(AND(display="Plan vs Base",item_in_base),"◆","")),"")</f>
        <v/>
      </c>
      <c r="GO129" s="41" t="str" cm="1">
        <f t="array" aca="1" ref="GO129" ca="1">IF(type="M",IF(item_in_plan,IF(AND(show_progress="Yes",item_in_complete),"⚑","◆"),IF(AND(display="Plan vs Base",item_in_base),"◆","")),"")</f>
        <v/>
      </c>
      <c r="GP129" s="41" t="str" cm="1">
        <f t="array" aca="1" ref="GP129" ca="1">IF(type="M",IF(item_in_plan,IF(AND(show_progress="Yes",item_in_complete),"⚑","◆"),IF(AND(display="Plan vs Base",item_in_base),"◆","")),"")</f>
        <v/>
      </c>
      <c r="GQ129" s="41" t="str" cm="1">
        <f t="array" aca="1" ref="GQ129" ca="1">IF(type="M",IF(item_in_plan,IF(AND(show_progress="Yes",item_in_complete),"⚑","◆"),IF(AND(display="Plan vs Base",item_in_base),"◆","")),"")</f>
        <v/>
      </c>
      <c r="GR129" s="41" t="str" cm="1">
        <f t="array" aca="1" ref="GR129" ca="1">IF(type="M",IF(item_in_plan,IF(AND(show_progress="Yes",item_in_complete),"⚑","◆"),IF(AND(display="Plan vs Base",item_in_base),"◆","")),"")</f>
        <v/>
      </c>
      <c r="GS129" s="41" t="str" cm="1">
        <f t="array" aca="1" ref="GS129" ca="1">IF(type="M",IF(item_in_plan,IF(AND(show_progress="Yes",item_in_complete),"⚑","◆"),IF(AND(display="Plan vs Base",item_in_base),"◆","")),"")</f>
        <v/>
      </c>
      <c r="GT129" s="41" t="str" cm="1">
        <f t="array" aca="1" ref="GT129" ca="1">IF(type="M",IF(item_in_plan,IF(AND(show_progress="Yes",item_in_complete),"⚑","◆"),IF(AND(display="Plan vs Base",item_in_base),"◆","")),"")</f>
        <v/>
      </c>
      <c r="GU129" s="41" t="str" cm="1">
        <f t="array" aca="1" ref="GU129" ca="1">IF(type="M",IF(item_in_plan,IF(AND(show_progress="Yes",item_in_complete),"⚑","◆"),IF(AND(display="Plan vs Base",item_in_base),"◆","")),"")</f>
        <v/>
      </c>
      <c r="GV129" s="41" t="str" cm="1">
        <f t="array" aca="1" ref="GV129" ca="1">IF(type="M",IF(item_in_plan,IF(AND(show_progress="Yes",item_in_complete),"⚑","◆"),IF(AND(display="Plan vs Base",item_in_base),"◆","")),"")</f>
        <v/>
      </c>
      <c r="GW129" s="41" t="str" cm="1">
        <f t="array" aca="1" ref="GW129" ca="1">IF(type="M",IF(item_in_plan,IF(AND(show_progress="Yes",item_in_complete),"⚑","◆"),IF(AND(display="Plan vs Base",item_in_base),"◆","")),"")</f>
        <v/>
      </c>
      <c r="GX129" s="41" t="str" cm="1">
        <f t="array" aca="1" ref="GX129" ca="1">IF(type="M",IF(item_in_plan,IF(AND(show_progress="Yes",item_in_complete),"⚑","◆"),IF(AND(display="Plan vs Base",item_in_base),"◆","")),"")</f>
        <v/>
      </c>
      <c r="GY129" s="41" t="str" cm="1">
        <f t="array" aca="1" ref="GY129" ca="1">IF(type="M",IF(item_in_plan,IF(AND(show_progress="Yes",item_in_complete),"⚑","◆"),IF(AND(display="Plan vs Base",item_in_base),"◆","")),"")</f>
        <v/>
      </c>
      <c r="GZ129" s="41" t="str" cm="1">
        <f t="array" aca="1" ref="GZ129" ca="1">IF(type="M",IF(item_in_plan,IF(AND(show_progress="Yes",item_in_complete),"⚑","◆"),IF(AND(display="Plan vs Base",item_in_base),"◆","")),"")</f>
        <v/>
      </c>
    </row>
    <row r="130" spans="1:208" ht="12.75" customHeight="1">
      <c r="A130" s="81"/>
      <c r="B130" s="42">
        <f t="shared" ca="1" si="9"/>
        <v>116</v>
      </c>
      <c r="C130" s="82">
        <f ca="1">IF(type&lt;&gt;"",IF(ROW(stage_id)=ROW($C$13)+2,1,IF(type="S",MAX(prev_col_range)+1,MAX(prev_col_range))))</f>
        <v>9</v>
      </c>
      <c r="D130" s="83">
        <f ca="1">_xlfn.IFNA(IF(OR(type="T",type="M"),MATCH(role,Setting!$I$9:$I$16,0),-1),-1)</f>
        <v>-1</v>
      </c>
      <c r="E130" s="42" t="s">
        <v>55</v>
      </c>
      <c r="F130" s="41" t="s">
        <v>168</v>
      </c>
      <c r="G130" s="34"/>
      <c r="H130" s="41" t="str">
        <f ca="1">_xlfn.IFNA(INDEX(Setting!$P$9:$P$28,MATCH(team_member,Setting!$N$9:$N$28,0)),"")</f>
        <v/>
      </c>
      <c r="I130" s="41"/>
      <c r="J130" s="43"/>
      <c r="K130" s="95"/>
      <c r="L130" s="71"/>
      <c r="M130" s="91"/>
      <c r="N130" s="72" t="str">
        <f t="shared" ca="1" si="10"/>
        <v/>
      </c>
      <c r="O130" s="73" t="str" cm="1">
        <f t="array" aca="1" ref="O130" ca="1">IFERROR("("&amp;d.type&amp;") "&amp;IF(LEN(d.name)&gt;7,LEFT(d.name,7)&amp;"…",d.name),"")</f>
        <v/>
      </c>
      <c r="P130" s="79" t="s">
        <v>54</v>
      </c>
      <c r="Q130" s="92"/>
      <c r="R130" s="94"/>
      <c r="S130" s="70" t="str" cm="1">
        <f t="array" aca="1" ref="S130" ca="1">IFERROR(IF(ind.start&gt;0,ind.start,IF(ind.end&lt;&gt;"",plan_start_calculation,IF(d.id&lt;&gt;"",IF(OR(d.conn="FS",d.conn=""),fs_calculation,IF(d.conn="SS",ss_calculation,plan_start_calculation)),""))),"")</f>
        <v/>
      </c>
      <c r="T130" s="71" t="str" cm="1">
        <f t="array" aca="1" ref="T130" ca="1">IFERROR(IF(ind.start&lt;&gt;"",plan_end_calculation,IF(ind.end&lt;&gt;"",ind.end,IF(d.id&lt;&gt;"",IF(d.conn="SF",sf_calculation,IF(d.conn="FF",ff_calculation,plan_end_calculation)),""))),"")</f>
        <v/>
      </c>
      <c r="U130" s="93"/>
      <c r="V130" s="93"/>
      <c r="W130" s="98"/>
      <c r="X130" s="41" t="str" cm="1">
        <f t="array" aca="1" ref="X130" ca="1">IF(type="M",IF(item_in_plan,IF(AND(show_progress="Yes",item_in_complete),"⚑","◆"),IF(AND(display="Plan vs Base",item_in_base),"◆","")),"")</f>
        <v/>
      </c>
      <c r="Y130" s="41" t="str" cm="1">
        <f t="array" aca="1" ref="Y130" ca="1">IF(type="M",IF(item_in_plan,IF(AND(show_progress="Yes",item_in_complete),"⚑","◆"),IF(AND(display="Plan vs Base",item_in_base),"◆","")),"")</f>
        <v/>
      </c>
      <c r="Z130" s="41" t="str" cm="1">
        <f t="array" aca="1" ref="Z130" ca="1">IF(type="M",IF(item_in_plan,IF(AND(show_progress="Yes",item_in_complete),"⚑","◆"),IF(AND(display="Plan vs Base",item_in_base),"◆","")),"")</f>
        <v/>
      </c>
      <c r="AA130" s="41" t="str" cm="1">
        <f t="array" aca="1" ref="AA130" ca="1">IF(type="M",IF(item_in_plan,IF(AND(show_progress="Yes",item_in_complete),"⚑","◆"),IF(AND(display="Plan vs Base",item_in_base),"◆","")),"")</f>
        <v/>
      </c>
      <c r="AB130" s="41" t="str" cm="1">
        <f t="array" aca="1" ref="AB130" ca="1">IF(type="M",IF(item_in_plan,IF(AND(show_progress="Yes",item_in_complete),"⚑","◆"),IF(AND(display="Plan vs Base",item_in_base),"◆","")),"")</f>
        <v/>
      </c>
      <c r="AC130" s="41" t="str" cm="1">
        <f t="array" aca="1" ref="AC130" ca="1">IF(type="M",IF(item_in_plan,IF(AND(show_progress="Yes",item_in_complete),"⚑","◆"),IF(AND(display="Plan vs Base",item_in_base),"◆","")),"")</f>
        <v/>
      </c>
      <c r="AD130" s="41" t="str" cm="1">
        <f t="array" aca="1" ref="AD130" ca="1">IF(type="M",IF(item_in_plan,IF(AND(show_progress="Yes",item_in_complete),"⚑","◆"),IF(AND(display="Plan vs Base",item_in_base),"◆","")),"")</f>
        <v/>
      </c>
      <c r="AE130" s="41" t="str" cm="1">
        <f t="array" aca="1" ref="AE130" ca="1">IF(type="M",IF(item_in_plan,IF(AND(show_progress="Yes",item_in_complete),"⚑","◆"),IF(AND(display="Plan vs Base",item_in_base),"◆","")),"")</f>
        <v/>
      </c>
      <c r="AF130" s="41" t="str" cm="1">
        <f t="array" aca="1" ref="AF130" ca="1">IF(type="M",IF(item_in_plan,IF(AND(show_progress="Yes",item_in_complete),"⚑","◆"),IF(AND(display="Plan vs Base",item_in_base),"◆","")),"")</f>
        <v/>
      </c>
      <c r="AG130" s="41" t="str" cm="1">
        <f t="array" aca="1" ref="AG130" ca="1">IF(type="M",IF(item_in_plan,IF(AND(show_progress="Yes",item_in_complete),"⚑","◆"),IF(AND(display="Plan vs Base",item_in_base),"◆","")),"")</f>
        <v/>
      </c>
      <c r="AH130" s="41" t="str" cm="1">
        <f t="array" aca="1" ref="AH130" ca="1">IF(type="M",IF(item_in_plan,IF(AND(show_progress="Yes",item_in_complete),"⚑","◆"),IF(AND(display="Plan vs Base",item_in_base),"◆","")),"")</f>
        <v/>
      </c>
      <c r="AI130" s="41" t="str" cm="1">
        <f t="array" aca="1" ref="AI130" ca="1">IF(type="M",IF(item_in_plan,IF(AND(show_progress="Yes",item_in_complete),"⚑","◆"),IF(AND(display="Plan vs Base",item_in_base),"◆","")),"")</f>
        <v/>
      </c>
      <c r="AJ130" s="41" t="str" cm="1">
        <f t="array" aca="1" ref="AJ130" ca="1">IF(type="M",IF(item_in_plan,IF(AND(show_progress="Yes",item_in_complete),"⚑","◆"),IF(AND(display="Plan vs Base",item_in_base),"◆","")),"")</f>
        <v/>
      </c>
      <c r="AK130" s="41" t="str" cm="1">
        <f t="array" aca="1" ref="AK130" ca="1">IF(type="M",IF(item_in_plan,IF(AND(show_progress="Yes",item_in_complete),"⚑","◆"),IF(AND(display="Plan vs Base",item_in_base),"◆","")),"")</f>
        <v/>
      </c>
      <c r="AL130" s="41" t="str" cm="1">
        <f t="array" aca="1" ref="AL130" ca="1">IF(type="M",IF(item_in_plan,IF(AND(show_progress="Yes",item_in_complete),"⚑","◆"),IF(AND(display="Plan vs Base",item_in_base),"◆","")),"")</f>
        <v/>
      </c>
      <c r="AM130" s="41" t="str" cm="1">
        <f t="array" aca="1" ref="AM130" ca="1">IF(type="M",IF(item_in_plan,IF(AND(show_progress="Yes",item_in_complete),"⚑","◆"),IF(AND(display="Plan vs Base",item_in_base),"◆","")),"")</f>
        <v/>
      </c>
      <c r="AN130" s="41" t="str" cm="1">
        <f t="array" aca="1" ref="AN130" ca="1">IF(type="M",IF(item_in_plan,IF(AND(show_progress="Yes",item_in_complete),"⚑","◆"),IF(AND(display="Plan vs Base",item_in_base),"◆","")),"")</f>
        <v/>
      </c>
      <c r="AO130" s="41" t="str" cm="1">
        <f t="array" aca="1" ref="AO130" ca="1">IF(type="M",IF(item_in_plan,IF(AND(show_progress="Yes",item_in_complete),"⚑","◆"),IF(AND(display="Plan vs Base",item_in_base),"◆","")),"")</f>
        <v/>
      </c>
      <c r="AP130" s="41" t="str" cm="1">
        <f t="array" aca="1" ref="AP130" ca="1">IF(type="M",IF(item_in_plan,IF(AND(show_progress="Yes",item_in_complete),"⚑","◆"),IF(AND(display="Plan vs Base",item_in_base),"◆","")),"")</f>
        <v/>
      </c>
      <c r="AQ130" s="41" t="str" cm="1">
        <f t="array" aca="1" ref="AQ130" ca="1">IF(type="M",IF(item_in_plan,IF(AND(show_progress="Yes",item_in_complete),"⚑","◆"),IF(AND(display="Plan vs Base",item_in_base),"◆","")),"")</f>
        <v/>
      </c>
      <c r="AR130" s="41" t="str" cm="1">
        <f t="array" aca="1" ref="AR130" ca="1">IF(type="M",IF(item_in_plan,IF(AND(show_progress="Yes",item_in_complete),"⚑","◆"),IF(AND(display="Plan vs Base",item_in_base),"◆","")),"")</f>
        <v/>
      </c>
      <c r="AS130" s="41" t="str" cm="1">
        <f t="array" aca="1" ref="AS130" ca="1">IF(type="M",IF(item_in_plan,IF(AND(show_progress="Yes",item_in_complete),"⚑","◆"),IF(AND(display="Plan vs Base",item_in_base),"◆","")),"")</f>
        <v/>
      </c>
      <c r="AT130" s="41" t="str" cm="1">
        <f t="array" aca="1" ref="AT130" ca="1">IF(type="M",IF(item_in_plan,IF(AND(show_progress="Yes",item_in_complete),"⚑","◆"),IF(AND(display="Plan vs Base",item_in_base),"◆","")),"")</f>
        <v/>
      </c>
      <c r="AU130" s="41" t="str" cm="1">
        <f t="array" aca="1" ref="AU130" ca="1">IF(type="M",IF(item_in_plan,IF(AND(show_progress="Yes",item_in_complete),"⚑","◆"),IF(AND(display="Plan vs Base",item_in_base),"◆","")),"")</f>
        <v/>
      </c>
      <c r="AV130" s="41" t="str" cm="1">
        <f t="array" aca="1" ref="AV130" ca="1">IF(type="M",IF(item_in_plan,IF(AND(show_progress="Yes",item_in_complete),"⚑","◆"),IF(AND(display="Plan vs Base",item_in_base),"◆","")),"")</f>
        <v/>
      </c>
      <c r="AW130" s="41" t="str" cm="1">
        <f t="array" aca="1" ref="AW130" ca="1">IF(type="M",IF(item_in_plan,IF(AND(show_progress="Yes",item_in_complete),"⚑","◆"),IF(AND(display="Plan vs Base",item_in_base),"◆","")),"")</f>
        <v/>
      </c>
      <c r="AX130" s="41" t="str" cm="1">
        <f t="array" aca="1" ref="AX130" ca="1">IF(type="M",IF(item_in_plan,IF(AND(show_progress="Yes",item_in_complete),"⚑","◆"),IF(AND(display="Plan vs Base",item_in_base),"◆","")),"")</f>
        <v/>
      </c>
      <c r="AY130" s="41" t="str" cm="1">
        <f t="array" aca="1" ref="AY130" ca="1">IF(type="M",IF(item_in_plan,IF(AND(show_progress="Yes",item_in_complete),"⚑","◆"),IF(AND(display="Plan vs Base",item_in_base),"◆","")),"")</f>
        <v/>
      </c>
      <c r="AZ130" s="41" t="str" cm="1">
        <f t="array" aca="1" ref="AZ130" ca="1">IF(type="M",IF(item_in_plan,IF(AND(show_progress="Yes",item_in_complete),"⚑","◆"),IF(AND(display="Plan vs Base",item_in_base),"◆","")),"")</f>
        <v/>
      </c>
      <c r="BA130" s="41" t="str" cm="1">
        <f t="array" aca="1" ref="BA130" ca="1">IF(type="M",IF(item_in_plan,IF(AND(show_progress="Yes",item_in_complete),"⚑","◆"),IF(AND(display="Plan vs Base",item_in_base),"◆","")),"")</f>
        <v/>
      </c>
      <c r="BB130" s="41" t="str" cm="1">
        <f t="array" aca="1" ref="BB130" ca="1">IF(type="M",IF(item_in_plan,IF(AND(show_progress="Yes",item_in_complete),"⚑","◆"),IF(AND(display="Plan vs Base",item_in_base),"◆","")),"")</f>
        <v/>
      </c>
      <c r="BC130" s="41" t="str" cm="1">
        <f t="array" aca="1" ref="BC130" ca="1">IF(type="M",IF(item_in_plan,IF(AND(show_progress="Yes",item_in_complete),"⚑","◆"),IF(AND(display="Plan vs Base",item_in_base),"◆","")),"")</f>
        <v/>
      </c>
      <c r="BD130" s="41" t="str" cm="1">
        <f t="array" aca="1" ref="BD130" ca="1">IF(type="M",IF(item_in_plan,IF(AND(show_progress="Yes",item_in_complete),"⚑","◆"),IF(AND(display="Plan vs Base",item_in_base),"◆","")),"")</f>
        <v/>
      </c>
      <c r="BE130" s="41" t="str" cm="1">
        <f t="array" aca="1" ref="BE130" ca="1">IF(type="M",IF(item_in_plan,IF(AND(show_progress="Yes",item_in_complete),"⚑","◆"),IF(AND(display="Plan vs Base",item_in_base),"◆","")),"")</f>
        <v/>
      </c>
      <c r="BF130" s="41" t="str" cm="1">
        <f t="array" aca="1" ref="BF130" ca="1">IF(type="M",IF(item_in_plan,IF(AND(show_progress="Yes",item_in_complete),"⚑","◆"),IF(AND(display="Plan vs Base",item_in_base),"◆","")),"")</f>
        <v/>
      </c>
      <c r="BG130" s="41" t="str" cm="1">
        <f t="array" aca="1" ref="BG130" ca="1">IF(type="M",IF(item_in_plan,IF(AND(show_progress="Yes",item_in_complete),"⚑","◆"),IF(AND(display="Plan vs Base",item_in_base),"◆","")),"")</f>
        <v/>
      </c>
      <c r="BH130" s="41" t="str" cm="1">
        <f t="array" aca="1" ref="BH130" ca="1">IF(type="M",IF(item_in_plan,IF(AND(show_progress="Yes",item_in_complete),"⚑","◆"),IF(AND(display="Plan vs Base",item_in_base),"◆","")),"")</f>
        <v/>
      </c>
      <c r="BI130" s="41" t="str" cm="1">
        <f t="array" aca="1" ref="BI130" ca="1">IF(type="M",IF(item_in_plan,IF(AND(show_progress="Yes",item_in_complete),"⚑","◆"),IF(AND(display="Plan vs Base",item_in_base),"◆","")),"")</f>
        <v/>
      </c>
      <c r="BJ130" s="41" t="str" cm="1">
        <f t="array" aca="1" ref="BJ130" ca="1">IF(type="M",IF(item_in_plan,IF(AND(show_progress="Yes",item_in_complete),"⚑","◆"),IF(AND(display="Plan vs Base",item_in_base),"◆","")),"")</f>
        <v/>
      </c>
      <c r="BK130" s="41" t="str" cm="1">
        <f t="array" aca="1" ref="BK130" ca="1">IF(type="M",IF(item_in_plan,IF(AND(show_progress="Yes",item_in_complete),"⚑","◆"),IF(AND(display="Plan vs Base",item_in_base),"◆","")),"")</f>
        <v/>
      </c>
      <c r="BL130" s="41" t="str" cm="1">
        <f t="array" aca="1" ref="BL130" ca="1">IF(type="M",IF(item_in_plan,IF(AND(show_progress="Yes",item_in_complete),"⚑","◆"),IF(AND(display="Plan vs Base",item_in_base),"◆","")),"")</f>
        <v/>
      </c>
      <c r="BM130" s="41" t="str" cm="1">
        <f t="array" aca="1" ref="BM130" ca="1">IF(type="M",IF(item_in_plan,IF(AND(show_progress="Yes",item_in_complete),"⚑","◆"),IF(AND(display="Plan vs Base",item_in_base),"◆","")),"")</f>
        <v/>
      </c>
      <c r="BN130" s="41" t="str" cm="1">
        <f t="array" aca="1" ref="BN130" ca="1">IF(type="M",IF(item_in_plan,IF(AND(show_progress="Yes",item_in_complete),"⚑","◆"),IF(AND(display="Plan vs Base",item_in_base),"◆","")),"")</f>
        <v/>
      </c>
      <c r="BO130" s="41" t="str" cm="1">
        <f t="array" aca="1" ref="BO130" ca="1">IF(type="M",IF(item_in_plan,IF(AND(show_progress="Yes",item_in_complete),"⚑","◆"),IF(AND(display="Plan vs Base",item_in_base),"◆","")),"")</f>
        <v/>
      </c>
      <c r="BP130" s="41" t="str" cm="1">
        <f t="array" aca="1" ref="BP130" ca="1">IF(type="M",IF(item_in_plan,IF(AND(show_progress="Yes",item_in_complete),"⚑","◆"),IF(AND(display="Plan vs Base",item_in_base),"◆","")),"")</f>
        <v/>
      </c>
      <c r="BQ130" s="41" t="str" cm="1">
        <f t="array" aca="1" ref="BQ130" ca="1">IF(type="M",IF(item_in_plan,IF(AND(show_progress="Yes",item_in_complete),"⚑","◆"),IF(AND(display="Plan vs Base",item_in_base),"◆","")),"")</f>
        <v/>
      </c>
      <c r="BR130" s="41" t="str" cm="1">
        <f t="array" aca="1" ref="BR130" ca="1">IF(type="M",IF(item_in_plan,IF(AND(show_progress="Yes",item_in_complete),"⚑","◆"),IF(AND(display="Plan vs Base",item_in_base),"◆","")),"")</f>
        <v/>
      </c>
      <c r="BS130" s="41" t="str" cm="1">
        <f t="array" aca="1" ref="BS130" ca="1">IF(type="M",IF(item_in_plan,IF(AND(show_progress="Yes",item_in_complete),"⚑","◆"),IF(AND(display="Plan vs Base",item_in_base),"◆","")),"")</f>
        <v/>
      </c>
      <c r="BT130" s="41" t="str" cm="1">
        <f t="array" aca="1" ref="BT130" ca="1">IF(type="M",IF(item_in_plan,IF(AND(show_progress="Yes",item_in_complete),"⚑","◆"),IF(AND(display="Plan vs Base",item_in_base),"◆","")),"")</f>
        <v/>
      </c>
      <c r="BU130" s="41" t="str" cm="1">
        <f t="array" aca="1" ref="BU130" ca="1">IF(type="M",IF(item_in_plan,IF(AND(show_progress="Yes",item_in_complete),"⚑","◆"),IF(AND(display="Plan vs Base",item_in_base),"◆","")),"")</f>
        <v/>
      </c>
      <c r="BV130" s="41" t="str" cm="1">
        <f t="array" aca="1" ref="BV130" ca="1">IF(type="M",IF(item_in_plan,IF(AND(show_progress="Yes",item_in_complete),"⚑","◆"),IF(AND(display="Plan vs Base",item_in_base),"◆","")),"")</f>
        <v/>
      </c>
      <c r="BW130" s="41" t="str" cm="1">
        <f t="array" aca="1" ref="BW130" ca="1">IF(type="M",IF(item_in_plan,IF(AND(show_progress="Yes",item_in_complete),"⚑","◆"),IF(AND(display="Plan vs Base",item_in_base),"◆","")),"")</f>
        <v/>
      </c>
      <c r="BX130" s="41" t="str" cm="1">
        <f t="array" aca="1" ref="BX130" ca="1">IF(type="M",IF(item_in_plan,IF(AND(show_progress="Yes",item_in_complete),"⚑","◆"),IF(AND(display="Plan vs Base",item_in_base),"◆","")),"")</f>
        <v/>
      </c>
      <c r="BY130" s="41" t="str" cm="1">
        <f t="array" aca="1" ref="BY130" ca="1">IF(type="M",IF(item_in_plan,IF(AND(show_progress="Yes",item_in_complete),"⚑","◆"),IF(AND(display="Plan vs Base",item_in_base),"◆","")),"")</f>
        <v/>
      </c>
      <c r="BZ130" s="41" t="str" cm="1">
        <f t="array" aca="1" ref="BZ130" ca="1">IF(type="M",IF(item_in_plan,IF(AND(show_progress="Yes",item_in_complete),"⚑","◆"),IF(AND(display="Plan vs Base",item_in_base),"◆","")),"")</f>
        <v/>
      </c>
      <c r="CA130" s="41" t="str" cm="1">
        <f t="array" aca="1" ref="CA130" ca="1">IF(type="M",IF(item_in_plan,IF(AND(show_progress="Yes",item_in_complete),"⚑","◆"),IF(AND(display="Plan vs Base",item_in_base),"◆","")),"")</f>
        <v/>
      </c>
      <c r="CB130" s="41" t="str" cm="1">
        <f t="array" aca="1" ref="CB130" ca="1">IF(type="M",IF(item_in_plan,IF(AND(show_progress="Yes",item_in_complete),"⚑","◆"),IF(AND(display="Plan vs Base",item_in_base),"◆","")),"")</f>
        <v/>
      </c>
      <c r="CC130" s="41" t="str" cm="1">
        <f t="array" aca="1" ref="CC130" ca="1">IF(type="M",IF(item_in_plan,IF(AND(show_progress="Yes",item_in_complete),"⚑","◆"),IF(AND(display="Plan vs Base",item_in_base),"◆","")),"")</f>
        <v/>
      </c>
      <c r="CD130" s="41" t="str" cm="1">
        <f t="array" aca="1" ref="CD130" ca="1">IF(type="M",IF(item_in_plan,IF(AND(show_progress="Yes",item_in_complete),"⚑","◆"),IF(AND(display="Plan vs Base",item_in_base),"◆","")),"")</f>
        <v/>
      </c>
      <c r="CE130" s="41" t="str" cm="1">
        <f t="array" aca="1" ref="CE130" ca="1">IF(type="M",IF(item_in_plan,IF(AND(show_progress="Yes",item_in_complete),"⚑","◆"),IF(AND(display="Plan vs Base",item_in_base),"◆","")),"")</f>
        <v/>
      </c>
      <c r="CF130" s="41" t="str" cm="1">
        <f t="array" aca="1" ref="CF130" ca="1">IF(type="M",IF(item_in_plan,IF(AND(show_progress="Yes",item_in_complete),"⚑","◆"),IF(AND(display="Plan vs Base",item_in_base),"◆","")),"")</f>
        <v/>
      </c>
      <c r="CG130" s="41" t="str" cm="1">
        <f t="array" aca="1" ref="CG130" ca="1">IF(type="M",IF(item_in_plan,IF(AND(show_progress="Yes",item_in_complete),"⚑","◆"),IF(AND(display="Plan vs Base",item_in_base),"◆","")),"")</f>
        <v/>
      </c>
      <c r="CH130" s="41" t="str" cm="1">
        <f t="array" aca="1" ref="CH130" ca="1">IF(type="M",IF(item_in_plan,IF(AND(show_progress="Yes",item_in_complete),"⚑","◆"),IF(AND(display="Plan vs Base",item_in_base),"◆","")),"")</f>
        <v/>
      </c>
      <c r="CI130" s="41" t="str" cm="1">
        <f t="array" aca="1" ref="CI130" ca="1">IF(type="M",IF(item_in_plan,IF(AND(show_progress="Yes",item_in_complete),"⚑","◆"),IF(AND(display="Plan vs Base",item_in_base),"◆","")),"")</f>
        <v/>
      </c>
      <c r="CJ130" s="41" t="str" cm="1">
        <f t="array" aca="1" ref="CJ130" ca="1">IF(type="M",IF(item_in_plan,IF(AND(show_progress="Yes",item_in_complete),"⚑","◆"),IF(AND(display="Plan vs Base",item_in_base),"◆","")),"")</f>
        <v/>
      </c>
      <c r="CK130" s="41" t="str" cm="1">
        <f t="array" aca="1" ref="CK130" ca="1">IF(type="M",IF(item_in_plan,IF(AND(show_progress="Yes",item_in_complete),"⚑","◆"),IF(AND(display="Plan vs Base",item_in_base),"◆","")),"")</f>
        <v/>
      </c>
      <c r="CL130" s="41" t="str" cm="1">
        <f t="array" aca="1" ref="CL130" ca="1">IF(type="M",IF(item_in_plan,IF(AND(show_progress="Yes",item_in_complete),"⚑","◆"),IF(AND(display="Plan vs Base",item_in_base),"◆","")),"")</f>
        <v/>
      </c>
      <c r="CM130" s="41" t="str" cm="1">
        <f t="array" aca="1" ref="CM130" ca="1">IF(type="M",IF(item_in_plan,IF(AND(show_progress="Yes",item_in_complete),"⚑","◆"),IF(AND(display="Plan vs Base",item_in_base),"◆","")),"")</f>
        <v/>
      </c>
      <c r="CN130" s="41" t="str" cm="1">
        <f t="array" aca="1" ref="CN130" ca="1">IF(type="M",IF(item_in_plan,IF(AND(show_progress="Yes",item_in_complete),"⚑","◆"),IF(AND(display="Plan vs Base",item_in_base),"◆","")),"")</f>
        <v/>
      </c>
      <c r="CO130" s="41" t="str" cm="1">
        <f t="array" aca="1" ref="CO130" ca="1">IF(type="M",IF(item_in_plan,IF(AND(show_progress="Yes",item_in_complete),"⚑","◆"),IF(AND(display="Plan vs Base",item_in_base),"◆","")),"")</f>
        <v/>
      </c>
      <c r="CP130" s="41" t="str" cm="1">
        <f t="array" aca="1" ref="CP130" ca="1">IF(type="M",IF(item_in_plan,IF(AND(show_progress="Yes",item_in_complete),"⚑","◆"),IF(AND(display="Plan vs Base",item_in_base),"◆","")),"")</f>
        <v/>
      </c>
      <c r="CQ130" s="41" t="str" cm="1">
        <f t="array" aca="1" ref="CQ130" ca="1">IF(type="M",IF(item_in_plan,IF(AND(show_progress="Yes",item_in_complete),"⚑","◆"),IF(AND(display="Plan vs Base",item_in_base),"◆","")),"")</f>
        <v/>
      </c>
      <c r="CR130" s="41" t="str" cm="1">
        <f t="array" aca="1" ref="CR130" ca="1">IF(type="M",IF(item_in_plan,IF(AND(show_progress="Yes",item_in_complete),"⚑","◆"),IF(AND(display="Plan vs Base",item_in_base),"◆","")),"")</f>
        <v/>
      </c>
      <c r="CS130" s="41" t="str" cm="1">
        <f t="array" aca="1" ref="CS130" ca="1">IF(type="M",IF(item_in_plan,IF(AND(show_progress="Yes",item_in_complete),"⚑","◆"),IF(AND(display="Plan vs Base",item_in_base),"◆","")),"")</f>
        <v/>
      </c>
      <c r="CT130" s="41" t="str" cm="1">
        <f t="array" aca="1" ref="CT130" ca="1">IF(type="M",IF(item_in_plan,IF(AND(show_progress="Yes",item_in_complete),"⚑","◆"),IF(AND(display="Plan vs Base",item_in_base),"◆","")),"")</f>
        <v/>
      </c>
      <c r="CU130" s="41" t="str" cm="1">
        <f t="array" aca="1" ref="CU130" ca="1">IF(type="M",IF(item_in_plan,IF(AND(show_progress="Yes",item_in_complete),"⚑","◆"),IF(AND(display="Plan vs Base",item_in_base),"◆","")),"")</f>
        <v/>
      </c>
      <c r="CV130" s="41" t="str" cm="1">
        <f t="array" aca="1" ref="CV130" ca="1">IF(type="M",IF(item_in_plan,IF(AND(show_progress="Yes",item_in_complete),"⚑","◆"),IF(AND(display="Plan vs Base",item_in_base),"◆","")),"")</f>
        <v/>
      </c>
      <c r="CW130" s="41" t="str" cm="1">
        <f t="array" aca="1" ref="CW130" ca="1">IF(type="M",IF(item_in_plan,IF(AND(show_progress="Yes",item_in_complete),"⚑","◆"),IF(AND(display="Plan vs Base",item_in_base),"◆","")),"")</f>
        <v/>
      </c>
      <c r="CX130" s="41" t="str" cm="1">
        <f t="array" aca="1" ref="CX130" ca="1">IF(type="M",IF(item_in_plan,IF(AND(show_progress="Yes",item_in_complete),"⚑","◆"),IF(AND(display="Plan vs Base",item_in_base),"◆","")),"")</f>
        <v/>
      </c>
      <c r="CY130" s="41" t="str" cm="1">
        <f t="array" aca="1" ref="CY130" ca="1">IF(type="M",IF(item_in_plan,IF(AND(show_progress="Yes",item_in_complete),"⚑","◆"),IF(AND(display="Plan vs Base",item_in_base),"◆","")),"")</f>
        <v/>
      </c>
      <c r="CZ130" s="41" t="str" cm="1">
        <f t="array" aca="1" ref="CZ130" ca="1">IF(type="M",IF(item_in_plan,IF(AND(show_progress="Yes",item_in_complete),"⚑","◆"),IF(AND(display="Plan vs Base",item_in_base),"◆","")),"")</f>
        <v/>
      </c>
      <c r="DA130" s="41" t="str" cm="1">
        <f t="array" aca="1" ref="DA130" ca="1">IF(type="M",IF(item_in_plan,IF(AND(show_progress="Yes",item_in_complete),"⚑","◆"),IF(AND(display="Plan vs Base",item_in_base),"◆","")),"")</f>
        <v/>
      </c>
      <c r="DB130" s="41" t="str" cm="1">
        <f t="array" aca="1" ref="DB130" ca="1">IF(type="M",IF(item_in_plan,IF(AND(show_progress="Yes",item_in_complete),"⚑","◆"),IF(AND(display="Plan vs Base",item_in_base),"◆","")),"")</f>
        <v/>
      </c>
      <c r="DC130" s="41" t="str" cm="1">
        <f t="array" aca="1" ref="DC130" ca="1">IF(type="M",IF(item_in_plan,IF(AND(show_progress="Yes",item_in_complete),"⚑","◆"),IF(AND(display="Plan vs Base",item_in_base),"◆","")),"")</f>
        <v/>
      </c>
      <c r="DD130" s="41" t="str" cm="1">
        <f t="array" aca="1" ref="DD130" ca="1">IF(type="M",IF(item_in_plan,IF(AND(show_progress="Yes",item_in_complete),"⚑","◆"),IF(AND(display="Plan vs Base",item_in_base),"◆","")),"")</f>
        <v/>
      </c>
      <c r="DE130" s="41" t="str" cm="1">
        <f t="array" aca="1" ref="DE130" ca="1">IF(type="M",IF(item_in_plan,IF(AND(show_progress="Yes",item_in_complete),"⚑","◆"),IF(AND(display="Plan vs Base",item_in_base),"◆","")),"")</f>
        <v/>
      </c>
      <c r="DF130" s="41" t="str" cm="1">
        <f t="array" aca="1" ref="DF130" ca="1">IF(type="M",IF(item_in_plan,IF(AND(show_progress="Yes",item_in_complete),"⚑","◆"),IF(AND(display="Plan vs Base",item_in_base),"◆","")),"")</f>
        <v/>
      </c>
      <c r="DG130" s="41" t="str" cm="1">
        <f t="array" aca="1" ref="DG130" ca="1">IF(type="M",IF(item_in_plan,IF(AND(show_progress="Yes",item_in_complete),"⚑","◆"),IF(AND(display="Plan vs Base",item_in_base),"◆","")),"")</f>
        <v/>
      </c>
      <c r="DH130" s="41" t="str" cm="1">
        <f t="array" aca="1" ref="DH130" ca="1">IF(type="M",IF(item_in_plan,IF(AND(show_progress="Yes",item_in_complete),"⚑","◆"),IF(AND(display="Plan vs Base",item_in_base),"◆","")),"")</f>
        <v/>
      </c>
      <c r="DI130" s="41" t="str" cm="1">
        <f t="array" aca="1" ref="DI130" ca="1">IF(type="M",IF(item_in_plan,IF(AND(show_progress="Yes",item_in_complete),"⚑","◆"),IF(AND(display="Plan vs Base",item_in_base),"◆","")),"")</f>
        <v/>
      </c>
      <c r="DJ130" s="41" t="str" cm="1">
        <f t="array" aca="1" ref="DJ130" ca="1">IF(type="M",IF(item_in_plan,IF(AND(show_progress="Yes",item_in_complete),"⚑","◆"),IF(AND(display="Plan vs Base",item_in_base),"◆","")),"")</f>
        <v/>
      </c>
      <c r="DK130" s="41" t="str" cm="1">
        <f t="array" aca="1" ref="DK130" ca="1">IF(type="M",IF(item_in_plan,IF(AND(show_progress="Yes",item_in_complete),"⚑","◆"),IF(AND(display="Plan vs Base",item_in_base),"◆","")),"")</f>
        <v/>
      </c>
      <c r="DL130" s="41" t="str" cm="1">
        <f t="array" aca="1" ref="DL130" ca="1">IF(type="M",IF(item_in_plan,IF(AND(show_progress="Yes",item_in_complete),"⚑","◆"),IF(AND(display="Plan vs Base",item_in_base),"◆","")),"")</f>
        <v/>
      </c>
      <c r="DM130" s="41" t="str" cm="1">
        <f t="array" aca="1" ref="DM130" ca="1">IF(type="M",IF(item_in_plan,IF(AND(show_progress="Yes",item_in_complete),"⚑","◆"),IF(AND(display="Plan vs Base",item_in_base),"◆","")),"")</f>
        <v/>
      </c>
      <c r="DN130" s="41" t="str" cm="1">
        <f t="array" aca="1" ref="DN130" ca="1">IF(type="M",IF(item_in_plan,IF(AND(show_progress="Yes",item_in_complete),"⚑","◆"),IF(AND(display="Plan vs Base",item_in_base),"◆","")),"")</f>
        <v/>
      </c>
      <c r="DO130" s="41" t="str" cm="1">
        <f t="array" aca="1" ref="DO130" ca="1">IF(type="M",IF(item_in_plan,IF(AND(show_progress="Yes",item_in_complete),"⚑","◆"),IF(AND(display="Plan vs Base",item_in_base),"◆","")),"")</f>
        <v/>
      </c>
      <c r="DP130" s="41" t="str" cm="1">
        <f t="array" aca="1" ref="DP130" ca="1">IF(type="M",IF(item_in_plan,IF(AND(show_progress="Yes",item_in_complete),"⚑","◆"),IF(AND(display="Plan vs Base",item_in_base),"◆","")),"")</f>
        <v/>
      </c>
      <c r="DQ130" s="41" t="str" cm="1">
        <f t="array" aca="1" ref="DQ130" ca="1">IF(type="M",IF(item_in_plan,IF(AND(show_progress="Yes",item_in_complete),"⚑","◆"),IF(AND(display="Plan vs Base",item_in_base),"◆","")),"")</f>
        <v/>
      </c>
      <c r="DR130" s="41" t="str" cm="1">
        <f t="array" aca="1" ref="DR130" ca="1">IF(type="M",IF(item_in_plan,IF(AND(show_progress="Yes",item_in_complete),"⚑","◆"),IF(AND(display="Plan vs Base",item_in_base),"◆","")),"")</f>
        <v/>
      </c>
      <c r="DS130" s="41" t="str" cm="1">
        <f t="array" aca="1" ref="DS130" ca="1">IF(type="M",IF(item_in_plan,IF(AND(show_progress="Yes",item_in_complete),"⚑","◆"),IF(AND(display="Plan vs Base",item_in_base),"◆","")),"")</f>
        <v/>
      </c>
      <c r="DT130" s="41" t="str" cm="1">
        <f t="array" aca="1" ref="DT130" ca="1">IF(type="M",IF(item_in_plan,IF(AND(show_progress="Yes",item_in_complete),"⚑","◆"),IF(AND(display="Plan vs Base",item_in_base),"◆","")),"")</f>
        <v/>
      </c>
      <c r="DU130" s="41" t="str" cm="1">
        <f t="array" aca="1" ref="DU130" ca="1">IF(type="M",IF(item_in_plan,IF(AND(show_progress="Yes",item_in_complete),"⚑","◆"),IF(AND(display="Plan vs Base",item_in_base),"◆","")),"")</f>
        <v/>
      </c>
      <c r="DV130" s="41" t="str" cm="1">
        <f t="array" aca="1" ref="DV130" ca="1">IF(type="M",IF(item_in_plan,IF(AND(show_progress="Yes",item_in_complete),"⚑","◆"),IF(AND(display="Plan vs Base",item_in_base),"◆","")),"")</f>
        <v/>
      </c>
      <c r="DW130" s="41" t="str" cm="1">
        <f t="array" aca="1" ref="DW130" ca="1">IF(type="M",IF(item_in_plan,IF(AND(show_progress="Yes",item_in_complete),"⚑","◆"),IF(AND(display="Plan vs Base",item_in_base),"◆","")),"")</f>
        <v/>
      </c>
      <c r="DX130" s="41" t="str" cm="1">
        <f t="array" aca="1" ref="DX130" ca="1">IF(type="M",IF(item_in_plan,IF(AND(show_progress="Yes",item_in_complete),"⚑","◆"),IF(AND(display="Plan vs Base",item_in_base),"◆","")),"")</f>
        <v/>
      </c>
      <c r="DY130" s="41" t="str" cm="1">
        <f t="array" aca="1" ref="DY130" ca="1">IF(type="M",IF(item_in_plan,IF(AND(show_progress="Yes",item_in_complete),"⚑","◆"),IF(AND(display="Plan vs Base",item_in_base),"◆","")),"")</f>
        <v/>
      </c>
      <c r="DZ130" s="41" t="str" cm="1">
        <f t="array" aca="1" ref="DZ130" ca="1">IF(type="M",IF(item_in_plan,IF(AND(show_progress="Yes",item_in_complete),"⚑","◆"),IF(AND(display="Plan vs Base",item_in_base),"◆","")),"")</f>
        <v/>
      </c>
      <c r="EA130" s="41" t="str" cm="1">
        <f t="array" aca="1" ref="EA130" ca="1">IF(type="M",IF(item_in_plan,IF(AND(show_progress="Yes",item_in_complete),"⚑","◆"),IF(AND(display="Plan vs Base",item_in_base),"◆","")),"")</f>
        <v/>
      </c>
      <c r="EB130" s="41" t="str" cm="1">
        <f t="array" aca="1" ref="EB130" ca="1">IF(type="M",IF(item_in_plan,IF(AND(show_progress="Yes",item_in_complete),"⚑","◆"),IF(AND(display="Plan vs Base",item_in_base),"◆","")),"")</f>
        <v/>
      </c>
      <c r="EC130" s="41" t="str" cm="1">
        <f t="array" aca="1" ref="EC130" ca="1">IF(type="M",IF(item_in_plan,IF(AND(show_progress="Yes",item_in_complete),"⚑","◆"),IF(AND(display="Plan vs Base",item_in_base),"◆","")),"")</f>
        <v/>
      </c>
      <c r="ED130" s="41" t="str" cm="1">
        <f t="array" aca="1" ref="ED130" ca="1">IF(type="M",IF(item_in_plan,IF(AND(show_progress="Yes",item_in_complete),"⚑","◆"),IF(AND(display="Plan vs Base",item_in_base),"◆","")),"")</f>
        <v/>
      </c>
      <c r="EE130" s="41" t="str" cm="1">
        <f t="array" aca="1" ref="EE130" ca="1">IF(type="M",IF(item_in_plan,IF(AND(show_progress="Yes",item_in_complete),"⚑","◆"),IF(AND(display="Plan vs Base",item_in_base),"◆","")),"")</f>
        <v/>
      </c>
      <c r="EF130" s="41" t="str" cm="1">
        <f t="array" aca="1" ref="EF130" ca="1">IF(type="M",IF(item_in_plan,IF(AND(show_progress="Yes",item_in_complete),"⚑","◆"),IF(AND(display="Plan vs Base",item_in_base),"◆","")),"")</f>
        <v/>
      </c>
      <c r="EG130" s="41" t="str" cm="1">
        <f t="array" aca="1" ref="EG130" ca="1">IF(type="M",IF(item_in_plan,IF(AND(show_progress="Yes",item_in_complete),"⚑","◆"),IF(AND(display="Plan vs Base",item_in_base),"◆","")),"")</f>
        <v/>
      </c>
      <c r="EH130" s="41" t="str" cm="1">
        <f t="array" aca="1" ref="EH130" ca="1">IF(type="M",IF(item_in_plan,IF(AND(show_progress="Yes",item_in_complete),"⚑","◆"),IF(AND(display="Plan vs Base",item_in_base),"◆","")),"")</f>
        <v/>
      </c>
      <c r="EI130" s="41" t="str" cm="1">
        <f t="array" aca="1" ref="EI130" ca="1">IF(type="M",IF(item_in_plan,IF(AND(show_progress="Yes",item_in_complete),"⚑","◆"),IF(AND(display="Plan vs Base",item_in_base),"◆","")),"")</f>
        <v/>
      </c>
      <c r="EJ130" s="41" t="str" cm="1">
        <f t="array" aca="1" ref="EJ130" ca="1">IF(type="M",IF(item_in_plan,IF(AND(show_progress="Yes",item_in_complete),"⚑","◆"),IF(AND(display="Plan vs Base",item_in_base),"◆","")),"")</f>
        <v/>
      </c>
      <c r="EK130" s="41" t="str" cm="1">
        <f t="array" aca="1" ref="EK130" ca="1">IF(type="M",IF(item_in_plan,IF(AND(show_progress="Yes",item_in_complete),"⚑","◆"),IF(AND(display="Plan vs Base",item_in_base),"◆","")),"")</f>
        <v/>
      </c>
      <c r="EL130" s="41" t="str" cm="1">
        <f t="array" aca="1" ref="EL130" ca="1">IF(type="M",IF(item_in_plan,IF(AND(show_progress="Yes",item_in_complete),"⚑","◆"),IF(AND(display="Plan vs Base",item_in_base),"◆","")),"")</f>
        <v/>
      </c>
      <c r="EM130" s="41" t="str" cm="1">
        <f t="array" aca="1" ref="EM130" ca="1">IF(type="M",IF(item_in_plan,IF(AND(show_progress="Yes",item_in_complete),"⚑","◆"),IF(AND(display="Plan vs Base",item_in_base),"◆","")),"")</f>
        <v/>
      </c>
      <c r="EN130" s="41" t="str" cm="1">
        <f t="array" aca="1" ref="EN130" ca="1">IF(type="M",IF(item_in_plan,IF(AND(show_progress="Yes",item_in_complete),"⚑","◆"),IF(AND(display="Plan vs Base",item_in_base),"◆","")),"")</f>
        <v/>
      </c>
      <c r="EO130" s="41" t="str" cm="1">
        <f t="array" aca="1" ref="EO130" ca="1">IF(type="M",IF(item_in_plan,IF(AND(show_progress="Yes",item_in_complete),"⚑","◆"),IF(AND(display="Plan vs Base",item_in_base),"◆","")),"")</f>
        <v/>
      </c>
      <c r="EP130" s="41" t="str" cm="1">
        <f t="array" aca="1" ref="EP130" ca="1">IF(type="M",IF(item_in_plan,IF(AND(show_progress="Yes",item_in_complete),"⚑","◆"),IF(AND(display="Plan vs Base",item_in_base),"◆","")),"")</f>
        <v/>
      </c>
      <c r="EQ130" s="41" t="str" cm="1">
        <f t="array" aca="1" ref="EQ130" ca="1">IF(type="M",IF(item_in_plan,IF(AND(show_progress="Yes",item_in_complete),"⚑","◆"),IF(AND(display="Plan vs Base",item_in_base),"◆","")),"")</f>
        <v/>
      </c>
      <c r="ER130" s="41" t="str" cm="1">
        <f t="array" aca="1" ref="ER130" ca="1">IF(type="M",IF(item_in_plan,IF(AND(show_progress="Yes",item_in_complete),"⚑","◆"),IF(AND(display="Plan vs Base",item_in_base),"◆","")),"")</f>
        <v/>
      </c>
      <c r="ES130" s="41" t="str" cm="1">
        <f t="array" aca="1" ref="ES130" ca="1">IF(type="M",IF(item_in_plan,IF(AND(show_progress="Yes",item_in_complete),"⚑","◆"),IF(AND(display="Plan vs Base",item_in_base),"◆","")),"")</f>
        <v/>
      </c>
      <c r="ET130" s="41" t="str" cm="1">
        <f t="array" aca="1" ref="ET130" ca="1">IF(type="M",IF(item_in_plan,IF(AND(show_progress="Yes",item_in_complete),"⚑","◆"),IF(AND(display="Plan vs Base",item_in_base),"◆","")),"")</f>
        <v/>
      </c>
      <c r="EU130" s="41" t="str" cm="1">
        <f t="array" aca="1" ref="EU130" ca="1">IF(type="M",IF(item_in_plan,IF(AND(show_progress="Yes",item_in_complete),"⚑","◆"),IF(AND(display="Plan vs Base",item_in_base),"◆","")),"")</f>
        <v/>
      </c>
      <c r="EV130" s="41" t="str" cm="1">
        <f t="array" aca="1" ref="EV130" ca="1">IF(type="M",IF(item_in_plan,IF(AND(show_progress="Yes",item_in_complete),"⚑","◆"),IF(AND(display="Plan vs Base",item_in_base),"◆","")),"")</f>
        <v/>
      </c>
      <c r="EW130" s="41" t="str" cm="1">
        <f t="array" aca="1" ref="EW130" ca="1">IF(type="M",IF(item_in_plan,IF(AND(show_progress="Yes",item_in_complete),"⚑","◆"),IF(AND(display="Plan vs Base",item_in_base),"◆","")),"")</f>
        <v/>
      </c>
      <c r="EX130" s="41" t="str" cm="1">
        <f t="array" aca="1" ref="EX130" ca="1">IF(type="M",IF(item_in_plan,IF(AND(show_progress="Yes",item_in_complete),"⚑","◆"),IF(AND(display="Plan vs Base",item_in_base),"◆","")),"")</f>
        <v/>
      </c>
      <c r="EY130" s="41" t="str" cm="1">
        <f t="array" aca="1" ref="EY130" ca="1">IF(type="M",IF(item_in_plan,IF(AND(show_progress="Yes",item_in_complete),"⚑","◆"),IF(AND(display="Plan vs Base",item_in_base),"◆","")),"")</f>
        <v/>
      </c>
      <c r="EZ130" s="41" t="str" cm="1">
        <f t="array" aca="1" ref="EZ130" ca="1">IF(type="M",IF(item_in_plan,IF(AND(show_progress="Yes",item_in_complete),"⚑","◆"),IF(AND(display="Plan vs Base",item_in_base),"◆","")),"")</f>
        <v/>
      </c>
      <c r="FA130" s="41" t="str" cm="1">
        <f t="array" aca="1" ref="FA130" ca="1">IF(type="M",IF(item_in_plan,IF(AND(show_progress="Yes",item_in_complete),"⚑","◆"),IF(AND(display="Plan vs Base",item_in_base),"◆","")),"")</f>
        <v/>
      </c>
      <c r="FB130" s="41" t="str" cm="1">
        <f t="array" aca="1" ref="FB130" ca="1">IF(type="M",IF(item_in_plan,IF(AND(show_progress="Yes",item_in_complete),"⚑","◆"),IF(AND(display="Plan vs Base",item_in_base),"◆","")),"")</f>
        <v/>
      </c>
      <c r="FC130" s="41" t="str" cm="1">
        <f t="array" aca="1" ref="FC130" ca="1">IF(type="M",IF(item_in_plan,IF(AND(show_progress="Yes",item_in_complete),"⚑","◆"),IF(AND(display="Plan vs Base",item_in_base),"◆","")),"")</f>
        <v/>
      </c>
      <c r="FD130" s="41" t="str" cm="1">
        <f t="array" aca="1" ref="FD130" ca="1">IF(type="M",IF(item_in_plan,IF(AND(show_progress="Yes",item_in_complete),"⚑","◆"),IF(AND(display="Plan vs Base",item_in_base),"◆","")),"")</f>
        <v/>
      </c>
      <c r="FE130" s="41" t="str" cm="1">
        <f t="array" aca="1" ref="FE130" ca="1">IF(type="M",IF(item_in_plan,IF(AND(show_progress="Yes",item_in_complete),"⚑","◆"),IF(AND(display="Plan vs Base",item_in_base),"◆","")),"")</f>
        <v/>
      </c>
      <c r="FF130" s="41" t="str" cm="1">
        <f t="array" aca="1" ref="FF130" ca="1">IF(type="M",IF(item_in_plan,IF(AND(show_progress="Yes",item_in_complete),"⚑","◆"),IF(AND(display="Plan vs Base",item_in_base),"◆","")),"")</f>
        <v/>
      </c>
      <c r="FG130" s="41" t="str" cm="1">
        <f t="array" aca="1" ref="FG130" ca="1">IF(type="M",IF(item_in_plan,IF(AND(show_progress="Yes",item_in_complete),"⚑","◆"),IF(AND(display="Plan vs Base",item_in_base),"◆","")),"")</f>
        <v/>
      </c>
      <c r="FH130" s="41" t="str" cm="1">
        <f t="array" aca="1" ref="FH130" ca="1">IF(type="M",IF(item_in_plan,IF(AND(show_progress="Yes",item_in_complete),"⚑","◆"),IF(AND(display="Plan vs Base",item_in_base),"◆","")),"")</f>
        <v/>
      </c>
      <c r="FI130" s="41" t="str" cm="1">
        <f t="array" aca="1" ref="FI130" ca="1">IF(type="M",IF(item_in_plan,IF(AND(show_progress="Yes",item_in_complete),"⚑","◆"),IF(AND(display="Plan vs Base",item_in_base),"◆","")),"")</f>
        <v/>
      </c>
      <c r="FJ130" s="41" t="str" cm="1">
        <f t="array" aca="1" ref="FJ130" ca="1">IF(type="M",IF(item_in_plan,IF(AND(show_progress="Yes",item_in_complete),"⚑","◆"),IF(AND(display="Plan vs Base",item_in_base),"◆","")),"")</f>
        <v/>
      </c>
      <c r="FK130" s="41" t="str" cm="1">
        <f t="array" aca="1" ref="FK130" ca="1">IF(type="M",IF(item_in_plan,IF(AND(show_progress="Yes",item_in_complete),"⚑","◆"),IF(AND(display="Plan vs Base",item_in_base),"◆","")),"")</f>
        <v/>
      </c>
      <c r="FL130" s="41" t="str" cm="1">
        <f t="array" aca="1" ref="FL130" ca="1">IF(type="M",IF(item_in_plan,IF(AND(show_progress="Yes",item_in_complete),"⚑","◆"),IF(AND(display="Plan vs Base",item_in_base),"◆","")),"")</f>
        <v/>
      </c>
      <c r="FM130" s="41" t="str" cm="1">
        <f t="array" aca="1" ref="FM130" ca="1">IF(type="M",IF(item_in_plan,IF(AND(show_progress="Yes",item_in_complete),"⚑","◆"),IF(AND(display="Plan vs Base",item_in_base),"◆","")),"")</f>
        <v/>
      </c>
      <c r="FN130" s="41" t="str" cm="1">
        <f t="array" aca="1" ref="FN130" ca="1">IF(type="M",IF(item_in_plan,IF(AND(show_progress="Yes",item_in_complete),"⚑","◆"),IF(AND(display="Plan vs Base",item_in_base),"◆","")),"")</f>
        <v/>
      </c>
      <c r="FO130" s="41" t="str" cm="1">
        <f t="array" aca="1" ref="FO130" ca="1">IF(type="M",IF(item_in_plan,IF(AND(show_progress="Yes",item_in_complete),"⚑","◆"),IF(AND(display="Plan vs Base",item_in_base),"◆","")),"")</f>
        <v/>
      </c>
      <c r="FP130" s="41" t="str" cm="1">
        <f t="array" aca="1" ref="FP130" ca="1">IF(type="M",IF(item_in_plan,IF(AND(show_progress="Yes",item_in_complete),"⚑","◆"),IF(AND(display="Plan vs Base",item_in_base),"◆","")),"")</f>
        <v/>
      </c>
      <c r="FQ130" s="41" t="str" cm="1">
        <f t="array" aca="1" ref="FQ130" ca="1">IF(type="M",IF(item_in_plan,IF(AND(show_progress="Yes",item_in_complete),"⚑","◆"),IF(AND(display="Plan vs Base",item_in_base),"◆","")),"")</f>
        <v/>
      </c>
      <c r="FR130" s="41" t="str" cm="1">
        <f t="array" aca="1" ref="FR130" ca="1">IF(type="M",IF(item_in_plan,IF(AND(show_progress="Yes",item_in_complete),"⚑","◆"),IF(AND(display="Plan vs Base",item_in_base),"◆","")),"")</f>
        <v/>
      </c>
      <c r="FS130" s="41" t="str" cm="1">
        <f t="array" aca="1" ref="FS130" ca="1">IF(type="M",IF(item_in_plan,IF(AND(show_progress="Yes",item_in_complete),"⚑","◆"),IF(AND(display="Plan vs Base",item_in_base),"◆","")),"")</f>
        <v/>
      </c>
      <c r="FT130" s="41" t="str" cm="1">
        <f t="array" aca="1" ref="FT130" ca="1">IF(type="M",IF(item_in_plan,IF(AND(show_progress="Yes",item_in_complete),"⚑","◆"),IF(AND(display="Plan vs Base",item_in_base),"◆","")),"")</f>
        <v/>
      </c>
      <c r="FU130" s="41" t="str" cm="1">
        <f t="array" aca="1" ref="FU130" ca="1">IF(type="M",IF(item_in_plan,IF(AND(show_progress="Yes",item_in_complete),"⚑","◆"),IF(AND(display="Plan vs Base",item_in_base),"◆","")),"")</f>
        <v/>
      </c>
      <c r="FV130" s="41" t="str" cm="1">
        <f t="array" aca="1" ref="FV130" ca="1">IF(type="M",IF(item_in_plan,IF(AND(show_progress="Yes",item_in_complete),"⚑","◆"),IF(AND(display="Plan vs Base",item_in_base),"◆","")),"")</f>
        <v/>
      </c>
      <c r="FW130" s="41" t="str" cm="1">
        <f t="array" aca="1" ref="FW130" ca="1">IF(type="M",IF(item_in_plan,IF(AND(show_progress="Yes",item_in_complete),"⚑","◆"),IF(AND(display="Plan vs Base",item_in_base),"◆","")),"")</f>
        <v/>
      </c>
      <c r="FX130" s="41" t="str" cm="1">
        <f t="array" aca="1" ref="FX130" ca="1">IF(type="M",IF(item_in_plan,IF(AND(show_progress="Yes",item_in_complete),"⚑","◆"),IF(AND(display="Plan vs Base",item_in_base),"◆","")),"")</f>
        <v/>
      </c>
      <c r="FY130" s="41" t="str" cm="1">
        <f t="array" aca="1" ref="FY130" ca="1">IF(type="M",IF(item_in_plan,IF(AND(show_progress="Yes",item_in_complete),"⚑","◆"),IF(AND(display="Plan vs Base",item_in_base),"◆","")),"")</f>
        <v/>
      </c>
      <c r="FZ130" s="41" t="str" cm="1">
        <f t="array" aca="1" ref="FZ130" ca="1">IF(type="M",IF(item_in_plan,IF(AND(show_progress="Yes",item_in_complete),"⚑","◆"),IF(AND(display="Plan vs Base",item_in_base),"◆","")),"")</f>
        <v/>
      </c>
      <c r="GA130" s="41" t="str" cm="1">
        <f t="array" aca="1" ref="GA130" ca="1">IF(type="M",IF(item_in_plan,IF(AND(show_progress="Yes",item_in_complete),"⚑","◆"),IF(AND(display="Plan vs Base",item_in_base),"◆","")),"")</f>
        <v/>
      </c>
      <c r="GB130" s="41" t="str" cm="1">
        <f t="array" aca="1" ref="GB130" ca="1">IF(type="M",IF(item_in_plan,IF(AND(show_progress="Yes",item_in_complete),"⚑","◆"),IF(AND(display="Plan vs Base",item_in_base),"◆","")),"")</f>
        <v/>
      </c>
      <c r="GC130" s="41" t="str" cm="1">
        <f t="array" aca="1" ref="GC130" ca="1">IF(type="M",IF(item_in_plan,IF(AND(show_progress="Yes",item_in_complete),"⚑","◆"),IF(AND(display="Plan vs Base",item_in_base),"◆","")),"")</f>
        <v/>
      </c>
      <c r="GD130" s="41" t="str" cm="1">
        <f t="array" aca="1" ref="GD130" ca="1">IF(type="M",IF(item_in_plan,IF(AND(show_progress="Yes",item_in_complete),"⚑","◆"),IF(AND(display="Plan vs Base",item_in_base),"◆","")),"")</f>
        <v/>
      </c>
      <c r="GE130" s="41" t="str" cm="1">
        <f t="array" aca="1" ref="GE130" ca="1">IF(type="M",IF(item_in_plan,IF(AND(show_progress="Yes",item_in_complete),"⚑","◆"),IF(AND(display="Plan vs Base",item_in_base),"◆","")),"")</f>
        <v/>
      </c>
      <c r="GF130" s="41" t="str" cm="1">
        <f t="array" aca="1" ref="GF130" ca="1">IF(type="M",IF(item_in_plan,IF(AND(show_progress="Yes",item_in_complete),"⚑","◆"),IF(AND(display="Plan vs Base",item_in_base),"◆","")),"")</f>
        <v/>
      </c>
      <c r="GG130" s="41" t="str" cm="1">
        <f t="array" aca="1" ref="GG130" ca="1">IF(type="M",IF(item_in_plan,IF(AND(show_progress="Yes",item_in_complete),"⚑","◆"),IF(AND(display="Plan vs Base",item_in_base),"◆","")),"")</f>
        <v/>
      </c>
      <c r="GH130" s="41" t="str" cm="1">
        <f t="array" aca="1" ref="GH130" ca="1">IF(type="M",IF(item_in_plan,IF(AND(show_progress="Yes",item_in_complete),"⚑","◆"),IF(AND(display="Plan vs Base",item_in_base),"◆","")),"")</f>
        <v/>
      </c>
      <c r="GI130" s="41" t="str" cm="1">
        <f t="array" aca="1" ref="GI130" ca="1">IF(type="M",IF(item_in_plan,IF(AND(show_progress="Yes",item_in_complete),"⚑","◆"),IF(AND(display="Plan vs Base",item_in_base),"◆","")),"")</f>
        <v/>
      </c>
      <c r="GJ130" s="41" t="str" cm="1">
        <f t="array" aca="1" ref="GJ130" ca="1">IF(type="M",IF(item_in_plan,IF(AND(show_progress="Yes",item_in_complete),"⚑","◆"),IF(AND(display="Plan vs Base",item_in_base),"◆","")),"")</f>
        <v/>
      </c>
      <c r="GK130" s="41" t="str" cm="1">
        <f t="array" aca="1" ref="GK130" ca="1">IF(type="M",IF(item_in_plan,IF(AND(show_progress="Yes",item_in_complete),"⚑","◆"),IF(AND(display="Plan vs Base",item_in_base),"◆","")),"")</f>
        <v/>
      </c>
      <c r="GL130" s="41" t="str" cm="1">
        <f t="array" aca="1" ref="GL130" ca="1">IF(type="M",IF(item_in_plan,IF(AND(show_progress="Yes",item_in_complete),"⚑","◆"),IF(AND(display="Plan vs Base",item_in_base),"◆","")),"")</f>
        <v/>
      </c>
      <c r="GM130" s="41" t="str" cm="1">
        <f t="array" aca="1" ref="GM130" ca="1">IF(type="M",IF(item_in_plan,IF(AND(show_progress="Yes",item_in_complete),"⚑","◆"),IF(AND(display="Plan vs Base",item_in_base),"◆","")),"")</f>
        <v/>
      </c>
      <c r="GN130" s="41" t="str" cm="1">
        <f t="array" aca="1" ref="GN130" ca="1">IF(type="M",IF(item_in_plan,IF(AND(show_progress="Yes",item_in_complete),"⚑","◆"),IF(AND(display="Plan vs Base",item_in_base),"◆","")),"")</f>
        <v/>
      </c>
      <c r="GO130" s="41" t="str" cm="1">
        <f t="array" aca="1" ref="GO130" ca="1">IF(type="M",IF(item_in_plan,IF(AND(show_progress="Yes",item_in_complete),"⚑","◆"),IF(AND(display="Plan vs Base",item_in_base),"◆","")),"")</f>
        <v/>
      </c>
      <c r="GP130" s="41" t="str" cm="1">
        <f t="array" aca="1" ref="GP130" ca="1">IF(type="M",IF(item_in_plan,IF(AND(show_progress="Yes",item_in_complete),"⚑","◆"),IF(AND(display="Plan vs Base",item_in_base),"◆","")),"")</f>
        <v/>
      </c>
      <c r="GQ130" s="41" t="str" cm="1">
        <f t="array" aca="1" ref="GQ130" ca="1">IF(type="M",IF(item_in_plan,IF(AND(show_progress="Yes",item_in_complete),"⚑","◆"),IF(AND(display="Plan vs Base",item_in_base),"◆","")),"")</f>
        <v/>
      </c>
      <c r="GR130" s="41" t="str" cm="1">
        <f t="array" aca="1" ref="GR130" ca="1">IF(type="M",IF(item_in_plan,IF(AND(show_progress="Yes",item_in_complete),"⚑","◆"),IF(AND(display="Plan vs Base",item_in_base),"◆","")),"")</f>
        <v/>
      </c>
      <c r="GS130" s="41" t="str" cm="1">
        <f t="array" aca="1" ref="GS130" ca="1">IF(type="M",IF(item_in_plan,IF(AND(show_progress="Yes",item_in_complete),"⚑","◆"),IF(AND(display="Plan vs Base",item_in_base),"◆","")),"")</f>
        <v/>
      </c>
      <c r="GT130" s="41" t="str" cm="1">
        <f t="array" aca="1" ref="GT130" ca="1">IF(type="M",IF(item_in_plan,IF(AND(show_progress="Yes",item_in_complete),"⚑","◆"),IF(AND(display="Plan vs Base",item_in_base),"◆","")),"")</f>
        <v/>
      </c>
      <c r="GU130" s="41" t="str" cm="1">
        <f t="array" aca="1" ref="GU130" ca="1">IF(type="M",IF(item_in_plan,IF(AND(show_progress="Yes",item_in_complete),"⚑","◆"),IF(AND(display="Plan vs Base",item_in_base),"◆","")),"")</f>
        <v/>
      </c>
      <c r="GV130" s="41" t="str" cm="1">
        <f t="array" aca="1" ref="GV130" ca="1">IF(type="M",IF(item_in_plan,IF(AND(show_progress="Yes",item_in_complete),"⚑","◆"),IF(AND(display="Plan vs Base",item_in_base),"◆","")),"")</f>
        <v/>
      </c>
      <c r="GW130" s="41" t="str" cm="1">
        <f t="array" aca="1" ref="GW130" ca="1">IF(type="M",IF(item_in_plan,IF(AND(show_progress="Yes",item_in_complete),"⚑","◆"),IF(AND(display="Plan vs Base",item_in_base),"◆","")),"")</f>
        <v/>
      </c>
      <c r="GX130" s="41" t="str" cm="1">
        <f t="array" aca="1" ref="GX130" ca="1">IF(type="M",IF(item_in_plan,IF(AND(show_progress="Yes",item_in_complete),"⚑","◆"),IF(AND(display="Plan vs Base",item_in_base),"◆","")),"")</f>
        <v/>
      </c>
      <c r="GY130" s="41" t="str" cm="1">
        <f t="array" aca="1" ref="GY130" ca="1">IF(type="M",IF(item_in_plan,IF(AND(show_progress="Yes",item_in_complete),"⚑","◆"),IF(AND(display="Plan vs Base",item_in_base),"◆","")),"")</f>
        <v/>
      </c>
      <c r="GZ130" s="41" t="str" cm="1">
        <f t="array" aca="1" ref="GZ130" ca="1">IF(type="M",IF(item_in_plan,IF(AND(show_progress="Yes",item_in_complete),"⚑","◆"),IF(AND(display="Plan vs Base",item_in_base),"◆","")),"")</f>
        <v/>
      </c>
    </row>
    <row r="131" spans="1:208" ht="12.75" customHeight="1">
      <c r="A131" s="81"/>
      <c r="B131" s="42">
        <f t="shared" ca="1" si="9"/>
        <v>117</v>
      </c>
      <c r="C131" s="82">
        <f ca="1">IF(type&lt;&gt;"",IF(ROW(stage_id)=ROW($C$13)+2,1,IF(type="S",MAX(prev_col_range)+1,MAX(prev_col_range))))</f>
        <v>9</v>
      </c>
      <c r="D131" s="83">
        <f ca="1">_xlfn.IFNA(IF(OR(type="T",type="M"),MATCH(role,Setting!$I$9:$I$16,0),-1),-1)</f>
        <v>-1</v>
      </c>
      <c r="E131" s="42" t="s">
        <v>55</v>
      </c>
      <c r="F131" s="41" t="s">
        <v>169</v>
      </c>
      <c r="G131" s="34"/>
      <c r="H131" s="41" t="str">
        <f ca="1">_xlfn.IFNA(INDEX(Setting!$P$9:$P$28,MATCH(team_member,Setting!$N$9:$N$28,0)),"")</f>
        <v/>
      </c>
      <c r="I131" s="41"/>
      <c r="J131" s="43"/>
      <c r="K131" s="95"/>
      <c r="L131" s="71"/>
      <c r="M131" s="91"/>
      <c r="N131" s="72" t="str">
        <f t="shared" ca="1" si="10"/>
        <v/>
      </c>
      <c r="O131" s="73" t="str" cm="1">
        <f t="array" aca="1" ref="O131" ca="1">IFERROR("("&amp;d.type&amp;") "&amp;IF(LEN(d.name)&gt;7,LEFT(d.name,7)&amp;"…",d.name),"")</f>
        <v/>
      </c>
      <c r="P131" s="79" t="s">
        <v>54</v>
      </c>
      <c r="Q131" s="92"/>
      <c r="R131" s="94"/>
      <c r="S131" s="70" t="str" cm="1">
        <f t="array" aca="1" ref="S131" ca="1">IFERROR(IF(ind.start&gt;0,ind.start,IF(ind.end&lt;&gt;"",plan_start_calculation,IF(d.id&lt;&gt;"",IF(OR(d.conn="FS",d.conn=""),fs_calculation,IF(d.conn="SS",ss_calculation,plan_start_calculation)),""))),"")</f>
        <v/>
      </c>
      <c r="T131" s="71" t="str" cm="1">
        <f t="array" aca="1" ref="T131" ca="1">IFERROR(IF(ind.start&lt;&gt;"",plan_end_calculation,IF(ind.end&lt;&gt;"",ind.end,IF(d.id&lt;&gt;"",IF(d.conn="SF",sf_calculation,IF(d.conn="FF",ff_calculation,plan_end_calculation)),""))),"")</f>
        <v/>
      </c>
      <c r="U131" s="93"/>
      <c r="V131" s="93"/>
      <c r="W131" s="98"/>
      <c r="X131" s="41" t="str" cm="1">
        <f t="array" aca="1" ref="X131" ca="1">IF(type="M",IF(item_in_plan,IF(AND(show_progress="Yes",item_in_complete),"⚑","◆"),IF(AND(display="Plan vs Base",item_in_base),"◆","")),"")</f>
        <v/>
      </c>
      <c r="Y131" s="41" t="str" cm="1">
        <f t="array" aca="1" ref="Y131" ca="1">IF(type="M",IF(item_in_plan,IF(AND(show_progress="Yes",item_in_complete),"⚑","◆"),IF(AND(display="Plan vs Base",item_in_base),"◆","")),"")</f>
        <v/>
      </c>
      <c r="Z131" s="41" t="str" cm="1">
        <f t="array" aca="1" ref="Z131" ca="1">IF(type="M",IF(item_in_plan,IF(AND(show_progress="Yes",item_in_complete),"⚑","◆"),IF(AND(display="Plan vs Base",item_in_base),"◆","")),"")</f>
        <v/>
      </c>
      <c r="AA131" s="41" t="str" cm="1">
        <f t="array" aca="1" ref="AA131" ca="1">IF(type="M",IF(item_in_plan,IF(AND(show_progress="Yes",item_in_complete),"⚑","◆"),IF(AND(display="Plan vs Base",item_in_base),"◆","")),"")</f>
        <v/>
      </c>
      <c r="AB131" s="41" t="str" cm="1">
        <f t="array" aca="1" ref="AB131" ca="1">IF(type="M",IF(item_in_plan,IF(AND(show_progress="Yes",item_in_complete),"⚑","◆"),IF(AND(display="Plan vs Base",item_in_base),"◆","")),"")</f>
        <v/>
      </c>
      <c r="AC131" s="41" t="str" cm="1">
        <f t="array" aca="1" ref="AC131" ca="1">IF(type="M",IF(item_in_plan,IF(AND(show_progress="Yes",item_in_complete),"⚑","◆"),IF(AND(display="Plan vs Base",item_in_base),"◆","")),"")</f>
        <v/>
      </c>
      <c r="AD131" s="41" t="str" cm="1">
        <f t="array" aca="1" ref="AD131" ca="1">IF(type="M",IF(item_in_plan,IF(AND(show_progress="Yes",item_in_complete),"⚑","◆"),IF(AND(display="Plan vs Base",item_in_base),"◆","")),"")</f>
        <v/>
      </c>
      <c r="AE131" s="41" t="str" cm="1">
        <f t="array" aca="1" ref="AE131" ca="1">IF(type="M",IF(item_in_plan,IF(AND(show_progress="Yes",item_in_complete),"⚑","◆"),IF(AND(display="Plan vs Base",item_in_base),"◆","")),"")</f>
        <v/>
      </c>
      <c r="AF131" s="41" t="str" cm="1">
        <f t="array" aca="1" ref="AF131" ca="1">IF(type="M",IF(item_in_plan,IF(AND(show_progress="Yes",item_in_complete),"⚑","◆"),IF(AND(display="Plan vs Base",item_in_base),"◆","")),"")</f>
        <v/>
      </c>
      <c r="AG131" s="41" t="str" cm="1">
        <f t="array" aca="1" ref="AG131" ca="1">IF(type="M",IF(item_in_plan,IF(AND(show_progress="Yes",item_in_complete),"⚑","◆"),IF(AND(display="Plan vs Base",item_in_base),"◆","")),"")</f>
        <v/>
      </c>
      <c r="AH131" s="41" t="str" cm="1">
        <f t="array" aca="1" ref="AH131" ca="1">IF(type="M",IF(item_in_plan,IF(AND(show_progress="Yes",item_in_complete),"⚑","◆"),IF(AND(display="Plan vs Base",item_in_base),"◆","")),"")</f>
        <v/>
      </c>
      <c r="AI131" s="41" t="str" cm="1">
        <f t="array" aca="1" ref="AI131" ca="1">IF(type="M",IF(item_in_plan,IF(AND(show_progress="Yes",item_in_complete),"⚑","◆"),IF(AND(display="Plan vs Base",item_in_base),"◆","")),"")</f>
        <v/>
      </c>
      <c r="AJ131" s="41" t="str" cm="1">
        <f t="array" aca="1" ref="AJ131" ca="1">IF(type="M",IF(item_in_plan,IF(AND(show_progress="Yes",item_in_complete),"⚑","◆"),IF(AND(display="Plan vs Base",item_in_base),"◆","")),"")</f>
        <v/>
      </c>
      <c r="AK131" s="41" t="str" cm="1">
        <f t="array" aca="1" ref="AK131" ca="1">IF(type="M",IF(item_in_plan,IF(AND(show_progress="Yes",item_in_complete),"⚑","◆"),IF(AND(display="Plan vs Base",item_in_base),"◆","")),"")</f>
        <v/>
      </c>
      <c r="AL131" s="41" t="str" cm="1">
        <f t="array" aca="1" ref="AL131" ca="1">IF(type="M",IF(item_in_plan,IF(AND(show_progress="Yes",item_in_complete),"⚑","◆"),IF(AND(display="Plan vs Base",item_in_base),"◆","")),"")</f>
        <v/>
      </c>
      <c r="AM131" s="41" t="str" cm="1">
        <f t="array" aca="1" ref="AM131" ca="1">IF(type="M",IF(item_in_plan,IF(AND(show_progress="Yes",item_in_complete),"⚑","◆"),IF(AND(display="Plan vs Base",item_in_base),"◆","")),"")</f>
        <v/>
      </c>
      <c r="AN131" s="41" t="str" cm="1">
        <f t="array" aca="1" ref="AN131" ca="1">IF(type="M",IF(item_in_plan,IF(AND(show_progress="Yes",item_in_complete),"⚑","◆"),IF(AND(display="Plan vs Base",item_in_base),"◆","")),"")</f>
        <v/>
      </c>
      <c r="AO131" s="41" t="str" cm="1">
        <f t="array" aca="1" ref="AO131" ca="1">IF(type="M",IF(item_in_plan,IF(AND(show_progress="Yes",item_in_complete),"⚑","◆"),IF(AND(display="Plan vs Base",item_in_base),"◆","")),"")</f>
        <v/>
      </c>
      <c r="AP131" s="41" t="str" cm="1">
        <f t="array" aca="1" ref="AP131" ca="1">IF(type="M",IF(item_in_plan,IF(AND(show_progress="Yes",item_in_complete),"⚑","◆"),IF(AND(display="Plan vs Base",item_in_base),"◆","")),"")</f>
        <v/>
      </c>
      <c r="AQ131" s="41" t="str" cm="1">
        <f t="array" aca="1" ref="AQ131" ca="1">IF(type="M",IF(item_in_plan,IF(AND(show_progress="Yes",item_in_complete),"⚑","◆"),IF(AND(display="Plan vs Base",item_in_base),"◆","")),"")</f>
        <v/>
      </c>
      <c r="AR131" s="41" t="str" cm="1">
        <f t="array" aca="1" ref="AR131" ca="1">IF(type="M",IF(item_in_plan,IF(AND(show_progress="Yes",item_in_complete),"⚑","◆"),IF(AND(display="Plan vs Base",item_in_base),"◆","")),"")</f>
        <v/>
      </c>
      <c r="AS131" s="41" t="str" cm="1">
        <f t="array" aca="1" ref="AS131" ca="1">IF(type="M",IF(item_in_plan,IF(AND(show_progress="Yes",item_in_complete),"⚑","◆"),IF(AND(display="Plan vs Base",item_in_base),"◆","")),"")</f>
        <v/>
      </c>
      <c r="AT131" s="41" t="str" cm="1">
        <f t="array" aca="1" ref="AT131" ca="1">IF(type="M",IF(item_in_plan,IF(AND(show_progress="Yes",item_in_complete),"⚑","◆"),IF(AND(display="Plan vs Base",item_in_base),"◆","")),"")</f>
        <v/>
      </c>
      <c r="AU131" s="41" t="str" cm="1">
        <f t="array" aca="1" ref="AU131" ca="1">IF(type="M",IF(item_in_plan,IF(AND(show_progress="Yes",item_in_complete),"⚑","◆"),IF(AND(display="Plan vs Base",item_in_base),"◆","")),"")</f>
        <v/>
      </c>
      <c r="AV131" s="41" t="str" cm="1">
        <f t="array" aca="1" ref="AV131" ca="1">IF(type="M",IF(item_in_plan,IF(AND(show_progress="Yes",item_in_complete),"⚑","◆"),IF(AND(display="Plan vs Base",item_in_base),"◆","")),"")</f>
        <v/>
      </c>
      <c r="AW131" s="41" t="str" cm="1">
        <f t="array" aca="1" ref="AW131" ca="1">IF(type="M",IF(item_in_plan,IF(AND(show_progress="Yes",item_in_complete),"⚑","◆"),IF(AND(display="Plan vs Base",item_in_base),"◆","")),"")</f>
        <v/>
      </c>
      <c r="AX131" s="41" t="str" cm="1">
        <f t="array" aca="1" ref="AX131" ca="1">IF(type="M",IF(item_in_plan,IF(AND(show_progress="Yes",item_in_complete),"⚑","◆"),IF(AND(display="Plan vs Base",item_in_base),"◆","")),"")</f>
        <v/>
      </c>
      <c r="AY131" s="41" t="str" cm="1">
        <f t="array" aca="1" ref="AY131" ca="1">IF(type="M",IF(item_in_plan,IF(AND(show_progress="Yes",item_in_complete),"⚑","◆"),IF(AND(display="Plan vs Base",item_in_base),"◆","")),"")</f>
        <v/>
      </c>
      <c r="AZ131" s="41" t="str" cm="1">
        <f t="array" aca="1" ref="AZ131" ca="1">IF(type="M",IF(item_in_plan,IF(AND(show_progress="Yes",item_in_complete),"⚑","◆"),IF(AND(display="Plan vs Base",item_in_base),"◆","")),"")</f>
        <v/>
      </c>
      <c r="BA131" s="41" t="str" cm="1">
        <f t="array" aca="1" ref="BA131" ca="1">IF(type="M",IF(item_in_plan,IF(AND(show_progress="Yes",item_in_complete),"⚑","◆"),IF(AND(display="Plan vs Base",item_in_base),"◆","")),"")</f>
        <v/>
      </c>
      <c r="BB131" s="41" t="str" cm="1">
        <f t="array" aca="1" ref="BB131" ca="1">IF(type="M",IF(item_in_plan,IF(AND(show_progress="Yes",item_in_complete),"⚑","◆"),IF(AND(display="Plan vs Base",item_in_base),"◆","")),"")</f>
        <v/>
      </c>
      <c r="BC131" s="41" t="str" cm="1">
        <f t="array" aca="1" ref="BC131" ca="1">IF(type="M",IF(item_in_plan,IF(AND(show_progress="Yes",item_in_complete),"⚑","◆"),IF(AND(display="Plan vs Base",item_in_base),"◆","")),"")</f>
        <v/>
      </c>
      <c r="BD131" s="41" t="str" cm="1">
        <f t="array" aca="1" ref="BD131" ca="1">IF(type="M",IF(item_in_plan,IF(AND(show_progress="Yes",item_in_complete),"⚑","◆"),IF(AND(display="Plan vs Base",item_in_base),"◆","")),"")</f>
        <v/>
      </c>
      <c r="BE131" s="41" t="str" cm="1">
        <f t="array" aca="1" ref="BE131" ca="1">IF(type="M",IF(item_in_plan,IF(AND(show_progress="Yes",item_in_complete),"⚑","◆"),IF(AND(display="Plan vs Base",item_in_base),"◆","")),"")</f>
        <v/>
      </c>
      <c r="BF131" s="41" t="str" cm="1">
        <f t="array" aca="1" ref="BF131" ca="1">IF(type="M",IF(item_in_plan,IF(AND(show_progress="Yes",item_in_complete),"⚑","◆"),IF(AND(display="Plan vs Base",item_in_base),"◆","")),"")</f>
        <v/>
      </c>
      <c r="BG131" s="41" t="str" cm="1">
        <f t="array" aca="1" ref="BG131" ca="1">IF(type="M",IF(item_in_plan,IF(AND(show_progress="Yes",item_in_complete),"⚑","◆"),IF(AND(display="Plan vs Base",item_in_base),"◆","")),"")</f>
        <v/>
      </c>
      <c r="BH131" s="41" t="str" cm="1">
        <f t="array" aca="1" ref="BH131" ca="1">IF(type="M",IF(item_in_plan,IF(AND(show_progress="Yes",item_in_complete),"⚑","◆"),IF(AND(display="Plan vs Base",item_in_base),"◆","")),"")</f>
        <v/>
      </c>
      <c r="BI131" s="41" t="str" cm="1">
        <f t="array" aca="1" ref="BI131" ca="1">IF(type="M",IF(item_in_plan,IF(AND(show_progress="Yes",item_in_complete),"⚑","◆"),IF(AND(display="Plan vs Base",item_in_base),"◆","")),"")</f>
        <v/>
      </c>
      <c r="BJ131" s="41" t="str" cm="1">
        <f t="array" aca="1" ref="BJ131" ca="1">IF(type="M",IF(item_in_plan,IF(AND(show_progress="Yes",item_in_complete),"⚑","◆"),IF(AND(display="Plan vs Base",item_in_base),"◆","")),"")</f>
        <v/>
      </c>
      <c r="BK131" s="41" t="str" cm="1">
        <f t="array" aca="1" ref="BK131" ca="1">IF(type="M",IF(item_in_plan,IF(AND(show_progress="Yes",item_in_complete),"⚑","◆"),IF(AND(display="Plan vs Base",item_in_base),"◆","")),"")</f>
        <v/>
      </c>
      <c r="BL131" s="41" t="str" cm="1">
        <f t="array" aca="1" ref="BL131" ca="1">IF(type="M",IF(item_in_plan,IF(AND(show_progress="Yes",item_in_complete),"⚑","◆"),IF(AND(display="Plan vs Base",item_in_base),"◆","")),"")</f>
        <v/>
      </c>
      <c r="BM131" s="41" t="str" cm="1">
        <f t="array" aca="1" ref="BM131" ca="1">IF(type="M",IF(item_in_plan,IF(AND(show_progress="Yes",item_in_complete),"⚑","◆"),IF(AND(display="Plan vs Base",item_in_base),"◆","")),"")</f>
        <v/>
      </c>
      <c r="BN131" s="41" t="str" cm="1">
        <f t="array" aca="1" ref="BN131" ca="1">IF(type="M",IF(item_in_plan,IF(AND(show_progress="Yes",item_in_complete),"⚑","◆"),IF(AND(display="Plan vs Base",item_in_base),"◆","")),"")</f>
        <v/>
      </c>
      <c r="BO131" s="41" t="str" cm="1">
        <f t="array" aca="1" ref="BO131" ca="1">IF(type="M",IF(item_in_plan,IF(AND(show_progress="Yes",item_in_complete),"⚑","◆"),IF(AND(display="Plan vs Base",item_in_base),"◆","")),"")</f>
        <v/>
      </c>
      <c r="BP131" s="41" t="str" cm="1">
        <f t="array" aca="1" ref="BP131" ca="1">IF(type="M",IF(item_in_plan,IF(AND(show_progress="Yes",item_in_complete),"⚑","◆"),IF(AND(display="Plan vs Base",item_in_base),"◆","")),"")</f>
        <v/>
      </c>
      <c r="BQ131" s="41" t="str" cm="1">
        <f t="array" aca="1" ref="BQ131" ca="1">IF(type="M",IF(item_in_plan,IF(AND(show_progress="Yes",item_in_complete),"⚑","◆"),IF(AND(display="Plan vs Base",item_in_base),"◆","")),"")</f>
        <v/>
      </c>
      <c r="BR131" s="41" t="str" cm="1">
        <f t="array" aca="1" ref="BR131" ca="1">IF(type="M",IF(item_in_plan,IF(AND(show_progress="Yes",item_in_complete),"⚑","◆"),IF(AND(display="Plan vs Base",item_in_base),"◆","")),"")</f>
        <v/>
      </c>
      <c r="BS131" s="41" t="str" cm="1">
        <f t="array" aca="1" ref="BS131" ca="1">IF(type="M",IF(item_in_plan,IF(AND(show_progress="Yes",item_in_complete),"⚑","◆"),IF(AND(display="Plan vs Base",item_in_base),"◆","")),"")</f>
        <v/>
      </c>
      <c r="BT131" s="41" t="str" cm="1">
        <f t="array" aca="1" ref="BT131" ca="1">IF(type="M",IF(item_in_plan,IF(AND(show_progress="Yes",item_in_complete),"⚑","◆"),IF(AND(display="Plan vs Base",item_in_base),"◆","")),"")</f>
        <v/>
      </c>
      <c r="BU131" s="41" t="str" cm="1">
        <f t="array" aca="1" ref="BU131" ca="1">IF(type="M",IF(item_in_plan,IF(AND(show_progress="Yes",item_in_complete),"⚑","◆"),IF(AND(display="Plan vs Base",item_in_base),"◆","")),"")</f>
        <v/>
      </c>
      <c r="BV131" s="41" t="str" cm="1">
        <f t="array" aca="1" ref="BV131" ca="1">IF(type="M",IF(item_in_plan,IF(AND(show_progress="Yes",item_in_complete),"⚑","◆"),IF(AND(display="Plan vs Base",item_in_base),"◆","")),"")</f>
        <v/>
      </c>
      <c r="BW131" s="41" t="str" cm="1">
        <f t="array" aca="1" ref="BW131" ca="1">IF(type="M",IF(item_in_plan,IF(AND(show_progress="Yes",item_in_complete),"⚑","◆"),IF(AND(display="Plan vs Base",item_in_base),"◆","")),"")</f>
        <v/>
      </c>
      <c r="BX131" s="41" t="str" cm="1">
        <f t="array" aca="1" ref="BX131" ca="1">IF(type="M",IF(item_in_plan,IF(AND(show_progress="Yes",item_in_complete),"⚑","◆"),IF(AND(display="Plan vs Base",item_in_base),"◆","")),"")</f>
        <v/>
      </c>
      <c r="BY131" s="41" t="str" cm="1">
        <f t="array" aca="1" ref="BY131" ca="1">IF(type="M",IF(item_in_plan,IF(AND(show_progress="Yes",item_in_complete),"⚑","◆"),IF(AND(display="Plan vs Base",item_in_base),"◆","")),"")</f>
        <v/>
      </c>
      <c r="BZ131" s="41" t="str" cm="1">
        <f t="array" aca="1" ref="BZ131" ca="1">IF(type="M",IF(item_in_plan,IF(AND(show_progress="Yes",item_in_complete),"⚑","◆"),IF(AND(display="Plan vs Base",item_in_base),"◆","")),"")</f>
        <v/>
      </c>
      <c r="CA131" s="41" t="str" cm="1">
        <f t="array" aca="1" ref="CA131" ca="1">IF(type="M",IF(item_in_plan,IF(AND(show_progress="Yes",item_in_complete),"⚑","◆"),IF(AND(display="Plan vs Base",item_in_base),"◆","")),"")</f>
        <v/>
      </c>
      <c r="CB131" s="41" t="str" cm="1">
        <f t="array" aca="1" ref="CB131" ca="1">IF(type="M",IF(item_in_plan,IF(AND(show_progress="Yes",item_in_complete),"⚑","◆"),IF(AND(display="Plan vs Base",item_in_base),"◆","")),"")</f>
        <v/>
      </c>
      <c r="CC131" s="41" t="str" cm="1">
        <f t="array" aca="1" ref="CC131" ca="1">IF(type="M",IF(item_in_plan,IF(AND(show_progress="Yes",item_in_complete),"⚑","◆"),IF(AND(display="Plan vs Base",item_in_base),"◆","")),"")</f>
        <v/>
      </c>
      <c r="CD131" s="41" t="str" cm="1">
        <f t="array" aca="1" ref="CD131" ca="1">IF(type="M",IF(item_in_plan,IF(AND(show_progress="Yes",item_in_complete),"⚑","◆"),IF(AND(display="Plan vs Base",item_in_base),"◆","")),"")</f>
        <v/>
      </c>
      <c r="CE131" s="41" t="str" cm="1">
        <f t="array" aca="1" ref="CE131" ca="1">IF(type="M",IF(item_in_plan,IF(AND(show_progress="Yes",item_in_complete),"⚑","◆"),IF(AND(display="Plan vs Base",item_in_base),"◆","")),"")</f>
        <v/>
      </c>
      <c r="CF131" s="41" t="str" cm="1">
        <f t="array" aca="1" ref="CF131" ca="1">IF(type="M",IF(item_in_plan,IF(AND(show_progress="Yes",item_in_complete),"⚑","◆"),IF(AND(display="Plan vs Base",item_in_base),"◆","")),"")</f>
        <v/>
      </c>
      <c r="CG131" s="41" t="str" cm="1">
        <f t="array" aca="1" ref="CG131" ca="1">IF(type="M",IF(item_in_plan,IF(AND(show_progress="Yes",item_in_complete),"⚑","◆"),IF(AND(display="Plan vs Base",item_in_base),"◆","")),"")</f>
        <v/>
      </c>
      <c r="CH131" s="41" t="str" cm="1">
        <f t="array" aca="1" ref="CH131" ca="1">IF(type="M",IF(item_in_plan,IF(AND(show_progress="Yes",item_in_complete),"⚑","◆"),IF(AND(display="Plan vs Base",item_in_base),"◆","")),"")</f>
        <v/>
      </c>
      <c r="CI131" s="41" t="str" cm="1">
        <f t="array" aca="1" ref="CI131" ca="1">IF(type="M",IF(item_in_plan,IF(AND(show_progress="Yes",item_in_complete),"⚑","◆"),IF(AND(display="Plan vs Base",item_in_base),"◆","")),"")</f>
        <v/>
      </c>
      <c r="CJ131" s="41" t="str" cm="1">
        <f t="array" aca="1" ref="CJ131" ca="1">IF(type="M",IF(item_in_plan,IF(AND(show_progress="Yes",item_in_complete),"⚑","◆"),IF(AND(display="Plan vs Base",item_in_base),"◆","")),"")</f>
        <v/>
      </c>
      <c r="CK131" s="41" t="str" cm="1">
        <f t="array" aca="1" ref="CK131" ca="1">IF(type="M",IF(item_in_plan,IF(AND(show_progress="Yes",item_in_complete),"⚑","◆"),IF(AND(display="Plan vs Base",item_in_base),"◆","")),"")</f>
        <v/>
      </c>
      <c r="CL131" s="41" t="str" cm="1">
        <f t="array" aca="1" ref="CL131" ca="1">IF(type="M",IF(item_in_plan,IF(AND(show_progress="Yes",item_in_complete),"⚑","◆"),IF(AND(display="Plan vs Base",item_in_base),"◆","")),"")</f>
        <v/>
      </c>
      <c r="CM131" s="41" t="str" cm="1">
        <f t="array" aca="1" ref="CM131" ca="1">IF(type="M",IF(item_in_plan,IF(AND(show_progress="Yes",item_in_complete),"⚑","◆"),IF(AND(display="Plan vs Base",item_in_base),"◆","")),"")</f>
        <v/>
      </c>
      <c r="CN131" s="41" t="str" cm="1">
        <f t="array" aca="1" ref="CN131" ca="1">IF(type="M",IF(item_in_plan,IF(AND(show_progress="Yes",item_in_complete),"⚑","◆"),IF(AND(display="Plan vs Base",item_in_base),"◆","")),"")</f>
        <v/>
      </c>
      <c r="CO131" s="41" t="str" cm="1">
        <f t="array" aca="1" ref="CO131" ca="1">IF(type="M",IF(item_in_plan,IF(AND(show_progress="Yes",item_in_complete),"⚑","◆"),IF(AND(display="Plan vs Base",item_in_base),"◆","")),"")</f>
        <v/>
      </c>
      <c r="CP131" s="41" t="str" cm="1">
        <f t="array" aca="1" ref="CP131" ca="1">IF(type="M",IF(item_in_plan,IF(AND(show_progress="Yes",item_in_complete),"⚑","◆"),IF(AND(display="Plan vs Base",item_in_base),"◆","")),"")</f>
        <v/>
      </c>
      <c r="CQ131" s="41" t="str" cm="1">
        <f t="array" aca="1" ref="CQ131" ca="1">IF(type="M",IF(item_in_plan,IF(AND(show_progress="Yes",item_in_complete),"⚑","◆"),IF(AND(display="Plan vs Base",item_in_base),"◆","")),"")</f>
        <v/>
      </c>
      <c r="CR131" s="41" t="str" cm="1">
        <f t="array" aca="1" ref="CR131" ca="1">IF(type="M",IF(item_in_plan,IF(AND(show_progress="Yes",item_in_complete),"⚑","◆"),IF(AND(display="Plan vs Base",item_in_base),"◆","")),"")</f>
        <v/>
      </c>
      <c r="CS131" s="41" t="str" cm="1">
        <f t="array" aca="1" ref="CS131" ca="1">IF(type="M",IF(item_in_plan,IF(AND(show_progress="Yes",item_in_complete),"⚑","◆"),IF(AND(display="Plan vs Base",item_in_base),"◆","")),"")</f>
        <v/>
      </c>
      <c r="CT131" s="41" t="str" cm="1">
        <f t="array" aca="1" ref="CT131" ca="1">IF(type="M",IF(item_in_plan,IF(AND(show_progress="Yes",item_in_complete),"⚑","◆"),IF(AND(display="Plan vs Base",item_in_base),"◆","")),"")</f>
        <v/>
      </c>
      <c r="CU131" s="41" t="str" cm="1">
        <f t="array" aca="1" ref="CU131" ca="1">IF(type="M",IF(item_in_plan,IF(AND(show_progress="Yes",item_in_complete),"⚑","◆"),IF(AND(display="Plan vs Base",item_in_base),"◆","")),"")</f>
        <v/>
      </c>
      <c r="CV131" s="41" t="str" cm="1">
        <f t="array" aca="1" ref="CV131" ca="1">IF(type="M",IF(item_in_plan,IF(AND(show_progress="Yes",item_in_complete),"⚑","◆"),IF(AND(display="Plan vs Base",item_in_base),"◆","")),"")</f>
        <v/>
      </c>
      <c r="CW131" s="41" t="str" cm="1">
        <f t="array" aca="1" ref="CW131" ca="1">IF(type="M",IF(item_in_plan,IF(AND(show_progress="Yes",item_in_complete),"⚑","◆"),IF(AND(display="Plan vs Base",item_in_base),"◆","")),"")</f>
        <v/>
      </c>
      <c r="CX131" s="41" t="str" cm="1">
        <f t="array" aca="1" ref="CX131" ca="1">IF(type="M",IF(item_in_plan,IF(AND(show_progress="Yes",item_in_complete),"⚑","◆"),IF(AND(display="Plan vs Base",item_in_base),"◆","")),"")</f>
        <v/>
      </c>
      <c r="CY131" s="41" t="str" cm="1">
        <f t="array" aca="1" ref="CY131" ca="1">IF(type="M",IF(item_in_plan,IF(AND(show_progress="Yes",item_in_complete),"⚑","◆"),IF(AND(display="Plan vs Base",item_in_base),"◆","")),"")</f>
        <v/>
      </c>
      <c r="CZ131" s="41" t="str" cm="1">
        <f t="array" aca="1" ref="CZ131" ca="1">IF(type="M",IF(item_in_plan,IF(AND(show_progress="Yes",item_in_complete),"⚑","◆"),IF(AND(display="Plan vs Base",item_in_base),"◆","")),"")</f>
        <v/>
      </c>
      <c r="DA131" s="41" t="str" cm="1">
        <f t="array" aca="1" ref="DA131" ca="1">IF(type="M",IF(item_in_plan,IF(AND(show_progress="Yes",item_in_complete),"⚑","◆"),IF(AND(display="Plan vs Base",item_in_base),"◆","")),"")</f>
        <v/>
      </c>
      <c r="DB131" s="41" t="str" cm="1">
        <f t="array" aca="1" ref="DB131" ca="1">IF(type="M",IF(item_in_plan,IF(AND(show_progress="Yes",item_in_complete),"⚑","◆"),IF(AND(display="Plan vs Base",item_in_base),"◆","")),"")</f>
        <v/>
      </c>
      <c r="DC131" s="41" t="str" cm="1">
        <f t="array" aca="1" ref="DC131" ca="1">IF(type="M",IF(item_in_plan,IF(AND(show_progress="Yes",item_in_complete),"⚑","◆"),IF(AND(display="Plan vs Base",item_in_base),"◆","")),"")</f>
        <v/>
      </c>
      <c r="DD131" s="41" t="str" cm="1">
        <f t="array" aca="1" ref="DD131" ca="1">IF(type="M",IF(item_in_plan,IF(AND(show_progress="Yes",item_in_complete),"⚑","◆"),IF(AND(display="Plan vs Base",item_in_base),"◆","")),"")</f>
        <v/>
      </c>
      <c r="DE131" s="41" t="str" cm="1">
        <f t="array" aca="1" ref="DE131" ca="1">IF(type="M",IF(item_in_plan,IF(AND(show_progress="Yes",item_in_complete),"⚑","◆"),IF(AND(display="Plan vs Base",item_in_base),"◆","")),"")</f>
        <v/>
      </c>
      <c r="DF131" s="41" t="str" cm="1">
        <f t="array" aca="1" ref="DF131" ca="1">IF(type="M",IF(item_in_plan,IF(AND(show_progress="Yes",item_in_complete),"⚑","◆"),IF(AND(display="Plan vs Base",item_in_base),"◆","")),"")</f>
        <v/>
      </c>
      <c r="DG131" s="41" t="str" cm="1">
        <f t="array" aca="1" ref="DG131" ca="1">IF(type="M",IF(item_in_plan,IF(AND(show_progress="Yes",item_in_complete),"⚑","◆"),IF(AND(display="Plan vs Base",item_in_base),"◆","")),"")</f>
        <v/>
      </c>
      <c r="DH131" s="41" t="str" cm="1">
        <f t="array" aca="1" ref="DH131" ca="1">IF(type="M",IF(item_in_plan,IF(AND(show_progress="Yes",item_in_complete),"⚑","◆"),IF(AND(display="Plan vs Base",item_in_base),"◆","")),"")</f>
        <v/>
      </c>
      <c r="DI131" s="41" t="str" cm="1">
        <f t="array" aca="1" ref="DI131" ca="1">IF(type="M",IF(item_in_plan,IF(AND(show_progress="Yes",item_in_complete),"⚑","◆"),IF(AND(display="Plan vs Base",item_in_base),"◆","")),"")</f>
        <v/>
      </c>
      <c r="DJ131" s="41" t="str" cm="1">
        <f t="array" aca="1" ref="DJ131" ca="1">IF(type="M",IF(item_in_plan,IF(AND(show_progress="Yes",item_in_complete),"⚑","◆"),IF(AND(display="Plan vs Base",item_in_base),"◆","")),"")</f>
        <v/>
      </c>
      <c r="DK131" s="41" t="str" cm="1">
        <f t="array" aca="1" ref="DK131" ca="1">IF(type="M",IF(item_in_plan,IF(AND(show_progress="Yes",item_in_complete),"⚑","◆"),IF(AND(display="Plan vs Base",item_in_base),"◆","")),"")</f>
        <v/>
      </c>
      <c r="DL131" s="41" t="str" cm="1">
        <f t="array" aca="1" ref="DL131" ca="1">IF(type="M",IF(item_in_plan,IF(AND(show_progress="Yes",item_in_complete),"⚑","◆"),IF(AND(display="Plan vs Base",item_in_base),"◆","")),"")</f>
        <v/>
      </c>
      <c r="DM131" s="41" t="str" cm="1">
        <f t="array" aca="1" ref="DM131" ca="1">IF(type="M",IF(item_in_plan,IF(AND(show_progress="Yes",item_in_complete),"⚑","◆"),IF(AND(display="Plan vs Base",item_in_base),"◆","")),"")</f>
        <v/>
      </c>
      <c r="DN131" s="41" t="str" cm="1">
        <f t="array" aca="1" ref="DN131" ca="1">IF(type="M",IF(item_in_plan,IF(AND(show_progress="Yes",item_in_complete),"⚑","◆"),IF(AND(display="Plan vs Base",item_in_base),"◆","")),"")</f>
        <v/>
      </c>
      <c r="DO131" s="41" t="str" cm="1">
        <f t="array" aca="1" ref="DO131" ca="1">IF(type="M",IF(item_in_plan,IF(AND(show_progress="Yes",item_in_complete),"⚑","◆"),IF(AND(display="Plan vs Base",item_in_base),"◆","")),"")</f>
        <v/>
      </c>
      <c r="DP131" s="41" t="str" cm="1">
        <f t="array" aca="1" ref="DP131" ca="1">IF(type="M",IF(item_in_plan,IF(AND(show_progress="Yes",item_in_complete),"⚑","◆"),IF(AND(display="Plan vs Base",item_in_base),"◆","")),"")</f>
        <v/>
      </c>
      <c r="DQ131" s="41" t="str" cm="1">
        <f t="array" aca="1" ref="DQ131" ca="1">IF(type="M",IF(item_in_plan,IF(AND(show_progress="Yes",item_in_complete),"⚑","◆"),IF(AND(display="Plan vs Base",item_in_base),"◆","")),"")</f>
        <v/>
      </c>
      <c r="DR131" s="41" t="str" cm="1">
        <f t="array" aca="1" ref="DR131" ca="1">IF(type="M",IF(item_in_plan,IF(AND(show_progress="Yes",item_in_complete),"⚑","◆"),IF(AND(display="Plan vs Base",item_in_base),"◆","")),"")</f>
        <v/>
      </c>
      <c r="DS131" s="41" t="str" cm="1">
        <f t="array" aca="1" ref="DS131" ca="1">IF(type="M",IF(item_in_plan,IF(AND(show_progress="Yes",item_in_complete),"⚑","◆"),IF(AND(display="Plan vs Base",item_in_base),"◆","")),"")</f>
        <v/>
      </c>
      <c r="DT131" s="41" t="str" cm="1">
        <f t="array" aca="1" ref="DT131" ca="1">IF(type="M",IF(item_in_plan,IF(AND(show_progress="Yes",item_in_complete),"⚑","◆"),IF(AND(display="Plan vs Base",item_in_base),"◆","")),"")</f>
        <v/>
      </c>
      <c r="DU131" s="41" t="str" cm="1">
        <f t="array" aca="1" ref="DU131" ca="1">IF(type="M",IF(item_in_plan,IF(AND(show_progress="Yes",item_in_complete),"⚑","◆"),IF(AND(display="Plan vs Base",item_in_base),"◆","")),"")</f>
        <v/>
      </c>
      <c r="DV131" s="41" t="str" cm="1">
        <f t="array" aca="1" ref="DV131" ca="1">IF(type="M",IF(item_in_plan,IF(AND(show_progress="Yes",item_in_complete),"⚑","◆"),IF(AND(display="Plan vs Base",item_in_base),"◆","")),"")</f>
        <v/>
      </c>
      <c r="DW131" s="41" t="str" cm="1">
        <f t="array" aca="1" ref="DW131" ca="1">IF(type="M",IF(item_in_plan,IF(AND(show_progress="Yes",item_in_complete),"⚑","◆"),IF(AND(display="Plan vs Base",item_in_base),"◆","")),"")</f>
        <v/>
      </c>
      <c r="DX131" s="41" t="str" cm="1">
        <f t="array" aca="1" ref="DX131" ca="1">IF(type="M",IF(item_in_plan,IF(AND(show_progress="Yes",item_in_complete),"⚑","◆"),IF(AND(display="Plan vs Base",item_in_base),"◆","")),"")</f>
        <v/>
      </c>
      <c r="DY131" s="41" t="str" cm="1">
        <f t="array" aca="1" ref="DY131" ca="1">IF(type="M",IF(item_in_plan,IF(AND(show_progress="Yes",item_in_complete),"⚑","◆"),IF(AND(display="Plan vs Base",item_in_base),"◆","")),"")</f>
        <v/>
      </c>
      <c r="DZ131" s="41" t="str" cm="1">
        <f t="array" aca="1" ref="DZ131" ca="1">IF(type="M",IF(item_in_plan,IF(AND(show_progress="Yes",item_in_complete),"⚑","◆"),IF(AND(display="Plan vs Base",item_in_base),"◆","")),"")</f>
        <v/>
      </c>
      <c r="EA131" s="41" t="str" cm="1">
        <f t="array" aca="1" ref="EA131" ca="1">IF(type="M",IF(item_in_plan,IF(AND(show_progress="Yes",item_in_complete),"⚑","◆"),IF(AND(display="Plan vs Base",item_in_base),"◆","")),"")</f>
        <v/>
      </c>
      <c r="EB131" s="41" t="str" cm="1">
        <f t="array" aca="1" ref="EB131" ca="1">IF(type="M",IF(item_in_plan,IF(AND(show_progress="Yes",item_in_complete),"⚑","◆"),IF(AND(display="Plan vs Base",item_in_base),"◆","")),"")</f>
        <v/>
      </c>
      <c r="EC131" s="41" t="str" cm="1">
        <f t="array" aca="1" ref="EC131" ca="1">IF(type="M",IF(item_in_plan,IF(AND(show_progress="Yes",item_in_complete),"⚑","◆"),IF(AND(display="Plan vs Base",item_in_base),"◆","")),"")</f>
        <v/>
      </c>
      <c r="ED131" s="41" t="str" cm="1">
        <f t="array" aca="1" ref="ED131" ca="1">IF(type="M",IF(item_in_plan,IF(AND(show_progress="Yes",item_in_complete),"⚑","◆"),IF(AND(display="Plan vs Base",item_in_base),"◆","")),"")</f>
        <v/>
      </c>
      <c r="EE131" s="41" t="str" cm="1">
        <f t="array" aca="1" ref="EE131" ca="1">IF(type="M",IF(item_in_plan,IF(AND(show_progress="Yes",item_in_complete),"⚑","◆"),IF(AND(display="Plan vs Base",item_in_base),"◆","")),"")</f>
        <v/>
      </c>
      <c r="EF131" s="41" t="str" cm="1">
        <f t="array" aca="1" ref="EF131" ca="1">IF(type="M",IF(item_in_plan,IF(AND(show_progress="Yes",item_in_complete),"⚑","◆"),IF(AND(display="Plan vs Base",item_in_base),"◆","")),"")</f>
        <v/>
      </c>
      <c r="EG131" s="41" t="str" cm="1">
        <f t="array" aca="1" ref="EG131" ca="1">IF(type="M",IF(item_in_plan,IF(AND(show_progress="Yes",item_in_complete),"⚑","◆"),IF(AND(display="Plan vs Base",item_in_base),"◆","")),"")</f>
        <v/>
      </c>
      <c r="EH131" s="41" t="str" cm="1">
        <f t="array" aca="1" ref="EH131" ca="1">IF(type="M",IF(item_in_plan,IF(AND(show_progress="Yes",item_in_complete),"⚑","◆"),IF(AND(display="Plan vs Base",item_in_base),"◆","")),"")</f>
        <v/>
      </c>
      <c r="EI131" s="41" t="str" cm="1">
        <f t="array" aca="1" ref="EI131" ca="1">IF(type="M",IF(item_in_plan,IF(AND(show_progress="Yes",item_in_complete),"⚑","◆"),IF(AND(display="Plan vs Base",item_in_base),"◆","")),"")</f>
        <v/>
      </c>
      <c r="EJ131" s="41" t="str" cm="1">
        <f t="array" aca="1" ref="EJ131" ca="1">IF(type="M",IF(item_in_plan,IF(AND(show_progress="Yes",item_in_complete),"⚑","◆"),IF(AND(display="Plan vs Base",item_in_base),"◆","")),"")</f>
        <v/>
      </c>
      <c r="EK131" s="41" t="str" cm="1">
        <f t="array" aca="1" ref="EK131" ca="1">IF(type="M",IF(item_in_plan,IF(AND(show_progress="Yes",item_in_complete),"⚑","◆"),IF(AND(display="Plan vs Base",item_in_base),"◆","")),"")</f>
        <v/>
      </c>
      <c r="EL131" s="41" t="str" cm="1">
        <f t="array" aca="1" ref="EL131" ca="1">IF(type="M",IF(item_in_plan,IF(AND(show_progress="Yes",item_in_complete),"⚑","◆"),IF(AND(display="Plan vs Base",item_in_base),"◆","")),"")</f>
        <v/>
      </c>
      <c r="EM131" s="41" t="str" cm="1">
        <f t="array" aca="1" ref="EM131" ca="1">IF(type="M",IF(item_in_plan,IF(AND(show_progress="Yes",item_in_complete),"⚑","◆"),IF(AND(display="Plan vs Base",item_in_base),"◆","")),"")</f>
        <v/>
      </c>
      <c r="EN131" s="41" t="str" cm="1">
        <f t="array" aca="1" ref="EN131" ca="1">IF(type="M",IF(item_in_plan,IF(AND(show_progress="Yes",item_in_complete),"⚑","◆"),IF(AND(display="Plan vs Base",item_in_base),"◆","")),"")</f>
        <v/>
      </c>
      <c r="EO131" s="41" t="str" cm="1">
        <f t="array" aca="1" ref="EO131" ca="1">IF(type="M",IF(item_in_plan,IF(AND(show_progress="Yes",item_in_complete),"⚑","◆"),IF(AND(display="Plan vs Base",item_in_base),"◆","")),"")</f>
        <v/>
      </c>
      <c r="EP131" s="41" t="str" cm="1">
        <f t="array" aca="1" ref="EP131" ca="1">IF(type="M",IF(item_in_plan,IF(AND(show_progress="Yes",item_in_complete),"⚑","◆"),IF(AND(display="Plan vs Base",item_in_base),"◆","")),"")</f>
        <v/>
      </c>
      <c r="EQ131" s="41" t="str" cm="1">
        <f t="array" aca="1" ref="EQ131" ca="1">IF(type="M",IF(item_in_plan,IF(AND(show_progress="Yes",item_in_complete),"⚑","◆"),IF(AND(display="Plan vs Base",item_in_base),"◆","")),"")</f>
        <v/>
      </c>
      <c r="ER131" s="41" t="str" cm="1">
        <f t="array" aca="1" ref="ER131" ca="1">IF(type="M",IF(item_in_plan,IF(AND(show_progress="Yes",item_in_complete),"⚑","◆"),IF(AND(display="Plan vs Base",item_in_base),"◆","")),"")</f>
        <v/>
      </c>
      <c r="ES131" s="41" t="str" cm="1">
        <f t="array" aca="1" ref="ES131" ca="1">IF(type="M",IF(item_in_plan,IF(AND(show_progress="Yes",item_in_complete),"⚑","◆"),IF(AND(display="Plan vs Base",item_in_base),"◆","")),"")</f>
        <v/>
      </c>
      <c r="ET131" s="41" t="str" cm="1">
        <f t="array" aca="1" ref="ET131" ca="1">IF(type="M",IF(item_in_plan,IF(AND(show_progress="Yes",item_in_complete),"⚑","◆"),IF(AND(display="Plan vs Base",item_in_base),"◆","")),"")</f>
        <v/>
      </c>
      <c r="EU131" s="41" t="str" cm="1">
        <f t="array" aca="1" ref="EU131" ca="1">IF(type="M",IF(item_in_plan,IF(AND(show_progress="Yes",item_in_complete),"⚑","◆"),IF(AND(display="Plan vs Base",item_in_base),"◆","")),"")</f>
        <v/>
      </c>
      <c r="EV131" s="41" t="str" cm="1">
        <f t="array" aca="1" ref="EV131" ca="1">IF(type="M",IF(item_in_plan,IF(AND(show_progress="Yes",item_in_complete),"⚑","◆"),IF(AND(display="Plan vs Base",item_in_base),"◆","")),"")</f>
        <v/>
      </c>
      <c r="EW131" s="41" t="str" cm="1">
        <f t="array" aca="1" ref="EW131" ca="1">IF(type="M",IF(item_in_plan,IF(AND(show_progress="Yes",item_in_complete),"⚑","◆"),IF(AND(display="Plan vs Base",item_in_base),"◆","")),"")</f>
        <v/>
      </c>
      <c r="EX131" s="41" t="str" cm="1">
        <f t="array" aca="1" ref="EX131" ca="1">IF(type="M",IF(item_in_plan,IF(AND(show_progress="Yes",item_in_complete),"⚑","◆"),IF(AND(display="Plan vs Base",item_in_base),"◆","")),"")</f>
        <v/>
      </c>
      <c r="EY131" s="41" t="str" cm="1">
        <f t="array" aca="1" ref="EY131" ca="1">IF(type="M",IF(item_in_plan,IF(AND(show_progress="Yes",item_in_complete),"⚑","◆"),IF(AND(display="Plan vs Base",item_in_base),"◆","")),"")</f>
        <v/>
      </c>
      <c r="EZ131" s="41" t="str" cm="1">
        <f t="array" aca="1" ref="EZ131" ca="1">IF(type="M",IF(item_in_plan,IF(AND(show_progress="Yes",item_in_complete),"⚑","◆"),IF(AND(display="Plan vs Base",item_in_base),"◆","")),"")</f>
        <v/>
      </c>
      <c r="FA131" s="41" t="str" cm="1">
        <f t="array" aca="1" ref="FA131" ca="1">IF(type="M",IF(item_in_plan,IF(AND(show_progress="Yes",item_in_complete),"⚑","◆"),IF(AND(display="Plan vs Base",item_in_base),"◆","")),"")</f>
        <v/>
      </c>
      <c r="FB131" s="41" t="str" cm="1">
        <f t="array" aca="1" ref="FB131" ca="1">IF(type="M",IF(item_in_plan,IF(AND(show_progress="Yes",item_in_complete),"⚑","◆"),IF(AND(display="Plan vs Base",item_in_base),"◆","")),"")</f>
        <v/>
      </c>
      <c r="FC131" s="41" t="str" cm="1">
        <f t="array" aca="1" ref="FC131" ca="1">IF(type="M",IF(item_in_plan,IF(AND(show_progress="Yes",item_in_complete),"⚑","◆"),IF(AND(display="Plan vs Base",item_in_base),"◆","")),"")</f>
        <v/>
      </c>
      <c r="FD131" s="41" t="str" cm="1">
        <f t="array" aca="1" ref="FD131" ca="1">IF(type="M",IF(item_in_plan,IF(AND(show_progress="Yes",item_in_complete),"⚑","◆"),IF(AND(display="Plan vs Base",item_in_base),"◆","")),"")</f>
        <v/>
      </c>
      <c r="FE131" s="41" t="str" cm="1">
        <f t="array" aca="1" ref="FE131" ca="1">IF(type="M",IF(item_in_plan,IF(AND(show_progress="Yes",item_in_complete),"⚑","◆"),IF(AND(display="Plan vs Base",item_in_base),"◆","")),"")</f>
        <v/>
      </c>
      <c r="FF131" s="41" t="str" cm="1">
        <f t="array" aca="1" ref="FF131" ca="1">IF(type="M",IF(item_in_plan,IF(AND(show_progress="Yes",item_in_complete),"⚑","◆"),IF(AND(display="Plan vs Base",item_in_base),"◆","")),"")</f>
        <v/>
      </c>
      <c r="FG131" s="41" t="str" cm="1">
        <f t="array" aca="1" ref="FG131" ca="1">IF(type="M",IF(item_in_plan,IF(AND(show_progress="Yes",item_in_complete),"⚑","◆"),IF(AND(display="Plan vs Base",item_in_base),"◆","")),"")</f>
        <v/>
      </c>
      <c r="FH131" s="41" t="str" cm="1">
        <f t="array" aca="1" ref="FH131" ca="1">IF(type="M",IF(item_in_plan,IF(AND(show_progress="Yes",item_in_complete),"⚑","◆"),IF(AND(display="Plan vs Base",item_in_base),"◆","")),"")</f>
        <v/>
      </c>
      <c r="FI131" s="41" t="str" cm="1">
        <f t="array" aca="1" ref="FI131" ca="1">IF(type="M",IF(item_in_plan,IF(AND(show_progress="Yes",item_in_complete),"⚑","◆"),IF(AND(display="Plan vs Base",item_in_base),"◆","")),"")</f>
        <v/>
      </c>
      <c r="FJ131" s="41" t="str" cm="1">
        <f t="array" aca="1" ref="FJ131" ca="1">IF(type="M",IF(item_in_plan,IF(AND(show_progress="Yes",item_in_complete),"⚑","◆"),IF(AND(display="Plan vs Base",item_in_base),"◆","")),"")</f>
        <v/>
      </c>
      <c r="FK131" s="41" t="str" cm="1">
        <f t="array" aca="1" ref="FK131" ca="1">IF(type="M",IF(item_in_plan,IF(AND(show_progress="Yes",item_in_complete),"⚑","◆"),IF(AND(display="Plan vs Base",item_in_base),"◆","")),"")</f>
        <v/>
      </c>
      <c r="FL131" s="41" t="str" cm="1">
        <f t="array" aca="1" ref="FL131" ca="1">IF(type="M",IF(item_in_plan,IF(AND(show_progress="Yes",item_in_complete),"⚑","◆"),IF(AND(display="Plan vs Base",item_in_base),"◆","")),"")</f>
        <v/>
      </c>
      <c r="FM131" s="41" t="str" cm="1">
        <f t="array" aca="1" ref="FM131" ca="1">IF(type="M",IF(item_in_plan,IF(AND(show_progress="Yes",item_in_complete),"⚑","◆"),IF(AND(display="Plan vs Base",item_in_base),"◆","")),"")</f>
        <v/>
      </c>
      <c r="FN131" s="41" t="str" cm="1">
        <f t="array" aca="1" ref="FN131" ca="1">IF(type="M",IF(item_in_plan,IF(AND(show_progress="Yes",item_in_complete),"⚑","◆"),IF(AND(display="Plan vs Base",item_in_base),"◆","")),"")</f>
        <v/>
      </c>
      <c r="FO131" s="41" t="str" cm="1">
        <f t="array" aca="1" ref="FO131" ca="1">IF(type="M",IF(item_in_plan,IF(AND(show_progress="Yes",item_in_complete),"⚑","◆"),IF(AND(display="Plan vs Base",item_in_base),"◆","")),"")</f>
        <v/>
      </c>
      <c r="FP131" s="41" t="str" cm="1">
        <f t="array" aca="1" ref="FP131" ca="1">IF(type="M",IF(item_in_plan,IF(AND(show_progress="Yes",item_in_complete),"⚑","◆"),IF(AND(display="Plan vs Base",item_in_base),"◆","")),"")</f>
        <v/>
      </c>
      <c r="FQ131" s="41" t="str" cm="1">
        <f t="array" aca="1" ref="FQ131" ca="1">IF(type="M",IF(item_in_plan,IF(AND(show_progress="Yes",item_in_complete),"⚑","◆"),IF(AND(display="Plan vs Base",item_in_base),"◆","")),"")</f>
        <v/>
      </c>
      <c r="FR131" s="41" t="str" cm="1">
        <f t="array" aca="1" ref="FR131" ca="1">IF(type="M",IF(item_in_plan,IF(AND(show_progress="Yes",item_in_complete),"⚑","◆"),IF(AND(display="Plan vs Base",item_in_base),"◆","")),"")</f>
        <v/>
      </c>
      <c r="FS131" s="41" t="str" cm="1">
        <f t="array" aca="1" ref="FS131" ca="1">IF(type="M",IF(item_in_plan,IF(AND(show_progress="Yes",item_in_complete),"⚑","◆"),IF(AND(display="Plan vs Base",item_in_base),"◆","")),"")</f>
        <v/>
      </c>
      <c r="FT131" s="41" t="str" cm="1">
        <f t="array" aca="1" ref="FT131" ca="1">IF(type="M",IF(item_in_plan,IF(AND(show_progress="Yes",item_in_complete),"⚑","◆"),IF(AND(display="Plan vs Base",item_in_base),"◆","")),"")</f>
        <v/>
      </c>
      <c r="FU131" s="41" t="str" cm="1">
        <f t="array" aca="1" ref="FU131" ca="1">IF(type="M",IF(item_in_plan,IF(AND(show_progress="Yes",item_in_complete),"⚑","◆"),IF(AND(display="Plan vs Base",item_in_base),"◆","")),"")</f>
        <v/>
      </c>
      <c r="FV131" s="41" t="str" cm="1">
        <f t="array" aca="1" ref="FV131" ca="1">IF(type="M",IF(item_in_plan,IF(AND(show_progress="Yes",item_in_complete),"⚑","◆"),IF(AND(display="Plan vs Base",item_in_base),"◆","")),"")</f>
        <v/>
      </c>
      <c r="FW131" s="41" t="str" cm="1">
        <f t="array" aca="1" ref="FW131" ca="1">IF(type="M",IF(item_in_plan,IF(AND(show_progress="Yes",item_in_complete),"⚑","◆"),IF(AND(display="Plan vs Base",item_in_base),"◆","")),"")</f>
        <v/>
      </c>
      <c r="FX131" s="41" t="str" cm="1">
        <f t="array" aca="1" ref="FX131" ca="1">IF(type="M",IF(item_in_plan,IF(AND(show_progress="Yes",item_in_complete),"⚑","◆"),IF(AND(display="Plan vs Base",item_in_base),"◆","")),"")</f>
        <v/>
      </c>
      <c r="FY131" s="41" t="str" cm="1">
        <f t="array" aca="1" ref="FY131" ca="1">IF(type="M",IF(item_in_plan,IF(AND(show_progress="Yes",item_in_complete),"⚑","◆"),IF(AND(display="Plan vs Base",item_in_base),"◆","")),"")</f>
        <v/>
      </c>
      <c r="FZ131" s="41" t="str" cm="1">
        <f t="array" aca="1" ref="FZ131" ca="1">IF(type="M",IF(item_in_plan,IF(AND(show_progress="Yes",item_in_complete),"⚑","◆"),IF(AND(display="Plan vs Base",item_in_base),"◆","")),"")</f>
        <v/>
      </c>
      <c r="GA131" s="41" t="str" cm="1">
        <f t="array" aca="1" ref="GA131" ca="1">IF(type="M",IF(item_in_plan,IF(AND(show_progress="Yes",item_in_complete),"⚑","◆"),IF(AND(display="Plan vs Base",item_in_base),"◆","")),"")</f>
        <v/>
      </c>
      <c r="GB131" s="41" t="str" cm="1">
        <f t="array" aca="1" ref="GB131" ca="1">IF(type="M",IF(item_in_plan,IF(AND(show_progress="Yes",item_in_complete),"⚑","◆"),IF(AND(display="Plan vs Base",item_in_base),"◆","")),"")</f>
        <v/>
      </c>
      <c r="GC131" s="41" t="str" cm="1">
        <f t="array" aca="1" ref="GC131" ca="1">IF(type="M",IF(item_in_plan,IF(AND(show_progress="Yes",item_in_complete),"⚑","◆"),IF(AND(display="Plan vs Base",item_in_base),"◆","")),"")</f>
        <v/>
      </c>
      <c r="GD131" s="41" t="str" cm="1">
        <f t="array" aca="1" ref="GD131" ca="1">IF(type="M",IF(item_in_plan,IF(AND(show_progress="Yes",item_in_complete),"⚑","◆"),IF(AND(display="Plan vs Base",item_in_base),"◆","")),"")</f>
        <v/>
      </c>
      <c r="GE131" s="41" t="str" cm="1">
        <f t="array" aca="1" ref="GE131" ca="1">IF(type="M",IF(item_in_plan,IF(AND(show_progress="Yes",item_in_complete),"⚑","◆"),IF(AND(display="Plan vs Base",item_in_base),"◆","")),"")</f>
        <v/>
      </c>
      <c r="GF131" s="41" t="str" cm="1">
        <f t="array" aca="1" ref="GF131" ca="1">IF(type="M",IF(item_in_plan,IF(AND(show_progress="Yes",item_in_complete),"⚑","◆"),IF(AND(display="Plan vs Base",item_in_base),"◆","")),"")</f>
        <v/>
      </c>
      <c r="GG131" s="41" t="str" cm="1">
        <f t="array" aca="1" ref="GG131" ca="1">IF(type="M",IF(item_in_plan,IF(AND(show_progress="Yes",item_in_complete),"⚑","◆"),IF(AND(display="Plan vs Base",item_in_base),"◆","")),"")</f>
        <v/>
      </c>
      <c r="GH131" s="41" t="str" cm="1">
        <f t="array" aca="1" ref="GH131" ca="1">IF(type="M",IF(item_in_plan,IF(AND(show_progress="Yes",item_in_complete),"⚑","◆"),IF(AND(display="Plan vs Base",item_in_base),"◆","")),"")</f>
        <v/>
      </c>
      <c r="GI131" s="41" t="str" cm="1">
        <f t="array" aca="1" ref="GI131" ca="1">IF(type="M",IF(item_in_plan,IF(AND(show_progress="Yes",item_in_complete),"⚑","◆"),IF(AND(display="Plan vs Base",item_in_base),"◆","")),"")</f>
        <v/>
      </c>
      <c r="GJ131" s="41" t="str" cm="1">
        <f t="array" aca="1" ref="GJ131" ca="1">IF(type="M",IF(item_in_plan,IF(AND(show_progress="Yes",item_in_complete),"⚑","◆"),IF(AND(display="Plan vs Base",item_in_base),"◆","")),"")</f>
        <v/>
      </c>
      <c r="GK131" s="41" t="str" cm="1">
        <f t="array" aca="1" ref="GK131" ca="1">IF(type="M",IF(item_in_plan,IF(AND(show_progress="Yes",item_in_complete),"⚑","◆"),IF(AND(display="Plan vs Base",item_in_base),"◆","")),"")</f>
        <v/>
      </c>
      <c r="GL131" s="41" t="str" cm="1">
        <f t="array" aca="1" ref="GL131" ca="1">IF(type="M",IF(item_in_plan,IF(AND(show_progress="Yes",item_in_complete),"⚑","◆"),IF(AND(display="Plan vs Base",item_in_base),"◆","")),"")</f>
        <v/>
      </c>
      <c r="GM131" s="41" t="str" cm="1">
        <f t="array" aca="1" ref="GM131" ca="1">IF(type="M",IF(item_in_plan,IF(AND(show_progress="Yes",item_in_complete),"⚑","◆"),IF(AND(display="Plan vs Base",item_in_base),"◆","")),"")</f>
        <v/>
      </c>
      <c r="GN131" s="41" t="str" cm="1">
        <f t="array" aca="1" ref="GN131" ca="1">IF(type="M",IF(item_in_plan,IF(AND(show_progress="Yes",item_in_complete),"⚑","◆"),IF(AND(display="Plan vs Base",item_in_base),"◆","")),"")</f>
        <v/>
      </c>
      <c r="GO131" s="41" t="str" cm="1">
        <f t="array" aca="1" ref="GO131" ca="1">IF(type="M",IF(item_in_plan,IF(AND(show_progress="Yes",item_in_complete),"⚑","◆"),IF(AND(display="Plan vs Base",item_in_base),"◆","")),"")</f>
        <v/>
      </c>
      <c r="GP131" s="41" t="str" cm="1">
        <f t="array" aca="1" ref="GP131" ca="1">IF(type="M",IF(item_in_plan,IF(AND(show_progress="Yes",item_in_complete),"⚑","◆"),IF(AND(display="Plan vs Base",item_in_base),"◆","")),"")</f>
        <v/>
      </c>
      <c r="GQ131" s="41" t="str" cm="1">
        <f t="array" aca="1" ref="GQ131" ca="1">IF(type="M",IF(item_in_plan,IF(AND(show_progress="Yes",item_in_complete),"⚑","◆"),IF(AND(display="Plan vs Base",item_in_base),"◆","")),"")</f>
        <v/>
      </c>
      <c r="GR131" s="41" t="str" cm="1">
        <f t="array" aca="1" ref="GR131" ca="1">IF(type="M",IF(item_in_plan,IF(AND(show_progress="Yes",item_in_complete),"⚑","◆"),IF(AND(display="Plan vs Base",item_in_base),"◆","")),"")</f>
        <v/>
      </c>
      <c r="GS131" s="41" t="str" cm="1">
        <f t="array" aca="1" ref="GS131" ca="1">IF(type="M",IF(item_in_plan,IF(AND(show_progress="Yes",item_in_complete),"⚑","◆"),IF(AND(display="Plan vs Base",item_in_base),"◆","")),"")</f>
        <v/>
      </c>
      <c r="GT131" s="41" t="str" cm="1">
        <f t="array" aca="1" ref="GT131" ca="1">IF(type="M",IF(item_in_plan,IF(AND(show_progress="Yes",item_in_complete),"⚑","◆"),IF(AND(display="Plan vs Base",item_in_base),"◆","")),"")</f>
        <v/>
      </c>
      <c r="GU131" s="41" t="str" cm="1">
        <f t="array" aca="1" ref="GU131" ca="1">IF(type="M",IF(item_in_plan,IF(AND(show_progress="Yes",item_in_complete),"⚑","◆"),IF(AND(display="Plan vs Base",item_in_base),"◆","")),"")</f>
        <v/>
      </c>
      <c r="GV131" s="41" t="str" cm="1">
        <f t="array" aca="1" ref="GV131" ca="1">IF(type="M",IF(item_in_plan,IF(AND(show_progress="Yes",item_in_complete),"⚑","◆"),IF(AND(display="Plan vs Base",item_in_base),"◆","")),"")</f>
        <v/>
      </c>
      <c r="GW131" s="41" t="str" cm="1">
        <f t="array" aca="1" ref="GW131" ca="1">IF(type="M",IF(item_in_plan,IF(AND(show_progress="Yes",item_in_complete),"⚑","◆"),IF(AND(display="Plan vs Base",item_in_base),"◆","")),"")</f>
        <v/>
      </c>
      <c r="GX131" s="41" t="str" cm="1">
        <f t="array" aca="1" ref="GX131" ca="1">IF(type="M",IF(item_in_plan,IF(AND(show_progress="Yes",item_in_complete),"⚑","◆"),IF(AND(display="Plan vs Base",item_in_base),"◆","")),"")</f>
        <v/>
      </c>
      <c r="GY131" s="41" t="str" cm="1">
        <f t="array" aca="1" ref="GY131" ca="1">IF(type="M",IF(item_in_plan,IF(AND(show_progress="Yes",item_in_complete),"⚑","◆"),IF(AND(display="Plan vs Base",item_in_base),"◆","")),"")</f>
        <v/>
      </c>
      <c r="GZ131" s="41" t="str" cm="1">
        <f t="array" aca="1" ref="GZ131" ca="1">IF(type="M",IF(item_in_plan,IF(AND(show_progress="Yes",item_in_complete),"⚑","◆"),IF(AND(display="Plan vs Base",item_in_base),"◆","")),"")</f>
        <v/>
      </c>
    </row>
    <row r="132" spans="1:208" ht="12.75" customHeight="1">
      <c r="A132" s="81"/>
      <c r="B132" s="42">
        <f t="shared" ca="1" si="9"/>
        <v>118</v>
      </c>
      <c r="C132" s="82">
        <f ca="1">IF(type&lt;&gt;"",IF(ROW(stage_id)=ROW($C$13)+2,1,IF(type="S",MAX(prev_col_range)+1,MAX(prev_col_range))))</f>
        <v>9</v>
      </c>
      <c r="D132" s="83">
        <f ca="1">_xlfn.IFNA(IF(OR(type="T",type="M"),MATCH(role,Setting!$I$9:$I$16,0),-1),-1)</f>
        <v>-1</v>
      </c>
      <c r="E132" s="42" t="s">
        <v>55</v>
      </c>
      <c r="F132" s="41" t="s">
        <v>170</v>
      </c>
      <c r="G132" s="34"/>
      <c r="H132" s="41" t="str">
        <f ca="1">_xlfn.IFNA(INDEX(Setting!$P$9:$P$28,MATCH(team_member,Setting!$N$9:$N$28,0)),"")</f>
        <v/>
      </c>
      <c r="I132" s="41"/>
      <c r="J132" s="43"/>
      <c r="K132" s="95"/>
      <c r="L132" s="71"/>
      <c r="M132" s="91"/>
      <c r="N132" s="72" t="str">
        <f t="shared" ca="1" si="10"/>
        <v/>
      </c>
      <c r="O132" s="73" t="str" cm="1">
        <f t="array" aca="1" ref="O132" ca="1">IFERROR("("&amp;d.type&amp;") "&amp;IF(LEN(d.name)&gt;7,LEFT(d.name,7)&amp;"…",d.name),"")</f>
        <v/>
      </c>
      <c r="P132" s="79" t="s">
        <v>54</v>
      </c>
      <c r="Q132" s="92"/>
      <c r="R132" s="94"/>
      <c r="S132" s="70" t="str" cm="1">
        <f t="array" aca="1" ref="S132" ca="1">IFERROR(IF(ind.start&gt;0,ind.start,IF(ind.end&lt;&gt;"",plan_start_calculation,IF(d.id&lt;&gt;"",IF(OR(d.conn="FS",d.conn=""),fs_calculation,IF(d.conn="SS",ss_calculation,plan_start_calculation)),""))),"")</f>
        <v/>
      </c>
      <c r="T132" s="71" t="str" cm="1">
        <f t="array" aca="1" ref="T132" ca="1">IFERROR(IF(ind.start&lt;&gt;"",plan_end_calculation,IF(ind.end&lt;&gt;"",ind.end,IF(d.id&lt;&gt;"",IF(d.conn="SF",sf_calculation,IF(d.conn="FF",ff_calculation,plan_end_calculation)),""))),"")</f>
        <v/>
      </c>
      <c r="U132" s="93"/>
      <c r="V132" s="93"/>
      <c r="W132" s="98"/>
      <c r="X132" s="41" t="str" cm="1">
        <f t="array" aca="1" ref="X132" ca="1">IF(type="M",IF(item_in_plan,IF(AND(show_progress="Yes",item_in_complete),"⚑","◆"),IF(AND(display="Plan vs Base",item_in_base),"◆","")),"")</f>
        <v/>
      </c>
      <c r="Y132" s="41" t="str" cm="1">
        <f t="array" aca="1" ref="Y132" ca="1">IF(type="M",IF(item_in_plan,IF(AND(show_progress="Yes",item_in_complete),"⚑","◆"),IF(AND(display="Plan vs Base",item_in_base),"◆","")),"")</f>
        <v/>
      </c>
      <c r="Z132" s="41" t="str" cm="1">
        <f t="array" aca="1" ref="Z132" ca="1">IF(type="M",IF(item_in_plan,IF(AND(show_progress="Yes",item_in_complete),"⚑","◆"),IF(AND(display="Plan vs Base",item_in_base),"◆","")),"")</f>
        <v/>
      </c>
      <c r="AA132" s="41" t="str" cm="1">
        <f t="array" aca="1" ref="AA132" ca="1">IF(type="M",IF(item_in_plan,IF(AND(show_progress="Yes",item_in_complete),"⚑","◆"),IF(AND(display="Plan vs Base",item_in_base),"◆","")),"")</f>
        <v/>
      </c>
      <c r="AB132" s="41" t="str" cm="1">
        <f t="array" aca="1" ref="AB132" ca="1">IF(type="M",IF(item_in_plan,IF(AND(show_progress="Yes",item_in_complete),"⚑","◆"),IF(AND(display="Plan vs Base",item_in_base),"◆","")),"")</f>
        <v/>
      </c>
      <c r="AC132" s="41" t="str" cm="1">
        <f t="array" aca="1" ref="AC132" ca="1">IF(type="M",IF(item_in_plan,IF(AND(show_progress="Yes",item_in_complete),"⚑","◆"),IF(AND(display="Plan vs Base",item_in_base),"◆","")),"")</f>
        <v/>
      </c>
      <c r="AD132" s="41" t="str" cm="1">
        <f t="array" aca="1" ref="AD132" ca="1">IF(type="M",IF(item_in_plan,IF(AND(show_progress="Yes",item_in_complete),"⚑","◆"),IF(AND(display="Plan vs Base",item_in_base),"◆","")),"")</f>
        <v/>
      </c>
      <c r="AE132" s="41" t="str" cm="1">
        <f t="array" aca="1" ref="AE132" ca="1">IF(type="M",IF(item_in_plan,IF(AND(show_progress="Yes",item_in_complete),"⚑","◆"),IF(AND(display="Plan vs Base",item_in_base),"◆","")),"")</f>
        <v/>
      </c>
      <c r="AF132" s="41" t="str" cm="1">
        <f t="array" aca="1" ref="AF132" ca="1">IF(type="M",IF(item_in_plan,IF(AND(show_progress="Yes",item_in_complete),"⚑","◆"),IF(AND(display="Plan vs Base",item_in_base),"◆","")),"")</f>
        <v/>
      </c>
      <c r="AG132" s="41" t="str" cm="1">
        <f t="array" aca="1" ref="AG132" ca="1">IF(type="M",IF(item_in_plan,IF(AND(show_progress="Yes",item_in_complete),"⚑","◆"),IF(AND(display="Plan vs Base",item_in_base),"◆","")),"")</f>
        <v/>
      </c>
      <c r="AH132" s="41" t="str" cm="1">
        <f t="array" aca="1" ref="AH132" ca="1">IF(type="M",IF(item_in_plan,IF(AND(show_progress="Yes",item_in_complete),"⚑","◆"),IF(AND(display="Plan vs Base",item_in_base),"◆","")),"")</f>
        <v/>
      </c>
      <c r="AI132" s="41" t="str" cm="1">
        <f t="array" aca="1" ref="AI132" ca="1">IF(type="M",IF(item_in_plan,IF(AND(show_progress="Yes",item_in_complete),"⚑","◆"),IF(AND(display="Plan vs Base",item_in_base),"◆","")),"")</f>
        <v/>
      </c>
      <c r="AJ132" s="41" t="str" cm="1">
        <f t="array" aca="1" ref="AJ132" ca="1">IF(type="M",IF(item_in_plan,IF(AND(show_progress="Yes",item_in_complete),"⚑","◆"),IF(AND(display="Plan vs Base",item_in_base),"◆","")),"")</f>
        <v/>
      </c>
      <c r="AK132" s="41" t="str" cm="1">
        <f t="array" aca="1" ref="AK132" ca="1">IF(type="M",IF(item_in_plan,IF(AND(show_progress="Yes",item_in_complete),"⚑","◆"),IF(AND(display="Plan vs Base",item_in_base),"◆","")),"")</f>
        <v/>
      </c>
      <c r="AL132" s="41" t="str" cm="1">
        <f t="array" aca="1" ref="AL132" ca="1">IF(type="M",IF(item_in_plan,IF(AND(show_progress="Yes",item_in_complete),"⚑","◆"),IF(AND(display="Plan vs Base",item_in_base),"◆","")),"")</f>
        <v/>
      </c>
      <c r="AM132" s="41" t="str" cm="1">
        <f t="array" aca="1" ref="AM132" ca="1">IF(type="M",IF(item_in_plan,IF(AND(show_progress="Yes",item_in_complete),"⚑","◆"),IF(AND(display="Plan vs Base",item_in_base),"◆","")),"")</f>
        <v/>
      </c>
      <c r="AN132" s="41" t="str" cm="1">
        <f t="array" aca="1" ref="AN132" ca="1">IF(type="M",IF(item_in_plan,IF(AND(show_progress="Yes",item_in_complete),"⚑","◆"),IF(AND(display="Plan vs Base",item_in_base),"◆","")),"")</f>
        <v/>
      </c>
      <c r="AO132" s="41" t="str" cm="1">
        <f t="array" aca="1" ref="AO132" ca="1">IF(type="M",IF(item_in_plan,IF(AND(show_progress="Yes",item_in_complete),"⚑","◆"),IF(AND(display="Plan vs Base",item_in_base),"◆","")),"")</f>
        <v/>
      </c>
      <c r="AP132" s="41" t="str" cm="1">
        <f t="array" aca="1" ref="AP132" ca="1">IF(type="M",IF(item_in_plan,IF(AND(show_progress="Yes",item_in_complete),"⚑","◆"),IF(AND(display="Plan vs Base",item_in_base),"◆","")),"")</f>
        <v/>
      </c>
      <c r="AQ132" s="41" t="str" cm="1">
        <f t="array" aca="1" ref="AQ132" ca="1">IF(type="M",IF(item_in_plan,IF(AND(show_progress="Yes",item_in_complete),"⚑","◆"),IF(AND(display="Plan vs Base",item_in_base),"◆","")),"")</f>
        <v/>
      </c>
      <c r="AR132" s="41" t="str" cm="1">
        <f t="array" aca="1" ref="AR132" ca="1">IF(type="M",IF(item_in_plan,IF(AND(show_progress="Yes",item_in_complete),"⚑","◆"),IF(AND(display="Plan vs Base",item_in_base),"◆","")),"")</f>
        <v/>
      </c>
      <c r="AS132" s="41" t="str" cm="1">
        <f t="array" aca="1" ref="AS132" ca="1">IF(type="M",IF(item_in_plan,IF(AND(show_progress="Yes",item_in_complete),"⚑","◆"),IF(AND(display="Plan vs Base",item_in_base),"◆","")),"")</f>
        <v/>
      </c>
      <c r="AT132" s="41" t="str" cm="1">
        <f t="array" aca="1" ref="AT132" ca="1">IF(type="M",IF(item_in_plan,IF(AND(show_progress="Yes",item_in_complete),"⚑","◆"),IF(AND(display="Plan vs Base",item_in_base),"◆","")),"")</f>
        <v/>
      </c>
      <c r="AU132" s="41" t="str" cm="1">
        <f t="array" aca="1" ref="AU132" ca="1">IF(type="M",IF(item_in_plan,IF(AND(show_progress="Yes",item_in_complete),"⚑","◆"),IF(AND(display="Plan vs Base",item_in_base),"◆","")),"")</f>
        <v/>
      </c>
      <c r="AV132" s="41" t="str" cm="1">
        <f t="array" aca="1" ref="AV132" ca="1">IF(type="M",IF(item_in_plan,IF(AND(show_progress="Yes",item_in_complete),"⚑","◆"),IF(AND(display="Plan vs Base",item_in_base),"◆","")),"")</f>
        <v/>
      </c>
      <c r="AW132" s="41" t="str" cm="1">
        <f t="array" aca="1" ref="AW132" ca="1">IF(type="M",IF(item_in_plan,IF(AND(show_progress="Yes",item_in_complete),"⚑","◆"),IF(AND(display="Plan vs Base",item_in_base),"◆","")),"")</f>
        <v/>
      </c>
      <c r="AX132" s="41" t="str" cm="1">
        <f t="array" aca="1" ref="AX132" ca="1">IF(type="M",IF(item_in_plan,IF(AND(show_progress="Yes",item_in_complete),"⚑","◆"),IF(AND(display="Plan vs Base",item_in_base),"◆","")),"")</f>
        <v/>
      </c>
      <c r="AY132" s="41" t="str" cm="1">
        <f t="array" aca="1" ref="AY132" ca="1">IF(type="M",IF(item_in_plan,IF(AND(show_progress="Yes",item_in_complete),"⚑","◆"),IF(AND(display="Plan vs Base",item_in_base),"◆","")),"")</f>
        <v/>
      </c>
      <c r="AZ132" s="41" t="str" cm="1">
        <f t="array" aca="1" ref="AZ132" ca="1">IF(type="M",IF(item_in_plan,IF(AND(show_progress="Yes",item_in_complete),"⚑","◆"),IF(AND(display="Plan vs Base",item_in_base),"◆","")),"")</f>
        <v/>
      </c>
      <c r="BA132" s="41" t="str" cm="1">
        <f t="array" aca="1" ref="BA132" ca="1">IF(type="M",IF(item_in_plan,IF(AND(show_progress="Yes",item_in_complete),"⚑","◆"),IF(AND(display="Plan vs Base",item_in_base),"◆","")),"")</f>
        <v/>
      </c>
      <c r="BB132" s="41" t="str" cm="1">
        <f t="array" aca="1" ref="BB132" ca="1">IF(type="M",IF(item_in_plan,IF(AND(show_progress="Yes",item_in_complete),"⚑","◆"),IF(AND(display="Plan vs Base",item_in_base),"◆","")),"")</f>
        <v/>
      </c>
      <c r="BC132" s="41" t="str" cm="1">
        <f t="array" aca="1" ref="BC132" ca="1">IF(type="M",IF(item_in_plan,IF(AND(show_progress="Yes",item_in_complete),"⚑","◆"),IF(AND(display="Plan vs Base",item_in_base),"◆","")),"")</f>
        <v/>
      </c>
      <c r="BD132" s="41" t="str" cm="1">
        <f t="array" aca="1" ref="BD132" ca="1">IF(type="M",IF(item_in_plan,IF(AND(show_progress="Yes",item_in_complete),"⚑","◆"),IF(AND(display="Plan vs Base",item_in_base),"◆","")),"")</f>
        <v/>
      </c>
      <c r="BE132" s="41" t="str" cm="1">
        <f t="array" aca="1" ref="BE132" ca="1">IF(type="M",IF(item_in_plan,IF(AND(show_progress="Yes",item_in_complete),"⚑","◆"),IF(AND(display="Plan vs Base",item_in_base),"◆","")),"")</f>
        <v/>
      </c>
      <c r="BF132" s="41" t="str" cm="1">
        <f t="array" aca="1" ref="BF132" ca="1">IF(type="M",IF(item_in_plan,IF(AND(show_progress="Yes",item_in_complete),"⚑","◆"),IF(AND(display="Plan vs Base",item_in_base),"◆","")),"")</f>
        <v/>
      </c>
      <c r="BG132" s="41" t="str" cm="1">
        <f t="array" aca="1" ref="BG132" ca="1">IF(type="M",IF(item_in_plan,IF(AND(show_progress="Yes",item_in_complete),"⚑","◆"),IF(AND(display="Plan vs Base",item_in_base),"◆","")),"")</f>
        <v/>
      </c>
      <c r="BH132" s="41" t="str" cm="1">
        <f t="array" aca="1" ref="BH132" ca="1">IF(type="M",IF(item_in_plan,IF(AND(show_progress="Yes",item_in_complete),"⚑","◆"),IF(AND(display="Plan vs Base",item_in_base),"◆","")),"")</f>
        <v/>
      </c>
      <c r="BI132" s="41" t="str" cm="1">
        <f t="array" aca="1" ref="BI132" ca="1">IF(type="M",IF(item_in_plan,IF(AND(show_progress="Yes",item_in_complete),"⚑","◆"),IF(AND(display="Plan vs Base",item_in_base),"◆","")),"")</f>
        <v/>
      </c>
      <c r="BJ132" s="41" t="str" cm="1">
        <f t="array" aca="1" ref="BJ132" ca="1">IF(type="M",IF(item_in_plan,IF(AND(show_progress="Yes",item_in_complete),"⚑","◆"),IF(AND(display="Plan vs Base",item_in_base),"◆","")),"")</f>
        <v/>
      </c>
      <c r="BK132" s="41" t="str" cm="1">
        <f t="array" aca="1" ref="BK132" ca="1">IF(type="M",IF(item_in_plan,IF(AND(show_progress="Yes",item_in_complete),"⚑","◆"),IF(AND(display="Plan vs Base",item_in_base),"◆","")),"")</f>
        <v/>
      </c>
      <c r="BL132" s="41" t="str" cm="1">
        <f t="array" aca="1" ref="BL132" ca="1">IF(type="M",IF(item_in_plan,IF(AND(show_progress="Yes",item_in_complete),"⚑","◆"),IF(AND(display="Plan vs Base",item_in_base),"◆","")),"")</f>
        <v/>
      </c>
      <c r="BM132" s="41" t="str" cm="1">
        <f t="array" aca="1" ref="BM132" ca="1">IF(type="M",IF(item_in_plan,IF(AND(show_progress="Yes",item_in_complete),"⚑","◆"),IF(AND(display="Plan vs Base",item_in_base),"◆","")),"")</f>
        <v/>
      </c>
      <c r="BN132" s="41" t="str" cm="1">
        <f t="array" aca="1" ref="BN132" ca="1">IF(type="M",IF(item_in_plan,IF(AND(show_progress="Yes",item_in_complete),"⚑","◆"),IF(AND(display="Plan vs Base",item_in_base),"◆","")),"")</f>
        <v/>
      </c>
      <c r="BO132" s="41" t="str" cm="1">
        <f t="array" aca="1" ref="BO132" ca="1">IF(type="M",IF(item_in_plan,IF(AND(show_progress="Yes",item_in_complete),"⚑","◆"),IF(AND(display="Plan vs Base",item_in_base),"◆","")),"")</f>
        <v/>
      </c>
      <c r="BP132" s="41" t="str" cm="1">
        <f t="array" aca="1" ref="BP132" ca="1">IF(type="M",IF(item_in_plan,IF(AND(show_progress="Yes",item_in_complete),"⚑","◆"),IF(AND(display="Plan vs Base",item_in_base),"◆","")),"")</f>
        <v/>
      </c>
      <c r="BQ132" s="41" t="str" cm="1">
        <f t="array" aca="1" ref="BQ132" ca="1">IF(type="M",IF(item_in_plan,IF(AND(show_progress="Yes",item_in_complete),"⚑","◆"),IF(AND(display="Plan vs Base",item_in_base),"◆","")),"")</f>
        <v/>
      </c>
      <c r="BR132" s="41" t="str" cm="1">
        <f t="array" aca="1" ref="BR132" ca="1">IF(type="M",IF(item_in_plan,IF(AND(show_progress="Yes",item_in_complete),"⚑","◆"),IF(AND(display="Plan vs Base",item_in_base),"◆","")),"")</f>
        <v/>
      </c>
      <c r="BS132" s="41" t="str" cm="1">
        <f t="array" aca="1" ref="BS132" ca="1">IF(type="M",IF(item_in_plan,IF(AND(show_progress="Yes",item_in_complete),"⚑","◆"),IF(AND(display="Plan vs Base",item_in_base),"◆","")),"")</f>
        <v/>
      </c>
      <c r="BT132" s="41" t="str" cm="1">
        <f t="array" aca="1" ref="BT132" ca="1">IF(type="M",IF(item_in_plan,IF(AND(show_progress="Yes",item_in_complete),"⚑","◆"),IF(AND(display="Plan vs Base",item_in_base),"◆","")),"")</f>
        <v/>
      </c>
      <c r="BU132" s="41" t="str" cm="1">
        <f t="array" aca="1" ref="BU132" ca="1">IF(type="M",IF(item_in_plan,IF(AND(show_progress="Yes",item_in_complete),"⚑","◆"),IF(AND(display="Plan vs Base",item_in_base),"◆","")),"")</f>
        <v/>
      </c>
      <c r="BV132" s="41" t="str" cm="1">
        <f t="array" aca="1" ref="BV132" ca="1">IF(type="M",IF(item_in_plan,IF(AND(show_progress="Yes",item_in_complete),"⚑","◆"),IF(AND(display="Plan vs Base",item_in_base),"◆","")),"")</f>
        <v/>
      </c>
      <c r="BW132" s="41" t="str" cm="1">
        <f t="array" aca="1" ref="BW132" ca="1">IF(type="M",IF(item_in_plan,IF(AND(show_progress="Yes",item_in_complete),"⚑","◆"),IF(AND(display="Plan vs Base",item_in_base),"◆","")),"")</f>
        <v/>
      </c>
      <c r="BX132" s="41" t="str" cm="1">
        <f t="array" aca="1" ref="BX132" ca="1">IF(type="M",IF(item_in_plan,IF(AND(show_progress="Yes",item_in_complete),"⚑","◆"),IF(AND(display="Plan vs Base",item_in_base),"◆","")),"")</f>
        <v/>
      </c>
      <c r="BY132" s="41" t="str" cm="1">
        <f t="array" aca="1" ref="BY132" ca="1">IF(type="M",IF(item_in_plan,IF(AND(show_progress="Yes",item_in_complete),"⚑","◆"),IF(AND(display="Plan vs Base",item_in_base),"◆","")),"")</f>
        <v/>
      </c>
      <c r="BZ132" s="41" t="str" cm="1">
        <f t="array" aca="1" ref="BZ132" ca="1">IF(type="M",IF(item_in_plan,IF(AND(show_progress="Yes",item_in_complete),"⚑","◆"),IF(AND(display="Plan vs Base",item_in_base),"◆","")),"")</f>
        <v/>
      </c>
      <c r="CA132" s="41" t="str" cm="1">
        <f t="array" aca="1" ref="CA132" ca="1">IF(type="M",IF(item_in_plan,IF(AND(show_progress="Yes",item_in_complete),"⚑","◆"),IF(AND(display="Plan vs Base",item_in_base),"◆","")),"")</f>
        <v/>
      </c>
      <c r="CB132" s="41" t="str" cm="1">
        <f t="array" aca="1" ref="CB132" ca="1">IF(type="M",IF(item_in_plan,IF(AND(show_progress="Yes",item_in_complete),"⚑","◆"),IF(AND(display="Plan vs Base",item_in_base),"◆","")),"")</f>
        <v/>
      </c>
      <c r="CC132" s="41" t="str" cm="1">
        <f t="array" aca="1" ref="CC132" ca="1">IF(type="M",IF(item_in_plan,IF(AND(show_progress="Yes",item_in_complete),"⚑","◆"),IF(AND(display="Plan vs Base",item_in_base),"◆","")),"")</f>
        <v/>
      </c>
      <c r="CD132" s="41" t="str" cm="1">
        <f t="array" aca="1" ref="CD132" ca="1">IF(type="M",IF(item_in_plan,IF(AND(show_progress="Yes",item_in_complete),"⚑","◆"),IF(AND(display="Plan vs Base",item_in_base),"◆","")),"")</f>
        <v/>
      </c>
      <c r="CE132" s="41" t="str" cm="1">
        <f t="array" aca="1" ref="CE132" ca="1">IF(type="M",IF(item_in_plan,IF(AND(show_progress="Yes",item_in_complete),"⚑","◆"),IF(AND(display="Plan vs Base",item_in_base),"◆","")),"")</f>
        <v/>
      </c>
      <c r="CF132" s="41" t="str" cm="1">
        <f t="array" aca="1" ref="CF132" ca="1">IF(type="M",IF(item_in_plan,IF(AND(show_progress="Yes",item_in_complete),"⚑","◆"),IF(AND(display="Plan vs Base",item_in_base),"◆","")),"")</f>
        <v/>
      </c>
      <c r="CG132" s="41" t="str" cm="1">
        <f t="array" aca="1" ref="CG132" ca="1">IF(type="M",IF(item_in_plan,IF(AND(show_progress="Yes",item_in_complete),"⚑","◆"),IF(AND(display="Plan vs Base",item_in_base),"◆","")),"")</f>
        <v/>
      </c>
      <c r="CH132" s="41" t="str" cm="1">
        <f t="array" aca="1" ref="CH132" ca="1">IF(type="M",IF(item_in_plan,IF(AND(show_progress="Yes",item_in_complete),"⚑","◆"),IF(AND(display="Plan vs Base",item_in_base),"◆","")),"")</f>
        <v/>
      </c>
      <c r="CI132" s="41" t="str" cm="1">
        <f t="array" aca="1" ref="CI132" ca="1">IF(type="M",IF(item_in_plan,IF(AND(show_progress="Yes",item_in_complete),"⚑","◆"),IF(AND(display="Plan vs Base",item_in_base),"◆","")),"")</f>
        <v/>
      </c>
      <c r="CJ132" s="41" t="str" cm="1">
        <f t="array" aca="1" ref="CJ132" ca="1">IF(type="M",IF(item_in_plan,IF(AND(show_progress="Yes",item_in_complete),"⚑","◆"),IF(AND(display="Plan vs Base",item_in_base),"◆","")),"")</f>
        <v/>
      </c>
      <c r="CK132" s="41" t="str" cm="1">
        <f t="array" aca="1" ref="CK132" ca="1">IF(type="M",IF(item_in_plan,IF(AND(show_progress="Yes",item_in_complete),"⚑","◆"),IF(AND(display="Plan vs Base",item_in_base),"◆","")),"")</f>
        <v/>
      </c>
      <c r="CL132" s="41" t="str" cm="1">
        <f t="array" aca="1" ref="CL132" ca="1">IF(type="M",IF(item_in_plan,IF(AND(show_progress="Yes",item_in_complete),"⚑","◆"),IF(AND(display="Plan vs Base",item_in_base),"◆","")),"")</f>
        <v/>
      </c>
      <c r="CM132" s="41" t="str" cm="1">
        <f t="array" aca="1" ref="CM132" ca="1">IF(type="M",IF(item_in_plan,IF(AND(show_progress="Yes",item_in_complete),"⚑","◆"),IF(AND(display="Plan vs Base",item_in_base),"◆","")),"")</f>
        <v/>
      </c>
      <c r="CN132" s="41" t="str" cm="1">
        <f t="array" aca="1" ref="CN132" ca="1">IF(type="M",IF(item_in_plan,IF(AND(show_progress="Yes",item_in_complete),"⚑","◆"),IF(AND(display="Plan vs Base",item_in_base),"◆","")),"")</f>
        <v/>
      </c>
      <c r="CO132" s="41" t="str" cm="1">
        <f t="array" aca="1" ref="CO132" ca="1">IF(type="M",IF(item_in_plan,IF(AND(show_progress="Yes",item_in_complete),"⚑","◆"),IF(AND(display="Plan vs Base",item_in_base),"◆","")),"")</f>
        <v/>
      </c>
      <c r="CP132" s="41" t="str" cm="1">
        <f t="array" aca="1" ref="CP132" ca="1">IF(type="M",IF(item_in_plan,IF(AND(show_progress="Yes",item_in_complete),"⚑","◆"),IF(AND(display="Plan vs Base",item_in_base),"◆","")),"")</f>
        <v/>
      </c>
      <c r="CQ132" s="41" t="str" cm="1">
        <f t="array" aca="1" ref="CQ132" ca="1">IF(type="M",IF(item_in_plan,IF(AND(show_progress="Yes",item_in_complete),"⚑","◆"),IF(AND(display="Plan vs Base",item_in_base),"◆","")),"")</f>
        <v/>
      </c>
      <c r="CR132" s="41" t="str" cm="1">
        <f t="array" aca="1" ref="CR132" ca="1">IF(type="M",IF(item_in_plan,IF(AND(show_progress="Yes",item_in_complete),"⚑","◆"),IF(AND(display="Plan vs Base",item_in_base),"◆","")),"")</f>
        <v/>
      </c>
      <c r="CS132" s="41" t="str" cm="1">
        <f t="array" aca="1" ref="CS132" ca="1">IF(type="M",IF(item_in_plan,IF(AND(show_progress="Yes",item_in_complete),"⚑","◆"),IF(AND(display="Plan vs Base",item_in_base),"◆","")),"")</f>
        <v/>
      </c>
      <c r="CT132" s="41" t="str" cm="1">
        <f t="array" aca="1" ref="CT132" ca="1">IF(type="M",IF(item_in_plan,IF(AND(show_progress="Yes",item_in_complete),"⚑","◆"),IF(AND(display="Plan vs Base",item_in_base),"◆","")),"")</f>
        <v/>
      </c>
      <c r="CU132" s="41" t="str" cm="1">
        <f t="array" aca="1" ref="CU132" ca="1">IF(type="M",IF(item_in_plan,IF(AND(show_progress="Yes",item_in_complete),"⚑","◆"),IF(AND(display="Plan vs Base",item_in_base),"◆","")),"")</f>
        <v/>
      </c>
      <c r="CV132" s="41" t="str" cm="1">
        <f t="array" aca="1" ref="CV132" ca="1">IF(type="M",IF(item_in_plan,IF(AND(show_progress="Yes",item_in_complete),"⚑","◆"),IF(AND(display="Plan vs Base",item_in_base),"◆","")),"")</f>
        <v/>
      </c>
      <c r="CW132" s="41" t="str" cm="1">
        <f t="array" aca="1" ref="CW132" ca="1">IF(type="M",IF(item_in_plan,IF(AND(show_progress="Yes",item_in_complete),"⚑","◆"),IF(AND(display="Plan vs Base",item_in_base),"◆","")),"")</f>
        <v/>
      </c>
      <c r="CX132" s="41" t="str" cm="1">
        <f t="array" aca="1" ref="CX132" ca="1">IF(type="M",IF(item_in_plan,IF(AND(show_progress="Yes",item_in_complete),"⚑","◆"),IF(AND(display="Plan vs Base",item_in_base),"◆","")),"")</f>
        <v/>
      </c>
      <c r="CY132" s="41" t="str" cm="1">
        <f t="array" aca="1" ref="CY132" ca="1">IF(type="M",IF(item_in_plan,IF(AND(show_progress="Yes",item_in_complete),"⚑","◆"),IF(AND(display="Plan vs Base",item_in_base),"◆","")),"")</f>
        <v/>
      </c>
      <c r="CZ132" s="41" t="str" cm="1">
        <f t="array" aca="1" ref="CZ132" ca="1">IF(type="M",IF(item_in_plan,IF(AND(show_progress="Yes",item_in_complete),"⚑","◆"),IF(AND(display="Plan vs Base",item_in_base),"◆","")),"")</f>
        <v/>
      </c>
      <c r="DA132" s="41" t="str" cm="1">
        <f t="array" aca="1" ref="DA132" ca="1">IF(type="M",IF(item_in_plan,IF(AND(show_progress="Yes",item_in_complete),"⚑","◆"),IF(AND(display="Plan vs Base",item_in_base),"◆","")),"")</f>
        <v/>
      </c>
      <c r="DB132" s="41" t="str" cm="1">
        <f t="array" aca="1" ref="DB132" ca="1">IF(type="M",IF(item_in_plan,IF(AND(show_progress="Yes",item_in_complete),"⚑","◆"),IF(AND(display="Plan vs Base",item_in_base),"◆","")),"")</f>
        <v/>
      </c>
      <c r="DC132" s="41" t="str" cm="1">
        <f t="array" aca="1" ref="DC132" ca="1">IF(type="M",IF(item_in_plan,IF(AND(show_progress="Yes",item_in_complete),"⚑","◆"),IF(AND(display="Plan vs Base",item_in_base),"◆","")),"")</f>
        <v/>
      </c>
      <c r="DD132" s="41" t="str" cm="1">
        <f t="array" aca="1" ref="DD132" ca="1">IF(type="M",IF(item_in_plan,IF(AND(show_progress="Yes",item_in_complete),"⚑","◆"),IF(AND(display="Plan vs Base",item_in_base),"◆","")),"")</f>
        <v/>
      </c>
      <c r="DE132" s="41" t="str" cm="1">
        <f t="array" aca="1" ref="DE132" ca="1">IF(type="M",IF(item_in_plan,IF(AND(show_progress="Yes",item_in_complete),"⚑","◆"),IF(AND(display="Plan vs Base",item_in_base),"◆","")),"")</f>
        <v/>
      </c>
      <c r="DF132" s="41" t="str" cm="1">
        <f t="array" aca="1" ref="DF132" ca="1">IF(type="M",IF(item_in_plan,IF(AND(show_progress="Yes",item_in_complete),"⚑","◆"),IF(AND(display="Plan vs Base",item_in_base),"◆","")),"")</f>
        <v/>
      </c>
      <c r="DG132" s="41" t="str" cm="1">
        <f t="array" aca="1" ref="DG132" ca="1">IF(type="M",IF(item_in_plan,IF(AND(show_progress="Yes",item_in_complete),"⚑","◆"),IF(AND(display="Plan vs Base",item_in_base),"◆","")),"")</f>
        <v/>
      </c>
      <c r="DH132" s="41" t="str" cm="1">
        <f t="array" aca="1" ref="DH132" ca="1">IF(type="M",IF(item_in_plan,IF(AND(show_progress="Yes",item_in_complete),"⚑","◆"),IF(AND(display="Plan vs Base",item_in_base),"◆","")),"")</f>
        <v/>
      </c>
      <c r="DI132" s="41" t="str" cm="1">
        <f t="array" aca="1" ref="DI132" ca="1">IF(type="M",IF(item_in_plan,IF(AND(show_progress="Yes",item_in_complete),"⚑","◆"),IF(AND(display="Plan vs Base",item_in_base),"◆","")),"")</f>
        <v/>
      </c>
      <c r="DJ132" s="41" t="str" cm="1">
        <f t="array" aca="1" ref="DJ132" ca="1">IF(type="M",IF(item_in_plan,IF(AND(show_progress="Yes",item_in_complete),"⚑","◆"),IF(AND(display="Plan vs Base",item_in_base),"◆","")),"")</f>
        <v/>
      </c>
      <c r="DK132" s="41" t="str" cm="1">
        <f t="array" aca="1" ref="DK132" ca="1">IF(type="M",IF(item_in_plan,IF(AND(show_progress="Yes",item_in_complete),"⚑","◆"),IF(AND(display="Plan vs Base",item_in_base),"◆","")),"")</f>
        <v/>
      </c>
      <c r="DL132" s="41" t="str" cm="1">
        <f t="array" aca="1" ref="DL132" ca="1">IF(type="M",IF(item_in_plan,IF(AND(show_progress="Yes",item_in_complete),"⚑","◆"),IF(AND(display="Plan vs Base",item_in_base),"◆","")),"")</f>
        <v/>
      </c>
      <c r="DM132" s="41" t="str" cm="1">
        <f t="array" aca="1" ref="DM132" ca="1">IF(type="M",IF(item_in_plan,IF(AND(show_progress="Yes",item_in_complete),"⚑","◆"),IF(AND(display="Plan vs Base",item_in_base),"◆","")),"")</f>
        <v/>
      </c>
      <c r="DN132" s="41" t="str" cm="1">
        <f t="array" aca="1" ref="DN132" ca="1">IF(type="M",IF(item_in_plan,IF(AND(show_progress="Yes",item_in_complete),"⚑","◆"),IF(AND(display="Plan vs Base",item_in_base),"◆","")),"")</f>
        <v/>
      </c>
      <c r="DO132" s="41" t="str" cm="1">
        <f t="array" aca="1" ref="DO132" ca="1">IF(type="M",IF(item_in_plan,IF(AND(show_progress="Yes",item_in_complete),"⚑","◆"),IF(AND(display="Plan vs Base",item_in_base),"◆","")),"")</f>
        <v/>
      </c>
      <c r="DP132" s="41" t="str" cm="1">
        <f t="array" aca="1" ref="DP132" ca="1">IF(type="M",IF(item_in_plan,IF(AND(show_progress="Yes",item_in_complete),"⚑","◆"),IF(AND(display="Plan vs Base",item_in_base),"◆","")),"")</f>
        <v/>
      </c>
      <c r="DQ132" s="41" t="str" cm="1">
        <f t="array" aca="1" ref="DQ132" ca="1">IF(type="M",IF(item_in_plan,IF(AND(show_progress="Yes",item_in_complete),"⚑","◆"),IF(AND(display="Plan vs Base",item_in_base),"◆","")),"")</f>
        <v/>
      </c>
      <c r="DR132" s="41" t="str" cm="1">
        <f t="array" aca="1" ref="DR132" ca="1">IF(type="M",IF(item_in_plan,IF(AND(show_progress="Yes",item_in_complete),"⚑","◆"),IF(AND(display="Plan vs Base",item_in_base),"◆","")),"")</f>
        <v/>
      </c>
      <c r="DS132" s="41" t="str" cm="1">
        <f t="array" aca="1" ref="DS132" ca="1">IF(type="M",IF(item_in_plan,IF(AND(show_progress="Yes",item_in_complete),"⚑","◆"),IF(AND(display="Plan vs Base",item_in_base),"◆","")),"")</f>
        <v/>
      </c>
      <c r="DT132" s="41" t="str" cm="1">
        <f t="array" aca="1" ref="DT132" ca="1">IF(type="M",IF(item_in_plan,IF(AND(show_progress="Yes",item_in_complete),"⚑","◆"),IF(AND(display="Plan vs Base",item_in_base),"◆","")),"")</f>
        <v/>
      </c>
      <c r="DU132" s="41" t="str" cm="1">
        <f t="array" aca="1" ref="DU132" ca="1">IF(type="M",IF(item_in_plan,IF(AND(show_progress="Yes",item_in_complete),"⚑","◆"),IF(AND(display="Plan vs Base",item_in_base),"◆","")),"")</f>
        <v/>
      </c>
      <c r="DV132" s="41" t="str" cm="1">
        <f t="array" aca="1" ref="DV132" ca="1">IF(type="M",IF(item_in_plan,IF(AND(show_progress="Yes",item_in_complete),"⚑","◆"),IF(AND(display="Plan vs Base",item_in_base),"◆","")),"")</f>
        <v/>
      </c>
      <c r="DW132" s="41" t="str" cm="1">
        <f t="array" aca="1" ref="DW132" ca="1">IF(type="M",IF(item_in_plan,IF(AND(show_progress="Yes",item_in_complete),"⚑","◆"),IF(AND(display="Plan vs Base",item_in_base),"◆","")),"")</f>
        <v/>
      </c>
      <c r="DX132" s="41" t="str" cm="1">
        <f t="array" aca="1" ref="DX132" ca="1">IF(type="M",IF(item_in_plan,IF(AND(show_progress="Yes",item_in_complete),"⚑","◆"),IF(AND(display="Plan vs Base",item_in_base),"◆","")),"")</f>
        <v/>
      </c>
      <c r="DY132" s="41" t="str" cm="1">
        <f t="array" aca="1" ref="DY132" ca="1">IF(type="M",IF(item_in_plan,IF(AND(show_progress="Yes",item_in_complete),"⚑","◆"),IF(AND(display="Plan vs Base",item_in_base),"◆","")),"")</f>
        <v/>
      </c>
      <c r="DZ132" s="41" t="str" cm="1">
        <f t="array" aca="1" ref="DZ132" ca="1">IF(type="M",IF(item_in_plan,IF(AND(show_progress="Yes",item_in_complete),"⚑","◆"),IF(AND(display="Plan vs Base",item_in_base),"◆","")),"")</f>
        <v/>
      </c>
      <c r="EA132" s="41" t="str" cm="1">
        <f t="array" aca="1" ref="EA132" ca="1">IF(type="M",IF(item_in_plan,IF(AND(show_progress="Yes",item_in_complete),"⚑","◆"),IF(AND(display="Plan vs Base",item_in_base),"◆","")),"")</f>
        <v/>
      </c>
      <c r="EB132" s="41" t="str" cm="1">
        <f t="array" aca="1" ref="EB132" ca="1">IF(type="M",IF(item_in_plan,IF(AND(show_progress="Yes",item_in_complete),"⚑","◆"),IF(AND(display="Plan vs Base",item_in_base),"◆","")),"")</f>
        <v/>
      </c>
      <c r="EC132" s="41" t="str" cm="1">
        <f t="array" aca="1" ref="EC132" ca="1">IF(type="M",IF(item_in_plan,IF(AND(show_progress="Yes",item_in_complete),"⚑","◆"),IF(AND(display="Plan vs Base",item_in_base),"◆","")),"")</f>
        <v/>
      </c>
      <c r="ED132" s="41" t="str" cm="1">
        <f t="array" aca="1" ref="ED132" ca="1">IF(type="M",IF(item_in_plan,IF(AND(show_progress="Yes",item_in_complete),"⚑","◆"),IF(AND(display="Plan vs Base",item_in_base),"◆","")),"")</f>
        <v/>
      </c>
      <c r="EE132" s="41" t="str" cm="1">
        <f t="array" aca="1" ref="EE132" ca="1">IF(type="M",IF(item_in_plan,IF(AND(show_progress="Yes",item_in_complete),"⚑","◆"),IF(AND(display="Plan vs Base",item_in_base),"◆","")),"")</f>
        <v/>
      </c>
      <c r="EF132" s="41" t="str" cm="1">
        <f t="array" aca="1" ref="EF132" ca="1">IF(type="M",IF(item_in_plan,IF(AND(show_progress="Yes",item_in_complete),"⚑","◆"),IF(AND(display="Plan vs Base",item_in_base),"◆","")),"")</f>
        <v/>
      </c>
      <c r="EG132" s="41" t="str" cm="1">
        <f t="array" aca="1" ref="EG132" ca="1">IF(type="M",IF(item_in_plan,IF(AND(show_progress="Yes",item_in_complete),"⚑","◆"),IF(AND(display="Plan vs Base",item_in_base),"◆","")),"")</f>
        <v/>
      </c>
      <c r="EH132" s="41" t="str" cm="1">
        <f t="array" aca="1" ref="EH132" ca="1">IF(type="M",IF(item_in_plan,IF(AND(show_progress="Yes",item_in_complete),"⚑","◆"),IF(AND(display="Plan vs Base",item_in_base),"◆","")),"")</f>
        <v/>
      </c>
      <c r="EI132" s="41" t="str" cm="1">
        <f t="array" aca="1" ref="EI132" ca="1">IF(type="M",IF(item_in_plan,IF(AND(show_progress="Yes",item_in_complete),"⚑","◆"),IF(AND(display="Plan vs Base",item_in_base),"◆","")),"")</f>
        <v/>
      </c>
      <c r="EJ132" s="41" t="str" cm="1">
        <f t="array" aca="1" ref="EJ132" ca="1">IF(type="M",IF(item_in_plan,IF(AND(show_progress="Yes",item_in_complete),"⚑","◆"),IF(AND(display="Plan vs Base",item_in_base),"◆","")),"")</f>
        <v/>
      </c>
      <c r="EK132" s="41" t="str" cm="1">
        <f t="array" aca="1" ref="EK132" ca="1">IF(type="M",IF(item_in_plan,IF(AND(show_progress="Yes",item_in_complete),"⚑","◆"),IF(AND(display="Plan vs Base",item_in_base),"◆","")),"")</f>
        <v/>
      </c>
      <c r="EL132" s="41" t="str" cm="1">
        <f t="array" aca="1" ref="EL132" ca="1">IF(type="M",IF(item_in_plan,IF(AND(show_progress="Yes",item_in_complete),"⚑","◆"),IF(AND(display="Plan vs Base",item_in_base),"◆","")),"")</f>
        <v/>
      </c>
      <c r="EM132" s="41" t="str" cm="1">
        <f t="array" aca="1" ref="EM132" ca="1">IF(type="M",IF(item_in_plan,IF(AND(show_progress="Yes",item_in_complete),"⚑","◆"),IF(AND(display="Plan vs Base",item_in_base),"◆","")),"")</f>
        <v/>
      </c>
      <c r="EN132" s="41" t="str" cm="1">
        <f t="array" aca="1" ref="EN132" ca="1">IF(type="M",IF(item_in_plan,IF(AND(show_progress="Yes",item_in_complete),"⚑","◆"),IF(AND(display="Plan vs Base",item_in_base),"◆","")),"")</f>
        <v/>
      </c>
      <c r="EO132" s="41" t="str" cm="1">
        <f t="array" aca="1" ref="EO132" ca="1">IF(type="M",IF(item_in_plan,IF(AND(show_progress="Yes",item_in_complete),"⚑","◆"),IF(AND(display="Plan vs Base",item_in_base),"◆","")),"")</f>
        <v/>
      </c>
      <c r="EP132" s="41" t="str" cm="1">
        <f t="array" aca="1" ref="EP132" ca="1">IF(type="M",IF(item_in_plan,IF(AND(show_progress="Yes",item_in_complete),"⚑","◆"),IF(AND(display="Plan vs Base",item_in_base),"◆","")),"")</f>
        <v/>
      </c>
      <c r="EQ132" s="41" t="str" cm="1">
        <f t="array" aca="1" ref="EQ132" ca="1">IF(type="M",IF(item_in_plan,IF(AND(show_progress="Yes",item_in_complete),"⚑","◆"),IF(AND(display="Plan vs Base",item_in_base),"◆","")),"")</f>
        <v/>
      </c>
      <c r="ER132" s="41" t="str" cm="1">
        <f t="array" aca="1" ref="ER132" ca="1">IF(type="M",IF(item_in_plan,IF(AND(show_progress="Yes",item_in_complete),"⚑","◆"),IF(AND(display="Plan vs Base",item_in_base),"◆","")),"")</f>
        <v/>
      </c>
      <c r="ES132" s="41" t="str" cm="1">
        <f t="array" aca="1" ref="ES132" ca="1">IF(type="M",IF(item_in_plan,IF(AND(show_progress="Yes",item_in_complete),"⚑","◆"),IF(AND(display="Plan vs Base",item_in_base),"◆","")),"")</f>
        <v/>
      </c>
      <c r="ET132" s="41" t="str" cm="1">
        <f t="array" aca="1" ref="ET132" ca="1">IF(type="M",IF(item_in_plan,IF(AND(show_progress="Yes",item_in_complete),"⚑","◆"),IF(AND(display="Plan vs Base",item_in_base),"◆","")),"")</f>
        <v/>
      </c>
      <c r="EU132" s="41" t="str" cm="1">
        <f t="array" aca="1" ref="EU132" ca="1">IF(type="M",IF(item_in_plan,IF(AND(show_progress="Yes",item_in_complete),"⚑","◆"),IF(AND(display="Plan vs Base",item_in_base),"◆","")),"")</f>
        <v/>
      </c>
      <c r="EV132" s="41" t="str" cm="1">
        <f t="array" aca="1" ref="EV132" ca="1">IF(type="M",IF(item_in_plan,IF(AND(show_progress="Yes",item_in_complete),"⚑","◆"),IF(AND(display="Plan vs Base",item_in_base),"◆","")),"")</f>
        <v/>
      </c>
      <c r="EW132" s="41" t="str" cm="1">
        <f t="array" aca="1" ref="EW132" ca="1">IF(type="M",IF(item_in_plan,IF(AND(show_progress="Yes",item_in_complete),"⚑","◆"),IF(AND(display="Plan vs Base",item_in_base),"◆","")),"")</f>
        <v/>
      </c>
      <c r="EX132" s="41" t="str" cm="1">
        <f t="array" aca="1" ref="EX132" ca="1">IF(type="M",IF(item_in_plan,IF(AND(show_progress="Yes",item_in_complete),"⚑","◆"),IF(AND(display="Plan vs Base",item_in_base),"◆","")),"")</f>
        <v/>
      </c>
      <c r="EY132" s="41" t="str" cm="1">
        <f t="array" aca="1" ref="EY132" ca="1">IF(type="M",IF(item_in_plan,IF(AND(show_progress="Yes",item_in_complete),"⚑","◆"),IF(AND(display="Plan vs Base",item_in_base),"◆","")),"")</f>
        <v/>
      </c>
      <c r="EZ132" s="41" t="str" cm="1">
        <f t="array" aca="1" ref="EZ132" ca="1">IF(type="M",IF(item_in_plan,IF(AND(show_progress="Yes",item_in_complete),"⚑","◆"),IF(AND(display="Plan vs Base",item_in_base),"◆","")),"")</f>
        <v/>
      </c>
      <c r="FA132" s="41" t="str" cm="1">
        <f t="array" aca="1" ref="FA132" ca="1">IF(type="M",IF(item_in_plan,IF(AND(show_progress="Yes",item_in_complete),"⚑","◆"),IF(AND(display="Plan vs Base",item_in_base),"◆","")),"")</f>
        <v/>
      </c>
      <c r="FB132" s="41" t="str" cm="1">
        <f t="array" aca="1" ref="FB132" ca="1">IF(type="M",IF(item_in_plan,IF(AND(show_progress="Yes",item_in_complete),"⚑","◆"),IF(AND(display="Plan vs Base",item_in_base),"◆","")),"")</f>
        <v/>
      </c>
      <c r="FC132" s="41" t="str" cm="1">
        <f t="array" aca="1" ref="FC132" ca="1">IF(type="M",IF(item_in_plan,IF(AND(show_progress="Yes",item_in_complete),"⚑","◆"),IF(AND(display="Plan vs Base",item_in_base),"◆","")),"")</f>
        <v/>
      </c>
      <c r="FD132" s="41" t="str" cm="1">
        <f t="array" aca="1" ref="FD132" ca="1">IF(type="M",IF(item_in_plan,IF(AND(show_progress="Yes",item_in_complete),"⚑","◆"),IF(AND(display="Plan vs Base",item_in_base),"◆","")),"")</f>
        <v/>
      </c>
      <c r="FE132" s="41" t="str" cm="1">
        <f t="array" aca="1" ref="FE132" ca="1">IF(type="M",IF(item_in_plan,IF(AND(show_progress="Yes",item_in_complete),"⚑","◆"),IF(AND(display="Plan vs Base",item_in_base),"◆","")),"")</f>
        <v/>
      </c>
      <c r="FF132" s="41" t="str" cm="1">
        <f t="array" aca="1" ref="FF132" ca="1">IF(type="M",IF(item_in_plan,IF(AND(show_progress="Yes",item_in_complete),"⚑","◆"),IF(AND(display="Plan vs Base",item_in_base),"◆","")),"")</f>
        <v/>
      </c>
      <c r="FG132" s="41" t="str" cm="1">
        <f t="array" aca="1" ref="FG132" ca="1">IF(type="M",IF(item_in_plan,IF(AND(show_progress="Yes",item_in_complete),"⚑","◆"),IF(AND(display="Plan vs Base",item_in_base),"◆","")),"")</f>
        <v/>
      </c>
      <c r="FH132" s="41" t="str" cm="1">
        <f t="array" aca="1" ref="FH132" ca="1">IF(type="M",IF(item_in_plan,IF(AND(show_progress="Yes",item_in_complete),"⚑","◆"),IF(AND(display="Plan vs Base",item_in_base),"◆","")),"")</f>
        <v/>
      </c>
      <c r="FI132" s="41" t="str" cm="1">
        <f t="array" aca="1" ref="FI132" ca="1">IF(type="M",IF(item_in_plan,IF(AND(show_progress="Yes",item_in_complete),"⚑","◆"),IF(AND(display="Plan vs Base",item_in_base),"◆","")),"")</f>
        <v/>
      </c>
      <c r="FJ132" s="41" t="str" cm="1">
        <f t="array" aca="1" ref="FJ132" ca="1">IF(type="M",IF(item_in_plan,IF(AND(show_progress="Yes",item_in_complete),"⚑","◆"),IF(AND(display="Plan vs Base",item_in_base),"◆","")),"")</f>
        <v/>
      </c>
      <c r="FK132" s="41" t="str" cm="1">
        <f t="array" aca="1" ref="FK132" ca="1">IF(type="M",IF(item_in_plan,IF(AND(show_progress="Yes",item_in_complete),"⚑","◆"),IF(AND(display="Plan vs Base",item_in_base),"◆","")),"")</f>
        <v/>
      </c>
      <c r="FL132" s="41" t="str" cm="1">
        <f t="array" aca="1" ref="FL132" ca="1">IF(type="M",IF(item_in_plan,IF(AND(show_progress="Yes",item_in_complete),"⚑","◆"),IF(AND(display="Plan vs Base",item_in_base),"◆","")),"")</f>
        <v/>
      </c>
      <c r="FM132" s="41" t="str" cm="1">
        <f t="array" aca="1" ref="FM132" ca="1">IF(type="M",IF(item_in_plan,IF(AND(show_progress="Yes",item_in_complete),"⚑","◆"),IF(AND(display="Plan vs Base",item_in_base),"◆","")),"")</f>
        <v/>
      </c>
      <c r="FN132" s="41" t="str" cm="1">
        <f t="array" aca="1" ref="FN132" ca="1">IF(type="M",IF(item_in_plan,IF(AND(show_progress="Yes",item_in_complete),"⚑","◆"),IF(AND(display="Plan vs Base",item_in_base),"◆","")),"")</f>
        <v/>
      </c>
      <c r="FO132" s="41" t="str" cm="1">
        <f t="array" aca="1" ref="FO132" ca="1">IF(type="M",IF(item_in_plan,IF(AND(show_progress="Yes",item_in_complete),"⚑","◆"),IF(AND(display="Plan vs Base",item_in_base),"◆","")),"")</f>
        <v/>
      </c>
      <c r="FP132" s="41" t="str" cm="1">
        <f t="array" aca="1" ref="FP132" ca="1">IF(type="M",IF(item_in_plan,IF(AND(show_progress="Yes",item_in_complete),"⚑","◆"),IF(AND(display="Plan vs Base",item_in_base),"◆","")),"")</f>
        <v/>
      </c>
      <c r="FQ132" s="41" t="str" cm="1">
        <f t="array" aca="1" ref="FQ132" ca="1">IF(type="M",IF(item_in_plan,IF(AND(show_progress="Yes",item_in_complete),"⚑","◆"),IF(AND(display="Plan vs Base",item_in_base),"◆","")),"")</f>
        <v/>
      </c>
      <c r="FR132" s="41" t="str" cm="1">
        <f t="array" aca="1" ref="FR132" ca="1">IF(type="M",IF(item_in_plan,IF(AND(show_progress="Yes",item_in_complete),"⚑","◆"),IF(AND(display="Plan vs Base",item_in_base),"◆","")),"")</f>
        <v/>
      </c>
      <c r="FS132" s="41" t="str" cm="1">
        <f t="array" aca="1" ref="FS132" ca="1">IF(type="M",IF(item_in_plan,IF(AND(show_progress="Yes",item_in_complete),"⚑","◆"),IF(AND(display="Plan vs Base",item_in_base),"◆","")),"")</f>
        <v/>
      </c>
      <c r="FT132" s="41" t="str" cm="1">
        <f t="array" aca="1" ref="FT132" ca="1">IF(type="M",IF(item_in_plan,IF(AND(show_progress="Yes",item_in_complete),"⚑","◆"),IF(AND(display="Plan vs Base",item_in_base),"◆","")),"")</f>
        <v/>
      </c>
      <c r="FU132" s="41" t="str" cm="1">
        <f t="array" aca="1" ref="FU132" ca="1">IF(type="M",IF(item_in_plan,IF(AND(show_progress="Yes",item_in_complete),"⚑","◆"),IF(AND(display="Plan vs Base",item_in_base),"◆","")),"")</f>
        <v/>
      </c>
      <c r="FV132" s="41" t="str" cm="1">
        <f t="array" aca="1" ref="FV132" ca="1">IF(type="M",IF(item_in_plan,IF(AND(show_progress="Yes",item_in_complete),"⚑","◆"),IF(AND(display="Plan vs Base",item_in_base),"◆","")),"")</f>
        <v/>
      </c>
      <c r="FW132" s="41" t="str" cm="1">
        <f t="array" aca="1" ref="FW132" ca="1">IF(type="M",IF(item_in_plan,IF(AND(show_progress="Yes",item_in_complete),"⚑","◆"),IF(AND(display="Plan vs Base",item_in_base),"◆","")),"")</f>
        <v/>
      </c>
      <c r="FX132" s="41" t="str" cm="1">
        <f t="array" aca="1" ref="FX132" ca="1">IF(type="M",IF(item_in_plan,IF(AND(show_progress="Yes",item_in_complete),"⚑","◆"),IF(AND(display="Plan vs Base",item_in_base),"◆","")),"")</f>
        <v/>
      </c>
      <c r="FY132" s="41" t="str" cm="1">
        <f t="array" aca="1" ref="FY132" ca="1">IF(type="M",IF(item_in_plan,IF(AND(show_progress="Yes",item_in_complete),"⚑","◆"),IF(AND(display="Plan vs Base",item_in_base),"◆","")),"")</f>
        <v/>
      </c>
      <c r="FZ132" s="41" t="str" cm="1">
        <f t="array" aca="1" ref="FZ132" ca="1">IF(type="M",IF(item_in_plan,IF(AND(show_progress="Yes",item_in_complete),"⚑","◆"),IF(AND(display="Plan vs Base",item_in_base),"◆","")),"")</f>
        <v/>
      </c>
      <c r="GA132" s="41" t="str" cm="1">
        <f t="array" aca="1" ref="GA132" ca="1">IF(type="M",IF(item_in_plan,IF(AND(show_progress="Yes",item_in_complete),"⚑","◆"),IF(AND(display="Plan vs Base",item_in_base),"◆","")),"")</f>
        <v/>
      </c>
      <c r="GB132" s="41" t="str" cm="1">
        <f t="array" aca="1" ref="GB132" ca="1">IF(type="M",IF(item_in_plan,IF(AND(show_progress="Yes",item_in_complete),"⚑","◆"),IF(AND(display="Plan vs Base",item_in_base),"◆","")),"")</f>
        <v/>
      </c>
      <c r="GC132" s="41" t="str" cm="1">
        <f t="array" aca="1" ref="GC132" ca="1">IF(type="M",IF(item_in_plan,IF(AND(show_progress="Yes",item_in_complete),"⚑","◆"),IF(AND(display="Plan vs Base",item_in_base),"◆","")),"")</f>
        <v/>
      </c>
      <c r="GD132" s="41" t="str" cm="1">
        <f t="array" aca="1" ref="GD132" ca="1">IF(type="M",IF(item_in_plan,IF(AND(show_progress="Yes",item_in_complete),"⚑","◆"),IF(AND(display="Plan vs Base",item_in_base),"◆","")),"")</f>
        <v/>
      </c>
      <c r="GE132" s="41" t="str" cm="1">
        <f t="array" aca="1" ref="GE132" ca="1">IF(type="M",IF(item_in_plan,IF(AND(show_progress="Yes",item_in_complete),"⚑","◆"),IF(AND(display="Plan vs Base",item_in_base),"◆","")),"")</f>
        <v/>
      </c>
      <c r="GF132" s="41" t="str" cm="1">
        <f t="array" aca="1" ref="GF132" ca="1">IF(type="M",IF(item_in_plan,IF(AND(show_progress="Yes",item_in_complete),"⚑","◆"),IF(AND(display="Plan vs Base",item_in_base),"◆","")),"")</f>
        <v/>
      </c>
      <c r="GG132" s="41" t="str" cm="1">
        <f t="array" aca="1" ref="GG132" ca="1">IF(type="M",IF(item_in_plan,IF(AND(show_progress="Yes",item_in_complete),"⚑","◆"),IF(AND(display="Plan vs Base",item_in_base),"◆","")),"")</f>
        <v/>
      </c>
      <c r="GH132" s="41" t="str" cm="1">
        <f t="array" aca="1" ref="GH132" ca="1">IF(type="M",IF(item_in_plan,IF(AND(show_progress="Yes",item_in_complete),"⚑","◆"),IF(AND(display="Plan vs Base",item_in_base),"◆","")),"")</f>
        <v/>
      </c>
      <c r="GI132" s="41" t="str" cm="1">
        <f t="array" aca="1" ref="GI132" ca="1">IF(type="M",IF(item_in_plan,IF(AND(show_progress="Yes",item_in_complete),"⚑","◆"),IF(AND(display="Plan vs Base",item_in_base),"◆","")),"")</f>
        <v/>
      </c>
      <c r="GJ132" s="41" t="str" cm="1">
        <f t="array" aca="1" ref="GJ132" ca="1">IF(type="M",IF(item_in_plan,IF(AND(show_progress="Yes",item_in_complete),"⚑","◆"),IF(AND(display="Plan vs Base",item_in_base),"◆","")),"")</f>
        <v/>
      </c>
      <c r="GK132" s="41" t="str" cm="1">
        <f t="array" aca="1" ref="GK132" ca="1">IF(type="M",IF(item_in_plan,IF(AND(show_progress="Yes",item_in_complete),"⚑","◆"),IF(AND(display="Plan vs Base",item_in_base),"◆","")),"")</f>
        <v/>
      </c>
      <c r="GL132" s="41" t="str" cm="1">
        <f t="array" aca="1" ref="GL132" ca="1">IF(type="M",IF(item_in_plan,IF(AND(show_progress="Yes",item_in_complete),"⚑","◆"),IF(AND(display="Plan vs Base",item_in_base),"◆","")),"")</f>
        <v/>
      </c>
      <c r="GM132" s="41" t="str" cm="1">
        <f t="array" aca="1" ref="GM132" ca="1">IF(type="M",IF(item_in_plan,IF(AND(show_progress="Yes",item_in_complete),"⚑","◆"),IF(AND(display="Plan vs Base",item_in_base),"◆","")),"")</f>
        <v/>
      </c>
      <c r="GN132" s="41" t="str" cm="1">
        <f t="array" aca="1" ref="GN132" ca="1">IF(type="M",IF(item_in_plan,IF(AND(show_progress="Yes",item_in_complete),"⚑","◆"),IF(AND(display="Plan vs Base",item_in_base),"◆","")),"")</f>
        <v/>
      </c>
      <c r="GO132" s="41" t="str" cm="1">
        <f t="array" aca="1" ref="GO132" ca="1">IF(type="M",IF(item_in_plan,IF(AND(show_progress="Yes",item_in_complete),"⚑","◆"),IF(AND(display="Plan vs Base",item_in_base),"◆","")),"")</f>
        <v/>
      </c>
      <c r="GP132" s="41" t="str" cm="1">
        <f t="array" aca="1" ref="GP132" ca="1">IF(type="M",IF(item_in_plan,IF(AND(show_progress="Yes",item_in_complete),"⚑","◆"),IF(AND(display="Plan vs Base",item_in_base),"◆","")),"")</f>
        <v/>
      </c>
      <c r="GQ132" s="41" t="str" cm="1">
        <f t="array" aca="1" ref="GQ132" ca="1">IF(type="M",IF(item_in_plan,IF(AND(show_progress="Yes",item_in_complete),"⚑","◆"),IF(AND(display="Plan vs Base",item_in_base),"◆","")),"")</f>
        <v/>
      </c>
      <c r="GR132" s="41" t="str" cm="1">
        <f t="array" aca="1" ref="GR132" ca="1">IF(type="M",IF(item_in_plan,IF(AND(show_progress="Yes",item_in_complete),"⚑","◆"),IF(AND(display="Plan vs Base",item_in_base),"◆","")),"")</f>
        <v/>
      </c>
      <c r="GS132" s="41" t="str" cm="1">
        <f t="array" aca="1" ref="GS132" ca="1">IF(type="M",IF(item_in_plan,IF(AND(show_progress="Yes",item_in_complete),"⚑","◆"),IF(AND(display="Plan vs Base",item_in_base),"◆","")),"")</f>
        <v/>
      </c>
      <c r="GT132" s="41" t="str" cm="1">
        <f t="array" aca="1" ref="GT132" ca="1">IF(type="M",IF(item_in_plan,IF(AND(show_progress="Yes",item_in_complete),"⚑","◆"),IF(AND(display="Plan vs Base",item_in_base),"◆","")),"")</f>
        <v/>
      </c>
      <c r="GU132" s="41" t="str" cm="1">
        <f t="array" aca="1" ref="GU132" ca="1">IF(type="M",IF(item_in_plan,IF(AND(show_progress="Yes",item_in_complete),"⚑","◆"),IF(AND(display="Plan vs Base",item_in_base),"◆","")),"")</f>
        <v/>
      </c>
      <c r="GV132" s="41" t="str" cm="1">
        <f t="array" aca="1" ref="GV132" ca="1">IF(type="M",IF(item_in_plan,IF(AND(show_progress="Yes",item_in_complete),"⚑","◆"),IF(AND(display="Plan vs Base",item_in_base),"◆","")),"")</f>
        <v/>
      </c>
      <c r="GW132" s="41" t="str" cm="1">
        <f t="array" aca="1" ref="GW132" ca="1">IF(type="M",IF(item_in_plan,IF(AND(show_progress="Yes",item_in_complete),"⚑","◆"),IF(AND(display="Plan vs Base",item_in_base),"◆","")),"")</f>
        <v/>
      </c>
      <c r="GX132" s="41" t="str" cm="1">
        <f t="array" aca="1" ref="GX132" ca="1">IF(type="M",IF(item_in_plan,IF(AND(show_progress="Yes",item_in_complete),"⚑","◆"),IF(AND(display="Plan vs Base",item_in_base),"◆","")),"")</f>
        <v/>
      </c>
      <c r="GY132" s="41" t="str" cm="1">
        <f t="array" aca="1" ref="GY132" ca="1">IF(type="M",IF(item_in_plan,IF(AND(show_progress="Yes",item_in_complete),"⚑","◆"),IF(AND(display="Plan vs Base",item_in_base),"◆","")),"")</f>
        <v/>
      </c>
      <c r="GZ132" s="41" t="str" cm="1">
        <f t="array" aca="1" ref="GZ132" ca="1">IF(type="M",IF(item_in_plan,IF(AND(show_progress="Yes",item_in_complete),"⚑","◆"),IF(AND(display="Plan vs Base",item_in_base),"◆","")),"")</f>
        <v/>
      </c>
    </row>
    <row r="133" spans="1:208" ht="12.75" customHeight="1">
      <c r="A133" s="81"/>
      <c r="B133" s="42">
        <f t="shared" ca="1" si="9"/>
        <v>119</v>
      </c>
      <c r="C133" s="82">
        <f ca="1">IF(type&lt;&gt;"",IF(ROW(stage_id)=ROW($C$13)+2,1,IF(type="S",MAX(prev_col_range)+1,MAX(prev_col_range))))</f>
        <v>9</v>
      </c>
      <c r="D133" s="83">
        <f ca="1">_xlfn.IFNA(IF(OR(type="T",type="M"),MATCH(role,Setting!$I$9:$I$16,0),-1),-1)</f>
        <v>-1</v>
      </c>
      <c r="E133" s="42" t="s">
        <v>55</v>
      </c>
      <c r="F133" s="41" t="s">
        <v>171</v>
      </c>
      <c r="G133" s="34"/>
      <c r="H133" s="41" t="str">
        <f ca="1">_xlfn.IFNA(INDEX(Setting!$P$9:$P$28,MATCH(team_member,Setting!$N$9:$N$28,0)),"")</f>
        <v/>
      </c>
      <c r="I133" s="41"/>
      <c r="J133" s="43"/>
      <c r="K133" s="95"/>
      <c r="L133" s="71"/>
      <c r="M133" s="91"/>
      <c r="N133" s="72" t="str">
        <f t="shared" ca="1" si="10"/>
        <v/>
      </c>
      <c r="O133" s="73" t="str" cm="1">
        <f t="array" aca="1" ref="O133" ca="1">IFERROR("("&amp;d.type&amp;") "&amp;IF(LEN(d.name)&gt;7,LEFT(d.name,7)&amp;"…",d.name),"")</f>
        <v/>
      </c>
      <c r="P133" s="79" t="s">
        <v>54</v>
      </c>
      <c r="Q133" s="92"/>
      <c r="R133" s="94"/>
      <c r="S133" s="70" t="str" cm="1">
        <f t="array" aca="1" ref="S133" ca="1">IFERROR(IF(ind.start&gt;0,ind.start,IF(ind.end&lt;&gt;"",plan_start_calculation,IF(d.id&lt;&gt;"",IF(OR(d.conn="FS",d.conn=""),fs_calculation,IF(d.conn="SS",ss_calculation,plan_start_calculation)),""))),"")</f>
        <v/>
      </c>
      <c r="T133" s="71" t="str" cm="1">
        <f t="array" aca="1" ref="T133" ca="1">IFERROR(IF(ind.start&lt;&gt;"",plan_end_calculation,IF(ind.end&lt;&gt;"",ind.end,IF(d.id&lt;&gt;"",IF(d.conn="SF",sf_calculation,IF(d.conn="FF",ff_calculation,plan_end_calculation)),""))),"")</f>
        <v/>
      </c>
      <c r="U133" s="93"/>
      <c r="V133" s="93"/>
      <c r="W133" s="98"/>
      <c r="X133" s="41" t="str" cm="1">
        <f t="array" aca="1" ref="X133" ca="1">IF(type="M",IF(item_in_plan,IF(AND(show_progress="Yes",item_in_complete),"⚑","◆"),IF(AND(display="Plan vs Base",item_in_base),"◆","")),"")</f>
        <v/>
      </c>
      <c r="Y133" s="41" t="str" cm="1">
        <f t="array" aca="1" ref="Y133" ca="1">IF(type="M",IF(item_in_plan,IF(AND(show_progress="Yes",item_in_complete),"⚑","◆"),IF(AND(display="Plan vs Base",item_in_base),"◆","")),"")</f>
        <v/>
      </c>
      <c r="Z133" s="41" t="str" cm="1">
        <f t="array" aca="1" ref="Z133" ca="1">IF(type="M",IF(item_in_plan,IF(AND(show_progress="Yes",item_in_complete),"⚑","◆"),IF(AND(display="Plan vs Base",item_in_base),"◆","")),"")</f>
        <v/>
      </c>
      <c r="AA133" s="41" t="str" cm="1">
        <f t="array" aca="1" ref="AA133" ca="1">IF(type="M",IF(item_in_plan,IF(AND(show_progress="Yes",item_in_complete),"⚑","◆"),IF(AND(display="Plan vs Base",item_in_base),"◆","")),"")</f>
        <v/>
      </c>
      <c r="AB133" s="41" t="str" cm="1">
        <f t="array" aca="1" ref="AB133" ca="1">IF(type="M",IF(item_in_plan,IF(AND(show_progress="Yes",item_in_complete),"⚑","◆"),IF(AND(display="Plan vs Base",item_in_base),"◆","")),"")</f>
        <v/>
      </c>
      <c r="AC133" s="41" t="str" cm="1">
        <f t="array" aca="1" ref="AC133" ca="1">IF(type="M",IF(item_in_plan,IF(AND(show_progress="Yes",item_in_complete),"⚑","◆"),IF(AND(display="Plan vs Base",item_in_base),"◆","")),"")</f>
        <v/>
      </c>
      <c r="AD133" s="41" t="str" cm="1">
        <f t="array" aca="1" ref="AD133" ca="1">IF(type="M",IF(item_in_plan,IF(AND(show_progress="Yes",item_in_complete),"⚑","◆"),IF(AND(display="Plan vs Base",item_in_base),"◆","")),"")</f>
        <v/>
      </c>
      <c r="AE133" s="41" t="str" cm="1">
        <f t="array" aca="1" ref="AE133" ca="1">IF(type="M",IF(item_in_plan,IF(AND(show_progress="Yes",item_in_complete),"⚑","◆"),IF(AND(display="Plan vs Base",item_in_base),"◆","")),"")</f>
        <v/>
      </c>
      <c r="AF133" s="41" t="str" cm="1">
        <f t="array" aca="1" ref="AF133" ca="1">IF(type="M",IF(item_in_plan,IF(AND(show_progress="Yes",item_in_complete),"⚑","◆"),IF(AND(display="Plan vs Base",item_in_base),"◆","")),"")</f>
        <v/>
      </c>
      <c r="AG133" s="41" t="str" cm="1">
        <f t="array" aca="1" ref="AG133" ca="1">IF(type="M",IF(item_in_plan,IF(AND(show_progress="Yes",item_in_complete),"⚑","◆"),IF(AND(display="Plan vs Base",item_in_base),"◆","")),"")</f>
        <v/>
      </c>
      <c r="AH133" s="41" t="str" cm="1">
        <f t="array" aca="1" ref="AH133" ca="1">IF(type="M",IF(item_in_plan,IF(AND(show_progress="Yes",item_in_complete),"⚑","◆"),IF(AND(display="Plan vs Base",item_in_base),"◆","")),"")</f>
        <v/>
      </c>
      <c r="AI133" s="41" t="str" cm="1">
        <f t="array" aca="1" ref="AI133" ca="1">IF(type="M",IF(item_in_plan,IF(AND(show_progress="Yes",item_in_complete),"⚑","◆"),IF(AND(display="Plan vs Base",item_in_base),"◆","")),"")</f>
        <v/>
      </c>
      <c r="AJ133" s="41" t="str" cm="1">
        <f t="array" aca="1" ref="AJ133" ca="1">IF(type="M",IF(item_in_plan,IF(AND(show_progress="Yes",item_in_complete),"⚑","◆"),IF(AND(display="Plan vs Base",item_in_base),"◆","")),"")</f>
        <v/>
      </c>
      <c r="AK133" s="41" t="str" cm="1">
        <f t="array" aca="1" ref="AK133" ca="1">IF(type="M",IF(item_in_plan,IF(AND(show_progress="Yes",item_in_complete),"⚑","◆"),IF(AND(display="Plan vs Base",item_in_base),"◆","")),"")</f>
        <v/>
      </c>
      <c r="AL133" s="41" t="str" cm="1">
        <f t="array" aca="1" ref="AL133" ca="1">IF(type="M",IF(item_in_plan,IF(AND(show_progress="Yes",item_in_complete),"⚑","◆"),IF(AND(display="Plan vs Base",item_in_base),"◆","")),"")</f>
        <v/>
      </c>
      <c r="AM133" s="41" t="str" cm="1">
        <f t="array" aca="1" ref="AM133" ca="1">IF(type="M",IF(item_in_plan,IF(AND(show_progress="Yes",item_in_complete),"⚑","◆"),IF(AND(display="Plan vs Base",item_in_base),"◆","")),"")</f>
        <v/>
      </c>
      <c r="AN133" s="41" t="str" cm="1">
        <f t="array" aca="1" ref="AN133" ca="1">IF(type="M",IF(item_in_plan,IF(AND(show_progress="Yes",item_in_complete),"⚑","◆"),IF(AND(display="Plan vs Base",item_in_base),"◆","")),"")</f>
        <v/>
      </c>
      <c r="AO133" s="41" t="str" cm="1">
        <f t="array" aca="1" ref="AO133" ca="1">IF(type="M",IF(item_in_plan,IF(AND(show_progress="Yes",item_in_complete),"⚑","◆"),IF(AND(display="Plan vs Base",item_in_base),"◆","")),"")</f>
        <v/>
      </c>
      <c r="AP133" s="41" t="str" cm="1">
        <f t="array" aca="1" ref="AP133" ca="1">IF(type="M",IF(item_in_plan,IF(AND(show_progress="Yes",item_in_complete),"⚑","◆"),IF(AND(display="Plan vs Base",item_in_base),"◆","")),"")</f>
        <v/>
      </c>
      <c r="AQ133" s="41" t="str" cm="1">
        <f t="array" aca="1" ref="AQ133" ca="1">IF(type="M",IF(item_in_plan,IF(AND(show_progress="Yes",item_in_complete),"⚑","◆"),IF(AND(display="Plan vs Base",item_in_base),"◆","")),"")</f>
        <v/>
      </c>
      <c r="AR133" s="41" t="str" cm="1">
        <f t="array" aca="1" ref="AR133" ca="1">IF(type="M",IF(item_in_plan,IF(AND(show_progress="Yes",item_in_complete),"⚑","◆"),IF(AND(display="Plan vs Base",item_in_base),"◆","")),"")</f>
        <v/>
      </c>
      <c r="AS133" s="41" t="str" cm="1">
        <f t="array" aca="1" ref="AS133" ca="1">IF(type="M",IF(item_in_plan,IF(AND(show_progress="Yes",item_in_complete),"⚑","◆"),IF(AND(display="Plan vs Base",item_in_base),"◆","")),"")</f>
        <v/>
      </c>
      <c r="AT133" s="41" t="str" cm="1">
        <f t="array" aca="1" ref="AT133" ca="1">IF(type="M",IF(item_in_plan,IF(AND(show_progress="Yes",item_in_complete),"⚑","◆"),IF(AND(display="Plan vs Base",item_in_base),"◆","")),"")</f>
        <v/>
      </c>
      <c r="AU133" s="41" t="str" cm="1">
        <f t="array" aca="1" ref="AU133" ca="1">IF(type="M",IF(item_in_plan,IF(AND(show_progress="Yes",item_in_complete),"⚑","◆"),IF(AND(display="Plan vs Base",item_in_base),"◆","")),"")</f>
        <v/>
      </c>
      <c r="AV133" s="41" t="str" cm="1">
        <f t="array" aca="1" ref="AV133" ca="1">IF(type="M",IF(item_in_plan,IF(AND(show_progress="Yes",item_in_complete),"⚑","◆"),IF(AND(display="Plan vs Base",item_in_base),"◆","")),"")</f>
        <v/>
      </c>
      <c r="AW133" s="41" t="str" cm="1">
        <f t="array" aca="1" ref="AW133" ca="1">IF(type="M",IF(item_in_plan,IF(AND(show_progress="Yes",item_in_complete),"⚑","◆"),IF(AND(display="Plan vs Base",item_in_base),"◆","")),"")</f>
        <v/>
      </c>
      <c r="AX133" s="41" t="str" cm="1">
        <f t="array" aca="1" ref="AX133" ca="1">IF(type="M",IF(item_in_plan,IF(AND(show_progress="Yes",item_in_complete),"⚑","◆"),IF(AND(display="Plan vs Base",item_in_base),"◆","")),"")</f>
        <v/>
      </c>
      <c r="AY133" s="41" t="str" cm="1">
        <f t="array" aca="1" ref="AY133" ca="1">IF(type="M",IF(item_in_plan,IF(AND(show_progress="Yes",item_in_complete),"⚑","◆"),IF(AND(display="Plan vs Base",item_in_base),"◆","")),"")</f>
        <v/>
      </c>
      <c r="AZ133" s="41" t="str" cm="1">
        <f t="array" aca="1" ref="AZ133" ca="1">IF(type="M",IF(item_in_plan,IF(AND(show_progress="Yes",item_in_complete),"⚑","◆"),IF(AND(display="Plan vs Base",item_in_base),"◆","")),"")</f>
        <v/>
      </c>
      <c r="BA133" s="41" t="str" cm="1">
        <f t="array" aca="1" ref="BA133" ca="1">IF(type="M",IF(item_in_plan,IF(AND(show_progress="Yes",item_in_complete),"⚑","◆"),IF(AND(display="Plan vs Base",item_in_base),"◆","")),"")</f>
        <v/>
      </c>
      <c r="BB133" s="41" t="str" cm="1">
        <f t="array" aca="1" ref="BB133" ca="1">IF(type="M",IF(item_in_plan,IF(AND(show_progress="Yes",item_in_complete),"⚑","◆"),IF(AND(display="Plan vs Base",item_in_base),"◆","")),"")</f>
        <v/>
      </c>
      <c r="BC133" s="41" t="str" cm="1">
        <f t="array" aca="1" ref="BC133" ca="1">IF(type="M",IF(item_in_plan,IF(AND(show_progress="Yes",item_in_complete),"⚑","◆"),IF(AND(display="Plan vs Base",item_in_base),"◆","")),"")</f>
        <v/>
      </c>
      <c r="BD133" s="41" t="str" cm="1">
        <f t="array" aca="1" ref="BD133" ca="1">IF(type="M",IF(item_in_plan,IF(AND(show_progress="Yes",item_in_complete),"⚑","◆"),IF(AND(display="Plan vs Base",item_in_base),"◆","")),"")</f>
        <v/>
      </c>
      <c r="BE133" s="41" t="str" cm="1">
        <f t="array" aca="1" ref="BE133" ca="1">IF(type="M",IF(item_in_plan,IF(AND(show_progress="Yes",item_in_complete),"⚑","◆"),IF(AND(display="Plan vs Base",item_in_base),"◆","")),"")</f>
        <v/>
      </c>
      <c r="BF133" s="41" t="str" cm="1">
        <f t="array" aca="1" ref="BF133" ca="1">IF(type="M",IF(item_in_plan,IF(AND(show_progress="Yes",item_in_complete),"⚑","◆"),IF(AND(display="Plan vs Base",item_in_base),"◆","")),"")</f>
        <v/>
      </c>
      <c r="BG133" s="41" t="str" cm="1">
        <f t="array" aca="1" ref="BG133" ca="1">IF(type="M",IF(item_in_plan,IF(AND(show_progress="Yes",item_in_complete),"⚑","◆"),IF(AND(display="Plan vs Base",item_in_base),"◆","")),"")</f>
        <v/>
      </c>
      <c r="BH133" s="41" t="str" cm="1">
        <f t="array" aca="1" ref="BH133" ca="1">IF(type="M",IF(item_in_plan,IF(AND(show_progress="Yes",item_in_complete),"⚑","◆"),IF(AND(display="Plan vs Base",item_in_base),"◆","")),"")</f>
        <v/>
      </c>
      <c r="BI133" s="41" t="str" cm="1">
        <f t="array" aca="1" ref="BI133" ca="1">IF(type="M",IF(item_in_plan,IF(AND(show_progress="Yes",item_in_complete),"⚑","◆"),IF(AND(display="Plan vs Base",item_in_base),"◆","")),"")</f>
        <v/>
      </c>
      <c r="BJ133" s="41" t="str" cm="1">
        <f t="array" aca="1" ref="BJ133" ca="1">IF(type="M",IF(item_in_plan,IF(AND(show_progress="Yes",item_in_complete),"⚑","◆"),IF(AND(display="Plan vs Base",item_in_base),"◆","")),"")</f>
        <v/>
      </c>
      <c r="BK133" s="41" t="str" cm="1">
        <f t="array" aca="1" ref="BK133" ca="1">IF(type="M",IF(item_in_plan,IF(AND(show_progress="Yes",item_in_complete),"⚑","◆"),IF(AND(display="Plan vs Base",item_in_base),"◆","")),"")</f>
        <v/>
      </c>
      <c r="BL133" s="41" t="str" cm="1">
        <f t="array" aca="1" ref="BL133" ca="1">IF(type="M",IF(item_in_plan,IF(AND(show_progress="Yes",item_in_complete),"⚑","◆"),IF(AND(display="Plan vs Base",item_in_base),"◆","")),"")</f>
        <v/>
      </c>
      <c r="BM133" s="41" t="str" cm="1">
        <f t="array" aca="1" ref="BM133" ca="1">IF(type="M",IF(item_in_plan,IF(AND(show_progress="Yes",item_in_complete),"⚑","◆"),IF(AND(display="Plan vs Base",item_in_base),"◆","")),"")</f>
        <v/>
      </c>
      <c r="BN133" s="41" t="str" cm="1">
        <f t="array" aca="1" ref="BN133" ca="1">IF(type="M",IF(item_in_plan,IF(AND(show_progress="Yes",item_in_complete),"⚑","◆"),IF(AND(display="Plan vs Base",item_in_base),"◆","")),"")</f>
        <v/>
      </c>
      <c r="BO133" s="41" t="str" cm="1">
        <f t="array" aca="1" ref="BO133" ca="1">IF(type="M",IF(item_in_plan,IF(AND(show_progress="Yes",item_in_complete),"⚑","◆"),IF(AND(display="Plan vs Base",item_in_base),"◆","")),"")</f>
        <v/>
      </c>
      <c r="BP133" s="41" t="str" cm="1">
        <f t="array" aca="1" ref="BP133" ca="1">IF(type="M",IF(item_in_plan,IF(AND(show_progress="Yes",item_in_complete),"⚑","◆"),IF(AND(display="Plan vs Base",item_in_base),"◆","")),"")</f>
        <v/>
      </c>
      <c r="BQ133" s="41" t="str" cm="1">
        <f t="array" aca="1" ref="BQ133" ca="1">IF(type="M",IF(item_in_plan,IF(AND(show_progress="Yes",item_in_complete),"⚑","◆"),IF(AND(display="Plan vs Base",item_in_base),"◆","")),"")</f>
        <v/>
      </c>
      <c r="BR133" s="41" t="str" cm="1">
        <f t="array" aca="1" ref="BR133" ca="1">IF(type="M",IF(item_in_plan,IF(AND(show_progress="Yes",item_in_complete),"⚑","◆"),IF(AND(display="Plan vs Base",item_in_base),"◆","")),"")</f>
        <v/>
      </c>
      <c r="BS133" s="41" t="str" cm="1">
        <f t="array" aca="1" ref="BS133" ca="1">IF(type="M",IF(item_in_plan,IF(AND(show_progress="Yes",item_in_complete),"⚑","◆"),IF(AND(display="Plan vs Base",item_in_base),"◆","")),"")</f>
        <v/>
      </c>
      <c r="BT133" s="41" t="str" cm="1">
        <f t="array" aca="1" ref="BT133" ca="1">IF(type="M",IF(item_in_plan,IF(AND(show_progress="Yes",item_in_complete),"⚑","◆"),IF(AND(display="Plan vs Base",item_in_base),"◆","")),"")</f>
        <v/>
      </c>
      <c r="BU133" s="41" t="str" cm="1">
        <f t="array" aca="1" ref="BU133" ca="1">IF(type="M",IF(item_in_plan,IF(AND(show_progress="Yes",item_in_complete),"⚑","◆"),IF(AND(display="Plan vs Base",item_in_base),"◆","")),"")</f>
        <v/>
      </c>
      <c r="BV133" s="41" t="str" cm="1">
        <f t="array" aca="1" ref="BV133" ca="1">IF(type="M",IF(item_in_plan,IF(AND(show_progress="Yes",item_in_complete),"⚑","◆"),IF(AND(display="Plan vs Base",item_in_base),"◆","")),"")</f>
        <v/>
      </c>
      <c r="BW133" s="41" t="str" cm="1">
        <f t="array" aca="1" ref="BW133" ca="1">IF(type="M",IF(item_in_plan,IF(AND(show_progress="Yes",item_in_complete),"⚑","◆"),IF(AND(display="Plan vs Base",item_in_base),"◆","")),"")</f>
        <v/>
      </c>
      <c r="BX133" s="41" t="str" cm="1">
        <f t="array" aca="1" ref="BX133" ca="1">IF(type="M",IF(item_in_plan,IF(AND(show_progress="Yes",item_in_complete),"⚑","◆"),IF(AND(display="Plan vs Base",item_in_base),"◆","")),"")</f>
        <v/>
      </c>
      <c r="BY133" s="41" t="str" cm="1">
        <f t="array" aca="1" ref="BY133" ca="1">IF(type="M",IF(item_in_plan,IF(AND(show_progress="Yes",item_in_complete),"⚑","◆"),IF(AND(display="Plan vs Base",item_in_base),"◆","")),"")</f>
        <v/>
      </c>
      <c r="BZ133" s="41" t="str" cm="1">
        <f t="array" aca="1" ref="BZ133" ca="1">IF(type="M",IF(item_in_plan,IF(AND(show_progress="Yes",item_in_complete),"⚑","◆"),IF(AND(display="Plan vs Base",item_in_base),"◆","")),"")</f>
        <v/>
      </c>
      <c r="CA133" s="41" t="str" cm="1">
        <f t="array" aca="1" ref="CA133" ca="1">IF(type="M",IF(item_in_plan,IF(AND(show_progress="Yes",item_in_complete),"⚑","◆"),IF(AND(display="Plan vs Base",item_in_base),"◆","")),"")</f>
        <v/>
      </c>
      <c r="CB133" s="41" t="str" cm="1">
        <f t="array" aca="1" ref="CB133" ca="1">IF(type="M",IF(item_in_plan,IF(AND(show_progress="Yes",item_in_complete),"⚑","◆"),IF(AND(display="Plan vs Base",item_in_base),"◆","")),"")</f>
        <v/>
      </c>
      <c r="CC133" s="41" t="str" cm="1">
        <f t="array" aca="1" ref="CC133" ca="1">IF(type="M",IF(item_in_plan,IF(AND(show_progress="Yes",item_in_complete),"⚑","◆"),IF(AND(display="Plan vs Base",item_in_base),"◆","")),"")</f>
        <v/>
      </c>
      <c r="CD133" s="41" t="str" cm="1">
        <f t="array" aca="1" ref="CD133" ca="1">IF(type="M",IF(item_in_plan,IF(AND(show_progress="Yes",item_in_complete),"⚑","◆"),IF(AND(display="Plan vs Base",item_in_base),"◆","")),"")</f>
        <v/>
      </c>
      <c r="CE133" s="41" t="str" cm="1">
        <f t="array" aca="1" ref="CE133" ca="1">IF(type="M",IF(item_in_plan,IF(AND(show_progress="Yes",item_in_complete),"⚑","◆"),IF(AND(display="Plan vs Base",item_in_base),"◆","")),"")</f>
        <v/>
      </c>
      <c r="CF133" s="41" t="str" cm="1">
        <f t="array" aca="1" ref="CF133" ca="1">IF(type="M",IF(item_in_plan,IF(AND(show_progress="Yes",item_in_complete),"⚑","◆"),IF(AND(display="Plan vs Base",item_in_base),"◆","")),"")</f>
        <v/>
      </c>
      <c r="CG133" s="41" t="str" cm="1">
        <f t="array" aca="1" ref="CG133" ca="1">IF(type="M",IF(item_in_plan,IF(AND(show_progress="Yes",item_in_complete),"⚑","◆"),IF(AND(display="Plan vs Base",item_in_base),"◆","")),"")</f>
        <v/>
      </c>
      <c r="CH133" s="41" t="str" cm="1">
        <f t="array" aca="1" ref="CH133" ca="1">IF(type="M",IF(item_in_plan,IF(AND(show_progress="Yes",item_in_complete),"⚑","◆"),IF(AND(display="Plan vs Base",item_in_base),"◆","")),"")</f>
        <v/>
      </c>
      <c r="CI133" s="41" t="str" cm="1">
        <f t="array" aca="1" ref="CI133" ca="1">IF(type="M",IF(item_in_plan,IF(AND(show_progress="Yes",item_in_complete),"⚑","◆"),IF(AND(display="Plan vs Base",item_in_base),"◆","")),"")</f>
        <v/>
      </c>
      <c r="CJ133" s="41" t="str" cm="1">
        <f t="array" aca="1" ref="CJ133" ca="1">IF(type="M",IF(item_in_plan,IF(AND(show_progress="Yes",item_in_complete),"⚑","◆"),IF(AND(display="Plan vs Base",item_in_base),"◆","")),"")</f>
        <v/>
      </c>
      <c r="CK133" s="41" t="str" cm="1">
        <f t="array" aca="1" ref="CK133" ca="1">IF(type="M",IF(item_in_plan,IF(AND(show_progress="Yes",item_in_complete),"⚑","◆"),IF(AND(display="Plan vs Base",item_in_base),"◆","")),"")</f>
        <v/>
      </c>
      <c r="CL133" s="41" t="str" cm="1">
        <f t="array" aca="1" ref="CL133" ca="1">IF(type="M",IF(item_in_plan,IF(AND(show_progress="Yes",item_in_complete),"⚑","◆"),IF(AND(display="Plan vs Base",item_in_base),"◆","")),"")</f>
        <v/>
      </c>
      <c r="CM133" s="41" t="str" cm="1">
        <f t="array" aca="1" ref="CM133" ca="1">IF(type="M",IF(item_in_plan,IF(AND(show_progress="Yes",item_in_complete),"⚑","◆"),IF(AND(display="Plan vs Base",item_in_base),"◆","")),"")</f>
        <v/>
      </c>
      <c r="CN133" s="41" t="str" cm="1">
        <f t="array" aca="1" ref="CN133" ca="1">IF(type="M",IF(item_in_plan,IF(AND(show_progress="Yes",item_in_complete),"⚑","◆"),IF(AND(display="Plan vs Base",item_in_base),"◆","")),"")</f>
        <v/>
      </c>
      <c r="CO133" s="41" t="str" cm="1">
        <f t="array" aca="1" ref="CO133" ca="1">IF(type="M",IF(item_in_plan,IF(AND(show_progress="Yes",item_in_complete),"⚑","◆"),IF(AND(display="Plan vs Base",item_in_base),"◆","")),"")</f>
        <v/>
      </c>
      <c r="CP133" s="41" t="str" cm="1">
        <f t="array" aca="1" ref="CP133" ca="1">IF(type="M",IF(item_in_plan,IF(AND(show_progress="Yes",item_in_complete),"⚑","◆"),IF(AND(display="Plan vs Base",item_in_base),"◆","")),"")</f>
        <v/>
      </c>
      <c r="CQ133" s="41" t="str" cm="1">
        <f t="array" aca="1" ref="CQ133" ca="1">IF(type="M",IF(item_in_plan,IF(AND(show_progress="Yes",item_in_complete),"⚑","◆"),IF(AND(display="Plan vs Base",item_in_base),"◆","")),"")</f>
        <v/>
      </c>
      <c r="CR133" s="41" t="str" cm="1">
        <f t="array" aca="1" ref="CR133" ca="1">IF(type="M",IF(item_in_plan,IF(AND(show_progress="Yes",item_in_complete),"⚑","◆"),IF(AND(display="Plan vs Base",item_in_base),"◆","")),"")</f>
        <v/>
      </c>
      <c r="CS133" s="41" t="str" cm="1">
        <f t="array" aca="1" ref="CS133" ca="1">IF(type="M",IF(item_in_plan,IF(AND(show_progress="Yes",item_in_complete),"⚑","◆"),IF(AND(display="Plan vs Base",item_in_base),"◆","")),"")</f>
        <v/>
      </c>
      <c r="CT133" s="41" t="str" cm="1">
        <f t="array" aca="1" ref="CT133" ca="1">IF(type="M",IF(item_in_plan,IF(AND(show_progress="Yes",item_in_complete),"⚑","◆"),IF(AND(display="Plan vs Base",item_in_base),"◆","")),"")</f>
        <v/>
      </c>
      <c r="CU133" s="41" t="str" cm="1">
        <f t="array" aca="1" ref="CU133" ca="1">IF(type="M",IF(item_in_plan,IF(AND(show_progress="Yes",item_in_complete),"⚑","◆"),IF(AND(display="Plan vs Base",item_in_base),"◆","")),"")</f>
        <v/>
      </c>
      <c r="CV133" s="41" t="str" cm="1">
        <f t="array" aca="1" ref="CV133" ca="1">IF(type="M",IF(item_in_plan,IF(AND(show_progress="Yes",item_in_complete),"⚑","◆"),IF(AND(display="Plan vs Base",item_in_base),"◆","")),"")</f>
        <v/>
      </c>
      <c r="CW133" s="41" t="str" cm="1">
        <f t="array" aca="1" ref="CW133" ca="1">IF(type="M",IF(item_in_plan,IF(AND(show_progress="Yes",item_in_complete),"⚑","◆"),IF(AND(display="Plan vs Base",item_in_base),"◆","")),"")</f>
        <v/>
      </c>
      <c r="CX133" s="41" t="str" cm="1">
        <f t="array" aca="1" ref="CX133" ca="1">IF(type="M",IF(item_in_plan,IF(AND(show_progress="Yes",item_in_complete),"⚑","◆"),IF(AND(display="Plan vs Base",item_in_base),"◆","")),"")</f>
        <v/>
      </c>
      <c r="CY133" s="41" t="str" cm="1">
        <f t="array" aca="1" ref="CY133" ca="1">IF(type="M",IF(item_in_plan,IF(AND(show_progress="Yes",item_in_complete),"⚑","◆"),IF(AND(display="Plan vs Base",item_in_base),"◆","")),"")</f>
        <v/>
      </c>
      <c r="CZ133" s="41" t="str" cm="1">
        <f t="array" aca="1" ref="CZ133" ca="1">IF(type="M",IF(item_in_plan,IF(AND(show_progress="Yes",item_in_complete),"⚑","◆"),IF(AND(display="Plan vs Base",item_in_base),"◆","")),"")</f>
        <v/>
      </c>
      <c r="DA133" s="41" t="str" cm="1">
        <f t="array" aca="1" ref="DA133" ca="1">IF(type="M",IF(item_in_plan,IF(AND(show_progress="Yes",item_in_complete),"⚑","◆"),IF(AND(display="Plan vs Base",item_in_base),"◆","")),"")</f>
        <v/>
      </c>
      <c r="DB133" s="41" t="str" cm="1">
        <f t="array" aca="1" ref="DB133" ca="1">IF(type="M",IF(item_in_plan,IF(AND(show_progress="Yes",item_in_complete),"⚑","◆"),IF(AND(display="Plan vs Base",item_in_base),"◆","")),"")</f>
        <v/>
      </c>
      <c r="DC133" s="41" t="str" cm="1">
        <f t="array" aca="1" ref="DC133" ca="1">IF(type="M",IF(item_in_plan,IF(AND(show_progress="Yes",item_in_complete),"⚑","◆"),IF(AND(display="Plan vs Base",item_in_base),"◆","")),"")</f>
        <v/>
      </c>
      <c r="DD133" s="41" t="str" cm="1">
        <f t="array" aca="1" ref="DD133" ca="1">IF(type="M",IF(item_in_plan,IF(AND(show_progress="Yes",item_in_complete),"⚑","◆"),IF(AND(display="Plan vs Base",item_in_base),"◆","")),"")</f>
        <v/>
      </c>
      <c r="DE133" s="41" t="str" cm="1">
        <f t="array" aca="1" ref="DE133" ca="1">IF(type="M",IF(item_in_plan,IF(AND(show_progress="Yes",item_in_complete),"⚑","◆"),IF(AND(display="Plan vs Base",item_in_base),"◆","")),"")</f>
        <v/>
      </c>
      <c r="DF133" s="41" t="str" cm="1">
        <f t="array" aca="1" ref="DF133" ca="1">IF(type="M",IF(item_in_plan,IF(AND(show_progress="Yes",item_in_complete),"⚑","◆"),IF(AND(display="Plan vs Base",item_in_base),"◆","")),"")</f>
        <v/>
      </c>
      <c r="DG133" s="41" t="str" cm="1">
        <f t="array" aca="1" ref="DG133" ca="1">IF(type="M",IF(item_in_plan,IF(AND(show_progress="Yes",item_in_complete),"⚑","◆"),IF(AND(display="Plan vs Base",item_in_base),"◆","")),"")</f>
        <v/>
      </c>
      <c r="DH133" s="41" t="str" cm="1">
        <f t="array" aca="1" ref="DH133" ca="1">IF(type="M",IF(item_in_plan,IF(AND(show_progress="Yes",item_in_complete),"⚑","◆"),IF(AND(display="Plan vs Base",item_in_base),"◆","")),"")</f>
        <v/>
      </c>
      <c r="DI133" s="41" t="str" cm="1">
        <f t="array" aca="1" ref="DI133" ca="1">IF(type="M",IF(item_in_plan,IF(AND(show_progress="Yes",item_in_complete),"⚑","◆"),IF(AND(display="Plan vs Base",item_in_base),"◆","")),"")</f>
        <v/>
      </c>
      <c r="DJ133" s="41" t="str" cm="1">
        <f t="array" aca="1" ref="DJ133" ca="1">IF(type="M",IF(item_in_plan,IF(AND(show_progress="Yes",item_in_complete),"⚑","◆"),IF(AND(display="Plan vs Base",item_in_base),"◆","")),"")</f>
        <v/>
      </c>
      <c r="DK133" s="41" t="str" cm="1">
        <f t="array" aca="1" ref="DK133" ca="1">IF(type="M",IF(item_in_plan,IF(AND(show_progress="Yes",item_in_complete),"⚑","◆"),IF(AND(display="Plan vs Base",item_in_base),"◆","")),"")</f>
        <v/>
      </c>
      <c r="DL133" s="41" t="str" cm="1">
        <f t="array" aca="1" ref="DL133" ca="1">IF(type="M",IF(item_in_plan,IF(AND(show_progress="Yes",item_in_complete),"⚑","◆"),IF(AND(display="Plan vs Base",item_in_base),"◆","")),"")</f>
        <v/>
      </c>
      <c r="DM133" s="41" t="str" cm="1">
        <f t="array" aca="1" ref="DM133" ca="1">IF(type="M",IF(item_in_plan,IF(AND(show_progress="Yes",item_in_complete),"⚑","◆"),IF(AND(display="Plan vs Base",item_in_base),"◆","")),"")</f>
        <v/>
      </c>
      <c r="DN133" s="41" t="str" cm="1">
        <f t="array" aca="1" ref="DN133" ca="1">IF(type="M",IF(item_in_plan,IF(AND(show_progress="Yes",item_in_complete),"⚑","◆"),IF(AND(display="Plan vs Base",item_in_base),"◆","")),"")</f>
        <v/>
      </c>
      <c r="DO133" s="41" t="str" cm="1">
        <f t="array" aca="1" ref="DO133" ca="1">IF(type="M",IF(item_in_plan,IF(AND(show_progress="Yes",item_in_complete),"⚑","◆"),IF(AND(display="Plan vs Base",item_in_base),"◆","")),"")</f>
        <v/>
      </c>
      <c r="DP133" s="41" t="str" cm="1">
        <f t="array" aca="1" ref="DP133" ca="1">IF(type="M",IF(item_in_plan,IF(AND(show_progress="Yes",item_in_complete),"⚑","◆"),IF(AND(display="Plan vs Base",item_in_base),"◆","")),"")</f>
        <v/>
      </c>
      <c r="DQ133" s="41" t="str" cm="1">
        <f t="array" aca="1" ref="DQ133" ca="1">IF(type="M",IF(item_in_plan,IF(AND(show_progress="Yes",item_in_complete),"⚑","◆"),IF(AND(display="Plan vs Base",item_in_base),"◆","")),"")</f>
        <v/>
      </c>
      <c r="DR133" s="41" t="str" cm="1">
        <f t="array" aca="1" ref="DR133" ca="1">IF(type="M",IF(item_in_plan,IF(AND(show_progress="Yes",item_in_complete),"⚑","◆"),IF(AND(display="Plan vs Base",item_in_base),"◆","")),"")</f>
        <v/>
      </c>
      <c r="DS133" s="41" t="str" cm="1">
        <f t="array" aca="1" ref="DS133" ca="1">IF(type="M",IF(item_in_plan,IF(AND(show_progress="Yes",item_in_complete),"⚑","◆"),IF(AND(display="Plan vs Base",item_in_base),"◆","")),"")</f>
        <v/>
      </c>
      <c r="DT133" s="41" t="str" cm="1">
        <f t="array" aca="1" ref="DT133" ca="1">IF(type="M",IF(item_in_plan,IF(AND(show_progress="Yes",item_in_complete),"⚑","◆"),IF(AND(display="Plan vs Base",item_in_base),"◆","")),"")</f>
        <v/>
      </c>
      <c r="DU133" s="41" t="str" cm="1">
        <f t="array" aca="1" ref="DU133" ca="1">IF(type="M",IF(item_in_plan,IF(AND(show_progress="Yes",item_in_complete),"⚑","◆"),IF(AND(display="Plan vs Base",item_in_base),"◆","")),"")</f>
        <v/>
      </c>
      <c r="DV133" s="41" t="str" cm="1">
        <f t="array" aca="1" ref="DV133" ca="1">IF(type="M",IF(item_in_plan,IF(AND(show_progress="Yes",item_in_complete),"⚑","◆"),IF(AND(display="Plan vs Base",item_in_base),"◆","")),"")</f>
        <v/>
      </c>
      <c r="DW133" s="41" t="str" cm="1">
        <f t="array" aca="1" ref="DW133" ca="1">IF(type="M",IF(item_in_plan,IF(AND(show_progress="Yes",item_in_complete),"⚑","◆"),IF(AND(display="Plan vs Base",item_in_base),"◆","")),"")</f>
        <v/>
      </c>
      <c r="DX133" s="41" t="str" cm="1">
        <f t="array" aca="1" ref="DX133" ca="1">IF(type="M",IF(item_in_plan,IF(AND(show_progress="Yes",item_in_complete),"⚑","◆"),IF(AND(display="Plan vs Base",item_in_base),"◆","")),"")</f>
        <v/>
      </c>
      <c r="DY133" s="41" t="str" cm="1">
        <f t="array" aca="1" ref="DY133" ca="1">IF(type="M",IF(item_in_plan,IF(AND(show_progress="Yes",item_in_complete),"⚑","◆"),IF(AND(display="Plan vs Base",item_in_base),"◆","")),"")</f>
        <v/>
      </c>
      <c r="DZ133" s="41" t="str" cm="1">
        <f t="array" aca="1" ref="DZ133" ca="1">IF(type="M",IF(item_in_plan,IF(AND(show_progress="Yes",item_in_complete),"⚑","◆"),IF(AND(display="Plan vs Base",item_in_base),"◆","")),"")</f>
        <v/>
      </c>
      <c r="EA133" s="41" t="str" cm="1">
        <f t="array" aca="1" ref="EA133" ca="1">IF(type="M",IF(item_in_plan,IF(AND(show_progress="Yes",item_in_complete),"⚑","◆"),IF(AND(display="Plan vs Base",item_in_base),"◆","")),"")</f>
        <v/>
      </c>
      <c r="EB133" s="41" t="str" cm="1">
        <f t="array" aca="1" ref="EB133" ca="1">IF(type="M",IF(item_in_plan,IF(AND(show_progress="Yes",item_in_complete),"⚑","◆"),IF(AND(display="Plan vs Base",item_in_base),"◆","")),"")</f>
        <v/>
      </c>
      <c r="EC133" s="41" t="str" cm="1">
        <f t="array" aca="1" ref="EC133" ca="1">IF(type="M",IF(item_in_plan,IF(AND(show_progress="Yes",item_in_complete),"⚑","◆"),IF(AND(display="Plan vs Base",item_in_base),"◆","")),"")</f>
        <v/>
      </c>
      <c r="ED133" s="41" t="str" cm="1">
        <f t="array" aca="1" ref="ED133" ca="1">IF(type="M",IF(item_in_plan,IF(AND(show_progress="Yes",item_in_complete),"⚑","◆"),IF(AND(display="Plan vs Base",item_in_base),"◆","")),"")</f>
        <v/>
      </c>
      <c r="EE133" s="41" t="str" cm="1">
        <f t="array" aca="1" ref="EE133" ca="1">IF(type="M",IF(item_in_plan,IF(AND(show_progress="Yes",item_in_complete),"⚑","◆"),IF(AND(display="Plan vs Base",item_in_base),"◆","")),"")</f>
        <v/>
      </c>
      <c r="EF133" s="41" t="str" cm="1">
        <f t="array" aca="1" ref="EF133" ca="1">IF(type="M",IF(item_in_plan,IF(AND(show_progress="Yes",item_in_complete),"⚑","◆"),IF(AND(display="Plan vs Base",item_in_base),"◆","")),"")</f>
        <v/>
      </c>
      <c r="EG133" s="41" t="str" cm="1">
        <f t="array" aca="1" ref="EG133" ca="1">IF(type="M",IF(item_in_plan,IF(AND(show_progress="Yes",item_in_complete),"⚑","◆"),IF(AND(display="Plan vs Base",item_in_base),"◆","")),"")</f>
        <v/>
      </c>
      <c r="EH133" s="41" t="str" cm="1">
        <f t="array" aca="1" ref="EH133" ca="1">IF(type="M",IF(item_in_plan,IF(AND(show_progress="Yes",item_in_complete),"⚑","◆"),IF(AND(display="Plan vs Base",item_in_base),"◆","")),"")</f>
        <v/>
      </c>
      <c r="EI133" s="41" t="str" cm="1">
        <f t="array" aca="1" ref="EI133" ca="1">IF(type="M",IF(item_in_plan,IF(AND(show_progress="Yes",item_in_complete),"⚑","◆"),IF(AND(display="Plan vs Base",item_in_base),"◆","")),"")</f>
        <v/>
      </c>
      <c r="EJ133" s="41" t="str" cm="1">
        <f t="array" aca="1" ref="EJ133" ca="1">IF(type="M",IF(item_in_plan,IF(AND(show_progress="Yes",item_in_complete),"⚑","◆"),IF(AND(display="Plan vs Base",item_in_base),"◆","")),"")</f>
        <v/>
      </c>
      <c r="EK133" s="41" t="str" cm="1">
        <f t="array" aca="1" ref="EK133" ca="1">IF(type="M",IF(item_in_plan,IF(AND(show_progress="Yes",item_in_complete),"⚑","◆"),IF(AND(display="Plan vs Base",item_in_base),"◆","")),"")</f>
        <v/>
      </c>
      <c r="EL133" s="41" t="str" cm="1">
        <f t="array" aca="1" ref="EL133" ca="1">IF(type="M",IF(item_in_plan,IF(AND(show_progress="Yes",item_in_complete),"⚑","◆"),IF(AND(display="Plan vs Base",item_in_base),"◆","")),"")</f>
        <v/>
      </c>
      <c r="EM133" s="41" t="str" cm="1">
        <f t="array" aca="1" ref="EM133" ca="1">IF(type="M",IF(item_in_plan,IF(AND(show_progress="Yes",item_in_complete),"⚑","◆"),IF(AND(display="Plan vs Base",item_in_base),"◆","")),"")</f>
        <v/>
      </c>
      <c r="EN133" s="41" t="str" cm="1">
        <f t="array" aca="1" ref="EN133" ca="1">IF(type="M",IF(item_in_plan,IF(AND(show_progress="Yes",item_in_complete),"⚑","◆"),IF(AND(display="Plan vs Base",item_in_base),"◆","")),"")</f>
        <v/>
      </c>
      <c r="EO133" s="41" t="str" cm="1">
        <f t="array" aca="1" ref="EO133" ca="1">IF(type="M",IF(item_in_plan,IF(AND(show_progress="Yes",item_in_complete),"⚑","◆"),IF(AND(display="Plan vs Base",item_in_base),"◆","")),"")</f>
        <v/>
      </c>
      <c r="EP133" s="41" t="str" cm="1">
        <f t="array" aca="1" ref="EP133" ca="1">IF(type="M",IF(item_in_plan,IF(AND(show_progress="Yes",item_in_complete),"⚑","◆"),IF(AND(display="Plan vs Base",item_in_base),"◆","")),"")</f>
        <v/>
      </c>
      <c r="EQ133" s="41" t="str" cm="1">
        <f t="array" aca="1" ref="EQ133" ca="1">IF(type="M",IF(item_in_plan,IF(AND(show_progress="Yes",item_in_complete),"⚑","◆"),IF(AND(display="Plan vs Base",item_in_base),"◆","")),"")</f>
        <v/>
      </c>
      <c r="ER133" s="41" t="str" cm="1">
        <f t="array" aca="1" ref="ER133" ca="1">IF(type="M",IF(item_in_plan,IF(AND(show_progress="Yes",item_in_complete),"⚑","◆"),IF(AND(display="Plan vs Base",item_in_base),"◆","")),"")</f>
        <v/>
      </c>
      <c r="ES133" s="41" t="str" cm="1">
        <f t="array" aca="1" ref="ES133" ca="1">IF(type="M",IF(item_in_plan,IF(AND(show_progress="Yes",item_in_complete),"⚑","◆"),IF(AND(display="Plan vs Base",item_in_base),"◆","")),"")</f>
        <v/>
      </c>
      <c r="ET133" s="41" t="str" cm="1">
        <f t="array" aca="1" ref="ET133" ca="1">IF(type="M",IF(item_in_plan,IF(AND(show_progress="Yes",item_in_complete),"⚑","◆"),IF(AND(display="Plan vs Base",item_in_base),"◆","")),"")</f>
        <v/>
      </c>
      <c r="EU133" s="41" t="str" cm="1">
        <f t="array" aca="1" ref="EU133" ca="1">IF(type="M",IF(item_in_plan,IF(AND(show_progress="Yes",item_in_complete),"⚑","◆"),IF(AND(display="Plan vs Base",item_in_base),"◆","")),"")</f>
        <v/>
      </c>
      <c r="EV133" s="41" t="str" cm="1">
        <f t="array" aca="1" ref="EV133" ca="1">IF(type="M",IF(item_in_plan,IF(AND(show_progress="Yes",item_in_complete),"⚑","◆"),IF(AND(display="Plan vs Base",item_in_base),"◆","")),"")</f>
        <v/>
      </c>
      <c r="EW133" s="41" t="str" cm="1">
        <f t="array" aca="1" ref="EW133" ca="1">IF(type="M",IF(item_in_plan,IF(AND(show_progress="Yes",item_in_complete),"⚑","◆"),IF(AND(display="Plan vs Base",item_in_base),"◆","")),"")</f>
        <v/>
      </c>
      <c r="EX133" s="41" t="str" cm="1">
        <f t="array" aca="1" ref="EX133" ca="1">IF(type="M",IF(item_in_plan,IF(AND(show_progress="Yes",item_in_complete),"⚑","◆"),IF(AND(display="Plan vs Base",item_in_base),"◆","")),"")</f>
        <v/>
      </c>
      <c r="EY133" s="41" t="str" cm="1">
        <f t="array" aca="1" ref="EY133" ca="1">IF(type="M",IF(item_in_plan,IF(AND(show_progress="Yes",item_in_complete),"⚑","◆"),IF(AND(display="Plan vs Base",item_in_base),"◆","")),"")</f>
        <v/>
      </c>
      <c r="EZ133" s="41" t="str" cm="1">
        <f t="array" aca="1" ref="EZ133" ca="1">IF(type="M",IF(item_in_plan,IF(AND(show_progress="Yes",item_in_complete),"⚑","◆"),IF(AND(display="Plan vs Base",item_in_base),"◆","")),"")</f>
        <v/>
      </c>
      <c r="FA133" s="41" t="str" cm="1">
        <f t="array" aca="1" ref="FA133" ca="1">IF(type="M",IF(item_in_plan,IF(AND(show_progress="Yes",item_in_complete),"⚑","◆"),IF(AND(display="Plan vs Base",item_in_base),"◆","")),"")</f>
        <v/>
      </c>
      <c r="FB133" s="41" t="str" cm="1">
        <f t="array" aca="1" ref="FB133" ca="1">IF(type="M",IF(item_in_plan,IF(AND(show_progress="Yes",item_in_complete),"⚑","◆"),IF(AND(display="Plan vs Base",item_in_base),"◆","")),"")</f>
        <v/>
      </c>
      <c r="FC133" s="41" t="str" cm="1">
        <f t="array" aca="1" ref="FC133" ca="1">IF(type="M",IF(item_in_plan,IF(AND(show_progress="Yes",item_in_complete),"⚑","◆"),IF(AND(display="Plan vs Base",item_in_base),"◆","")),"")</f>
        <v/>
      </c>
      <c r="FD133" s="41" t="str" cm="1">
        <f t="array" aca="1" ref="FD133" ca="1">IF(type="M",IF(item_in_plan,IF(AND(show_progress="Yes",item_in_complete),"⚑","◆"),IF(AND(display="Plan vs Base",item_in_base),"◆","")),"")</f>
        <v/>
      </c>
      <c r="FE133" s="41" t="str" cm="1">
        <f t="array" aca="1" ref="FE133" ca="1">IF(type="M",IF(item_in_plan,IF(AND(show_progress="Yes",item_in_complete),"⚑","◆"),IF(AND(display="Plan vs Base",item_in_base),"◆","")),"")</f>
        <v/>
      </c>
      <c r="FF133" s="41" t="str" cm="1">
        <f t="array" aca="1" ref="FF133" ca="1">IF(type="M",IF(item_in_plan,IF(AND(show_progress="Yes",item_in_complete),"⚑","◆"),IF(AND(display="Plan vs Base",item_in_base),"◆","")),"")</f>
        <v/>
      </c>
      <c r="FG133" s="41" t="str" cm="1">
        <f t="array" aca="1" ref="FG133" ca="1">IF(type="M",IF(item_in_plan,IF(AND(show_progress="Yes",item_in_complete),"⚑","◆"),IF(AND(display="Plan vs Base",item_in_base),"◆","")),"")</f>
        <v/>
      </c>
      <c r="FH133" s="41" t="str" cm="1">
        <f t="array" aca="1" ref="FH133" ca="1">IF(type="M",IF(item_in_plan,IF(AND(show_progress="Yes",item_in_complete),"⚑","◆"),IF(AND(display="Plan vs Base",item_in_base),"◆","")),"")</f>
        <v/>
      </c>
      <c r="FI133" s="41" t="str" cm="1">
        <f t="array" aca="1" ref="FI133" ca="1">IF(type="M",IF(item_in_plan,IF(AND(show_progress="Yes",item_in_complete),"⚑","◆"),IF(AND(display="Plan vs Base",item_in_base),"◆","")),"")</f>
        <v/>
      </c>
      <c r="FJ133" s="41" t="str" cm="1">
        <f t="array" aca="1" ref="FJ133" ca="1">IF(type="M",IF(item_in_plan,IF(AND(show_progress="Yes",item_in_complete),"⚑","◆"),IF(AND(display="Plan vs Base",item_in_base),"◆","")),"")</f>
        <v/>
      </c>
      <c r="FK133" s="41" t="str" cm="1">
        <f t="array" aca="1" ref="FK133" ca="1">IF(type="M",IF(item_in_plan,IF(AND(show_progress="Yes",item_in_complete),"⚑","◆"),IF(AND(display="Plan vs Base",item_in_base),"◆","")),"")</f>
        <v/>
      </c>
      <c r="FL133" s="41" t="str" cm="1">
        <f t="array" aca="1" ref="FL133" ca="1">IF(type="M",IF(item_in_plan,IF(AND(show_progress="Yes",item_in_complete),"⚑","◆"),IF(AND(display="Plan vs Base",item_in_base),"◆","")),"")</f>
        <v/>
      </c>
      <c r="FM133" s="41" t="str" cm="1">
        <f t="array" aca="1" ref="FM133" ca="1">IF(type="M",IF(item_in_plan,IF(AND(show_progress="Yes",item_in_complete),"⚑","◆"),IF(AND(display="Plan vs Base",item_in_base),"◆","")),"")</f>
        <v/>
      </c>
      <c r="FN133" s="41" t="str" cm="1">
        <f t="array" aca="1" ref="FN133" ca="1">IF(type="M",IF(item_in_plan,IF(AND(show_progress="Yes",item_in_complete),"⚑","◆"),IF(AND(display="Plan vs Base",item_in_base),"◆","")),"")</f>
        <v/>
      </c>
      <c r="FO133" s="41" t="str" cm="1">
        <f t="array" aca="1" ref="FO133" ca="1">IF(type="M",IF(item_in_plan,IF(AND(show_progress="Yes",item_in_complete),"⚑","◆"),IF(AND(display="Plan vs Base",item_in_base),"◆","")),"")</f>
        <v/>
      </c>
      <c r="FP133" s="41" t="str" cm="1">
        <f t="array" aca="1" ref="FP133" ca="1">IF(type="M",IF(item_in_plan,IF(AND(show_progress="Yes",item_in_complete),"⚑","◆"),IF(AND(display="Plan vs Base",item_in_base),"◆","")),"")</f>
        <v/>
      </c>
      <c r="FQ133" s="41" t="str" cm="1">
        <f t="array" aca="1" ref="FQ133" ca="1">IF(type="M",IF(item_in_plan,IF(AND(show_progress="Yes",item_in_complete),"⚑","◆"),IF(AND(display="Plan vs Base",item_in_base),"◆","")),"")</f>
        <v/>
      </c>
      <c r="FR133" s="41" t="str" cm="1">
        <f t="array" aca="1" ref="FR133" ca="1">IF(type="M",IF(item_in_plan,IF(AND(show_progress="Yes",item_in_complete),"⚑","◆"),IF(AND(display="Plan vs Base",item_in_base),"◆","")),"")</f>
        <v/>
      </c>
      <c r="FS133" s="41" t="str" cm="1">
        <f t="array" aca="1" ref="FS133" ca="1">IF(type="M",IF(item_in_plan,IF(AND(show_progress="Yes",item_in_complete),"⚑","◆"),IF(AND(display="Plan vs Base",item_in_base),"◆","")),"")</f>
        <v/>
      </c>
      <c r="FT133" s="41" t="str" cm="1">
        <f t="array" aca="1" ref="FT133" ca="1">IF(type="M",IF(item_in_plan,IF(AND(show_progress="Yes",item_in_complete),"⚑","◆"),IF(AND(display="Plan vs Base",item_in_base),"◆","")),"")</f>
        <v/>
      </c>
      <c r="FU133" s="41" t="str" cm="1">
        <f t="array" aca="1" ref="FU133" ca="1">IF(type="M",IF(item_in_plan,IF(AND(show_progress="Yes",item_in_complete),"⚑","◆"),IF(AND(display="Plan vs Base",item_in_base),"◆","")),"")</f>
        <v/>
      </c>
      <c r="FV133" s="41" t="str" cm="1">
        <f t="array" aca="1" ref="FV133" ca="1">IF(type="M",IF(item_in_plan,IF(AND(show_progress="Yes",item_in_complete),"⚑","◆"),IF(AND(display="Plan vs Base",item_in_base),"◆","")),"")</f>
        <v/>
      </c>
      <c r="FW133" s="41" t="str" cm="1">
        <f t="array" aca="1" ref="FW133" ca="1">IF(type="M",IF(item_in_plan,IF(AND(show_progress="Yes",item_in_complete),"⚑","◆"),IF(AND(display="Plan vs Base",item_in_base),"◆","")),"")</f>
        <v/>
      </c>
      <c r="FX133" s="41" t="str" cm="1">
        <f t="array" aca="1" ref="FX133" ca="1">IF(type="M",IF(item_in_plan,IF(AND(show_progress="Yes",item_in_complete),"⚑","◆"),IF(AND(display="Plan vs Base",item_in_base),"◆","")),"")</f>
        <v/>
      </c>
      <c r="FY133" s="41" t="str" cm="1">
        <f t="array" aca="1" ref="FY133" ca="1">IF(type="M",IF(item_in_plan,IF(AND(show_progress="Yes",item_in_complete),"⚑","◆"),IF(AND(display="Plan vs Base",item_in_base),"◆","")),"")</f>
        <v/>
      </c>
      <c r="FZ133" s="41" t="str" cm="1">
        <f t="array" aca="1" ref="FZ133" ca="1">IF(type="M",IF(item_in_plan,IF(AND(show_progress="Yes",item_in_complete),"⚑","◆"),IF(AND(display="Plan vs Base",item_in_base),"◆","")),"")</f>
        <v/>
      </c>
      <c r="GA133" s="41" t="str" cm="1">
        <f t="array" aca="1" ref="GA133" ca="1">IF(type="M",IF(item_in_plan,IF(AND(show_progress="Yes",item_in_complete),"⚑","◆"),IF(AND(display="Plan vs Base",item_in_base),"◆","")),"")</f>
        <v/>
      </c>
      <c r="GB133" s="41" t="str" cm="1">
        <f t="array" aca="1" ref="GB133" ca="1">IF(type="M",IF(item_in_plan,IF(AND(show_progress="Yes",item_in_complete),"⚑","◆"),IF(AND(display="Plan vs Base",item_in_base),"◆","")),"")</f>
        <v/>
      </c>
      <c r="GC133" s="41" t="str" cm="1">
        <f t="array" aca="1" ref="GC133" ca="1">IF(type="M",IF(item_in_plan,IF(AND(show_progress="Yes",item_in_complete),"⚑","◆"),IF(AND(display="Plan vs Base",item_in_base),"◆","")),"")</f>
        <v/>
      </c>
      <c r="GD133" s="41" t="str" cm="1">
        <f t="array" aca="1" ref="GD133" ca="1">IF(type="M",IF(item_in_plan,IF(AND(show_progress="Yes",item_in_complete),"⚑","◆"),IF(AND(display="Plan vs Base",item_in_base),"◆","")),"")</f>
        <v/>
      </c>
      <c r="GE133" s="41" t="str" cm="1">
        <f t="array" aca="1" ref="GE133" ca="1">IF(type="M",IF(item_in_plan,IF(AND(show_progress="Yes",item_in_complete),"⚑","◆"),IF(AND(display="Plan vs Base",item_in_base),"◆","")),"")</f>
        <v/>
      </c>
      <c r="GF133" s="41" t="str" cm="1">
        <f t="array" aca="1" ref="GF133" ca="1">IF(type="M",IF(item_in_plan,IF(AND(show_progress="Yes",item_in_complete),"⚑","◆"),IF(AND(display="Plan vs Base",item_in_base),"◆","")),"")</f>
        <v/>
      </c>
      <c r="GG133" s="41" t="str" cm="1">
        <f t="array" aca="1" ref="GG133" ca="1">IF(type="M",IF(item_in_plan,IF(AND(show_progress="Yes",item_in_complete),"⚑","◆"),IF(AND(display="Plan vs Base",item_in_base),"◆","")),"")</f>
        <v/>
      </c>
      <c r="GH133" s="41" t="str" cm="1">
        <f t="array" aca="1" ref="GH133" ca="1">IF(type="M",IF(item_in_plan,IF(AND(show_progress="Yes",item_in_complete),"⚑","◆"),IF(AND(display="Plan vs Base",item_in_base),"◆","")),"")</f>
        <v/>
      </c>
      <c r="GI133" s="41" t="str" cm="1">
        <f t="array" aca="1" ref="GI133" ca="1">IF(type="M",IF(item_in_plan,IF(AND(show_progress="Yes",item_in_complete),"⚑","◆"),IF(AND(display="Plan vs Base",item_in_base),"◆","")),"")</f>
        <v/>
      </c>
      <c r="GJ133" s="41" t="str" cm="1">
        <f t="array" aca="1" ref="GJ133" ca="1">IF(type="M",IF(item_in_plan,IF(AND(show_progress="Yes",item_in_complete),"⚑","◆"),IF(AND(display="Plan vs Base",item_in_base),"◆","")),"")</f>
        <v/>
      </c>
      <c r="GK133" s="41" t="str" cm="1">
        <f t="array" aca="1" ref="GK133" ca="1">IF(type="M",IF(item_in_plan,IF(AND(show_progress="Yes",item_in_complete),"⚑","◆"),IF(AND(display="Plan vs Base",item_in_base),"◆","")),"")</f>
        <v/>
      </c>
      <c r="GL133" s="41" t="str" cm="1">
        <f t="array" aca="1" ref="GL133" ca="1">IF(type="M",IF(item_in_plan,IF(AND(show_progress="Yes",item_in_complete),"⚑","◆"),IF(AND(display="Plan vs Base",item_in_base),"◆","")),"")</f>
        <v/>
      </c>
      <c r="GM133" s="41" t="str" cm="1">
        <f t="array" aca="1" ref="GM133" ca="1">IF(type="M",IF(item_in_plan,IF(AND(show_progress="Yes",item_in_complete),"⚑","◆"),IF(AND(display="Plan vs Base",item_in_base),"◆","")),"")</f>
        <v/>
      </c>
      <c r="GN133" s="41" t="str" cm="1">
        <f t="array" aca="1" ref="GN133" ca="1">IF(type="M",IF(item_in_plan,IF(AND(show_progress="Yes",item_in_complete),"⚑","◆"),IF(AND(display="Plan vs Base",item_in_base),"◆","")),"")</f>
        <v/>
      </c>
      <c r="GO133" s="41" t="str" cm="1">
        <f t="array" aca="1" ref="GO133" ca="1">IF(type="M",IF(item_in_plan,IF(AND(show_progress="Yes",item_in_complete),"⚑","◆"),IF(AND(display="Plan vs Base",item_in_base),"◆","")),"")</f>
        <v/>
      </c>
      <c r="GP133" s="41" t="str" cm="1">
        <f t="array" aca="1" ref="GP133" ca="1">IF(type="M",IF(item_in_plan,IF(AND(show_progress="Yes",item_in_complete),"⚑","◆"),IF(AND(display="Plan vs Base",item_in_base),"◆","")),"")</f>
        <v/>
      </c>
      <c r="GQ133" s="41" t="str" cm="1">
        <f t="array" aca="1" ref="GQ133" ca="1">IF(type="M",IF(item_in_plan,IF(AND(show_progress="Yes",item_in_complete),"⚑","◆"),IF(AND(display="Plan vs Base",item_in_base),"◆","")),"")</f>
        <v/>
      </c>
      <c r="GR133" s="41" t="str" cm="1">
        <f t="array" aca="1" ref="GR133" ca="1">IF(type="M",IF(item_in_plan,IF(AND(show_progress="Yes",item_in_complete),"⚑","◆"),IF(AND(display="Plan vs Base",item_in_base),"◆","")),"")</f>
        <v/>
      </c>
      <c r="GS133" s="41" t="str" cm="1">
        <f t="array" aca="1" ref="GS133" ca="1">IF(type="M",IF(item_in_plan,IF(AND(show_progress="Yes",item_in_complete),"⚑","◆"),IF(AND(display="Plan vs Base",item_in_base),"◆","")),"")</f>
        <v/>
      </c>
      <c r="GT133" s="41" t="str" cm="1">
        <f t="array" aca="1" ref="GT133" ca="1">IF(type="M",IF(item_in_plan,IF(AND(show_progress="Yes",item_in_complete),"⚑","◆"),IF(AND(display="Plan vs Base",item_in_base),"◆","")),"")</f>
        <v/>
      </c>
      <c r="GU133" s="41" t="str" cm="1">
        <f t="array" aca="1" ref="GU133" ca="1">IF(type="M",IF(item_in_plan,IF(AND(show_progress="Yes",item_in_complete),"⚑","◆"),IF(AND(display="Plan vs Base",item_in_base),"◆","")),"")</f>
        <v/>
      </c>
      <c r="GV133" s="41" t="str" cm="1">
        <f t="array" aca="1" ref="GV133" ca="1">IF(type="M",IF(item_in_plan,IF(AND(show_progress="Yes",item_in_complete),"⚑","◆"),IF(AND(display="Plan vs Base",item_in_base),"◆","")),"")</f>
        <v/>
      </c>
      <c r="GW133" s="41" t="str" cm="1">
        <f t="array" aca="1" ref="GW133" ca="1">IF(type="M",IF(item_in_plan,IF(AND(show_progress="Yes",item_in_complete),"⚑","◆"),IF(AND(display="Plan vs Base",item_in_base),"◆","")),"")</f>
        <v/>
      </c>
      <c r="GX133" s="41" t="str" cm="1">
        <f t="array" aca="1" ref="GX133" ca="1">IF(type="M",IF(item_in_plan,IF(AND(show_progress="Yes",item_in_complete),"⚑","◆"),IF(AND(display="Plan vs Base",item_in_base),"◆","")),"")</f>
        <v/>
      </c>
      <c r="GY133" s="41" t="str" cm="1">
        <f t="array" aca="1" ref="GY133" ca="1">IF(type="M",IF(item_in_plan,IF(AND(show_progress="Yes",item_in_complete),"⚑","◆"),IF(AND(display="Plan vs Base",item_in_base),"◆","")),"")</f>
        <v/>
      </c>
      <c r="GZ133" s="41" t="str" cm="1">
        <f t="array" aca="1" ref="GZ133" ca="1">IF(type="M",IF(item_in_plan,IF(AND(show_progress="Yes",item_in_complete),"⚑","◆"),IF(AND(display="Plan vs Base",item_in_base),"◆","")),"")</f>
        <v/>
      </c>
    </row>
    <row r="134" spans="1:208" ht="12.75" customHeight="1">
      <c r="A134" s="81"/>
      <c r="B134" s="42">
        <f t="shared" ca="1" si="9"/>
        <v>120</v>
      </c>
      <c r="C134" s="82">
        <f ca="1">IF(type&lt;&gt;"",IF(ROW(stage_id)=ROW($C$13)+2,1,IF(type="S",MAX(prev_col_range)+1,MAX(prev_col_range))))</f>
        <v>9</v>
      </c>
      <c r="D134" s="83">
        <f ca="1">_xlfn.IFNA(IF(OR(type="T",type="M"),MATCH(role,Setting!$I$9:$I$16,0),-1),-1)</f>
        <v>-1</v>
      </c>
      <c r="E134" s="42" t="s">
        <v>55</v>
      </c>
      <c r="F134" s="41" t="s">
        <v>172</v>
      </c>
      <c r="G134" s="34"/>
      <c r="H134" s="41" t="str">
        <f ca="1">_xlfn.IFNA(INDEX(Setting!$P$9:$P$28,MATCH(team_member,Setting!$N$9:$N$28,0)),"")</f>
        <v/>
      </c>
      <c r="I134" s="41"/>
      <c r="J134" s="43"/>
      <c r="K134" s="95"/>
      <c r="L134" s="71"/>
      <c r="M134" s="91"/>
      <c r="N134" s="72" t="str">
        <f t="shared" ca="1" si="10"/>
        <v/>
      </c>
      <c r="O134" s="73" t="str" cm="1">
        <f t="array" aca="1" ref="O134" ca="1">IFERROR("("&amp;d.type&amp;") "&amp;IF(LEN(d.name)&gt;7,LEFT(d.name,7)&amp;"…",d.name),"")</f>
        <v/>
      </c>
      <c r="P134" s="79" t="s">
        <v>54</v>
      </c>
      <c r="Q134" s="92"/>
      <c r="R134" s="94"/>
      <c r="S134" s="70" t="str" cm="1">
        <f t="array" aca="1" ref="S134" ca="1">IFERROR(IF(ind.start&gt;0,ind.start,IF(ind.end&lt;&gt;"",plan_start_calculation,IF(d.id&lt;&gt;"",IF(OR(d.conn="FS",d.conn=""),fs_calculation,IF(d.conn="SS",ss_calculation,plan_start_calculation)),""))),"")</f>
        <v/>
      </c>
      <c r="T134" s="71" t="str" cm="1">
        <f t="array" aca="1" ref="T134" ca="1">IFERROR(IF(ind.start&lt;&gt;"",plan_end_calculation,IF(ind.end&lt;&gt;"",ind.end,IF(d.id&lt;&gt;"",IF(d.conn="SF",sf_calculation,IF(d.conn="FF",ff_calculation,plan_end_calculation)),""))),"")</f>
        <v/>
      </c>
      <c r="U134" s="93"/>
      <c r="V134" s="93"/>
      <c r="W134" s="98"/>
      <c r="X134" s="41" t="str" cm="1">
        <f t="array" aca="1" ref="X134" ca="1">IF(type="M",IF(item_in_plan,IF(AND(show_progress="Yes",item_in_complete),"⚑","◆"),IF(AND(display="Plan vs Base",item_in_base),"◆","")),"")</f>
        <v/>
      </c>
      <c r="Y134" s="41" t="str" cm="1">
        <f t="array" aca="1" ref="Y134" ca="1">IF(type="M",IF(item_in_plan,IF(AND(show_progress="Yes",item_in_complete),"⚑","◆"),IF(AND(display="Plan vs Base",item_in_base),"◆","")),"")</f>
        <v/>
      </c>
      <c r="Z134" s="41" t="str" cm="1">
        <f t="array" aca="1" ref="Z134" ca="1">IF(type="M",IF(item_in_plan,IF(AND(show_progress="Yes",item_in_complete),"⚑","◆"),IF(AND(display="Plan vs Base",item_in_base),"◆","")),"")</f>
        <v/>
      </c>
      <c r="AA134" s="41" t="str" cm="1">
        <f t="array" aca="1" ref="AA134" ca="1">IF(type="M",IF(item_in_plan,IF(AND(show_progress="Yes",item_in_complete),"⚑","◆"),IF(AND(display="Plan vs Base",item_in_base),"◆","")),"")</f>
        <v/>
      </c>
      <c r="AB134" s="41" t="str" cm="1">
        <f t="array" aca="1" ref="AB134" ca="1">IF(type="M",IF(item_in_plan,IF(AND(show_progress="Yes",item_in_complete),"⚑","◆"),IF(AND(display="Plan vs Base",item_in_base),"◆","")),"")</f>
        <v/>
      </c>
      <c r="AC134" s="41" t="str" cm="1">
        <f t="array" aca="1" ref="AC134" ca="1">IF(type="M",IF(item_in_plan,IF(AND(show_progress="Yes",item_in_complete),"⚑","◆"),IF(AND(display="Plan vs Base",item_in_base),"◆","")),"")</f>
        <v/>
      </c>
      <c r="AD134" s="41" t="str" cm="1">
        <f t="array" aca="1" ref="AD134" ca="1">IF(type="M",IF(item_in_plan,IF(AND(show_progress="Yes",item_in_complete),"⚑","◆"),IF(AND(display="Plan vs Base",item_in_base),"◆","")),"")</f>
        <v/>
      </c>
      <c r="AE134" s="41" t="str" cm="1">
        <f t="array" aca="1" ref="AE134" ca="1">IF(type="M",IF(item_in_plan,IF(AND(show_progress="Yes",item_in_complete),"⚑","◆"),IF(AND(display="Plan vs Base",item_in_base),"◆","")),"")</f>
        <v/>
      </c>
      <c r="AF134" s="41" t="str" cm="1">
        <f t="array" aca="1" ref="AF134" ca="1">IF(type="M",IF(item_in_plan,IF(AND(show_progress="Yes",item_in_complete),"⚑","◆"),IF(AND(display="Plan vs Base",item_in_base),"◆","")),"")</f>
        <v/>
      </c>
      <c r="AG134" s="41" t="str" cm="1">
        <f t="array" aca="1" ref="AG134" ca="1">IF(type="M",IF(item_in_plan,IF(AND(show_progress="Yes",item_in_complete),"⚑","◆"),IF(AND(display="Plan vs Base",item_in_base),"◆","")),"")</f>
        <v/>
      </c>
      <c r="AH134" s="41" t="str" cm="1">
        <f t="array" aca="1" ref="AH134" ca="1">IF(type="M",IF(item_in_plan,IF(AND(show_progress="Yes",item_in_complete),"⚑","◆"),IF(AND(display="Plan vs Base",item_in_base),"◆","")),"")</f>
        <v/>
      </c>
      <c r="AI134" s="41" t="str" cm="1">
        <f t="array" aca="1" ref="AI134" ca="1">IF(type="M",IF(item_in_plan,IF(AND(show_progress="Yes",item_in_complete),"⚑","◆"),IF(AND(display="Plan vs Base",item_in_base),"◆","")),"")</f>
        <v/>
      </c>
      <c r="AJ134" s="41" t="str" cm="1">
        <f t="array" aca="1" ref="AJ134" ca="1">IF(type="M",IF(item_in_plan,IF(AND(show_progress="Yes",item_in_complete),"⚑","◆"),IF(AND(display="Plan vs Base",item_in_base),"◆","")),"")</f>
        <v/>
      </c>
      <c r="AK134" s="41" t="str" cm="1">
        <f t="array" aca="1" ref="AK134" ca="1">IF(type="M",IF(item_in_plan,IF(AND(show_progress="Yes",item_in_complete),"⚑","◆"),IF(AND(display="Plan vs Base",item_in_base),"◆","")),"")</f>
        <v/>
      </c>
      <c r="AL134" s="41" t="str" cm="1">
        <f t="array" aca="1" ref="AL134" ca="1">IF(type="M",IF(item_in_plan,IF(AND(show_progress="Yes",item_in_complete),"⚑","◆"),IF(AND(display="Plan vs Base",item_in_base),"◆","")),"")</f>
        <v/>
      </c>
      <c r="AM134" s="41" t="str" cm="1">
        <f t="array" aca="1" ref="AM134" ca="1">IF(type="M",IF(item_in_plan,IF(AND(show_progress="Yes",item_in_complete),"⚑","◆"),IF(AND(display="Plan vs Base",item_in_base),"◆","")),"")</f>
        <v/>
      </c>
      <c r="AN134" s="41" t="str" cm="1">
        <f t="array" aca="1" ref="AN134" ca="1">IF(type="M",IF(item_in_plan,IF(AND(show_progress="Yes",item_in_complete),"⚑","◆"),IF(AND(display="Plan vs Base",item_in_base),"◆","")),"")</f>
        <v/>
      </c>
      <c r="AO134" s="41" t="str" cm="1">
        <f t="array" aca="1" ref="AO134" ca="1">IF(type="M",IF(item_in_plan,IF(AND(show_progress="Yes",item_in_complete),"⚑","◆"),IF(AND(display="Plan vs Base",item_in_base),"◆","")),"")</f>
        <v/>
      </c>
      <c r="AP134" s="41" t="str" cm="1">
        <f t="array" aca="1" ref="AP134" ca="1">IF(type="M",IF(item_in_plan,IF(AND(show_progress="Yes",item_in_complete),"⚑","◆"),IF(AND(display="Plan vs Base",item_in_base),"◆","")),"")</f>
        <v/>
      </c>
      <c r="AQ134" s="41" t="str" cm="1">
        <f t="array" aca="1" ref="AQ134" ca="1">IF(type="M",IF(item_in_plan,IF(AND(show_progress="Yes",item_in_complete),"⚑","◆"),IF(AND(display="Plan vs Base",item_in_base),"◆","")),"")</f>
        <v/>
      </c>
      <c r="AR134" s="41" t="str" cm="1">
        <f t="array" aca="1" ref="AR134" ca="1">IF(type="M",IF(item_in_plan,IF(AND(show_progress="Yes",item_in_complete),"⚑","◆"),IF(AND(display="Plan vs Base",item_in_base),"◆","")),"")</f>
        <v/>
      </c>
      <c r="AS134" s="41" t="str" cm="1">
        <f t="array" aca="1" ref="AS134" ca="1">IF(type="M",IF(item_in_plan,IF(AND(show_progress="Yes",item_in_complete),"⚑","◆"),IF(AND(display="Plan vs Base",item_in_base),"◆","")),"")</f>
        <v/>
      </c>
      <c r="AT134" s="41" t="str" cm="1">
        <f t="array" aca="1" ref="AT134" ca="1">IF(type="M",IF(item_in_plan,IF(AND(show_progress="Yes",item_in_complete),"⚑","◆"),IF(AND(display="Plan vs Base",item_in_base),"◆","")),"")</f>
        <v/>
      </c>
      <c r="AU134" s="41" t="str" cm="1">
        <f t="array" aca="1" ref="AU134" ca="1">IF(type="M",IF(item_in_plan,IF(AND(show_progress="Yes",item_in_complete),"⚑","◆"),IF(AND(display="Plan vs Base",item_in_base),"◆","")),"")</f>
        <v/>
      </c>
      <c r="AV134" s="41" t="str" cm="1">
        <f t="array" aca="1" ref="AV134" ca="1">IF(type="M",IF(item_in_plan,IF(AND(show_progress="Yes",item_in_complete),"⚑","◆"),IF(AND(display="Plan vs Base",item_in_base),"◆","")),"")</f>
        <v/>
      </c>
      <c r="AW134" s="41" t="str" cm="1">
        <f t="array" aca="1" ref="AW134" ca="1">IF(type="M",IF(item_in_plan,IF(AND(show_progress="Yes",item_in_complete),"⚑","◆"),IF(AND(display="Plan vs Base",item_in_base),"◆","")),"")</f>
        <v/>
      </c>
      <c r="AX134" s="41" t="str" cm="1">
        <f t="array" aca="1" ref="AX134" ca="1">IF(type="M",IF(item_in_plan,IF(AND(show_progress="Yes",item_in_complete),"⚑","◆"),IF(AND(display="Plan vs Base",item_in_base),"◆","")),"")</f>
        <v/>
      </c>
      <c r="AY134" s="41" t="str" cm="1">
        <f t="array" aca="1" ref="AY134" ca="1">IF(type="M",IF(item_in_plan,IF(AND(show_progress="Yes",item_in_complete),"⚑","◆"),IF(AND(display="Plan vs Base",item_in_base),"◆","")),"")</f>
        <v/>
      </c>
      <c r="AZ134" s="41" t="str" cm="1">
        <f t="array" aca="1" ref="AZ134" ca="1">IF(type="M",IF(item_in_plan,IF(AND(show_progress="Yes",item_in_complete),"⚑","◆"),IF(AND(display="Plan vs Base",item_in_base),"◆","")),"")</f>
        <v/>
      </c>
      <c r="BA134" s="41" t="str" cm="1">
        <f t="array" aca="1" ref="BA134" ca="1">IF(type="M",IF(item_in_plan,IF(AND(show_progress="Yes",item_in_complete),"⚑","◆"),IF(AND(display="Plan vs Base",item_in_base),"◆","")),"")</f>
        <v/>
      </c>
      <c r="BB134" s="41" t="str" cm="1">
        <f t="array" aca="1" ref="BB134" ca="1">IF(type="M",IF(item_in_plan,IF(AND(show_progress="Yes",item_in_complete),"⚑","◆"),IF(AND(display="Plan vs Base",item_in_base),"◆","")),"")</f>
        <v/>
      </c>
      <c r="BC134" s="41" t="str" cm="1">
        <f t="array" aca="1" ref="BC134" ca="1">IF(type="M",IF(item_in_plan,IF(AND(show_progress="Yes",item_in_complete),"⚑","◆"),IF(AND(display="Plan vs Base",item_in_base),"◆","")),"")</f>
        <v/>
      </c>
      <c r="BD134" s="41" t="str" cm="1">
        <f t="array" aca="1" ref="BD134" ca="1">IF(type="M",IF(item_in_plan,IF(AND(show_progress="Yes",item_in_complete),"⚑","◆"),IF(AND(display="Plan vs Base",item_in_base),"◆","")),"")</f>
        <v/>
      </c>
      <c r="BE134" s="41" t="str" cm="1">
        <f t="array" aca="1" ref="BE134" ca="1">IF(type="M",IF(item_in_plan,IF(AND(show_progress="Yes",item_in_complete),"⚑","◆"),IF(AND(display="Plan vs Base",item_in_base),"◆","")),"")</f>
        <v/>
      </c>
      <c r="BF134" s="41" t="str" cm="1">
        <f t="array" aca="1" ref="BF134" ca="1">IF(type="M",IF(item_in_plan,IF(AND(show_progress="Yes",item_in_complete),"⚑","◆"),IF(AND(display="Plan vs Base",item_in_base),"◆","")),"")</f>
        <v/>
      </c>
      <c r="BG134" s="41" t="str" cm="1">
        <f t="array" aca="1" ref="BG134" ca="1">IF(type="M",IF(item_in_plan,IF(AND(show_progress="Yes",item_in_complete),"⚑","◆"),IF(AND(display="Plan vs Base",item_in_base),"◆","")),"")</f>
        <v/>
      </c>
      <c r="BH134" s="41" t="str" cm="1">
        <f t="array" aca="1" ref="BH134" ca="1">IF(type="M",IF(item_in_plan,IF(AND(show_progress="Yes",item_in_complete),"⚑","◆"),IF(AND(display="Plan vs Base",item_in_base),"◆","")),"")</f>
        <v/>
      </c>
      <c r="BI134" s="41" t="str" cm="1">
        <f t="array" aca="1" ref="BI134" ca="1">IF(type="M",IF(item_in_plan,IF(AND(show_progress="Yes",item_in_complete),"⚑","◆"),IF(AND(display="Plan vs Base",item_in_base),"◆","")),"")</f>
        <v/>
      </c>
      <c r="BJ134" s="41" t="str" cm="1">
        <f t="array" aca="1" ref="BJ134" ca="1">IF(type="M",IF(item_in_plan,IF(AND(show_progress="Yes",item_in_complete),"⚑","◆"),IF(AND(display="Plan vs Base",item_in_base),"◆","")),"")</f>
        <v/>
      </c>
      <c r="BK134" s="41" t="str" cm="1">
        <f t="array" aca="1" ref="BK134" ca="1">IF(type="M",IF(item_in_plan,IF(AND(show_progress="Yes",item_in_complete),"⚑","◆"),IF(AND(display="Plan vs Base",item_in_base),"◆","")),"")</f>
        <v/>
      </c>
      <c r="BL134" s="41" t="str" cm="1">
        <f t="array" aca="1" ref="BL134" ca="1">IF(type="M",IF(item_in_plan,IF(AND(show_progress="Yes",item_in_complete),"⚑","◆"),IF(AND(display="Plan vs Base",item_in_base),"◆","")),"")</f>
        <v/>
      </c>
      <c r="BM134" s="41" t="str" cm="1">
        <f t="array" aca="1" ref="BM134" ca="1">IF(type="M",IF(item_in_plan,IF(AND(show_progress="Yes",item_in_complete),"⚑","◆"),IF(AND(display="Plan vs Base",item_in_base),"◆","")),"")</f>
        <v/>
      </c>
      <c r="BN134" s="41" t="str" cm="1">
        <f t="array" aca="1" ref="BN134" ca="1">IF(type="M",IF(item_in_plan,IF(AND(show_progress="Yes",item_in_complete),"⚑","◆"),IF(AND(display="Plan vs Base",item_in_base),"◆","")),"")</f>
        <v/>
      </c>
      <c r="BO134" s="41" t="str" cm="1">
        <f t="array" aca="1" ref="BO134" ca="1">IF(type="M",IF(item_in_plan,IF(AND(show_progress="Yes",item_in_complete),"⚑","◆"),IF(AND(display="Plan vs Base",item_in_base),"◆","")),"")</f>
        <v/>
      </c>
      <c r="BP134" s="41" t="str" cm="1">
        <f t="array" aca="1" ref="BP134" ca="1">IF(type="M",IF(item_in_plan,IF(AND(show_progress="Yes",item_in_complete),"⚑","◆"),IF(AND(display="Plan vs Base",item_in_base),"◆","")),"")</f>
        <v/>
      </c>
      <c r="BQ134" s="41" t="str" cm="1">
        <f t="array" aca="1" ref="BQ134" ca="1">IF(type="M",IF(item_in_plan,IF(AND(show_progress="Yes",item_in_complete),"⚑","◆"),IF(AND(display="Plan vs Base",item_in_base),"◆","")),"")</f>
        <v/>
      </c>
      <c r="BR134" s="41" t="str" cm="1">
        <f t="array" aca="1" ref="BR134" ca="1">IF(type="M",IF(item_in_plan,IF(AND(show_progress="Yes",item_in_complete),"⚑","◆"),IF(AND(display="Plan vs Base",item_in_base),"◆","")),"")</f>
        <v/>
      </c>
      <c r="BS134" s="41" t="str" cm="1">
        <f t="array" aca="1" ref="BS134" ca="1">IF(type="M",IF(item_in_plan,IF(AND(show_progress="Yes",item_in_complete),"⚑","◆"),IF(AND(display="Plan vs Base",item_in_base),"◆","")),"")</f>
        <v/>
      </c>
      <c r="BT134" s="41" t="str" cm="1">
        <f t="array" aca="1" ref="BT134" ca="1">IF(type="M",IF(item_in_plan,IF(AND(show_progress="Yes",item_in_complete),"⚑","◆"),IF(AND(display="Plan vs Base",item_in_base),"◆","")),"")</f>
        <v/>
      </c>
      <c r="BU134" s="41" t="str" cm="1">
        <f t="array" aca="1" ref="BU134" ca="1">IF(type="M",IF(item_in_plan,IF(AND(show_progress="Yes",item_in_complete),"⚑","◆"),IF(AND(display="Plan vs Base",item_in_base),"◆","")),"")</f>
        <v/>
      </c>
      <c r="BV134" s="41" t="str" cm="1">
        <f t="array" aca="1" ref="BV134" ca="1">IF(type="M",IF(item_in_plan,IF(AND(show_progress="Yes",item_in_complete),"⚑","◆"),IF(AND(display="Plan vs Base",item_in_base),"◆","")),"")</f>
        <v/>
      </c>
      <c r="BW134" s="41" t="str" cm="1">
        <f t="array" aca="1" ref="BW134" ca="1">IF(type="M",IF(item_in_plan,IF(AND(show_progress="Yes",item_in_complete),"⚑","◆"),IF(AND(display="Plan vs Base",item_in_base),"◆","")),"")</f>
        <v/>
      </c>
      <c r="BX134" s="41" t="str" cm="1">
        <f t="array" aca="1" ref="BX134" ca="1">IF(type="M",IF(item_in_plan,IF(AND(show_progress="Yes",item_in_complete),"⚑","◆"),IF(AND(display="Plan vs Base",item_in_base),"◆","")),"")</f>
        <v/>
      </c>
      <c r="BY134" s="41" t="str" cm="1">
        <f t="array" aca="1" ref="BY134" ca="1">IF(type="M",IF(item_in_plan,IF(AND(show_progress="Yes",item_in_complete),"⚑","◆"),IF(AND(display="Plan vs Base",item_in_base),"◆","")),"")</f>
        <v/>
      </c>
      <c r="BZ134" s="41" t="str" cm="1">
        <f t="array" aca="1" ref="BZ134" ca="1">IF(type="M",IF(item_in_plan,IF(AND(show_progress="Yes",item_in_complete),"⚑","◆"),IF(AND(display="Plan vs Base",item_in_base),"◆","")),"")</f>
        <v/>
      </c>
      <c r="CA134" s="41" t="str" cm="1">
        <f t="array" aca="1" ref="CA134" ca="1">IF(type="M",IF(item_in_plan,IF(AND(show_progress="Yes",item_in_complete),"⚑","◆"),IF(AND(display="Plan vs Base",item_in_base),"◆","")),"")</f>
        <v/>
      </c>
      <c r="CB134" s="41" t="str" cm="1">
        <f t="array" aca="1" ref="CB134" ca="1">IF(type="M",IF(item_in_plan,IF(AND(show_progress="Yes",item_in_complete),"⚑","◆"),IF(AND(display="Plan vs Base",item_in_base),"◆","")),"")</f>
        <v/>
      </c>
      <c r="CC134" s="41" t="str" cm="1">
        <f t="array" aca="1" ref="CC134" ca="1">IF(type="M",IF(item_in_plan,IF(AND(show_progress="Yes",item_in_complete),"⚑","◆"),IF(AND(display="Plan vs Base",item_in_base),"◆","")),"")</f>
        <v/>
      </c>
      <c r="CD134" s="41" t="str" cm="1">
        <f t="array" aca="1" ref="CD134" ca="1">IF(type="M",IF(item_in_plan,IF(AND(show_progress="Yes",item_in_complete),"⚑","◆"),IF(AND(display="Plan vs Base",item_in_base),"◆","")),"")</f>
        <v/>
      </c>
      <c r="CE134" s="41" t="str" cm="1">
        <f t="array" aca="1" ref="CE134" ca="1">IF(type="M",IF(item_in_plan,IF(AND(show_progress="Yes",item_in_complete),"⚑","◆"),IF(AND(display="Plan vs Base",item_in_base),"◆","")),"")</f>
        <v/>
      </c>
      <c r="CF134" s="41" t="str" cm="1">
        <f t="array" aca="1" ref="CF134" ca="1">IF(type="M",IF(item_in_plan,IF(AND(show_progress="Yes",item_in_complete),"⚑","◆"),IF(AND(display="Plan vs Base",item_in_base),"◆","")),"")</f>
        <v/>
      </c>
      <c r="CG134" s="41" t="str" cm="1">
        <f t="array" aca="1" ref="CG134" ca="1">IF(type="M",IF(item_in_plan,IF(AND(show_progress="Yes",item_in_complete),"⚑","◆"),IF(AND(display="Plan vs Base",item_in_base),"◆","")),"")</f>
        <v/>
      </c>
      <c r="CH134" s="41" t="str" cm="1">
        <f t="array" aca="1" ref="CH134" ca="1">IF(type="M",IF(item_in_plan,IF(AND(show_progress="Yes",item_in_complete),"⚑","◆"),IF(AND(display="Plan vs Base",item_in_base),"◆","")),"")</f>
        <v/>
      </c>
      <c r="CI134" s="41" t="str" cm="1">
        <f t="array" aca="1" ref="CI134" ca="1">IF(type="M",IF(item_in_plan,IF(AND(show_progress="Yes",item_in_complete),"⚑","◆"),IF(AND(display="Plan vs Base",item_in_base),"◆","")),"")</f>
        <v/>
      </c>
      <c r="CJ134" s="41" t="str" cm="1">
        <f t="array" aca="1" ref="CJ134" ca="1">IF(type="M",IF(item_in_plan,IF(AND(show_progress="Yes",item_in_complete),"⚑","◆"),IF(AND(display="Plan vs Base",item_in_base),"◆","")),"")</f>
        <v/>
      </c>
      <c r="CK134" s="41" t="str" cm="1">
        <f t="array" aca="1" ref="CK134" ca="1">IF(type="M",IF(item_in_plan,IF(AND(show_progress="Yes",item_in_complete),"⚑","◆"),IF(AND(display="Plan vs Base",item_in_base),"◆","")),"")</f>
        <v/>
      </c>
      <c r="CL134" s="41" t="str" cm="1">
        <f t="array" aca="1" ref="CL134" ca="1">IF(type="M",IF(item_in_plan,IF(AND(show_progress="Yes",item_in_complete),"⚑","◆"),IF(AND(display="Plan vs Base",item_in_base),"◆","")),"")</f>
        <v/>
      </c>
      <c r="CM134" s="41" t="str" cm="1">
        <f t="array" aca="1" ref="CM134" ca="1">IF(type="M",IF(item_in_plan,IF(AND(show_progress="Yes",item_in_complete),"⚑","◆"),IF(AND(display="Plan vs Base",item_in_base),"◆","")),"")</f>
        <v/>
      </c>
      <c r="CN134" s="41" t="str" cm="1">
        <f t="array" aca="1" ref="CN134" ca="1">IF(type="M",IF(item_in_plan,IF(AND(show_progress="Yes",item_in_complete),"⚑","◆"),IF(AND(display="Plan vs Base",item_in_base),"◆","")),"")</f>
        <v/>
      </c>
      <c r="CO134" s="41" t="str" cm="1">
        <f t="array" aca="1" ref="CO134" ca="1">IF(type="M",IF(item_in_plan,IF(AND(show_progress="Yes",item_in_complete),"⚑","◆"),IF(AND(display="Plan vs Base",item_in_base),"◆","")),"")</f>
        <v/>
      </c>
      <c r="CP134" s="41" t="str" cm="1">
        <f t="array" aca="1" ref="CP134" ca="1">IF(type="M",IF(item_in_plan,IF(AND(show_progress="Yes",item_in_complete),"⚑","◆"),IF(AND(display="Plan vs Base",item_in_base),"◆","")),"")</f>
        <v/>
      </c>
      <c r="CQ134" s="41" t="str" cm="1">
        <f t="array" aca="1" ref="CQ134" ca="1">IF(type="M",IF(item_in_plan,IF(AND(show_progress="Yes",item_in_complete),"⚑","◆"),IF(AND(display="Plan vs Base",item_in_base),"◆","")),"")</f>
        <v/>
      </c>
      <c r="CR134" s="41" t="str" cm="1">
        <f t="array" aca="1" ref="CR134" ca="1">IF(type="M",IF(item_in_plan,IF(AND(show_progress="Yes",item_in_complete),"⚑","◆"),IF(AND(display="Plan vs Base",item_in_base),"◆","")),"")</f>
        <v/>
      </c>
      <c r="CS134" s="41" t="str" cm="1">
        <f t="array" aca="1" ref="CS134" ca="1">IF(type="M",IF(item_in_plan,IF(AND(show_progress="Yes",item_in_complete),"⚑","◆"),IF(AND(display="Plan vs Base",item_in_base),"◆","")),"")</f>
        <v/>
      </c>
      <c r="CT134" s="41" t="str" cm="1">
        <f t="array" aca="1" ref="CT134" ca="1">IF(type="M",IF(item_in_plan,IF(AND(show_progress="Yes",item_in_complete),"⚑","◆"),IF(AND(display="Plan vs Base",item_in_base),"◆","")),"")</f>
        <v/>
      </c>
      <c r="CU134" s="41" t="str" cm="1">
        <f t="array" aca="1" ref="CU134" ca="1">IF(type="M",IF(item_in_plan,IF(AND(show_progress="Yes",item_in_complete),"⚑","◆"),IF(AND(display="Plan vs Base",item_in_base),"◆","")),"")</f>
        <v/>
      </c>
      <c r="CV134" s="41" t="str" cm="1">
        <f t="array" aca="1" ref="CV134" ca="1">IF(type="M",IF(item_in_plan,IF(AND(show_progress="Yes",item_in_complete),"⚑","◆"),IF(AND(display="Plan vs Base",item_in_base),"◆","")),"")</f>
        <v/>
      </c>
      <c r="CW134" s="41" t="str" cm="1">
        <f t="array" aca="1" ref="CW134" ca="1">IF(type="M",IF(item_in_plan,IF(AND(show_progress="Yes",item_in_complete),"⚑","◆"),IF(AND(display="Plan vs Base",item_in_base),"◆","")),"")</f>
        <v/>
      </c>
      <c r="CX134" s="41" t="str" cm="1">
        <f t="array" aca="1" ref="CX134" ca="1">IF(type="M",IF(item_in_plan,IF(AND(show_progress="Yes",item_in_complete),"⚑","◆"),IF(AND(display="Plan vs Base",item_in_base),"◆","")),"")</f>
        <v/>
      </c>
      <c r="CY134" s="41" t="str" cm="1">
        <f t="array" aca="1" ref="CY134" ca="1">IF(type="M",IF(item_in_plan,IF(AND(show_progress="Yes",item_in_complete),"⚑","◆"),IF(AND(display="Plan vs Base",item_in_base),"◆","")),"")</f>
        <v/>
      </c>
      <c r="CZ134" s="41" t="str" cm="1">
        <f t="array" aca="1" ref="CZ134" ca="1">IF(type="M",IF(item_in_plan,IF(AND(show_progress="Yes",item_in_complete),"⚑","◆"),IF(AND(display="Plan vs Base",item_in_base),"◆","")),"")</f>
        <v/>
      </c>
      <c r="DA134" s="41" t="str" cm="1">
        <f t="array" aca="1" ref="DA134" ca="1">IF(type="M",IF(item_in_plan,IF(AND(show_progress="Yes",item_in_complete),"⚑","◆"),IF(AND(display="Plan vs Base",item_in_base),"◆","")),"")</f>
        <v/>
      </c>
      <c r="DB134" s="41" t="str" cm="1">
        <f t="array" aca="1" ref="DB134" ca="1">IF(type="M",IF(item_in_plan,IF(AND(show_progress="Yes",item_in_complete),"⚑","◆"),IF(AND(display="Plan vs Base",item_in_base),"◆","")),"")</f>
        <v/>
      </c>
      <c r="DC134" s="41" t="str" cm="1">
        <f t="array" aca="1" ref="DC134" ca="1">IF(type="M",IF(item_in_plan,IF(AND(show_progress="Yes",item_in_complete),"⚑","◆"),IF(AND(display="Plan vs Base",item_in_base),"◆","")),"")</f>
        <v/>
      </c>
      <c r="DD134" s="41" t="str" cm="1">
        <f t="array" aca="1" ref="DD134" ca="1">IF(type="M",IF(item_in_plan,IF(AND(show_progress="Yes",item_in_complete),"⚑","◆"),IF(AND(display="Plan vs Base",item_in_base),"◆","")),"")</f>
        <v/>
      </c>
      <c r="DE134" s="41" t="str" cm="1">
        <f t="array" aca="1" ref="DE134" ca="1">IF(type="M",IF(item_in_plan,IF(AND(show_progress="Yes",item_in_complete),"⚑","◆"),IF(AND(display="Plan vs Base",item_in_base),"◆","")),"")</f>
        <v/>
      </c>
      <c r="DF134" s="41" t="str" cm="1">
        <f t="array" aca="1" ref="DF134" ca="1">IF(type="M",IF(item_in_plan,IF(AND(show_progress="Yes",item_in_complete),"⚑","◆"),IF(AND(display="Plan vs Base",item_in_base),"◆","")),"")</f>
        <v/>
      </c>
      <c r="DG134" s="41" t="str" cm="1">
        <f t="array" aca="1" ref="DG134" ca="1">IF(type="M",IF(item_in_plan,IF(AND(show_progress="Yes",item_in_complete),"⚑","◆"),IF(AND(display="Plan vs Base",item_in_base),"◆","")),"")</f>
        <v/>
      </c>
      <c r="DH134" s="41" t="str" cm="1">
        <f t="array" aca="1" ref="DH134" ca="1">IF(type="M",IF(item_in_plan,IF(AND(show_progress="Yes",item_in_complete),"⚑","◆"),IF(AND(display="Plan vs Base",item_in_base),"◆","")),"")</f>
        <v/>
      </c>
      <c r="DI134" s="41" t="str" cm="1">
        <f t="array" aca="1" ref="DI134" ca="1">IF(type="M",IF(item_in_plan,IF(AND(show_progress="Yes",item_in_complete),"⚑","◆"),IF(AND(display="Plan vs Base",item_in_base),"◆","")),"")</f>
        <v/>
      </c>
      <c r="DJ134" s="41" t="str" cm="1">
        <f t="array" aca="1" ref="DJ134" ca="1">IF(type="M",IF(item_in_plan,IF(AND(show_progress="Yes",item_in_complete),"⚑","◆"),IF(AND(display="Plan vs Base",item_in_base),"◆","")),"")</f>
        <v/>
      </c>
      <c r="DK134" s="41" t="str" cm="1">
        <f t="array" aca="1" ref="DK134" ca="1">IF(type="M",IF(item_in_plan,IF(AND(show_progress="Yes",item_in_complete),"⚑","◆"),IF(AND(display="Plan vs Base",item_in_base),"◆","")),"")</f>
        <v/>
      </c>
      <c r="DL134" s="41" t="str" cm="1">
        <f t="array" aca="1" ref="DL134" ca="1">IF(type="M",IF(item_in_plan,IF(AND(show_progress="Yes",item_in_complete),"⚑","◆"),IF(AND(display="Plan vs Base",item_in_base),"◆","")),"")</f>
        <v/>
      </c>
      <c r="DM134" s="41" t="str" cm="1">
        <f t="array" aca="1" ref="DM134" ca="1">IF(type="M",IF(item_in_plan,IF(AND(show_progress="Yes",item_in_complete),"⚑","◆"),IF(AND(display="Plan vs Base",item_in_base),"◆","")),"")</f>
        <v/>
      </c>
      <c r="DN134" s="41" t="str" cm="1">
        <f t="array" aca="1" ref="DN134" ca="1">IF(type="M",IF(item_in_plan,IF(AND(show_progress="Yes",item_in_complete),"⚑","◆"),IF(AND(display="Plan vs Base",item_in_base),"◆","")),"")</f>
        <v/>
      </c>
      <c r="DO134" s="41" t="str" cm="1">
        <f t="array" aca="1" ref="DO134" ca="1">IF(type="M",IF(item_in_plan,IF(AND(show_progress="Yes",item_in_complete),"⚑","◆"),IF(AND(display="Plan vs Base",item_in_base),"◆","")),"")</f>
        <v/>
      </c>
      <c r="DP134" s="41" t="str" cm="1">
        <f t="array" aca="1" ref="DP134" ca="1">IF(type="M",IF(item_in_plan,IF(AND(show_progress="Yes",item_in_complete),"⚑","◆"),IF(AND(display="Plan vs Base",item_in_base),"◆","")),"")</f>
        <v/>
      </c>
      <c r="DQ134" s="41" t="str" cm="1">
        <f t="array" aca="1" ref="DQ134" ca="1">IF(type="M",IF(item_in_plan,IF(AND(show_progress="Yes",item_in_complete),"⚑","◆"),IF(AND(display="Plan vs Base",item_in_base),"◆","")),"")</f>
        <v/>
      </c>
      <c r="DR134" s="41" t="str" cm="1">
        <f t="array" aca="1" ref="DR134" ca="1">IF(type="M",IF(item_in_plan,IF(AND(show_progress="Yes",item_in_complete),"⚑","◆"),IF(AND(display="Plan vs Base",item_in_base),"◆","")),"")</f>
        <v/>
      </c>
      <c r="DS134" s="41" t="str" cm="1">
        <f t="array" aca="1" ref="DS134" ca="1">IF(type="M",IF(item_in_plan,IF(AND(show_progress="Yes",item_in_complete),"⚑","◆"),IF(AND(display="Plan vs Base",item_in_base),"◆","")),"")</f>
        <v/>
      </c>
      <c r="DT134" s="41" t="str" cm="1">
        <f t="array" aca="1" ref="DT134" ca="1">IF(type="M",IF(item_in_plan,IF(AND(show_progress="Yes",item_in_complete),"⚑","◆"),IF(AND(display="Plan vs Base",item_in_base),"◆","")),"")</f>
        <v/>
      </c>
      <c r="DU134" s="41" t="str" cm="1">
        <f t="array" aca="1" ref="DU134" ca="1">IF(type="M",IF(item_in_plan,IF(AND(show_progress="Yes",item_in_complete),"⚑","◆"),IF(AND(display="Plan vs Base",item_in_base),"◆","")),"")</f>
        <v/>
      </c>
      <c r="DV134" s="41" t="str" cm="1">
        <f t="array" aca="1" ref="DV134" ca="1">IF(type="M",IF(item_in_plan,IF(AND(show_progress="Yes",item_in_complete),"⚑","◆"),IF(AND(display="Plan vs Base",item_in_base),"◆","")),"")</f>
        <v/>
      </c>
      <c r="DW134" s="41" t="str" cm="1">
        <f t="array" aca="1" ref="DW134" ca="1">IF(type="M",IF(item_in_plan,IF(AND(show_progress="Yes",item_in_complete),"⚑","◆"),IF(AND(display="Plan vs Base",item_in_base),"◆","")),"")</f>
        <v/>
      </c>
      <c r="DX134" s="41" t="str" cm="1">
        <f t="array" aca="1" ref="DX134" ca="1">IF(type="M",IF(item_in_plan,IF(AND(show_progress="Yes",item_in_complete),"⚑","◆"),IF(AND(display="Plan vs Base",item_in_base),"◆","")),"")</f>
        <v/>
      </c>
      <c r="DY134" s="41" t="str" cm="1">
        <f t="array" aca="1" ref="DY134" ca="1">IF(type="M",IF(item_in_plan,IF(AND(show_progress="Yes",item_in_complete),"⚑","◆"),IF(AND(display="Plan vs Base",item_in_base),"◆","")),"")</f>
        <v/>
      </c>
      <c r="DZ134" s="41" t="str" cm="1">
        <f t="array" aca="1" ref="DZ134" ca="1">IF(type="M",IF(item_in_plan,IF(AND(show_progress="Yes",item_in_complete),"⚑","◆"),IF(AND(display="Plan vs Base",item_in_base),"◆","")),"")</f>
        <v/>
      </c>
      <c r="EA134" s="41" t="str" cm="1">
        <f t="array" aca="1" ref="EA134" ca="1">IF(type="M",IF(item_in_plan,IF(AND(show_progress="Yes",item_in_complete),"⚑","◆"),IF(AND(display="Plan vs Base",item_in_base),"◆","")),"")</f>
        <v/>
      </c>
      <c r="EB134" s="41" t="str" cm="1">
        <f t="array" aca="1" ref="EB134" ca="1">IF(type="M",IF(item_in_plan,IF(AND(show_progress="Yes",item_in_complete),"⚑","◆"),IF(AND(display="Plan vs Base",item_in_base),"◆","")),"")</f>
        <v/>
      </c>
      <c r="EC134" s="41" t="str" cm="1">
        <f t="array" aca="1" ref="EC134" ca="1">IF(type="M",IF(item_in_plan,IF(AND(show_progress="Yes",item_in_complete),"⚑","◆"),IF(AND(display="Plan vs Base",item_in_base),"◆","")),"")</f>
        <v/>
      </c>
      <c r="ED134" s="41" t="str" cm="1">
        <f t="array" aca="1" ref="ED134" ca="1">IF(type="M",IF(item_in_plan,IF(AND(show_progress="Yes",item_in_complete),"⚑","◆"),IF(AND(display="Plan vs Base",item_in_base),"◆","")),"")</f>
        <v/>
      </c>
      <c r="EE134" s="41" t="str" cm="1">
        <f t="array" aca="1" ref="EE134" ca="1">IF(type="M",IF(item_in_plan,IF(AND(show_progress="Yes",item_in_complete),"⚑","◆"),IF(AND(display="Plan vs Base",item_in_base),"◆","")),"")</f>
        <v/>
      </c>
      <c r="EF134" s="41" t="str" cm="1">
        <f t="array" aca="1" ref="EF134" ca="1">IF(type="M",IF(item_in_plan,IF(AND(show_progress="Yes",item_in_complete),"⚑","◆"),IF(AND(display="Plan vs Base",item_in_base),"◆","")),"")</f>
        <v/>
      </c>
      <c r="EG134" s="41" t="str" cm="1">
        <f t="array" aca="1" ref="EG134" ca="1">IF(type="M",IF(item_in_plan,IF(AND(show_progress="Yes",item_in_complete),"⚑","◆"),IF(AND(display="Plan vs Base",item_in_base),"◆","")),"")</f>
        <v/>
      </c>
      <c r="EH134" s="41" t="str" cm="1">
        <f t="array" aca="1" ref="EH134" ca="1">IF(type="M",IF(item_in_plan,IF(AND(show_progress="Yes",item_in_complete),"⚑","◆"),IF(AND(display="Plan vs Base",item_in_base),"◆","")),"")</f>
        <v/>
      </c>
      <c r="EI134" s="41" t="str" cm="1">
        <f t="array" aca="1" ref="EI134" ca="1">IF(type="M",IF(item_in_plan,IF(AND(show_progress="Yes",item_in_complete),"⚑","◆"),IF(AND(display="Plan vs Base",item_in_base),"◆","")),"")</f>
        <v/>
      </c>
      <c r="EJ134" s="41" t="str" cm="1">
        <f t="array" aca="1" ref="EJ134" ca="1">IF(type="M",IF(item_in_plan,IF(AND(show_progress="Yes",item_in_complete),"⚑","◆"),IF(AND(display="Plan vs Base",item_in_base),"◆","")),"")</f>
        <v/>
      </c>
      <c r="EK134" s="41" t="str" cm="1">
        <f t="array" aca="1" ref="EK134" ca="1">IF(type="M",IF(item_in_plan,IF(AND(show_progress="Yes",item_in_complete),"⚑","◆"),IF(AND(display="Plan vs Base",item_in_base),"◆","")),"")</f>
        <v/>
      </c>
      <c r="EL134" s="41" t="str" cm="1">
        <f t="array" aca="1" ref="EL134" ca="1">IF(type="M",IF(item_in_plan,IF(AND(show_progress="Yes",item_in_complete),"⚑","◆"),IF(AND(display="Plan vs Base",item_in_base),"◆","")),"")</f>
        <v/>
      </c>
      <c r="EM134" s="41" t="str" cm="1">
        <f t="array" aca="1" ref="EM134" ca="1">IF(type="M",IF(item_in_plan,IF(AND(show_progress="Yes",item_in_complete),"⚑","◆"),IF(AND(display="Plan vs Base",item_in_base),"◆","")),"")</f>
        <v/>
      </c>
      <c r="EN134" s="41" t="str" cm="1">
        <f t="array" aca="1" ref="EN134" ca="1">IF(type="M",IF(item_in_plan,IF(AND(show_progress="Yes",item_in_complete),"⚑","◆"),IF(AND(display="Plan vs Base",item_in_base),"◆","")),"")</f>
        <v/>
      </c>
      <c r="EO134" s="41" t="str" cm="1">
        <f t="array" aca="1" ref="EO134" ca="1">IF(type="M",IF(item_in_plan,IF(AND(show_progress="Yes",item_in_complete),"⚑","◆"),IF(AND(display="Plan vs Base",item_in_base),"◆","")),"")</f>
        <v/>
      </c>
      <c r="EP134" s="41" t="str" cm="1">
        <f t="array" aca="1" ref="EP134" ca="1">IF(type="M",IF(item_in_plan,IF(AND(show_progress="Yes",item_in_complete),"⚑","◆"),IF(AND(display="Plan vs Base",item_in_base),"◆","")),"")</f>
        <v/>
      </c>
      <c r="EQ134" s="41" t="str" cm="1">
        <f t="array" aca="1" ref="EQ134" ca="1">IF(type="M",IF(item_in_plan,IF(AND(show_progress="Yes",item_in_complete),"⚑","◆"),IF(AND(display="Plan vs Base",item_in_base),"◆","")),"")</f>
        <v/>
      </c>
      <c r="ER134" s="41" t="str" cm="1">
        <f t="array" aca="1" ref="ER134" ca="1">IF(type="M",IF(item_in_plan,IF(AND(show_progress="Yes",item_in_complete),"⚑","◆"),IF(AND(display="Plan vs Base",item_in_base),"◆","")),"")</f>
        <v/>
      </c>
      <c r="ES134" s="41" t="str" cm="1">
        <f t="array" aca="1" ref="ES134" ca="1">IF(type="M",IF(item_in_plan,IF(AND(show_progress="Yes",item_in_complete),"⚑","◆"),IF(AND(display="Plan vs Base",item_in_base),"◆","")),"")</f>
        <v/>
      </c>
      <c r="ET134" s="41" t="str" cm="1">
        <f t="array" aca="1" ref="ET134" ca="1">IF(type="M",IF(item_in_plan,IF(AND(show_progress="Yes",item_in_complete),"⚑","◆"),IF(AND(display="Plan vs Base",item_in_base),"◆","")),"")</f>
        <v/>
      </c>
      <c r="EU134" s="41" t="str" cm="1">
        <f t="array" aca="1" ref="EU134" ca="1">IF(type="M",IF(item_in_plan,IF(AND(show_progress="Yes",item_in_complete),"⚑","◆"),IF(AND(display="Plan vs Base",item_in_base),"◆","")),"")</f>
        <v/>
      </c>
      <c r="EV134" s="41" t="str" cm="1">
        <f t="array" aca="1" ref="EV134" ca="1">IF(type="M",IF(item_in_plan,IF(AND(show_progress="Yes",item_in_complete),"⚑","◆"),IF(AND(display="Plan vs Base",item_in_base),"◆","")),"")</f>
        <v/>
      </c>
      <c r="EW134" s="41" t="str" cm="1">
        <f t="array" aca="1" ref="EW134" ca="1">IF(type="M",IF(item_in_plan,IF(AND(show_progress="Yes",item_in_complete),"⚑","◆"),IF(AND(display="Plan vs Base",item_in_base),"◆","")),"")</f>
        <v/>
      </c>
      <c r="EX134" s="41" t="str" cm="1">
        <f t="array" aca="1" ref="EX134" ca="1">IF(type="M",IF(item_in_plan,IF(AND(show_progress="Yes",item_in_complete),"⚑","◆"),IF(AND(display="Plan vs Base",item_in_base),"◆","")),"")</f>
        <v/>
      </c>
      <c r="EY134" s="41" t="str" cm="1">
        <f t="array" aca="1" ref="EY134" ca="1">IF(type="M",IF(item_in_plan,IF(AND(show_progress="Yes",item_in_complete),"⚑","◆"),IF(AND(display="Plan vs Base",item_in_base),"◆","")),"")</f>
        <v/>
      </c>
      <c r="EZ134" s="41" t="str" cm="1">
        <f t="array" aca="1" ref="EZ134" ca="1">IF(type="M",IF(item_in_plan,IF(AND(show_progress="Yes",item_in_complete),"⚑","◆"),IF(AND(display="Plan vs Base",item_in_base),"◆","")),"")</f>
        <v/>
      </c>
      <c r="FA134" s="41" t="str" cm="1">
        <f t="array" aca="1" ref="FA134" ca="1">IF(type="M",IF(item_in_plan,IF(AND(show_progress="Yes",item_in_complete),"⚑","◆"),IF(AND(display="Plan vs Base",item_in_base),"◆","")),"")</f>
        <v/>
      </c>
      <c r="FB134" s="41" t="str" cm="1">
        <f t="array" aca="1" ref="FB134" ca="1">IF(type="M",IF(item_in_plan,IF(AND(show_progress="Yes",item_in_complete),"⚑","◆"),IF(AND(display="Plan vs Base",item_in_base),"◆","")),"")</f>
        <v/>
      </c>
      <c r="FC134" s="41" t="str" cm="1">
        <f t="array" aca="1" ref="FC134" ca="1">IF(type="M",IF(item_in_plan,IF(AND(show_progress="Yes",item_in_complete),"⚑","◆"),IF(AND(display="Plan vs Base",item_in_base),"◆","")),"")</f>
        <v/>
      </c>
      <c r="FD134" s="41" t="str" cm="1">
        <f t="array" aca="1" ref="FD134" ca="1">IF(type="M",IF(item_in_plan,IF(AND(show_progress="Yes",item_in_complete),"⚑","◆"),IF(AND(display="Plan vs Base",item_in_base),"◆","")),"")</f>
        <v/>
      </c>
      <c r="FE134" s="41" t="str" cm="1">
        <f t="array" aca="1" ref="FE134" ca="1">IF(type="M",IF(item_in_plan,IF(AND(show_progress="Yes",item_in_complete),"⚑","◆"),IF(AND(display="Plan vs Base",item_in_base),"◆","")),"")</f>
        <v/>
      </c>
      <c r="FF134" s="41" t="str" cm="1">
        <f t="array" aca="1" ref="FF134" ca="1">IF(type="M",IF(item_in_plan,IF(AND(show_progress="Yes",item_in_complete),"⚑","◆"),IF(AND(display="Plan vs Base",item_in_base),"◆","")),"")</f>
        <v/>
      </c>
      <c r="FG134" s="41" t="str" cm="1">
        <f t="array" aca="1" ref="FG134" ca="1">IF(type="M",IF(item_in_plan,IF(AND(show_progress="Yes",item_in_complete),"⚑","◆"),IF(AND(display="Plan vs Base",item_in_base),"◆","")),"")</f>
        <v/>
      </c>
      <c r="FH134" s="41" t="str" cm="1">
        <f t="array" aca="1" ref="FH134" ca="1">IF(type="M",IF(item_in_plan,IF(AND(show_progress="Yes",item_in_complete),"⚑","◆"),IF(AND(display="Plan vs Base",item_in_base),"◆","")),"")</f>
        <v/>
      </c>
      <c r="FI134" s="41" t="str" cm="1">
        <f t="array" aca="1" ref="FI134" ca="1">IF(type="M",IF(item_in_plan,IF(AND(show_progress="Yes",item_in_complete),"⚑","◆"),IF(AND(display="Plan vs Base",item_in_base),"◆","")),"")</f>
        <v/>
      </c>
      <c r="FJ134" s="41" t="str" cm="1">
        <f t="array" aca="1" ref="FJ134" ca="1">IF(type="M",IF(item_in_plan,IF(AND(show_progress="Yes",item_in_complete),"⚑","◆"),IF(AND(display="Plan vs Base",item_in_base),"◆","")),"")</f>
        <v/>
      </c>
      <c r="FK134" s="41" t="str" cm="1">
        <f t="array" aca="1" ref="FK134" ca="1">IF(type="M",IF(item_in_plan,IF(AND(show_progress="Yes",item_in_complete),"⚑","◆"),IF(AND(display="Plan vs Base",item_in_base),"◆","")),"")</f>
        <v/>
      </c>
      <c r="FL134" s="41" t="str" cm="1">
        <f t="array" aca="1" ref="FL134" ca="1">IF(type="M",IF(item_in_plan,IF(AND(show_progress="Yes",item_in_complete),"⚑","◆"),IF(AND(display="Plan vs Base",item_in_base),"◆","")),"")</f>
        <v/>
      </c>
      <c r="FM134" s="41" t="str" cm="1">
        <f t="array" aca="1" ref="FM134" ca="1">IF(type="M",IF(item_in_plan,IF(AND(show_progress="Yes",item_in_complete),"⚑","◆"),IF(AND(display="Plan vs Base",item_in_base),"◆","")),"")</f>
        <v/>
      </c>
      <c r="FN134" s="41" t="str" cm="1">
        <f t="array" aca="1" ref="FN134" ca="1">IF(type="M",IF(item_in_plan,IF(AND(show_progress="Yes",item_in_complete),"⚑","◆"),IF(AND(display="Plan vs Base",item_in_base),"◆","")),"")</f>
        <v/>
      </c>
      <c r="FO134" s="41" t="str" cm="1">
        <f t="array" aca="1" ref="FO134" ca="1">IF(type="M",IF(item_in_plan,IF(AND(show_progress="Yes",item_in_complete),"⚑","◆"),IF(AND(display="Plan vs Base",item_in_base),"◆","")),"")</f>
        <v/>
      </c>
      <c r="FP134" s="41" t="str" cm="1">
        <f t="array" aca="1" ref="FP134" ca="1">IF(type="M",IF(item_in_plan,IF(AND(show_progress="Yes",item_in_complete),"⚑","◆"),IF(AND(display="Plan vs Base",item_in_base),"◆","")),"")</f>
        <v/>
      </c>
      <c r="FQ134" s="41" t="str" cm="1">
        <f t="array" aca="1" ref="FQ134" ca="1">IF(type="M",IF(item_in_plan,IF(AND(show_progress="Yes",item_in_complete),"⚑","◆"),IF(AND(display="Plan vs Base",item_in_base),"◆","")),"")</f>
        <v/>
      </c>
      <c r="FR134" s="41" t="str" cm="1">
        <f t="array" aca="1" ref="FR134" ca="1">IF(type="M",IF(item_in_plan,IF(AND(show_progress="Yes",item_in_complete),"⚑","◆"),IF(AND(display="Plan vs Base",item_in_base),"◆","")),"")</f>
        <v/>
      </c>
      <c r="FS134" s="41" t="str" cm="1">
        <f t="array" aca="1" ref="FS134" ca="1">IF(type="M",IF(item_in_plan,IF(AND(show_progress="Yes",item_in_complete),"⚑","◆"),IF(AND(display="Plan vs Base",item_in_base),"◆","")),"")</f>
        <v/>
      </c>
      <c r="FT134" s="41" t="str" cm="1">
        <f t="array" aca="1" ref="FT134" ca="1">IF(type="M",IF(item_in_plan,IF(AND(show_progress="Yes",item_in_complete),"⚑","◆"),IF(AND(display="Plan vs Base",item_in_base),"◆","")),"")</f>
        <v/>
      </c>
      <c r="FU134" s="41" t="str" cm="1">
        <f t="array" aca="1" ref="FU134" ca="1">IF(type="M",IF(item_in_plan,IF(AND(show_progress="Yes",item_in_complete),"⚑","◆"),IF(AND(display="Plan vs Base",item_in_base),"◆","")),"")</f>
        <v/>
      </c>
      <c r="FV134" s="41" t="str" cm="1">
        <f t="array" aca="1" ref="FV134" ca="1">IF(type="M",IF(item_in_plan,IF(AND(show_progress="Yes",item_in_complete),"⚑","◆"),IF(AND(display="Plan vs Base",item_in_base),"◆","")),"")</f>
        <v/>
      </c>
      <c r="FW134" s="41" t="str" cm="1">
        <f t="array" aca="1" ref="FW134" ca="1">IF(type="M",IF(item_in_plan,IF(AND(show_progress="Yes",item_in_complete),"⚑","◆"),IF(AND(display="Plan vs Base",item_in_base),"◆","")),"")</f>
        <v/>
      </c>
      <c r="FX134" s="41" t="str" cm="1">
        <f t="array" aca="1" ref="FX134" ca="1">IF(type="M",IF(item_in_plan,IF(AND(show_progress="Yes",item_in_complete),"⚑","◆"),IF(AND(display="Plan vs Base",item_in_base),"◆","")),"")</f>
        <v/>
      </c>
      <c r="FY134" s="41" t="str" cm="1">
        <f t="array" aca="1" ref="FY134" ca="1">IF(type="M",IF(item_in_plan,IF(AND(show_progress="Yes",item_in_complete),"⚑","◆"),IF(AND(display="Plan vs Base",item_in_base),"◆","")),"")</f>
        <v/>
      </c>
      <c r="FZ134" s="41" t="str" cm="1">
        <f t="array" aca="1" ref="FZ134" ca="1">IF(type="M",IF(item_in_plan,IF(AND(show_progress="Yes",item_in_complete),"⚑","◆"),IF(AND(display="Plan vs Base",item_in_base),"◆","")),"")</f>
        <v/>
      </c>
      <c r="GA134" s="41" t="str" cm="1">
        <f t="array" aca="1" ref="GA134" ca="1">IF(type="M",IF(item_in_plan,IF(AND(show_progress="Yes",item_in_complete),"⚑","◆"),IF(AND(display="Plan vs Base",item_in_base),"◆","")),"")</f>
        <v/>
      </c>
      <c r="GB134" s="41" t="str" cm="1">
        <f t="array" aca="1" ref="GB134" ca="1">IF(type="M",IF(item_in_plan,IF(AND(show_progress="Yes",item_in_complete),"⚑","◆"),IF(AND(display="Plan vs Base",item_in_base),"◆","")),"")</f>
        <v/>
      </c>
      <c r="GC134" s="41" t="str" cm="1">
        <f t="array" aca="1" ref="GC134" ca="1">IF(type="M",IF(item_in_plan,IF(AND(show_progress="Yes",item_in_complete),"⚑","◆"),IF(AND(display="Plan vs Base",item_in_base),"◆","")),"")</f>
        <v/>
      </c>
      <c r="GD134" s="41" t="str" cm="1">
        <f t="array" aca="1" ref="GD134" ca="1">IF(type="M",IF(item_in_plan,IF(AND(show_progress="Yes",item_in_complete),"⚑","◆"),IF(AND(display="Plan vs Base",item_in_base),"◆","")),"")</f>
        <v/>
      </c>
      <c r="GE134" s="41" t="str" cm="1">
        <f t="array" aca="1" ref="GE134" ca="1">IF(type="M",IF(item_in_plan,IF(AND(show_progress="Yes",item_in_complete),"⚑","◆"),IF(AND(display="Plan vs Base",item_in_base),"◆","")),"")</f>
        <v/>
      </c>
      <c r="GF134" s="41" t="str" cm="1">
        <f t="array" aca="1" ref="GF134" ca="1">IF(type="M",IF(item_in_plan,IF(AND(show_progress="Yes",item_in_complete),"⚑","◆"),IF(AND(display="Plan vs Base",item_in_base),"◆","")),"")</f>
        <v/>
      </c>
      <c r="GG134" s="41" t="str" cm="1">
        <f t="array" aca="1" ref="GG134" ca="1">IF(type="M",IF(item_in_plan,IF(AND(show_progress="Yes",item_in_complete),"⚑","◆"),IF(AND(display="Plan vs Base",item_in_base),"◆","")),"")</f>
        <v/>
      </c>
      <c r="GH134" s="41" t="str" cm="1">
        <f t="array" aca="1" ref="GH134" ca="1">IF(type="M",IF(item_in_plan,IF(AND(show_progress="Yes",item_in_complete),"⚑","◆"),IF(AND(display="Plan vs Base",item_in_base),"◆","")),"")</f>
        <v/>
      </c>
      <c r="GI134" s="41" t="str" cm="1">
        <f t="array" aca="1" ref="GI134" ca="1">IF(type="M",IF(item_in_plan,IF(AND(show_progress="Yes",item_in_complete),"⚑","◆"),IF(AND(display="Plan vs Base",item_in_base),"◆","")),"")</f>
        <v/>
      </c>
      <c r="GJ134" s="41" t="str" cm="1">
        <f t="array" aca="1" ref="GJ134" ca="1">IF(type="M",IF(item_in_plan,IF(AND(show_progress="Yes",item_in_complete),"⚑","◆"),IF(AND(display="Plan vs Base",item_in_base),"◆","")),"")</f>
        <v/>
      </c>
      <c r="GK134" s="41" t="str" cm="1">
        <f t="array" aca="1" ref="GK134" ca="1">IF(type="M",IF(item_in_plan,IF(AND(show_progress="Yes",item_in_complete),"⚑","◆"),IF(AND(display="Plan vs Base",item_in_base),"◆","")),"")</f>
        <v/>
      </c>
      <c r="GL134" s="41" t="str" cm="1">
        <f t="array" aca="1" ref="GL134" ca="1">IF(type="M",IF(item_in_plan,IF(AND(show_progress="Yes",item_in_complete),"⚑","◆"),IF(AND(display="Plan vs Base",item_in_base),"◆","")),"")</f>
        <v/>
      </c>
      <c r="GM134" s="41" t="str" cm="1">
        <f t="array" aca="1" ref="GM134" ca="1">IF(type="M",IF(item_in_plan,IF(AND(show_progress="Yes",item_in_complete),"⚑","◆"),IF(AND(display="Plan vs Base",item_in_base),"◆","")),"")</f>
        <v/>
      </c>
      <c r="GN134" s="41" t="str" cm="1">
        <f t="array" aca="1" ref="GN134" ca="1">IF(type="M",IF(item_in_plan,IF(AND(show_progress="Yes",item_in_complete),"⚑","◆"),IF(AND(display="Plan vs Base",item_in_base),"◆","")),"")</f>
        <v/>
      </c>
      <c r="GO134" s="41" t="str" cm="1">
        <f t="array" aca="1" ref="GO134" ca="1">IF(type="M",IF(item_in_plan,IF(AND(show_progress="Yes",item_in_complete),"⚑","◆"),IF(AND(display="Plan vs Base",item_in_base),"◆","")),"")</f>
        <v/>
      </c>
      <c r="GP134" s="41" t="str" cm="1">
        <f t="array" aca="1" ref="GP134" ca="1">IF(type="M",IF(item_in_plan,IF(AND(show_progress="Yes",item_in_complete),"⚑","◆"),IF(AND(display="Plan vs Base",item_in_base),"◆","")),"")</f>
        <v/>
      </c>
      <c r="GQ134" s="41" t="str" cm="1">
        <f t="array" aca="1" ref="GQ134" ca="1">IF(type="M",IF(item_in_plan,IF(AND(show_progress="Yes",item_in_complete),"⚑","◆"),IF(AND(display="Plan vs Base",item_in_base),"◆","")),"")</f>
        <v/>
      </c>
      <c r="GR134" s="41" t="str" cm="1">
        <f t="array" aca="1" ref="GR134" ca="1">IF(type="M",IF(item_in_plan,IF(AND(show_progress="Yes",item_in_complete),"⚑","◆"),IF(AND(display="Plan vs Base",item_in_base),"◆","")),"")</f>
        <v/>
      </c>
      <c r="GS134" s="41" t="str" cm="1">
        <f t="array" aca="1" ref="GS134" ca="1">IF(type="M",IF(item_in_plan,IF(AND(show_progress="Yes",item_in_complete),"⚑","◆"),IF(AND(display="Plan vs Base",item_in_base),"◆","")),"")</f>
        <v/>
      </c>
      <c r="GT134" s="41" t="str" cm="1">
        <f t="array" aca="1" ref="GT134" ca="1">IF(type="M",IF(item_in_plan,IF(AND(show_progress="Yes",item_in_complete),"⚑","◆"),IF(AND(display="Plan vs Base",item_in_base),"◆","")),"")</f>
        <v/>
      </c>
      <c r="GU134" s="41" t="str" cm="1">
        <f t="array" aca="1" ref="GU134" ca="1">IF(type="M",IF(item_in_plan,IF(AND(show_progress="Yes",item_in_complete),"⚑","◆"),IF(AND(display="Plan vs Base",item_in_base),"◆","")),"")</f>
        <v/>
      </c>
      <c r="GV134" s="41" t="str" cm="1">
        <f t="array" aca="1" ref="GV134" ca="1">IF(type="M",IF(item_in_plan,IF(AND(show_progress="Yes",item_in_complete),"⚑","◆"),IF(AND(display="Plan vs Base",item_in_base),"◆","")),"")</f>
        <v/>
      </c>
      <c r="GW134" s="41" t="str" cm="1">
        <f t="array" aca="1" ref="GW134" ca="1">IF(type="M",IF(item_in_plan,IF(AND(show_progress="Yes",item_in_complete),"⚑","◆"),IF(AND(display="Plan vs Base",item_in_base),"◆","")),"")</f>
        <v/>
      </c>
      <c r="GX134" s="41" t="str" cm="1">
        <f t="array" aca="1" ref="GX134" ca="1">IF(type="M",IF(item_in_plan,IF(AND(show_progress="Yes",item_in_complete),"⚑","◆"),IF(AND(display="Plan vs Base",item_in_base),"◆","")),"")</f>
        <v/>
      </c>
      <c r="GY134" s="41" t="str" cm="1">
        <f t="array" aca="1" ref="GY134" ca="1">IF(type="M",IF(item_in_plan,IF(AND(show_progress="Yes",item_in_complete),"⚑","◆"),IF(AND(display="Plan vs Base",item_in_base),"◆","")),"")</f>
        <v/>
      </c>
      <c r="GZ134" s="41" t="str" cm="1">
        <f t="array" aca="1" ref="GZ134" ca="1">IF(type="M",IF(item_in_plan,IF(AND(show_progress="Yes",item_in_complete),"⚑","◆"),IF(AND(display="Plan vs Base",item_in_base),"◆","")),"")</f>
        <v/>
      </c>
    </row>
    <row r="135" spans="1:208" ht="12.75" customHeight="1">
      <c r="A135" s="81"/>
      <c r="B135" s="42">
        <f t="shared" ca="1" si="9"/>
        <v>121</v>
      </c>
      <c r="C135" s="82">
        <f ca="1">IF(type&lt;&gt;"",IF(ROW(stage_id)=ROW($C$13)+2,1,IF(type="S",MAX(prev_col_range)+1,MAX(prev_col_range))))</f>
        <v>9</v>
      </c>
      <c r="D135" s="83">
        <f ca="1">_xlfn.IFNA(IF(OR(type="T",type="M"),MATCH(role,Setting!$I$9:$I$16,0),-1),-1)</f>
        <v>-1</v>
      </c>
      <c r="E135" s="42" t="s">
        <v>55</v>
      </c>
      <c r="F135" s="41" t="s">
        <v>112</v>
      </c>
      <c r="G135" s="34"/>
      <c r="H135" s="41" t="str">
        <f ca="1">_xlfn.IFNA(INDEX(Setting!$P$9:$P$28,MATCH(team_member,Setting!$N$9:$N$28,0)),"")</f>
        <v/>
      </c>
      <c r="I135" s="41"/>
      <c r="J135" s="43"/>
      <c r="K135" s="95"/>
      <c r="L135" s="71"/>
      <c r="M135" s="91"/>
      <c r="N135" s="72" t="str">
        <f t="shared" ca="1" si="10"/>
        <v/>
      </c>
      <c r="O135" s="73" t="str" cm="1">
        <f t="array" aca="1" ref="O135" ca="1">IFERROR("("&amp;d.type&amp;") "&amp;IF(LEN(d.name)&gt;7,LEFT(d.name,7)&amp;"…",d.name),"")</f>
        <v/>
      </c>
      <c r="P135" s="79" t="s">
        <v>54</v>
      </c>
      <c r="Q135" s="92"/>
      <c r="R135" s="94"/>
      <c r="S135" s="70" t="str" cm="1">
        <f t="array" aca="1" ref="S135" ca="1">IFERROR(IF(ind.start&gt;0,ind.start,IF(ind.end&lt;&gt;"",plan_start_calculation,IF(d.id&lt;&gt;"",IF(OR(d.conn="FS",d.conn=""),fs_calculation,IF(d.conn="SS",ss_calculation,plan_start_calculation)),""))),"")</f>
        <v/>
      </c>
      <c r="T135" s="71" t="str" cm="1">
        <f t="array" aca="1" ref="T135" ca="1">IFERROR(IF(ind.start&lt;&gt;"",plan_end_calculation,IF(ind.end&lt;&gt;"",ind.end,IF(d.id&lt;&gt;"",IF(d.conn="SF",sf_calculation,IF(d.conn="FF",ff_calculation,plan_end_calculation)),""))),"")</f>
        <v/>
      </c>
      <c r="U135" s="93"/>
      <c r="V135" s="93"/>
      <c r="W135" s="98"/>
      <c r="X135" s="41" t="str" cm="1">
        <f t="array" aca="1" ref="X135" ca="1">IF(type="M",IF(item_in_plan,IF(AND(show_progress="Yes",item_in_complete),"⚑","◆"),IF(AND(display="Plan vs Base",item_in_base),"◆","")),"")</f>
        <v/>
      </c>
      <c r="Y135" s="41" t="str" cm="1">
        <f t="array" aca="1" ref="Y135" ca="1">IF(type="M",IF(item_in_plan,IF(AND(show_progress="Yes",item_in_complete),"⚑","◆"),IF(AND(display="Plan vs Base",item_in_base),"◆","")),"")</f>
        <v/>
      </c>
      <c r="Z135" s="41" t="str" cm="1">
        <f t="array" aca="1" ref="Z135" ca="1">IF(type="M",IF(item_in_plan,IF(AND(show_progress="Yes",item_in_complete),"⚑","◆"),IF(AND(display="Plan vs Base",item_in_base),"◆","")),"")</f>
        <v/>
      </c>
      <c r="AA135" s="41" t="str" cm="1">
        <f t="array" aca="1" ref="AA135" ca="1">IF(type="M",IF(item_in_plan,IF(AND(show_progress="Yes",item_in_complete),"⚑","◆"),IF(AND(display="Plan vs Base",item_in_base),"◆","")),"")</f>
        <v/>
      </c>
      <c r="AB135" s="41" t="str" cm="1">
        <f t="array" aca="1" ref="AB135" ca="1">IF(type="M",IF(item_in_plan,IF(AND(show_progress="Yes",item_in_complete),"⚑","◆"),IF(AND(display="Plan vs Base",item_in_base),"◆","")),"")</f>
        <v/>
      </c>
      <c r="AC135" s="41" t="str" cm="1">
        <f t="array" aca="1" ref="AC135" ca="1">IF(type="M",IF(item_in_plan,IF(AND(show_progress="Yes",item_in_complete),"⚑","◆"),IF(AND(display="Plan vs Base",item_in_base),"◆","")),"")</f>
        <v/>
      </c>
      <c r="AD135" s="41" t="str" cm="1">
        <f t="array" aca="1" ref="AD135" ca="1">IF(type="M",IF(item_in_plan,IF(AND(show_progress="Yes",item_in_complete),"⚑","◆"),IF(AND(display="Plan vs Base",item_in_base),"◆","")),"")</f>
        <v/>
      </c>
      <c r="AE135" s="41" t="str" cm="1">
        <f t="array" aca="1" ref="AE135" ca="1">IF(type="M",IF(item_in_plan,IF(AND(show_progress="Yes",item_in_complete),"⚑","◆"),IF(AND(display="Plan vs Base",item_in_base),"◆","")),"")</f>
        <v/>
      </c>
      <c r="AF135" s="41" t="str" cm="1">
        <f t="array" aca="1" ref="AF135" ca="1">IF(type="M",IF(item_in_plan,IF(AND(show_progress="Yes",item_in_complete),"⚑","◆"),IF(AND(display="Plan vs Base",item_in_base),"◆","")),"")</f>
        <v/>
      </c>
      <c r="AG135" s="41" t="str" cm="1">
        <f t="array" aca="1" ref="AG135" ca="1">IF(type="M",IF(item_in_plan,IF(AND(show_progress="Yes",item_in_complete),"⚑","◆"),IF(AND(display="Plan vs Base",item_in_base),"◆","")),"")</f>
        <v/>
      </c>
      <c r="AH135" s="41" t="str" cm="1">
        <f t="array" aca="1" ref="AH135" ca="1">IF(type="M",IF(item_in_plan,IF(AND(show_progress="Yes",item_in_complete),"⚑","◆"),IF(AND(display="Plan vs Base",item_in_base),"◆","")),"")</f>
        <v/>
      </c>
      <c r="AI135" s="41" t="str" cm="1">
        <f t="array" aca="1" ref="AI135" ca="1">IF(type="M",IF(item_in_plan,IF(AND(show_progress="Yes",item_in_complete),"⚑","◆"),IF(AND(display="Plan vs Base",item_in_base),"◆","")),"")</f>
        <v/>
      </c>
      <c r="AJ135" s="41" t="str" cm="1">
        <f t="array" aca="1" ref="AJ135" ca="1">IF(type="M",IF(item_in_plan,IF(AND(show_progress="Yes",item_in_complete),"⚑","◆"),IF(AND(display="Plan vs Base",item_in_base),"◆","")),"")</f>
        <v/>
      </c>
      <c r="AK135" s="41" t="str" cm="1">
        <f t="array" aca="1" ref="AK135" ca="1">IF(type="M",IF(item_in_plan,IF(AND(show_progress="Yes",item_in_complete),"⚑","◆"),IF(AND(display="Plan vs Base",item_in_base),"◆","")),"")</f>
        <v/>
      </c>
      <c r="AL135" s="41" t="str" cm="1">
        <f t="array" aca="1" ref="AL135" ca="1">IF(type="M",IF(item_in_plan,IF(AND(show_progress="Yes",item_in_complete),"⚑","◆"),IF(AND(display="Plan vs Base",item_in_base),"◆","")),"")</f>
        <v/>
      </c>
      <c r="AM135" s="41" t="str" cm="1">
        <f t="array" aca="1" ref="AM135" ca="1">IF(type="M",IF(item_in_plan,IF(AND(show_progress="Yes",item_in_complete),"⚑","◆"),IF(AND(display="Plan vs Base",item_in_base),"◆","")),"")</f>
        <v/>
      </c>
      <c r="AN135" s="41" t="str" cm="1">
        <f t="array" aca="1" ref="AN135" ca="1">IF(type="M",IF(item_in_plan,IF(AND(show_progress="Yes",item_in_complete),"⚑","◆"),IF(AND(display="Plan vs Base",item_in_base),"◆","")),"")</f>
        <v/>
      </c>
      <c r="AO135" s="41" t="str" cm="1">
        <f t="array" aca="1" ref="AO135" ca="1">IF(type="M",IF(item_in_plan,IF(AND(show_progress="Yes",item_in_complete),"⚑","◆"),IF(AND(display="Plan vs Base",item_in_base),"◆","")),"")</f>
        <v/>
      </c>
      <c r="AP135" s="41" t="str" cm="1">
        <f t="array" aca="1" ref="AP135" ca="1">IF(type="M",IF(item_in_plan,IF(AND(show_progress="Yes",item_in_complete),"⚑","◆"),IF(AND(display="Plan vs Base",item_in_base),"◆","")),"")</f>
        <v/>
      </c>
      <c r="AQ135" s="41" t="str" cm="1">
        <f t="array" aca="1" ref="AQ135" ca="1">IF(type="M",IF(item_in_plan,IF(AND(show_progress="Yes",item_in_complete),"⚑","◆"),IF(AND(display="Plan vs Base",item_in_base),"◆","")),"")</f>
        <v/>
      </c>
      <c r="AR135" s="41" t="str" cm="1">
        <f t="array" aca="1" ref="AR135" ca="1">IF(type="M",IF(item_in_plan,IF(AND(show_progress="Yes",item_in_complete),"⚑","◆"),IF(AND(display="Plan vs Base",item_in_base),"◆","")),"")</f>
        <v/>
      </c>
      <c r="AS135" s="41" t="str" cm="1">
        <f t="array" aca="1" ref="AS135" ca="1">IF(type="M",IF(item_in_plan,IF(AND(show_progress="Yes",item_in_complete),"⚑","◆"),IF(AND(display="Plan vs Base",item_in_base),"◆","")),"")</f>
        <v/>
      </c>
      <c r="AT135" s="41" t="str" cm="1">
        <f t="array" aca="1" ref="AT135" ca="1">IF(type="M",IF(item_in_plan,IF(AND(show_progress="Yes",item_in_complete),"⚑","◆"),IF(AND(display="Plan vs Base",item_in_base),"◆","")),"")</f>
        <v/>
      </c>
      <c r="AU135" s="41" t="str" cm="1">
        <f t="array" aca="1" ref="AU135" ca="1">IF(type="M",IF(item_in_plan,IF(AND(show_progress="Yes",item_in_complete),"⚑","◆"),IF(AND(display="Plan vs Base",item_in_base),"◆","")),"")</f>
        <v/>
      </c>
      <c r="AV135" s="41" t="str" cm="1">
        <f t="array" aca="1" ref="AV135" ca="1">IF(type="M",IF(item_in_plan,IF(AND(show_progress="Yes",item_in_complete),"⚑","◆"),IF(AND(display="Plan vs Base",item_in_base),"◆","")),"")</f>
        <v/>
      </c>
      <c r="AW135" s="41" t="str" cm="1">
        <f t="array" aca="1" ref="AW135" ca="1">IF(type="M",IF(item_in_plan,IF(AND(show_progress="Yes",item_in_complete),"⚑","◆"),IF(AND(display="Plan vs Base",item_in_base),"◆","")),"")</f>
        <v/>
      </c>
      <c r="AX135" s="41" t="str" cm="1">
        <f t="array" aca="1" ref="AX135" ca="1">IF(type="M",IF(item_in_plan,IF(AND(show_progress="Yes",item_in_complete),"⚑","◆"),IF(AND(display="Plan vs Base",item_in_base),"◆","")),"")</f>
        <v/>
      </c>
      <c r="AY135" s="41" t="str" cm="1">
        <f t="array" aca="1" ref="AY135" ca="1">IF(type="M",IF(item_in_plan,IF(AND(show_progress="Yes",item_in_complete),"⚑","◆"),IF(AND(display="Plan vs Base",item_in_base),"◆","")),"")</f>
        <v/>
      </c>
      <c r="AZ135" s="41" t="str" cm="1">
        <f t="array" aca="1" ref="AZ135" ca="1">IF(type="M",IF(item_in_plan,IF(AND(show_progress="Yes",item_in_complete),"⚑","◆"),IF(AND(display="Plan vs Base",item_in_base),"◆","")),"")</f>
        <v/>
      </c>
      <c r="BA135" s="41" t="str" cm="1">
        <f t="array" aca="1" ref="BA135" ca="1">IF(type="M",IF(item_in_plan,IF(AND(show_progress="Yes",item_in_complete),"⚑","◆"),IF(AND(display="Plan vs Base",item_in_base),"◆","")),"")</f>
        <v/>
      </c>
      <c r="BB135" s="41" t="str" cm="1">
        <f t="array" aca="1" ref="BB135" ca="1">IF(type="M",IF(item_in_plan,IF(AND(show_progress="Yes",item_in_complete),"⚑","◆"),IF(AND(display="Plan vs Base",item_in_base),"◆","")),"")</f>
        <v/>
      </c>
      <c r="BC135" s="41" t="str" cm="1">
        <f t="array" aca="1" ref="BC135" ca="1">IF(type="M",IF(item_in_plan,IF(AND(show_progress="Yes",item_in_complete),"⚑","◆"),IF(AND(display="Plan vs Base",item_in_base),"◆","")),"")</f>
        <v/>
      </c>
      <c r="BD135" s="41" t="str" cm="1">
        <f t="array" aca="1" ref="BD135" ca="1">IF(type="M",IF(item_in_plan,IF(AND(show_progress="Yes",item_in_complete),"⚑","◆"),IF(AND(display="Plan vs Base",item_in_base),"◆","")),"")</f>
        <v/>
      </c>
      <c r="BE135" s="41" t="str" cm="1">
        <f t="array" aca="1" ref="BE135" ca="1">IF(type="M",IF(item_in_plan,IF(AND(show_progress="Yes",item_in_complete),"⚑","◆"),IF(AND(display="Plan vs Base",item_in_base),"◆","")),"")</f>
        <v/>
      </c>
      <c r="BF135" s="41" t="str" cm="1">
        <f t="array" aca="1" ref="BF135" ca="1">IF(type="M",IF(item_in_plan,IF(AND(show_progress="Yes",item_in_complete),"⚑","◆"),IF(AND(display="Plan vs Base",item_in_base),"◆","")),"")</f>
        <v/>
      </c>
      <c r="BG135" s="41" t="str" cm="1">
        <f t="array" aca="1" ref="BG135" ca="1">IF(type="M",IF(item_in_plan,IF(AND(show_progress="Yes",item_in_complete),"⚑","◆"),IF(AND(display="Plan vs Base",item_in_base),"◆","")),"")</f>
        <v/>
      </c>
      <c r="BH135" s="41" t="str" cm="1">
        <f t="array" aca="1" ref="BH135" ca="1">IF(type="M",IF(item_in_plan,IF(AND(show_progress="Yes",item_in_complete),"⚑","◆"),IF(AND(display="Plan vs Base",item_in_base),"◆","")),"")</f>
        <v/>
      </c>
      <c r="BI135" s="41" t="str" cm="1">
        <f t="array" aca="1" ref="BI135" ca="1">IF(type="M",IF(item_in_plan,IF(AND(show_progress="Yes",item_in_complete),"⚑","◆"),IF(AND(display="Plan vs Base",item_in_base),"◆","")),"")</f>
        <v/>
      </c>
      <c r="BJ135" s="41" t="str" cm="1">
        <f t="array" aca="1" ref="BJ135" ca="1">IF(type="M",IF(item_in_plan,IF(AND(show_progress="Yes",item_in_complete),"⚑","◆"),IF(AND(display="Plan vs Base",item_in_base),"◆","")),"")</f>
        <v/>
      </c>
      <c r="BK135" s="41" t="str" cm="1">
        <f t="array" aca="1" ref="BK135" ca="1">IF(type="M",IF(item_in_plan,IF(AND(show_progress="Yes",item_in_complete),"⚑","◆"),IF(AND(display="Plan vs Base",item_in_base),"◆","")),"")</f>
        <v/>
      </c>
      <c r="BL135" s="41" t="str" cm="1">
        <f t="array" aca="1" ref="BL135" ca="1">IF(type="M",IF(item_in_plan,IF(AND(show_progress="Yes",item_in_complete),"⚑","◆"),IF(AND(display="Plan vs Base",item_in_base),"◆","")),"")</f>
        <v/>
      </c>
      <c r="BM135" s="41" t="str" cm="1">
        <f t="array" aca="1" ref="BM135" ca="1">IF(type="M",IF(item_in_plan,IF(AND(show_progress="Yes",item_in_complete),"⚑","◆"),IF(AND(display="Plan vs Base",item_in_base),"◆","")),"")</f>
        <v/>
      </c>
      <c r="BN135" s="41" t="str" cm="1">
        <f t="array" aca="1" ref="BN135" ca="1">IF(type="M",IF(item_in_plan,IF(AND(show_progress="Yes",item_in_complete),"⚑","◆"),IF(AND(display="Plan vs Base",item_in_base),"◆","")),"")</f>
        <v/>
      </c>
      <c r="BO135" s="41" t="str" cm="1">
        <f t="array" aca="1" ref="BO135" ca="1">IF(type="M",IF(item_in_plan,IF(AND(show_progress="Yes",item_in_complete),"⚑","◆"),IF(AND(display="Plan vs Base",item_in_base),"◆","")),"")</f>
        <v/>
      </c>
      <c r="BP135" s="41" t="str" cm="1">
        <f t="array" aca="1" ref="BP135" ca="1">IF(type="M",IF(item_in_plan,IF(AND(show_progress="Yes",item_in_complete),"⚑","◆"),IF(AND(display="Plan vs Base",item_in_base),"◆","")),"")</f>
        <v/>
      </c>
      <c r="BQ135" s="41" t="str" cm="1">
        <f t="array" aca="1" ref="BQ135" ca="1">IF(type="M",IF(item_in_plan,IF(AND(show_progress="Yes",item_in_complete),"⚑","◆"),IF(AND(display="Plan vs Base",item_in_base),"◆","")),"")</f>
        <v/>
      </c>
      <c r="BR135" s="41" t="str" cm="1">
        <f t="array" aca="1" ref="BR135" ca="1">IF(type="M",IF(item_in_plan,IF(AND(show_progress="Yes",item_in_complete),"⚑","◆"),IF(AND(display="Plan vs Base",item_in_base),"◆","")),"")</f>
        <v/>
      </c>
      <c r="BS135" s="41" t="str" cm="1">
        <f t="array" aca="1" ref="BS135" ca="1">IF(type="M",IF(item_in_plan,IF(AND(show_progress="Yes",item_in_complete),"⚑","◆"),IF(AND(display="Plan vs Base",item_in_base),"◆","")),"")</f>
        <v/>
      </c>
      <c r="BT135" s="41" t="str" cm="1">
        <f t="array" aca="1" ref="BT135" ca="1">IF(type="M",IF(item_in_plan,IF(AND(show_progress="Yes",item_in_complete),"⚑","◆"),IF(AND(display="Plan vs Base",item_in_base),"◆","")),"")</f>
        <v/>
      </c>
      <c r="BU135" s="41" t="str" cm="1">
        <f t="array" aca="1" ref="BU135" ca="1">IF(type="M",IF(item_in_plan,IF(AND(show_progress="Yes",item_in_complete),"⚑","◆"),IF(AND(display="Plan vs Base",item_in_base),"◆","")),"")</f>
        <v/>
      </c>
      <c r="BV135" s="41" t="str" cm="1">
        <f t="array" aca="1" ref="BV135" ca="1">IF(type="M",IF(item_in_plan,IF(AND(show_progress="Yes",item_in_complete),"⚑","◆"),IF(AND(display="Plan vs Base",item_in_base),"◆","")),"")</f>
        <v/>
      </c>
      <c r="BW135" s="41" t="str" cm="1">
        <f t="array" aca="1" ref="BW135" ca="1">IF(type="M",IF(item_in_plan,IF(AND(show_progress="Yes",item_in_complete),"⚑","◆"),IF(AND(display="Plan vs Base",item_in_base),"◆","")),"")</f>
        <v/>
      </c>
      <c r="BX135" s="41" t="str" cm="1">
        <f t="array" aca="1" ref="BX135" ca="1">IF(type="M",IF(item_in_plan,IF(AND(show_progress="Yes",item_in_complete),"⚑","◆"),IF(AND(display="Plan vs Base",item_in_base),"◆","")),"")</f>
        <v/>
      </c>
      <c r="BY135" s="41" t="str" cm="1">
        <f t="array" aca="1" ref="BY135" ca="1">IF(type="M",IF(item_in_plan,IF(AND(show_progress="Yes",item_in_complete),"⚑","◆"),IF(AND(display="Plan vs Base",item_in_base),"◆","")),"")</f>
        <v/>
      </c>
      <c r="BZ135" s="41" t="str" cm="1">
        <f t="array" aca="1" ref="BZ135" ca="1">IF(type="M",IF(item_in_plan,IF(AND(show_progress="Yes",item_in_complete),"⚑","◆"),IF(AND(display="Plan vs Base",item_in_base),"◆","")),"")</f>
        <v/>
      </c>
      <c r="CA135" s="41" t="str" cm="1">
        <f t="array" aca="1" ref="CA135" ca="1">IF(type="M",IF(item_in_plan,IF(AND(show_progress="Yes",item_in_complete),"⚑","◆"),IF(AND(display="Plan vs Base",item_in_base),"◆","")),"")</f>
        <v/>
      </c>
      <c r="CB135" s="41" t="str" cm="1">
        <f t="array" aca="1" ref="CB135" ca="1">IF(type="M",IF(item_in_plan,IF(AND(show_progress="Yes",item_in_complete),"⚑","◆"),IF(AND(display="Plan vs Base",item_in_base),"◆","")),"")</f>
        <v/>
      </c>
      <c r="CC135" s="41" t="str" cm="1">
        <f t="array" aca="1" ref="CC135" ca="1">IF(type="M",IF(item_in_plan,IF(AND(show_progress="Yes",item_in_complete),"⚑","◆"),IF(AND(display="Plan vs Base",item_in_base),"◆","")),"")</f>
        <v/>
      </c>
      <c r="CD135" s="41" t="str" cm="1">
        <f t="array" aca="1" ref="CD135" ca="1">IF(type="M",IF(item_in_plan,IF(AND(show_progress="Yes",item_in_complete),"⚑","◆"),IF(AND(display="Plan vs Base",item_in_base),"◆","")),"")</f>
        <v/>
      </c>
      <c r="CE135" s="41" t="str" cm="1">
        <f t="array" aca="1" ref="CE135" ca="1">IF(type="M",IF(item_in_plan,IF(AND(show_progress="Yes",item_in_complete),"⚑","◆"),IF(AND(display="Plan vs Base",item_in_base),"◆","")),"")</f>
        <v/>
      </c>
      <c r="CF135" s="41" t="str" cm="1">
        <f t="array" aca="1" ref="CF135" ca="1">IF(type="M",IF(item_in_plan,IF(AND(show_progress="Yes",item_in_complete),"⚑","◆"),IF(AND(display="Plan vs Base",item_in_base),"◆","")),"")</f>
        <v/>
      </c>
      <c r="CG135" s="41" t="str" cm="1">
        <f t="array" aca="1" ref="CG135" ca="1">IF(type="M",IF(item_in_plan,IF(AND(show_progress="Yes",item_in_complete),"⚑","◆"),IF(AND(display="Plan vs Base",item_in_base),"◆","")),"")</f>
        <v/>
      </c>
      <c r="CH135" s="41" t="str" cm="1">
        <f t="array" aca="1" ref="CH135" ca="1">IF(type="M",IF(item_in_plan,IF(AND(show_progress="Yes",item_in_complete),"⚑","◆"),IF(AND(display="Plan vs Base",item_in_base),"◆","")),"")</f>
        <v/>
      </c>
      <c r="CI135" s="41" t="str" cm="1">
        <f t="array" aca="1" ref="CI135" ca="1">IF(type="M",IF(item_in_plan,IF(AND(show_progress="Yes",item_in_complete),"⚑","◆"),IF(AND(display="Plan vs Base",item_in_base),"◆","")),"")</f>
        <v/>
      </c>
      <c r="CJ135" s="41" t="str" cm="1">
        <f t="array" aca="1" ref="CJ135" ca="1">IF(type="M",IF(item_in_plan,IF(AND(show_progress="Yes",item_in_complete),"⚑","◆"),IF(AND(display="Plan vs Base",item_in_base),"◆","")),"")</f>
        <v/>
      </c>
      <c r="CK135" s="41" t="str" cm="1">
        <f t="array" aca="1" ref="CK135" ca="1">IF(type="M",IF(item_in_plan,IF(AND(show_progress="Yes",item_in_complete),"⚑","◆"),IF(AND(display="Plan vs Base",item_in_base),"◆","")),"")</f>
        <v/>
      </c>
      <c r="CL135" s="41" t="str" cm="1">
        <f t="array" aca="1" ref="CL135" ca="1">IF(type="M",IF(item_in_plan,IF(AND(show_progress="Yes",item_in_complete),"⚑","◆"),IF(AND(display="Plan vs Base",item_in_base),"◆","")),"")</f>
        <v/>
      </c>
      <c r="CM135" s="41" t="str" cm="1">
        <f t="array" aca="1" ref="CM135" ca="1">IF(type="M",IF(item_in_plan,IF(AND(show_progress="Yes",item_in_complete),"⚑","◆"),IF(AND(display="Plan vs Base",item_in_base),"◆","")),"")</f>
        <v/>
      </c>
      <c r="CN135" s="41" t="str" cm="1">
        <f t="array" aca="1" ref="CN135" ca="1">IF(type="M",IF(item_in_plan,IF(AND(show_progress="Yes",item_in_complete),"⚑","◆"),IF(AND(display="Plan vs Base",item_in_base),"◆","")),"")</f>
        <v/>
      </c>
      <c r="CO135" s="41" t="str" cm="1">
        <f t="array" aca="1" ref="CO135" ca="1">IF(type="M",IF(item_in_plan,IF(AND(show_progress="Yes",item_in_complete),"⚑","◆"),IF(AND(display="Plan vs Base",item_in_base),"◆","")),"")</f>
        <v/>
      </c>
      <c r="CP135" s="41" t="str" cm="1">
        <f t="array" aca="1" ref="CP135" ca="1">IF(type="M",IF(item_in_plan,IF(AND(show_progress="Yes",item_in_complete),"⚑","◆"),IF(AND(display="Plan vs Base",item_in_base),"◆","")),"")</f>
        <v/>
      </c>
      <c r="CQ135" s="41" t="str" cm="1">
        <f t="array" aca="1" ref="CQ135" ca="1">IF(type="M",IF(item_in_plan,IF(AND(show_progress="Yes",item_in_complete),"⚑","◆"),IF(AND(display="Plan vs Base",item_in_base),"◆","")),"")</f>
        <v/>
      </c>
      <c r="CR135" s="41" t="str" cm="1">
        <f t="array" aca="1" ref="CR135" ca="1">IF(type="M",IF(item_in_plan,IF(AND(show_progress="Yes",item_in_complete),"⚑","◆"),IF(AND(display="Plan vs Base",item_in_base),"◆","")),"")</f>
        <v/>
      </c>
      <c r="CS135" s="41" t="str" cm="1">
        <f t="array" aca="1" ref="CS135" ca="1">IF(type="M",IF(item_in_plan,IF(AND(show_progress="Yes",item_in_complete),"⚑","◆"),IF(AND(display="Plan vs Base",item_in_base),"◆","")),"")</f>
        <v/>
      </c>
      <c r="CT135" s="41" t="str" cm="1">
        <f t="array" aca="1" ref="CT135" ca="1">IF(type="M",IF(item_in_plan,IF(AND(show_progress="Yes",item_in_complete),"⚑","◆"),IF(AND(display="Plan vs Base",item_in_base),"◆","")),"")</f>
        <v/>
      </c>
      <c r="CU135" s="41" t="str" cm="1">
        <f t="array" aca="1" ref="CU135" ca="1">IF(type="M",IF(item_in_plan,IF(AND(show_progress="Yes",item_in_complete),"⚑","◆"),IF(AND(display="Plan vs Base",item_in_base),"◆","")),"")</f>
        <v/>
      </c>
      <c r="CV135" s="41" t="str" cm="1">
        <f t="array" aca="1" ref="CV135" ca="1">IF(type="M",IF(item_in_plan,IF(AND(show_progress="Yes",item_in_complete),"⚑","◆"),IF(AND(display="Plan vs Base",item_in_base),"◆","")),"")</f>
        <v/>
      </c>
      <c r="CW135" s="41" t="str" cm="1">
        <f t="array" aca="1" ref="CW135" ca="1">IF(type="M",IF(item_in_plan,IF(AND(show_progress="Yes",item_in_complete),"⚑","◆"),IF(AND(display="Plan vs Base",item_in_base),"◆","")),"")</f>
        <v/>
      </c>
      <c r="CX135" s="41" t="str" cm="1">
        <f t="array" aca="1" ref="CX135" ca="1">IF(type="M",IF(item_in_plan,IF(AND(show_progress="Yes",item_in_complete),"⚑","◆"),IF(AND(display="Plan vs Base",item_in_base),"◆","")),"")</f>
        <v/>
      </c>
      <c r="CY135" s="41" t="str" cm="1">
        <f t="array" aca="1" ref="CY135" ca="1">IF(type="M",IF(item_in_plan,IF(AND(show_progress="Yes",item_in_complete),"⚑","◆"),IF(AND(display="Plan vs Base",item_in_base),"◆","")),"")</f>
        <v/>
      </c>
      <c r="CZ135" s="41" t="str" cm="1">
        <f t="array" aca="1" ref="CZ135" ca="1">IF(type="M",IF(item_in_plan,IF(AND(show_progress="Yes",item_in_complete),"⚑","◆"),IF(AND(display="Plan vs Base",item_in_base),"◆","")),"")</f>
        <v/>
      </c>
      <c r="DA135" s="41" t="str" cm="1">
        <f t="array" aca="1" ref="DA135" ca="1">IF(type="M",IF(item_in_plan,IF(AND(show_progress="Yes",item_in_complete),"⚑","◆"),IF(AND(display="Plan vs Base",item_in_base),"◆","")),"")</f>
        <v/>
      </c>
      <c r="DB135" s="41" t="str" cm="1">
        <f t="array" aca="1" ref="DB135" ca="1">IF(type="M",IF(item_in_plan,IF(AND(show_progress="Yes",item_in_complete),"⚑","◆"),IF(AND(display="Plan vs Base",item_in_base),"◆","")),"")</f>
        <v/>
      </c>
      <c r="DC135" s="41" t="str" cm="1">
        <f t="array" aca="1" ref="DC135" ca="1">IF(type="M",IF(item_in_plan,IF(AND(show_progress="Yes",item_in_complete),"⚑","◆"),IF(AND(display="Plan vs Base",item_in_base),"◆","")),"")</f>
        <v/>
      </c>
      <c r="DD135" s="41" t="str" cm="1">
        <f t="array" aca="1" ref="DD135" ca="1">IF(type="M",IF(item_in_plan,IF(AND(show_progress="Yes",item_in_complete),"⚑","◆"),IF(AND(display="Plan vs Base",item_in_base),"◆","")),"")</f>
        <v/>
      </c>
      <c r="DE135" s="41" t="str" cm="1">
        <f t="array" aca="1" ref="DE135" ca="1">IF(type="M",IF(item_in_plan,IF(AND(show_progress="Yes",item_in_complete),"⚑","◆"),IF(AND(display="Plan vs Base",item_in_base),"◆","")),"")</f>
        <v/>
      </c>
      <c r="DF135" s="41" t="str" cm="1">
        <f t="array" aca="1" ref="DF135" ca="1">IF(type="M",IF(item_in_plan,IF(AND(show_progress="Yes",item_in_complete),"⚑","◆"),IF(AND(display="Plan vs Base",item_in_base),"◆","")),"")</f>
        <v/>
      </c>
      <c r="DG135" s="41" t="str" cm="1">
        <f t="array" aca="1" ref="DG135" ca="1">IF(type="M",IF(item_in_plan,IF(AND(show_progress="Yes",item_in_complete),"⚑","◆"),IF(AND(display="Plan vs Base",item_in_base),"◆","")),"")</f>
        <v/>
      </c>
      <c r="DH135" s="41" t="str" cm="1">
        <f t="array" aca="1" ref="DH135" ca="1">IF(type="M",IF(item_in_plan,IF(AND(show_progress="Yes",item_in_complete),"⚑","◆"),IF(AND(display="Plan vs Base",item_in_base),"◆","")),"")</f>
        <v/>
      </c>
      <c r="DI135" s="41" t="str" cm="1">
        <f t="array" aca="1" ref="DI135" ca="1">IF(type="M",IF(item_in_plan,IF(AND(show_progress="Yes",item_in_complete),"⚑","◆"),IF(AND(display="Plan vs Base",item_in_base),"◆","")),"")</f>
        <v/>
      </c>
      <c r="DJ135" s="41" t="str" cm="1">
        <f t="array" aca="1" ref="DJ135" ca="1">IF(type="M",IF(item_in_plan,IF(AND(show_progress="Yes",item_in_complete),"⚑","◆"),IF(AND(display="Plan vs Base",item_in_base),"◆","")),"")</f>
        <v/>
      </c>
      <c r="DK135" s="41" t="str" cm="1">
        <f t="array" aca="1" ref="DK135" ca="1">IF(type="M",IF(item_in_plan,IF(AND(show_progress="Yes",item_in_complete),"⚑","◆"),IF(AND(display="Plan vs Base",item_in_base),"◆","")),"")</f>
        <v/>
      </c>
      <c r="DL135" s="41" t="str" cm="1">
        <f t="array" aca="1" ref="DL135" ca="1">IF(type="M",IF(item_in_plan,IF(AND(show_progress="Yes",item_in_complete),"⚑","◆"),IF(AND(display="Plan vs Base",item_in_base),"◆","")),"")</f>
        <v/>
      </c>
      <c r="DM135" s="41" t="str" cm="1">
        <f t="array" aca="1" ref="DM135" ca="1">IF(type="M",IF(item_in_plan,IF(AND(show_progress="Yes",item_in_complete),"⚑","◆"),IF(AND(display="Plan vs Base",item_in_base),"◆","")),"")</f>
        <v/>
      </c>
      <c r="DN135" s="41" t="str" cm="1">
        <f t="array" aca="1" ref="DN135" ca="1">IF(type="M",IF(item_in_plan,IF(AND(show_progress="Yes",item_in_complete),"⚑","◆"),IF(AND(display="Plan vs Base",item_in_base),"◆","")),"")</f>
        <v/>
      </c>
      <c r="DO135" s="41" t="str" cm="1">
        <f t="array" aca="1" ref="DO135" ca="1">IF(type="M",IF(item_in_plan,IF(AND(show_progress="Yes",item_in_complete),"⚑","◆"),IF(AND(display="Plan vs Base",item_in_base),"◆","")),"")</f>
        <v/>
      </c>
      <c r="DP135" s="41" t="str" cm="1">
        <f t="array" aca="1" ref="DP135" ca="1">IF(type="M",IF(item_in_plan,IF(AND(show_progress="Yes",item_in_complete),"⚑","◆"),IF(AND(display="Plan vs Base",item_in_base),"◆","")),"")</f>
        <v/>
      </c>
      <c r="DQ135" s="41" t="str" cm="1">
        <f t="array" aca="1" ref="DQ135" ca="1">IF(type="M",IF(item_in_plan,IF(AND(show_progress="Yes",item_in_complete),"⚑","◆"),IF(AND(display="Plan vs Base",item_in_base),"◆","")),"")</f>
        <v/>
      </c>
      <c r="DR135" s="41" t="str" cm="1">
        <f t="array" aca="1" ref="DR135" ca="1">IF(type="M",IF(item_in_plan,IF(AND(show_progress="Yes",item_in_complete),"⚑","◆"),IF(AND(display="Plan vs Base",item_in_base),"◆","")),"")</f>
        <v/>
      </c>
      <c r="DS135" s="41" t="str" cm="1">
        <f t="array" aca="1" ref="DS135" ca="1">IF(type="M",IF(item_in_plan,IF(AND(show_progress="Yes",item_in_complete),"⚑","◆"),IF(AND(display="Plan vs Base",item_in_base),"◆","")),"")</f>
        <v/>
      </c>
      <c r="DT135" s="41" t="str" cm="1">
        <f t="array" aca="1" ref="DT135" ca="1">IF(type="M",IF(item_in_plan,IF(AND(show_progress="Yes",item_in_complete),"⚑","◆"),IF(AND(display="Plan vs Base",item_in_base),"◆","")),"")</f>
        <v/>
      </c>
      <c r="DU135" s="41" t="str" cm="1">
        <f t="array" aca="1" ref="DU135" ca="1">IF(type="M",IF(item_in_plan,IF(AND(show_progress="Yes",item_in_complete),"⚑","◆"),IF(AND(display="Plan vs Base",item_in_base),"◆","")),"")</f>
        <v/>
      </c>
      <c r="DV135" s="41" t="str" cm="1">
        <f t="array" aca="1" ref="DV135" ca="1">IF(type="M",IF(item_in_plan,IF(AND(show_progress="Yes",item_in_complete),"⚑","◆"),IF(AND(display="Plan vs Base",item_in_base),"◆","")),"")</f>
        <v/>
      </c>
      <c r="DW135" s="41" t="str" cm="1">
        <f t="array" aca="1" ref="DW135" ca="1">IF(type="M",IF(item_in_plan,IF(AND(show_progress="Yes",item_in_complete),"⚑","◆"),IF(AND(display="Plan vs Base",item_in_base),"◆","")),"")</f>
        <v/>
      </c>
      <c r="DX135" s="41" t="str" cm="1">
        <f t="array" aca="1" ref="DX135" ca="1">IF(type="M",IF(item_in_plan,IF(AND(show_progress="Yes",item_in_complete),"⚑","◆"),IF(AND(display="Plan vs Base",item_in_base),"◆","")),"")</f>
        <v/>
      </c>
      <c r="DY135" s="41" t="str" cm="1">
        <f t="array" aca="1" ref="DY135" ca="1">IF(type="M",IF(item_in_plan,IF(AND(show_progress="Yes",item_in_complete),"⚑","◆"),IF(AND(display="Plan vs Base",item_in_base),"◆","")),"")</f>
        <v/>
      </c>
      <c r="DZ135" s="41" t="str" cm="1">
        <f t="array" aca="1" ref="DZ135" ca="1">IF(type="M",IF(item_in_plan,IF(AND(show_progress="Yes",item_in_complete),"⚑","◆"),IF(AND(display="Plan vs Base",item_in_base),"◆","")),"")</f>
        <v/>
      </c>
      <c r="EA135" s="41" t="str" cm="1">
        <f t="array" aca="1" ref="EA135" ca="1">IF(type="M",IF(item_in_plan,IF(AND(show_progress="Yes",item_in_complete),"⚑","◆"),IF(AND(display="Plan vs Base",item_in_base),"◆","")),"")</f>
        <v/>
      </c>
      <c r="EB135" s="41" t="str" cm="1">
        <f t="array" aca="1" ref="EB135" ca="1">IF(type="M",IF(item_in_plan,IF(AND(show_progress="Yes",item_in_complete),"⚑","◆"),IF(AND(display="Plan vs Base",item_in_base),"◆","")),"")</f>
        <v/>
      </c>
      <c r="EC135" s="41" t="str" cm="1">
        <f t="array" aca="1" ref="EC135" ca="1">IF(type="M",IF(item_in_plan,IF(AND(show_progress="Yes",item_in_complete),"⚑","◆"),IF(AND(display="Plan vs Base",item_in_base),"◆","")),"")</f>
        <v/>
      </c>
      <c r="ED135" s="41" t="str" cm="1">
        <f t="array" aca="1" ref="ED135" ca="1">IF(type="M",IF(item_in_plan,IF(AND(show_progress="Yes",item_in_complete),"⚑","◆"),IF(AND(display="Plan vs Base",item_in_base),"◆","")),"")</f>
        <v/>
      </c>
      <c r="EE135" s="41" t="str" cm="1">
        <f t="array" aca="1" ref="EE135" ca="1">IF(type="M",IF(item_in_plan,IF(AND(show_progress="Yes",item_in_complete),"⚑","◆"),IF(AND(display="Plan vs Base",item_in_base),"◆","")),"")</f>
        <v/>
      </c>
      <c r="EF135" s="41" t="str" cm="1">
        <f t="array" aca="1" ref="EF135" ca="1">IF(type="M",IF(item_in_plan,IF(AND(show_progress="Yes",item_in_complete),"⚑","◆"),IF(AND(display="Plan vs Base",item_in_base),"◆","")),"")</f>
        <v/>
      </c>
      <c r="EG135" s="41" t="str" cm="1">
        <f t="array" aca="1" ref="EG135" ca="1">IF(type="M",IF(item_in_plan,IF(AND(show_progress="Yes",item_in_complete),"⚑","◆"),IF(AND(display="Plan vs Base",item_in_base),"◆","")),"")</f>
        <v/>
      </c>
      <c r="EH135" s="41" t="str" cm="1">
        <f t="array" aca="1" ref="EH135" ca="1">IF(type="M",IF(item_in_plan,IF(AND(show_progress="Yes",item_in_complete),"⚑","◆"),IF(AND(display="Plan vs Base",item_in_base),"◆","")),"")</f>
        <v/>
      </c>
      <c r="EI135" s="41" t="str" cm="1">
        <f t="array" aca="1" ref="EI135" ca="1">IF(type="M",IF(item_in_plan,IF(AND(show_progress="Yes",item_in_complete),"⚑","◆"),IF(AND(display="Plan vs Base",item_in_base),"◆","")),"")</f>
        <v/>
      </c>
      <c r="EJ135" s="41" t="str" cm="1">
        <f t="array" aca="1" ref="EJ135" ca="1">IF(type="M",IF(item_in_plan,IF(AND(show_progress="Yes",item_in_complete),"⚑","◆"),IF(AND(display="Plan vs Base",item_in_base),"◆","")),"")</f>
        <v/>
      </c>
      <c r="EK135" s="41" t="str" cm="1">
        <f t="array" aca="1" ref="EK135" ca="1">IF(type="M",IF(item_in_plan,IF(AND(show_progress="Yes",item_in_complete),"⚑","◆"),IF(AND(display="Plan vs Base",item_in_base),"◆","")),"")</f>
        <v/>
      </c>
      <c r="EL135" s="41" t="str" cm="1">
        <f t="array" aca="1" ref="EL135" ca="1">IF(type="M",IF(item_in_plan,IF(AND(show_progress="Yes",item_in_complete),"⚑","◆"),IF(AND(display="Plan vs Base",item_in_base),"◆","")),"")</f>
        <v/>
      </c>
      <c r="EM135" s="41" t="str" cm="1">
        <f t="array" aca="1" ref="EM135" ca="1">IF(type="M",IF(item_in_plan,IF(AND(show_progress="Yes",item_in_complete),"⚑","◆"),IF(AND(display="Plan vs Base",item_in_base),"◆","")),"")</f>
        <v/>
      </c>
      <c r="EN135" s="41" t="str" cm="1">
        <f t="array" aca="1" ref="EN135" ca="1">IF(type="M",IF(item_in_plan,IF(AND(show_progress="Yes",item_in_complete),"⚑","◆"),IF(AND(display="Plan vs Base",item_in_base),"◆","")),"")</f>
        <v/>
      </c>
      <c r="EO135" s="41" t="str" cm="1">
        <f t="array" aca="1" ref="EO135" ca="1">IF(type="M",IF(item_in_plan,IF(AND(show_progress="Yes",item_in_complete),"⚑","◆"),IF(AND(display="Plan vs Base",item_in_base),"◆","")),"")</f>
        <v/>
      </c>
      <c r="EP135" s="41" t="str" cm="1">
        <f t="array" aca="1" ref="EP135" ca="1">IF(type="M",IF(item_in_plan,IF(AND(show_progress="Yes",item_in_complete),"⚑","◆"),IF(AND(display="Plan vs Base",item_in_base),"◆","")),"")</f>
        <v/>
      </c>
      <c r="EQ135" s="41" t="str" cm="1">
        <f t="array" aca="1" ref="EQ135" ca="1">IF(type="M",IF(item_in_plan,IF(AND(show_progress="Yes",item_in_complete),"⚑","◆"),IF(AND(display="Plan vs Base",item_in_base),"◆","")),"")</f>
        <v/>
      </c>
      <c r="ER135" s="41" t="str" cm="1">
        <f t="array" aca="1" ref="ER135" ca="1">IF(type="M",IF(item_in_plan,IF(AND(show_progress="Yes",item_in_complete),"⚑","◆"),IF(AND(display="Plan vs Base",item_in_base),"◆","")),"")</f>
        <v/>
      </c>
      <c r="ES135" s="41" t="str" cm="1">
        <f t="array" aca="1" ref="ES135" ca="1">IF(type="M",IF(item_in_plan,IF(AND(show_progress="Yes",item_in_complete),"⚑","◆"),IF(AND(display="Plan vs Base",item_in_base),"◆","")),"")</f>
        <v/>
      </c>
      <c r="ET135" s="41" t="str" cm="1">
        <f t="array" aca="1" ref="ET135" ca="1">IF(type="M",IF(item_in_plan,IF(AND(show_progress="Yes",item_in_complete),"⚑","◆"),IF(AND(display="Plan vs Base",item_in_base),"◆","")),"")</f>
        <v/>
      </c>
      <c r="EU135" s="41" t="str" cm="1">
        <f t="array" aca="1" ref="EU135" ca="1">IF(type="M",IF(item_in_plan,IF(AND(show_progress="Yes",item_in_complete),"⚑","◆"),IF(AND(display="Plan vs Base",item_in_base),"◆","")),"")</f>
        <v/>
      </c>
      <c r="EV135" s="41" t="str" cm="1">
        <f t="array" aca="1" ref="EV135" ca="1">IF(type="M",IF(item_in_plan,IF(AND(show_progress="Yes",item_in_complete),"⚑","◆"),IF(AND(display="Plan vs Base",item_in_base),"◆","")),"")</f>
        <v/>
      </c>
      <c r="EW135" s="41" t="str" cm="1">
        <f t="array" aca="1" ref="EW135" ca="1">IF(type="M",IF(item_in_plan,IF(AND(show_progress="Yes",item_in_complete),"⚑","◆"),IF(AND(display="Plan vs Base",item_in_base),"◆","")),"")</f>
        <v/>
      </c>
      <c r="EX135" s="41" t="str" cm="1">
        <f t="array" aca="1" ref="EX135" ca="1">IF(type="M",IF(item_in_plan,IF(AND(show_progress="Yes",item_in_complete),"⚑","◆"),IF(AND(display="Plan vs Base",item_in_base),"◆","")),"")</f>
        <v/>
      </c>
      <c r="EY135" s="41" t="str" cm="1">
        <f t="array" aca="1" ref="EY135" ca="1">IF(type="M",IF(item_in_plan,IF(AND(show_progress="Yes",item_in_complete),"⚑","◆"),IF(AND(display="Plan vs Base",item_in_base),"◆","")),"")</f>
        <v/>
      </c>
      <c r="EZ135" s="41" t="str" cm="1">
        <f t="array" aca="1" ref="EZ135" ca="1">IF(type="M",IF(item_in_plan,IF(AND(show_progress="Yes",item_in_complete),"⚑","◆"),IF(AND(display="Plan vs Base",item_in_base),"◆","")),"")</f>
        <v/>
      </c>
      <c r="FA135" s="41" t="str" cm="1">
        <f t="array" aca="1" ref="FA135" ca="1">IF(type="M",IF(item_in_plan,IF(AND(show_progress="Yes",item_in_complete),"⚑","◆"),IF(AND(display="Plan vs Base",item_in_base),"◆","")),"")</f>
        <v/>
      </c>
      <c r="FB135" s="41" t="str" cm="1">
        <f t="array" aca="1" ref="FB135" ca="1">IF(type="M",IF(item_in_plan,IF(AND(show_progress="Yes",item_in_complete),"⚑","◆"),IF(AND(display="Plan vs Base",item_in_base),"◆","")),"")</f>
        <v/>
      </c>
      <c r="FC135" s="41" t="str" cm="1">
        <f t="array" aca="1" ref="FC135" ca="1">IF(type="M",IF(item_in_plan,IF(AND(show_progress="Yes",item_in_complete),"⚑","◆"),IF(AND(display="Plan vs Base",item_in_base),"◆","")),"")</f>
        <v/>
      </c>
      <c r="FD135" s="41" t="str" cm="1">
        <f t="array" aca="1" ref="FD135" ca="1">IF(type="M",IF(item_in_plan,IF(AND(show_progress="Yes",item_in_complete),"⚑","◆"),IF(AND(display="Plan vs Base",item_in_base),"◆","")),"")</f>
        <v/>
      </c>
      <c r="FE135" s="41" t="str" cm="1">
        <f t="array" aca="1" ref="FE135" ca="1">IF(type="M",IF(item_in_plan,IF(AND(show_progress="Yes",item_in_complete),"⚑","◆"),IF(AND(display="Plan vs Base",item_in_base),"◆","")),"")</f>
        <v/>
      </c>
      <c r="FF135" s="41" t="str" cm="1">
        <f t="array" aca="1" ref="FF135" ca="1">IF(type="M",IF(item_in_plan,IF(AND(show_progress="Yes",item_in_complete),"⚑","◆"),IF(AND(display="Plan vs Base",item_in_base),"◆","")),"")</f>
        <v/>
      </c>
      <c r="FG135" s="41" t="str" cm="1">
        <f t="array" aca="1" ref="FG135" ca="1">IF(type="M",IF(item_in_plan,IF(AND(show_progress="Yes",item_in_complete),"⚑","◆"),IF(AND(display="Plan vs Base",item_in_base),"◆","")),"")</f>
        <v/>
      </c>
      <c r="FH135" s="41" t="str" cm="1">
        <f t="array" aca="1" ref="FH135" ca="1">IF(type="M",IF(item_in_plan,IF(AND(show_progress="Yes",item_in_complete),"⚑","◆"),IF(AND(display="Plan vs Base",item_in_base),"◆","")),"")</f>
        <v/>
      </c>
      <c r="FI135" s="41" t="str" cm="1">
        <f t="array" aca="1" ref="FI135" ca="1">IF(type="M",IF(item_in_plan,IF(AND(show_progress="Yes",item_in_complete),"⚑","◆"),IF(AND(display="Plan vs Base",item_in_base),"◆","")),"")</f>
        <v/>
      </c>
      <c r="FJ135" s="41" t="str" cm="1">
        <f t="array" aca="1" ref="FJ135" ca="1">IF(type="M",IF(item_in_plan,IF(AND(show_progress="Yes",item_in_complete),"⚑","◆"),IF(AND(display="Plan vs Base",item_in_base),"◆","")),"")</f>
        <v/>
      </c>
      <c r="FK135" s="41" t="str" cm="1">
        <f t="array" aca="1" ref="FK135" ca="1">IF(type="M",IF(item_in_plan,IF(AND(show_progress="Yes",item_in_complete),"⚑","◆"),IF(AND(display="Plan vs Base",item_in_base),"◆","")),"")</f>
        <v/>
      </c>
      <c r="FL135" s="41" t="str" cm="1">
        <f t="array" aca="1" ref="FL135" ca="1">IF(type="M",IF(item_in_plan,IF(AND(show_progress="Yes",item_in_complete),"⚑","◆"),IF(AND(display="Plan vs Base",item_in_base),"◆","")),"")</f>
        <v/>
      </c>
      <c r="FM135" s="41" t="str" cm="1">
        <f t="array" aca="1" ref="FM135" ca="1">IF(type="M",IF(item_in_plan,IF(AND(show_progress="Yes",item_in_complete),"⚑","◆"),IF(AND(display="Plan vs Base",item_in_base),"◆","")),"")</f>
        <v/>
      </c>
      <c r="FN135" s="41" t="str" cm="1">
        <f t="array" aca="1" ref="FN135" ca="1">IF(type="M",IF(item_in_plan,IF(AND(show_progress="Yes",item_in_complete),"⚑","◆"),IF(AND(display="Plan vs Base",item_in_base),"◆","")),"")</f>
        <v/>
      </c>
      <c r="FO135" s="41" t="str" cm="1">
        <f t="array" aca="1" ref="FO135" ca="1">IF(type="M",IF(item_in_plan,IF(AND(show_progress="Yes",item_in_complete),"⚑","◆"),IF(AND(display="Plan vs Base",item_in_base),"◆","")),"")</f>
        <v/>
      </c>
      <c r="FP135" s="41" t="str" cm="1">
        <f t="array" aca="1" ref="FP135" ca="1">IF(type="M",IF(item_in_plan,IF(AND(show_progress="Yes",item_in_complete),"⚑","◆"),IF(AND(display="Plan vs Base",item_in_base),"◆","")),"")</f>
        <v/>
      </c>
      <c r="FQ135" s="41" t="str" cm="1">
        <f t="array" aca="1" ref="FQ135" ca="1">IF(type="M",IF(item_in_plan,IF(AND(show_progress="Yes",item_in_complete),"⚑","◆"),IF(AND(display="Plan vs Base",item_in_base),"◆","")),"")</f>
        <v/>
      </c>
      <c r="FR135" s="41" t="str" cm="1">
        <f t="array" aca="1" ref="FR135" ca="1">IF(type="M",IF(item_in_plan,IF(AND(show_progress="Yes",item_in_complete),"⚑","◆"),IF(AND(display="Plan vs Base",item_in_base),"◆","")),"")</f>
        <v/>
      </c>
      <c r="FS135" s="41" t="str" cm="1">
        <f t="array" aca="1" ref="FS135" ca="1">IF(type="M",IF(item_in_plan,IF(AND(show_progress="Yes",item_in_complete),"⚑","◆"),IF(AND(display="Plan vs Base",item_in_base),"◆","")),"")</f>
        <v/>
      </c>
      <c r="FT135" s="41" t="str" cm="1">
        <f t="array" aca="1" ref="FT135" ca="1">IF(type="M",IF(item_in_plan,IF(AND(show_progress="Yes",item_in_complete),"⚑","◆"),IF(AND(display="Plan vs Base",item_in_base),"◆","")),"")</f>
        <v/>
      </c>
      <c r="FU135" s="41" t="str" cm="1">
        <f t="array" aca="1" ref="FU135" ca="1">IF(type="M",IF(item_in_plan,IF(AND(show_progress="Yes",item_in_complete),"⚑","◆"),IF(AND(display="Plan vs Base",item_in_base),"◆","")),"")</f>
        <v/>
      </c>
      <c r="FV135" s="41" t="str" cm="1">
        <f t="array" aca="1" ref="FV135" ca="1">IF(type="M",IF(item_in_plan,IF(AND(show_progress="Yes",item_in_complete),"⚑","◆"),IF(AND(display="Plan vs Base",item_in_base),"◆","")),"")</f>
        <v/>
      </c>
      <c r="FW135" s="41" t="str" cm="1">
        <f t="array" aca="1" ref="FW135" ca="1">IF(type="M",IF(item_in_plan,IF(AND(show_progress="Yes",item_in_complete),"⚑","◆"),IF(AND(display="Plan vs Base",item_in_base),"◆","")),"")</f>
        <v/>
      </c>
      <c r="FX135" s="41" t="str" cm="1">
        <f t="array" aca="1" ref="FX135" ca="1">IF(type="M",IF(item_in_plan,IF(AND(show_progress="Yes",item_in_complete),"⚑","◆"),IF(AND(display="Plan vs Base",item_in_base),"◆","")),"")</f>
        <v/>
      </c>
      <c r="FY135" s="41" t="str" cm="1">
        <f t="array" aca="1" ref="FY135" ca="1">IF(type="M",IF(item_in_plan,IF(AND(show_progress="Yes",item_in_complete),"⚑","◆"),IF(AND(display="Plan vs Base",item_in_base),"◆","")),"")</f>
        <v/>
      </c>
      <c r="FZ135" s="41" t="str" cm="1">
        <f t="array" aca="1" ref="FZ135" ca="1">IF(type="M",IF(item_in_plan,IF(AND(show_progress="Yes",item_in_complete),"⚑","◆"),IF(AND(display="Plan vs Base",item_in_base),"◆","")),"")</f>
        <v/>
      </c>
      <c r="GA135" s="41" t="str" cm="1">
        <f t="array" aca="1" ref="GA135" ca="1">IF(type="M",IF(item_in_plan,IF(AND(show_progress="Yes",item_in_complete),"⚑","◆"),IF(AND(display="Plan vs Base",item_in_base),"◆","")),"")</f>
        <v/>
      </c>
      <c r="GB135" s="41" t="str" cm="1">
        <f t="array" aca="1" ref="GB135" ca="1">IF(type="M",IF(item_in_plan,IF(AND(show_progress="Yes",item_in_complete),"⚑","◆"),IF(AND(display="Plan vs Base",item_in_base),"◆","")),"")</f>
        <v/>
      </c>
      <c r="GC135" s="41" t="str" cm="1">
        <f t="array" aca="1" ref="GC135" ca="1">IF(type="M",IF(item_in_plan,IF(AND(show_progress="Yes",item_in_complete),"⚑","◆"),IF(AND(display="Plan vs Base",item_in_base),"◆","")),"")</f>
        <v/>
      </c>
      <c r="GD135" s="41" t="str" cm="1">
        <f t="array" aca="1" ref="GD135" ca="1">IF(type="M",IF(item_in_plan,IF(AND(show_progress="Yes",item_in_complete),"⚑","◆"),IF(AND(display="Plan vs Base",item_in_base),"◆","")),"")</f>
        <v/>
      </c>
      <c r="GE135" s="41" t="str" cm="1">
        <f t="array" aca="1" ref="GE135" ca="1">IF(type="M",IF(item_in_plan,IF(AND(show_progress="Yes",item_in_complete),"⚑","◆"),IF(AND(display="Plan vs Base",item_in_base),"◆","")),"")</f>
        <v/>
      </c>
      <c r="GF135" s="41" t="str" cm="1">
        <f t="array" aca="1" ref="GF135" ca="1">IF(type="M",IF(item_in_plan,IF(AND(show_progress="Yes",item_in_complete),"⚑","◆"),IF(AND(display="Plan vs Base",item_in_base),"◆","")),"")</f>
        <v/>
      </c>
      <c r="GG135" s="41" t="str" cm="1">
        <f t="array" aca="1" ref="GG135" ca="1">IF(type="M",IF(item_in_plan,IF(AND(show_progress="Yes",item_in_complete),"⚑","◆"),IF(AND(display="Plan vs Base",item_in_base),"◆","")),"")</f>
        <v/>
      </c>
      <c r="GH135" s="41" t="str" cm="1">
        <f t="array" aca="1" ref="GH135" ca="1">IF(type="M",IF(item_in_plan,IF(AND(show_progress="Yes",item_in_complete),"⚑","◆"),IF(AND(display="Plan vs Base",item_in_base),"◆","")),"")</f>
        <v/>
      </c>
      <c r="GI135" s="41" t="str" cm="1">
        <f t="array" aca="1" ref="GI135" ca="1">IF(type="M",IF(item_in_plan,IF(AND(show_progress="Yes",item_in_complete),"⚑","◆"),IF(AND(display="Plan vs Base",item_in_base),"◆","")),"")</f>
        <v/>
      </c>
      <c r="GJ135" s="41" t="str" cm="1">
        <f t="array" aca="1" ref="GJ135" ca="1">IF(type="M",IF(item_in_plan,IF(AND(show_progress="Yes",item_in_complete),"⚑","◆"),IF(AND(display="Plan vs Base",item_in_base),"◆","")),"")</f>
        <v/>
      </c>
      <c r="GK135" s="41" t="str" cm="1">
        <f t="array" aca="1" ref="GK135" ca="1">IF(type="M",IF(item_in_plan,IF(AND(show_progress="Yes",item_in_complete),"⚑","◆"),IF(AND(display="Plan vs Base",item_in_base),"◆","")),"")</f>
        <v/>
      </c>
      <c r="GL135" s="41" t="str" cm="1">
        <f t="array" aca="1" ref="GL135" ca="1">IF(type="M",IF(item_in_plan,IF(AND(show_progress="Yes",item_in_complete),"⚑","◆"),IF(AND(display="Plan vs Base",item_in_base),"◆","")),"")</f>
        <v/>
      </c>
      <c r="GM135" s="41" t="str" cm="1">
        <f t="array" aca="1" ref="GM135" ca="1">IF(type="M",IF(item_in_plan,IF(AND(show_progress="Yes",item_in_complete),"⚑","◆"),IF(AND(display="Plan vs Base",item_in_base),"◆","")),"")</f>
        <v/>
      </c>
      <c r="GN135" s="41" t="str" cm="1">
        <f t="array" aca="1" ref="GN135" ca="1">IF(type="M",IF(item_in_plan,IF(AND(show_progress="Yes",item_in_complete),"⚑","◆"),IF(AND(display="Plan vs Base",item_in_base),"◆","")),"")</f>
        <v/>
      </c>
      <c r="GO135" s="41" t="str" cm="1">
        <f t="array" aca="1" ref="GO135" ca="1">IF(type="M",IF(item_in_plan,IF(AND(show_progress="Yes",item_in_complete),"⚑","◆"),IF(AND(display="Plan vs Base",item_in_base),"◆","")),"")</f>
        <v/>
      </c>
      <c r="GP135" s="41" t="str" cm="1">
        <f t="array" aca="1" ref="GP135" ca="1">IF(type="M",IF(item_in_plan,IF(AND(show_progress="Yes",item_in_complete),"⚑","◆"),IF(AND(display="Plan vs Base",item_in_base),"◆","")),"")</f>
        <v/>
      </c>
      <c r="GQ135" s="41" t="str" cm="1">
        <f t="array" aca="1" ref="GQ135" ca="1">IF(type="M",IF(item_in_plan,IF(AND(show_progress="Yes",item_in_complete),"⚑","◆"),IF(AND(display="Plan vs Base",item_in_base),"◆","")),"")</f>
        <v/>
      </c>
      <c r="GR135" s="41" t="str" cm="1">
        <f t="array" aca="1" ref="GR135" ca="1">IF(type="M",IF(item_in_plan,IF(AND(show_progress="Yes",item_in_complete),"⚑","◆"),IF(AND(display="Plan vs Base",item_in_base),"◆","")),"")</f>
        <v/>
      </c>
      <c r="GS135" s="41" t="str" cm="1">
        <f t="array" aca="1" ref="GS135" ca="1">IF(type="M",IF(item_in_plan,IF(AND(show_progress="Yes",item_in_complete),"⚑","◆"),IF(AND(display="Plan vs Base",item_in_base),"◆","")),"")</f>
        <v/>
      </c>
      <c r="GT135" s="41" t="str" cm="1">
        <f t="array" aca="1" ref="GT135" ca="1">IF(type="M",IF(item_in_plan,IF(AND(show_progress="Yes",item_in_complete),"⚑","◆"),IF(AND(display="Plan vs Base",item_in_base),"◆","")),"")</f>
        <v/>
      </c>
      <c r="GU135" s="41" t="str" cm="1">
        <f t="array" aca="1" ref="GU135" ca="1">IF(type="M",IF(item_in_plan,IF(AND(show_progress="Yes",item_in_complete),"⚑","◆"),IF(AND(display="Plan vs Base",item_in_base),"◆","")),"")</f>
        <v/>
      </c>
      <c r="GV135" s="41" t="str" cm="1">
        <f t="array" aca="1" ref="GV135" ca="1">IF(type="M",IF(item_in_plan,IF(AND(show_progress="Yes",item_in_complete),"⚑","◆"),IF(AND(display="Plan vs Base",item_in_base),"◆","")),"")</f>
        <v/>
      </c>
      <c r="GW135" s="41" t="str" cm="1">
        <f t="array" aca="1" ref="GW135" ca="1">IF(type="M",IF(item_in_plan,IF(AND(show_progress="Yes",item_in_complete),"⚑","◆"),IF(AND(display="Plan vs Base",item_in_base),"◆","")),"")</f>
        <v/>
      </c>
      <c r="GX135" s="41" t="str" cm="1">
        <f t="array" aca="1" ref="GX135" ca="1">IF(type="M",IF(item_in_plan,IF(AND(show_progress="Yes",item_in_complete),"⚑","◆"),IF(AND(display="Plan vs Base",item_in_base),"◆","")),"")</f>
        <v/>
      </c>
      <c r="GY135" s="41" t="str" cm="1">
        <f t="array" aca="1" ref="GY135" ca="1">IF(type="M",IF(item_in_plan,IF(AND(show_progress="Yes",item_in_complete),"⚑","◆"),IF(AND(display="Plan vs Base",item_in_base),"◆","")),"")</f>
        <v/>
      </c>
      <c r="GZ135" s="41" t="str" cm="1">
        <f t="array" aca="1" ref="GZ135" ca="1">IF(type="M",IF(item_in_plan,IF(AND(show_progress="Yes",item_in_complete),"⚑","◆"),IF(AND(display="Plan vs Base",item_in_base),"◆","")),"")</f>
        <v/>
      </c>
    </row>
    <row r="136" spans="1:208" ht="12.75" customHeight="1">
      <c r="A136" s="81"/>
      <c r="B136" s="42">
        <f t="shared" ca="1" si="9"/>
        <v>122</v>
      </c>
      <c r="C136" s="82">
        <f ca="1">IF(type&lt;&gt;"",IF(ROW(stage_id)=ROW($C$13)+2,1,IF(type="S",MAX(prev_col_range)+1,MAX(prev_col_range))))</f>
        <v>9</v>
      </c>
      <c r="D136" s="83">
        <f ca="1">_xlfn.IFNA(IF(OR(type="T",type="M"),MATCH(role,Setting!$I$9:$I$16,0),-1),-1)</f>
        <v>-1</v>
      </c>
      <c r="E136" s="42" t="s">
        <v>55</v>
      </c>
      <c r="F136" s="41" t="s">
        <v>117</v>
      </c>
      <c r="G136" s="34"/>
      <c r="H136" s="41" t="str">
        <f ca="1">_xlfn.IFNA(INDEX(Setting!$P$9:$P$28,MATCH(team_member,Setting!$N$9:$N$28,0)),"")</f>
        <v/>
      </c>
      <c r="I136" s="41"/>
      <c r="J136" s="43"/>
      <c r="K136" s="95"/>
      <c r="L136" s="71"/>
      <c r="M136" s="91"/>
      <c r="N136" s="72" t="str">
        <f t="shared" ca="1" si="10"/>
        <v/>
      </c>
      <c r="O136" s="73" t="str" cm="1">
        <f t="array" aca="1" ref="O136" ca="1">IFERROR("("&amp;d.type&amp;") "&amp;IF(LEN(d.name)&gt;7,LEFT(d.name,7)&amp;"…",d.name),"")</f>
        <v/>
      </c>
      <c r="P136" s="79" t="s">
        <v>54</v>
      </c>
      <c r="Q136" s="92"/>
      <c r="R136" s="94"/>
      <c r="S136" s="70" t="str" cm="1">
        <f t="array" aca="1" ref="S136" ca="1">IFERROR(IF(ind.start&gt;0,ind.start,IF(ind.end&lt;&gt;"",plan_start_calculation,IF(d.id&lt;&gt;"",IF(OR(d.conn="FS",d.conn=""),fs_calculation,IF(d.conn="SS",ss_calculation,plan_start_calculation)),""))),"")</f>
        <v/>
      </c>
      <c r="T136" s="71" t="str" cm="1">
        <f t="array" aca="1" ref="T136" ca="1">IFERROR(IF(ind.start&lt;&gt;"",plan_end_calculation,IF(ind.end&lt;&gt;"",ind.end,IF(d.id&lt;&gt;"",IF(d.conn="SF",sf_calculation,IF(d.conn="FF",ff_calculation,plan_end_calculation)),""))),"")</f>
        <v/>
      </c>
      <c r="U136" s="93"/>
      <c r="V136" s="93"/>
      <c r="W136" s="98"/>
      <c r="X136" s="41" t="str" cm="1">
        <f t="array" aca="1" ref="X136" ca="1">IF(type="M",IF(item_in_plan,IF(AND(show_progress="Yes",item_in_complete),"⚑","◆"),IF(AND(display="Plan vs Base",item_in_base),"◆","")),"")</f>
        <v/>
      </c>
      <c r="Y136" s="41" t="str" cm="1">
        <f t="array" aca="1" ref="Y136" ca="1">IF(type="M",IF(item_in_plan,IF(AND(show_progress="Yes",item_in_complete),"⚑","◆"),IF(AND(display="Plan vs Base",item_in_base),"◆","")),"")</f>
        <v/>
      </c>
      <c r="Z136" s="41" t="str" cm="1">
        <f t="array" aca="1" ref="Z136" ca="1">IF(type="M",IF(item_in_plan,IF(AND(show_progress="Yes",item_in_complete),"⚑","◆"),IF(AND(display="Plan vs Base",item_in_base),"◆","")),"")</f>
        <v/>
      </c>
      <c r="AA136" s="41" t="str" cm="1">
        <f t="array" aca="1" ref="AA136" ca="1">IF(type="M",IF(item_in_plan,IF(AND(show_progress="Yes",item_in_complete),"⚑","◆"),IF(AND(display="Plan vs Base",item_in_base),"◆","")),"")</f>
        <v/>
      </c>
      <c r="AB136" s="41" t="str" cm="1">
        <f t="array" aca="1" ref="AB136" ca="1">IF(type="M",IF(item_in_plan,IF(AND(show_progress="Yes",item_in_complete),"⚑","◆"),IF(AND(display="Plan vs Base",item_in_base),"◆","")),"")</f>
        <v/>
      </c>
      <c r="AC136" s="41" t="str" cm="1">
        <f t="array" aca="1" ref="AC136" ca="1">IF(type="M",IF(item_in_plan,IF(AND(show_progress="Yes",item_in_complete),"⚑","◆"),IF(AND(display="Plan vs Base",item_in_base),"◆","")),"")</f>
        <v/>
      </c>
      <c r="AD136" s="41" t="str" cm="1">
        <f t="array" aca="1" ref="AD136" ca="1">IF(type="M",IF(item_in_plan,IF(AND(show_progress="Yes",item_in_complete),"⚑","◆"),IF(AND(display="Plan vs Base",item_in_base),"◆","")),"")</f>
        <v/>
      </c>
      <c r="AE136" s="41" t="str" cm="1">
        <f t="array" aca="1" ref="AE136" ca="1">IF(type="M",IF(item_in_plan,IF(AND(show_progress="Yes",item_in_complete),"⚑","◆"),IF(AND(display="Plan vs Base",item_in_base),"◆","")),"")</f>
        <v/>
      </c>
      <c r="AF136" s="41" t="str" cm="1">
        <f t="array" aca="1" ref="AF136" ca="1">IF(type="M",IF(item_in_plan,IF(AND(show_progress="Yes",item_in_complete),"⚑","◆"),IF(AND(display="Plan vs Base",item_in_base),"◆","")),"")</f>
        <v/>
      </c>
      <c r="AG136" s="41" t="str" cm="1">
        <f t="array" aca="1" ref="AG136" ca="1">IF(type="M",IF(item_in_plan,IF(AND(show_progress="Yes",item_in_complete),"⚑","◆"),IF(AND(display="Plan vs Base",item_in_base),"◆","")),"")</f>
        <v/>
      </c>
      <c r="AH136" s="41" t="str" cm="1">
        <f t="array" aca="1" ref="AH136" ca="1">IF(type="M",IF(item_in_plan,IF(AND(show_progress="Yes",item_in_complete),"⚑","◆"),IF(AND(display="Plan vs Base",item_in_base),"◆","")),"")</f>
        <v/>
      </c>
      <c r="AI136" s="41" t="str" cm="1">
        <f t="array" aca="1" ref="AI136" ca="1">IF(type="M",IF(item_in_plan,IF(AND(show_progress="Yes",item_in_complete),"⚑","◆"),IF(AND(display="Plan vs Base",item_in_base),"◆","")),"")</f>
        <v/>
      </c>
      <c r="AJ136" s="41" t="str" cm="1">
        <f t="array" aca="1" ref="AJ136" ca="1">IF(type="M",IF(item_in_plan,IF(AND(show_progress="Yes",item_in_complete),"⚑","◆"),IF(AND(display="Plan vs Base",item_in_base),"◆","")),"")</f>
        <v/>
      </c>
      <c r="AK136" s="41" t="str" cm="1">
        <f t="array" aca="1" ref="AK136" ca="1">IF(type="M",IF(item_in_plan,IF(AND(show_progress="Yes",item_in_complete),"⚑","◆"),IF(AND(display="Plan vs Base",item_in_base),"◆","")),"")</f>
        <v/>
      </c>
      <c r="AL136" s="41" t="str" cm="1">
        <f t="array" aca="1" ref="AL136" ca="1">IF(type="M",IF(item_in_plan,IF(AND(show_progress="Yes",item_in_complete),"⚑","◆"),IF(AND(display="Plan vs Base",item_in_base),"◆","")),"")</f>
        <v/>
      </c>
      <c r="AM136" s="41" t="str" cm="1">
        <f t="array" aca="1" ref="AM136" ca="1">IF(type="M",IF(item_in_plan,IF(AND(show_progress="Yes",item_in_complete),"⚑","◆"),IF(AND(display="Plan vs Base",item_in_base),"◆","")),"")</f>
        <v/>
      </c>
      <c r="AN136" s="41" t="str" cm="1">
        <f t="array" aca="1" ref="AN136" ca="1">IF(type="M",IF(item_in_plan,IF(AND(show_progress="Yes",item_in_complete),"⚑","◆"),IF(AND(display="Plan vs Base",item_in_base),"◆","")),"")</f>
        <v/>
      </c>
      <c r="AO136" s="41" t="str" cm="1">
        <f t="array" aca="1" ref="AO136" ca="1">IF(type="M",IF(item_in_plan,IF(AND(show_progress="Yes",item_in_complete),"⚑","◆"),IF(AND(display="Plan vs Base",item_in_base),"◆","")),"")</f>
        <v/>
      </c>
      <c r="AP136" s="41" t="str" cm="1">
        <f t="array" aca="1" ref="AP136" ca="1">IF(type="M",IF(item_in_plan,IF(AND(show_progress="Yes",item_in_complete),"⚑","◆"),IF(AND(display="Plan vs Base",item_in_base),"◆","")),"")</f>
        <v/>
      </c>
      <c r="AQ136" s="41" t="str" cm="1">
        <f t="array" aca="1" ref="AQ136" ca="1">IF(type="M",IF(item_in_plan,IF(AND(show_progress="Yes",item_in_complete),"⚑","◆"),IF(AND(display="Plan vs Base",item_in_base),"◆","")),"")</f>
        <v/>
      </c>
      <c r="AR136" s="41" t="str" cm="1">
        <f t="array" aca="1" ref="AR136" ca="1">IF(type="M",IF(item_in_plan,IF(AND(show_progress="Yes",item_in_complete),"⚑","◆"),IF(AND(display="Plan vs Base",item_in_base),"◆","")),"")</f>
        <v/>
      </c>
      <c r="AS136" s="41" t="str" cm="1">
        <f t="array" aca="1" ref="AS136" ca="1">IF(type="M",IF(item_in_plan,IF(AND(show_progress="Yes",item_in_complete),"⚑","◆"),IF(AND(display="Plan vs Base",item_in_base),"◆","")),"")</f>
        <v/>
      </c>
      <c r="AT136" s="41" t="str" cm="1">
        <f t="array" aca="1" ref="AT136" ca="1">IF(type="M",IF(item_in_plan,IF(AND(show_progress="Yes",item_in_complete),"⚑","◆"),IF(AND(display="Plan vs Base",item_in_base),"◆","")),"")</f>
        <v/>
      </c>
      <c r="AU136" s="41" t="str" cm="1">
        <f t="array" aca="1" ref="AU136" ca="1">IF(type="M",IF(item_in_plan,IF(AND(show_progress="Yes",item_in_complete),"⚑","◆"),IF(AND(display="Plan vs Base",item_in_base),"◆","")),"")</f>
        <v/>
      </c>
      <c r="AV136" s="41" t="str" cm="1">
        <f t="array" aca="1" ref="AV136" ca="1">IF(type="M",IF(item_in_plan,IF(AND(show_progress="Yes",item_in_complete),"⚑","◆"),IF(AND(display="Plan vs Base",item_in_base),"◆","")),"")</f>
        <v/>
      </c>
      <c r="AW136" s="41" t="str" cm="1">
        <f t="array" aca="1" ref="AW136" ca="1">IF(type="M",IF(item_in_plan,IF(AND(show_progress="Yes",item_in_complete),"⚑","◆"),IF(AND(display="Plan vs Base",item_in_base),"◆","")),"")</f>
        <v/>
      </c>
      <c r="AX136" s="41" t="str" cm="1">
        <f t="array" aca="1" ref="AX136" ca="1">IF(type="M",IF(item_in_plan,IF(AND(show_progress="Yes",item_in_complete),"⚑","◆"),IF(AND(display="Plan vs Base",item_in_base),"◆","")),"")</f>
        <v/>
      </c>
      <c r="AY136" s="41" t="str" cm="1">
        <f t="array" aca="1" ref="AY136" ca="1">IF(type="M",IF(item_in_plan,IF(AND(show_progress="Yes",item_in_complete),"⚑","◆"),IF(AND(display="Plan vs Base",item_in_base),"◆","")),"")</f>
        <v/>
      </c>
      <c r="AZ136" s="41" t="str" cm="1">
        <f t="array" aca="1" ref="AZ136" ca="1">IF(type="M",IF(item_in_plan,IF(AND(show_progress="Yes",item_in_complete),"⚑","◆"),IF(AND(display="Plan vs Base",item_in_base),"◆","")),"")</f>
        <v/>
      </c>
      <c r="BA136" s="41" t="str" cm="1">
        <f t="array" aca="1" ref="BA136" ca="1">IF(type="M",IF(item_in_plan,IF(AND(show_progress="Yes",item_in_complete),"⚑","◆"),IF(AND(display="Plan vs Base",item_in_base),"◆","")),"")</f>
        <v/>
      </c>
      <c r="BB136" s="41" t="str" cm="1">
        <f t="array" aca="1" ref="BB136" ca="1">IF(type="M",IF(item_in_plan,IF(AND(show_progress="Yes",item_in_complete),"⚑","◆"),IF(AND(display="Plan vs Base",item_in_base),"◆","")),"")</f>
        <v/>
      </c>
      <c r="BC136" s="41" t="str" cm="1">
        <f t="array" aca="1" ref="BC136" ca="1">IF(type="M",IF(item_in_plan,IF(AND(show_progress="Yes",item_in_complete),"⚑","◆"),IF(AND(display="Plan vs Base",item_in_base),"◆","")),"")</f>
        <v/>
      </c>
      <c r="BD136" s="41" t="str" cm="1">
        <f t="array" aca="1" ref="BD136" ca="1">IF(type="M",IF(item_in_plan,IF(AND(show_progress="Yes",item_in_complete),"⚑","◆"),IF(AND(display="Plan vs Base",item_in_base),"◆","")),"")</f>
        <v/>
      </c>
      <c r="BE136" s="41" t="str" cm="1">
        <f t="array" aca="1" ref="BE136" ca="1">IF(type="M",IF(item_in_plan,IF(AND(show_progress="Yes",item_in_complete),"⚑","◆"),IF(AND(display="Plan vs Base",item_in_base),"◆","")),"")</f>
        <v/>
      </c>
      <c r="BF136" s="41" t="str" cm="1">
        <f t="array" aca="1" ref="BF136" ca="1">IF(type="M",IF(item_in_plan,IF(AND(show_progress="Yes",item_in_complete),"⚑","◆"),IF(AND(display="Plan vs Base",item_in_base),"◆","")),"")</f>
        <v/>
      </c>
      <c r="BG136" s="41" t="str" cm="1">
        <f t="array" aca="1" ref="BG136" ca="1">IF(type="M",IF(item_in_plan,IF(AND(show_progress="Yes",item_in_complete),"⚑","◆"),IF(AND(display="Plan vs Base",item_in_base),"◆","")),"")</f>
        <v/>
      </c>
      <c r="BH136" s="41" t="str" cm="1">
        <f t="array" aca="1" ref="BH136" ca="1">IF(type="M",IF(item_in_plan,IF(AND(show_progress="Yes",item_in_complete),"⚑","◆"),IF(AND(display="Plan vs Base",item_in_base),"◆","")),"")</f>
        <v/>
      </c>
      <c r="BI136" s="41" t="str" cm="1">
        <f t="array" aca="1" ref="BI136" ca="1">IF(type="M",IF(item_in_plan,IF(AND(show_progress="Yes",item_in_complete),"⚑","◆"),IF(AND(display="Plan vs Base",item_in_base),"◆","")),"")</f>
        <v/>
      </c>
      <c r="BJ136" s="41" t="str" cm="1">
        <f t="array" aca="1" ref="BJ136" ca="1">IF(type="M",IF(item_in_plan,IF(AND(show_progress="Yes",item_in_complete),"⚑","◆"),IF(AND(display="Plan vs Base",item_in_base),"◆","")),"")</f>
        <v/>
      </c>
      <c r="BK136" s="41" t="str" cm="1">
        <f t="array" aca="1" ref="BK136" ca="1">IF(type="M",IF(item_in_plan,IF(AND(show_progress="Yes",item_in_complete),"⚑","◆"),IF(AND(display="Plan vs Base",item_in_base),"◆","")),"")</f>
        <v/>
      </c>
      <c r="BL136" s="41" t="str" cm="1">
        <f t="array" aca="1" ref="BL136" ca="1">IF(type="M",IF(item_in_plan,IF(AND(show_progress="Yes",item_in_complete),"⚑","◆"),IF(AND(display="Plan vs Base",item_in_base),"◆","")),"")</f>
        <v/>
      </c>
      <c r="BM136" s="41" t="str" cm="1">
        <f t="array" aca="1" ref="BM136" ca="1">IF(type="M",IF(item_in_plan,IF(AND(show_progress="Yes",item_in_complete),"⚑","◆"),IF(AND(display="Plan vs Base",item_in_base),"◆","")),"")</f>
        <v/>
      </c>
      <c r="BN136" s="41" t="str" cm="1">
        <f t="array" aca="1" ref="BN136" ca="1">IF(type="M",IF(item_in_plan,IF(AND(show_progress="Yes",item_in_complete),"⚑","◆"),IF(AND(display="Plan vs Base",item_in_base),"◆","")),"")</f>
        <v/>
      </c>
      <c r="BO136" s="41" t="str" cm="1">
        <f t="array" aca="1" ref="BO136" ca="1">IF(type="M",IF(item_in_plan,IF(AND(show_progress="Yes",item_in_complete),"⚑","◆"),IF(AND(display="Plan vs Base",item_in_base),"◆","")),"")</f>
        <v/>
      </c>
      <c r="BP136" s="41" t="str" cm="1">
        <f t="array" aca="1" ref="BP136" ca="1">IF(type="M",IF(item_in_plan,IF(AND(show_progress="Yes",item_in_complete),"⚑","◆"),IF(AND(display="Plan vs Base",item_in_base),"◆","")),"")</f>
        <v/>
      </c>
      <c r="BQ136" s="41" t="str" cm="1">
        <f t="array" aca="1" ref="BQ136" ca="1">IF(type="M",IF(item_in_plan,IF(AND(show_progress="Yes",item_in_complete),"⚑","◆"),IF(AND(display="Plan vs Base",item_in_base),"◆","")),"")</f>
        <v/>
      </c>
      <c r="BR136" s="41" t="str" cm="1">
        <f t="array" aca="1" ref="BR136" ca="1">IF(type="M",IF(item_in_plan,IF(AND(show_progress="Yes",item_in_complete),"⚑","◆"),IF(AND(display="Plan vs Base",item_in_base),"◆","")),"")</f>
        <v/>
      </c>
      <c r="BS136" s="41" t="str" cm="1">
        <f t="array" aca="1" ref="BS136" ca="1">IF(type="M",IF(item_in_plan,IF(AND(show_progress="Yes",item_in_complete),"⚑","◆"),IF(AND(display="Plan vs Base",item_in_base),"◆","")),"")</f>
        <v/>
      </c>
      <c r="BT136" s="41" t="str" cm="1">
        <f t="array" aca="1" ref="BT136" ca="1">IF(type="M",IF(item_in_plan,IF(AND(show_progress="Yes",item_in_complete),"⚑","◆"),IF(AND(display="Plan vs Base",item_in_base),"◆","")),"")</f>
        <v/>
      </c>
      <c r="BU136" s="41" t="str" cm="1">
        <f t="array" aca="1" ref="BU136" ca="1">IF(type="M",IF(item_in_plan,IF(AND(show_progress="Yes",item_in_complete),"⚑","◆"),IF(AND(display="Plan vs Base",item_in_base),"◆","")),"")</f>
        <v/>
      </c>
      <c r="BV136" s="41" t="str" cm="1">
        <f t="array" aca="1" ref="BV136" ca="1">IF(type="M",IF(item_in_plan,IF(AND(show_progress="Yes",item_in_complete),"⚑","◆"),IF(AND(display="Plan vs Base",item_in_base),"◆","")),"")</f>
        <v/>
      </c>
      <c r="BW136" s="41" t="str" cm="1">
        <f t="array" aca="1" ref="BW136" ca="1">IF(type="M",IF(item_in_plan,IF(AND(show_progress="Yes",item_in_complete),"⚑","◆"),IF(AND(display="Plan vs Base",item_in_base),"◆","")),"")</f>
        <v/>
      </c>
      <c r="BX136" s="41" t="str" cm="1">
        <f t="array" aca="1" ref="BX136" ca="1">IF(type="M",IF(item_in_plan,IF(AND(show_progress="Yes",item_in_complete),"⚑","◆"),IF(AND(display="Plan vs Base",item_in_base),"◆","")),"")</f>
        <v/>
      </c>
      <c r="BY136" s="41" t="str" cm="1">
        <f t="array" aca="1" ref="BY136" ca="1">IF(type="M",IF(item_in_plan,IF(AND(show_progress="Yes",item_in_complete),"⚑","◆"),IF(AND(display="Plan vs Base",item_in_base),"◆","")),"")</f>
        <v/>
      </c>
      <c r="BZ136" s="41" t="str" cm="1">
        <f t="array" aca="1" ref="BZ136" ca="1">IF(type="M",IF(item_in_plan,IF(AND(show_progress="Yes",item_in_complete),"⚑","◆"),IF(AND(display="Plan vs Base",item_in_base),"◆","")),"")</f>
        <v/>
      </c>
      <c r="CA136" s="41" t="str" cm="1">
        <f t="array" aca="1" ref="CA136" ca="1">IF(type="M",IF(item_in_plan,IF(AND(show_progress="Yes",item_in_complete),"⚑","◆"),IF(AND(display="Plan vs Base",item_in_base),"◆","")),"")</f>
        <v/>
      </c>
      <c r="CB136" s="41" t="str" cm="1">
        <f t="array" aca="1" ref="CB136" ca="1">IF(type="M",IF(item_in_plan,IF(AND(show_progress="Yes",item_in_complete),"⚑","◆"),IF(AND(display="Plan vs Base",item_in_base),"◆","")),"")</f>
        <v/>
      </c>
      <c r="CC136" s="41" t="str" cm="1">
        <f t="array" aca="1" ref="CC136" ca="1">IF(type="M",IF(item_in_plan,IF(AND(show_progress="Yes",item_in_complete),"⚑","◆"),IF(AND(display="Plan vs Base",item_in_base),"◆","")),"")</f>
        <v/>
      </c>
      <c r="CD136" s="41" t="str" cm="1">
        <f t="array" aca="1" ref="CD136" ca="1">IF(type="M",IF(item_in_plan,IF(AND(show_progress="Yes",item_in_complete),"⚑","◆"),IF(AND(display="Plan vs Base",item_in_base),"◆","")),"")</f>
        <v/>
      </c>
      <c r="CE136" s="41" t="str" cm="1">
        <f t="array" aca="1" ref="CE136" ca="1">IF(type="M",IF(item_in_plan,IF(AND(show_progress="Yes",item_in_complete),"⚑","◆"),IF(AND(display="Plan vs Base",item_in_base),"◆","")),"")</f>
        <v/>
      </c>
      <c r="CF136" s="41" t="str" cm="1">
        <f t="array" aca="1" ref="CF136" ca="1">IF(type="M",IF(item_in_plan,IF(AND(show_progress="Yes",item_in_complete),"⚑","◆"),IF(AND(display="Plan vs Base",item_in_base),"◆","")),"")</f>
        <v/>
      </c>
      <c r="CG136" s="41" t="str" cm="1">
        <f t="array" aca="1" ref="CG136" ca="1">IF(type="M",IF(item_in_plan,IF(AND(show_progress="Yes",item_in_complete),"⚑","◆"),IF(AND(display="Plan vs Base",item_in_base),"◆","")),"")</f>
        <v/>
      </c>
      <c r="CH136" s="41" t="str" cm="1">
        <f t="array" aca="1" ref="CH136" ca="1">IF(type="M",IF(item_in_plan,IF(AND(show_progress="Yes",item_in_complete),"⚑","◆"),IF(AND(display="Plan vs Base",item_in_base),"◆","")),"")</f>
        <v/>
      </c>
      <c r="CI136" s="41" t="str" cm="1">
        <f t="array" aca="1" ref="CI136" ca="1">IF(type="M",IF(item_in_plan,IF(AND(show_progress="Yes",item_in_complete),"⚑","◆"),IF(AND(display="Plan vs Base",item_in_base),"◆","")),"")</f>
        <v/>
      </c>
      <c r="CJ136" s="41" t="str" cm="1">
        <f t="array" aca="1" ref="CJ136" ca="1">IF(type="M",IF(item_in_plan,IF(AND(show_progress="Yes",item_in_complete),"⚑","◆"),IF(AND(display="Plan vs Base",item_in_base),"◆","")),"")</f>
        <v/>
      </c>
      <c r="CK136" s="41" t="str" cm="1">
        <f t="array" aca="1" ref="CK136" ca="1">IF(type="M",IF(item_in_plan,IF(AND(show_progress="Yes",item_in_complete),"⚑","◆"),IF(AND(display="Plan vs Base",item_in_base),"◆","")),"")</f>
        <v/>
      </c>
      <c r="CL136" s="41" t="str" cm="1">
        <f t="array" aca="1" ref="CL136" ca="1">IF(type="M",IF(item_in_plan,IF(AND(show_progress="Yes",item_in_complete),"⚑","◆"),IF(AND(display="Plan vs Base",item_in_base),"◆","")),"")</f>
        <v/>
      </c>
      <c r="CM136" s="41" t="str" cm="1">
        <f t="array" aca="1" ref="CM136" ca="1">IF(type="M",IF(item_in_plan,IF(AND(show_progress="Yes",item_in_complete),"⚑","◆"),IF(AND(display="Plan vs Base",item_in_base),"◆","")),"")</f>
        <v/>
      </c>
      <c r="CN136" s="41" t="str" cm="1">
        <f t="array" aca="1" ref="CN136" ca="1">IF(type="M",IF(item_in_plan,IF(AND(show_progress="Yes",item_in_complete),"⚑","◆"),IF(AND(display="Plan vs Base",item_in_base),"◆","")),"")</f>
        <v/>
      </c>
      <c r="CO136" s="41" t="str" cm="1">
        <f t="array" aca="1" ref="CO136" ca="1">IF(type="M",IF(item_in_plan,IF(AND(show_progress="Yes",item_in_complete),"⚑","◆"),IF(AND(display="Plan vs Base",item_in_base),"◆","")),"")</f>
        <v/>
      </c>
      <c r="CP136" s="41" t="str" cm="1">
        <f t="array" aca="1" ref="CP136" ca="1">IF(type="M",IF(item_in_plan,IF(AND(show_progress="Yes",item_in_complete),"⚑","◆"),IF(AND(display="Plan vs Base",item_in_base),"◆","")),"")</f>
        <v/>
      </c>
      <c r="CQ136" s="41" t="str" cm="1">
        <f t="array" aca="1" ref="CQ136" ca="1">IF(type="M",IF(item_in_plan,IF(AND(show_progress="Yes",item_in_complete),"⚑","◆"),IF(AND(display="Plan vs Base",item_in_base),"◆","")),"")</f>
        <v/>
      </c>
      <c r="CR136" s="41" t="str" cm="1">
        <f t="array" aca="1" ref="CR136" ca="1">IF(type="M",IF(item_in_plan,IF(AND(show_progress="Yes",item_in_complete),"⚑","◆"),IF(AND(display="Plan vs Base",item_in_base),"◆","")),"")</f>
        <v/>
      </c>
      <c r="CS136" s="41" t="str" cm="1">
        <f t="array" aca="1" ref="CS136" ca="1">IF(type="M",IF(item_in_plan,IF(AND(show_progress="Yes",item_in_complete),"⚑","◆"),IF(AND(display="Plan vs Base",item_in_base),"◆","")),"")</f>
        <v/>
      </c>
      <c r="CT136" s="41" t="str" cm="1">
        <f t="array" aca="1" ref="CT136" ca="1">IF(type="M",IF(item_in_plan,IF(AND(show_progress="Yes",item_in_complete),"⚑","◆"),IF(AND(display="Plan vs Base",item_in_base),"◆","")),"")</f>
        <v/>
      </c>
      <c r="CU136" s="41" t="str" cm="1">
        <f t="array" aca="1" ref="CU136" ca="1">IF(type="M",IF(item_in_plan,IF(AND(show_progress="Yes",item_in_complete),"⚑","◆"),IF(AND(display="Plan vs Base",item_in_base),"◆","")),"")</f>
        <v/>
      </c>
      <c r="CV136" s="41" t="str" cm="1">
        <f t="array" aca="1" ref="CV136" ca="1">IF(type="M",IF(item_in_plan,IF(AND(show_progress="Yes",item_in_complete),"⚑","◆"),IF(AND(display="Plan vs Base",item_in_base),"◆","")),"")</f>
        <v/>
      </c>
      <c r="CW136" s="41" t="str" cm="1">
        <f t="array" aca="1" ref="CW136" ca="1">IF(type="M",IF(item_in_plan,IF(AND(show_progress="Yes",item_in_complete),"⚑","◆"),IF(AND(display="Plan vs Base",item_in_base),"◆","")),"")</f>
        <v/>
      </c>
      <c r="CX136" s="41" t="str" cm="1">
        <f t="array" aca="1" ref="CX136" ca="1">IF(type="M",IF(item_in_plan,IF(AND(show_progress="Yes",item_in_complete),"⚑","◆"),IF(AND(display="Plan vs Base",item_in_base),"◆","")),"")</f>
        <v/>
      </c>
      <c r="CY136" s="41" t="str" cm="1">
        <f t="array" aca="1" ref="CY136" ca="1">IF(type="M",IF(item_in_plan,IF(AND(show_progress="Yes",item_in_complete),"⚑","◆"),IF(AND(display="Plan vs Base",item_in_base),"◆","")),"")</f>
        <v/>
      </c>
      <c r="CZ136" s="41" t="str" cm="1">
        <f t="array" aca="1" ref="CZ136" ca="1">IF(type="M",IF(item_in_plan,IF(AND(show_progress="Yes",item_in_complete),"⚑","◆"),IF(AND(display="Plan vs Base",item_in_base),"◆","")),"")</f>
        <v/>
      </c>
      <c r="DA136" s="41" t="str" cm="1">
        <f t="array" aca="1" ref="DA136" ca="1">IF(type="M",IF(item_in_plan,IF(AND(show_progress="Yes",item_in_complete),"⚑","◆"),IF(AND(display="Plan vs Base",item_in_base),"◆","")),"")</f>
        <v/>
      </c>
      <c r="DB136" s="41" t="str" cm="1">
        <f t="array" aca="1" ref="DB136" ca="1">IF(type="M",IF(item_in_plan,IF(AND(show_progress="Yes",item_in_complete),"⚑","◆"),IF(AND(display="Plan vs Base",item_in_base),"◆","")),"")</f>
        <v/>
      </c>
      <c r="DC136" s="41" t="str" cm="1">
        <f t="array" aca="1" ref="DC136" ca="1">IF(type="M",IF(item_in_plan,IF(AND(show_progress="Yes",item_in_complete),"⚑","◆"),IF(AND(display="Plan vs Base",item_in_base),"◆","")),"")</f>
        <v/>
      </c>
      <c r="DD136" s="41" t="str" cm="1">
        <f t="array" aca="1" ref="DD136" ca="1">IF(type="M",IF(item_in_plan,IF(AND(show_progress="Yes",item_in_complete),"⚑","◆"),IF(AND(display="Plan vs Base",item_in_base),"◆","")),"")</f>
        <v/>
      </c>
      <c r="DE136" s="41" t="str" cm="1">
        <f t="array" aca="1" ref="DE136" ca="1">IF(type="M",IF(item_in_plan,IF(AND(show_progress="Yes",item_in_complete),"⚑","◆"),IF(AND(display="Plan vs Base",item_in_base),"◆","")),"")</f>
        <v/>
      </c>
      <c r="DF136" s="41" t="str" cm="1">
        <f t="array" aca="1" ref="DF136" ca="1">IF(type="M",IF(item_in_plan,IF(AND(show_progress="Yes",item_in_complete),"⚑","◆"),IF(AND(display="Plan vs Base",item_in_base),"◆","")),"")</f>
        <v/>
      </c>
      <c r="DG136" s="41" t="str" cm="1">
        <f t="array" aca="1" ref="DG136" ca="1">IF(type="M",IF(item_in_plan,IF(AND(show_progress="Yes",item_in_complete),"⚑","◆"),IF(AND(display="Plan vs Base",item_in_base),"◆","")),"")</f>
        <v/>
      </c>
      <c r="DH136" s="41" t="str" cm="1">
        <f t="array" aca="1" ref="DH136" ca="1">IF(type="M",IF(item_in_plan,IF(AND(show_progress="Yes",item_in_complete),"⚑","◆"),IF(AND(display="Plan vs Base",item_in_base),"◆","")),"")</f>
        <v/>
      </c>
      <c r="DI136" s="41" t="str" cm="1">
        <f t="array" aca="1" ref="DI136" ca="1">IF(type="M",IF(item_in_plan,IF(AND(show_progress="Yes",item_in_complete),"⚑","◆"),IF(AND(display="Plan vs Base",item_in_base),"◆","")),"")</f>
        <v/>
      </c>
      <c r="DJ136" s="41" t="str" cm="1">
        <f t="array" aca="1" ref="DJ136" ca="1">IF(type="M",IF(item_in_plan,IF(AND(show_progress="Yes",item_in_complete),"⚑","◆"),IF(AND(display="Plan vs Base",item_in_base),"◆","")),"")</f>
        <v/>
      </c>
      <c r="DK136" s="41" t="str" cm="1">
        <f t="array" aca="1" ref="DK136" ca="1">IF(type="M",IF(item_in_plan,IF(AND(show_progress="Yes",item_in_complete),"⚑","◆"),IF(AND(display="Plan vs Base",item_in_base),"◆","")),"")</f>
        <v/>
      </c>
      <c r="DL136" s="41" t="str" cm="1">
        <f t="array" aca="1" ref="DL136" ca="1">IF(type="M",IF(item_in_plan,IF(AND(show_progress="Yes",item_in_complete),"⚑","◆"),IF(AND(display="Plan vs Base",item_in_base),"◆","")),"")</f>
        <v/>
      </c>
      <c r="DM136" s="41" t="str" cm="1">
        <f t="array" aca="1" ref="DM136" ca="1">IF(type="M",IF(item_in_plan,IF(AND(show_progress="Yes",item_in_complete),"⚑","◆"),IF(AND(display="Plan vs Base",item_in_base),"◆","")),"")</f>
        <v/>
      </c>
      <c r="DN136" s="41" t="str" cm="1">
        <f t="array" aca="1" ref="DN136" ca="1">IF(type="M",IF(item_in_plan,IF(AND(show_progress="Yes",item_in_complete),"⚑","◆"),IF(AND(display="Plan vs Base",item_in_base),"◆","")),"")</f>
        <v/>
      </c>
      <c r="DO136" s="41" t="str" cm="1">
        <f t="array" aca="1" ref="DO136" ca="1">IF(type="M",IF(item_in_plan,IF(AND(show_progress="Yes",item_in_complete),"⚑","◆"),IF(AND(display="Plan vs Base",item_in_base),"◆","")),"")</f>
        <v/>
      </c>
      <c r="DP136" s="41" t="str" cm="1">
        <f t="array" aca="1" ref="DP136" ca="1">IF(type="M",IF(item_in_plan,IF(AND(show_progress="Yes",item_in_complete),"⚑","◆"),IF(AND(display="Plan vs Base",item_in_base),"◆","")),"")</f>
        <v/>
      </c>
      <c r="DQ136" s="41" t="str" cm="1">
        <f t="array" aca="1" ref="DQ136" ca="1">IF(type="M",IF(item_in_plan,IF(AND(show_progress="Yes",item_in_complete),"⚑","◆"),IF(AND(display="Plan vs Base",item_in_base),"◆","")),"")</f>
        <v/>
      </c>
      <c r="DR136" s="41" t="str" cm="1">
        <f t="array" aca="1" ref="DR136" ca="1">IF(type="M",IF(item_in_plan,IF(AND(show_progress="Yes",item_in_complete),"⚑","◆"),IF(AND(display="Plan vs Base",item_in_base),"◆","")),"")</f>
        <v/>
      </c>
      <c r="DS136" s="41" t="str" cm="1">
        <f t="array" aca="1" ref="DS136" ca="1">IF(type="M",IF(item_in_plan,IF(AND(show_progress="Yes",item_in_complete),"⚑","◆"),IF(AND(display="Plan vs Base",item_in_base),"◆","")),"")</f>
        <v/>
      </c>
      <c r="DT136" s="41" t="str" cm="1">
        <f t="array" aca="1" ref="DT136" ca="1">IF(type="M",IF(item_in_plan,IF(AND(show_progress="Yes",item_in_complete),"⚑","◆"),IF(AND(display="Plan vs Base",item_in_base),"◆","")),"")</f>
        <v/>
      </c>
      <c r="DU136" s="41" t="str" cm="1">
        <f t="array" aca="1" ref="DU136" ca="1">IF(type="M",IF(item_in_plan,IF(AND(show_progress="Yes",item_in_complete),"⚑","◆"),IF(AND(display="Plan vs Base",item_in_base),"◆","")),"")</f>
        <v/>
      </c>
      <c r="DV136" s="41" t="str" cm="1">
        <f t="array" aca="1" ref="DV136" ca="1">IF(type="M",IF(item_in_plan,IF(AND(show_progress="Yes",item_in_complete),"⚑","◆"),IF(AND(display="Plan vs Base",item_in_base),"◆","")),"")</f>
        <v/>
      </c>
      <c r="DW136" s="41" t="str" cm="1">
        <f t="array" aca="1" ref="DW136" ca="1">IF(type="M",IF(item_in_plan,IF(AND(show_progress="Yes",item_in_complete),"⚑","◆"),IF(AND(display="Plan vs Base",item_in_base),"◆","")),"")</f>
        <v/>
      </c>
      <c r="DX136" s="41" t="str" cm="1">
        <f t="array" aca="1" ref="DX136" ca="1">IF(type="M",IF(item_in_plan,IF(AND(show_progress="Yes",item_in_complete),"⚑","◆"),IF(AND(display="Plan vs Base",item_in_base),"◆","")),"")</f>
        <v/>
      </c>
      <c r="DY136" s="41" t="str" cm="1">
        <f t="array" aca="1" ref="DY136" ca="1">IF(type="M",IF(item_in_plan,IF(AND(show_progress="Yes",item_in_complete),"⚑","◆"),IF(AND(display="Plan vs Base",item_in_base),"◆","")),"")</f>
        <v/>
      </c>
      <c r="DZ136" s="41" t="str" cm="1">
        <f t="array" aca="1" ref="DZ136" ca="1">IF(type="M",IF(item_in_plan,IF(AND(show_progress="Yes",item_in_complete),"⚑","◆"),IF(AND(display="Plan vs Base",item_in_base),"◆","")),"")</f>
        <v/>
      </c>
      <c r="EA136" s="41" t="str" cm="1">
        <f t="array" aca="1" ref="EA136" ca="1">IF(type="M",IF(item_in_plan,IF(AND(show_progress="Yes",item_in_complete),"⚑","◆"),IF(AND(display="Plan vs Base",item_in_base),"◆","")),"")</f>
        <v/>
      </c>
      <c r="EB136" s="41" t="str" cm="1">
        <f t="array" aca="1" ref="EB136" ca="1">IF(type="M",IF(item_in_plan,IF(AND(show_progress="Yes",item_in_complete),"⚑","◆"),IF(AND(display="Plan vs Base",item_in_base),"◆","")),"")</f>
        <v/>
      </c>
      <c r="EC136" s="41" t="str" cm="1">
        <f t="array" aca="1" ref="EC136" ca="1">IF(type="M",IF(item_in_plan,IF(AND(show_progress="Yes",item_in_complete),"⚑","◆"),IF(AND(display="Plan vs Base",item_in_base),"◆","")),"")</f>
        <v/>
      </c>
      <c r="ED136" s="41" t="str" cm="1">
        <f t="array" aca="1" ref="ED136" ca="1">IF(type="M",IF(item_in_plan,IF(AND(show_progress="Yes",item_in_complete),"⚑","◆"),IF(AND(display="Plan vs Base",item_in_base),"◆","")),"")</f>
        <v/>
      </c>
      <c r="EE136" s="41" t="str" cm="1">
        <f t="array" aca="1" ref="EE136" ca="1">IF(type="M",IF(item_in_plan,IF(AND(show_progress="Yes",item_in_complete),"⚑","◆"),IF(AND(display="Plan vs Base",item_in_base),"◆","")),"")</f>
        <v/>
      </c>
      <c r="EF136" s="41" t="str" cm="1">
        <f t="array" aca="1" ref="EF136" ca="1">IF(type="M",IF(item_in_plan,IF(AND(show_progress="Yes",item_in_complete),"⚑","◆"),IF(AND(display="Plan vs Base",item_in_base),"◆","")),"")</f>
        <v/>
      </c>
      <c r="EG136" s="41" t="str" cm="1">
        <f t="array" aca="1" ref="EG136" ca="1">IF(type="M",IF(item_in_plan,IF(AND(show_progress="Yes",item_in_complete),"⚑","◆"),IF(AND(display="Plan vs Base",item_in_base),"◆","")),"")</f>
        <v/>
      </c>
      <c r="EH136" s="41" t="str" cm="1">
        <f t="array" aca="1" ref="EH136" ca="1">IF(type="M",IF(item_in_plan,IF(AND(show_progress="Yes",item_in_complete),"⚑","◆"),IF(AND(display="Plan vs Base",item_in_base),"◆","")),"")</f>
        <v/>
      </c>
      <c r="EI136" s="41" t="str" cm="1">
        <f t="array" aca="1" ref="EI136" ca="1">IF(type="M",IF(item_in_plan,IF(AND(show_progress="Yes",item_in_complete),"⚑","◆"),IF(AND(display="Plan vs Base",item_in_base),"◆","")),"")</f>
        <v/>
      </c>
      <c r="EJ136" s="41" t="str" cm="1">
        <f t="array" aca="1" ref="EJ136" ca="1">IF(type="M",IF(item_in_plan,IF(AND(show_progress="Yes",item_in_complete),"⚑","◆"),IF(AND(display="Plan vs Base",item_in_base),"◆","")),"")</f>
        <v/>
      </c>
      <c r="EK136" s="41" t="str" cm="1">
        <f t="array" aca="1" ref="EK136" ca="1">IF(type="M",IF(item_in_plan,IF(AND(show_progress="Yes",item_in_complete),"⚑","◆"),IF(AND(display="Plan vs Base",item_in_base),"◆","")),"")</f>
        <v/>
      </c>
      <c r="EL136" s="41" t="str" cm="1">
        <f t="array" aca="1" ref="EL136" ca="1">IF(type="M",IF(item_in_plan,IF(AND(show_progress="Yes",item_in_complete),"⚑","◆"),IF(AND(display="Plan vs Base",item_in_base),"◆","")),"")</f>
        <v/>
      </c>
      <c r="EM136" s="41" t="str" cm="1">
        <f t="array" aca="1" ref="EM136" ca="1">IF(type="M",IF(item_in_plan,IF(AND(show_progress="Yes",item_in_complete),"⚑","◆"),IF(AND(display="Plan vs Base",item_in_base),"◆","")),"")</f>
        <v/>
      </c>
      <c r="EN136" s="41" t="str" cm="1">
        <f t="array" aca="1" ref="EN136" ca="1">IF(type="M",IF(item_in_plan,IF(AND(show_progress="Yes",item_in_complete),"⚑","◆"),IF(AND(display="Plan vs Base",item_in_base),"◆","")),"")</f>
        <v/>
      </c>
      <c r="EO136" s="41" t="str" cm="1">
        <f t="array" aca="1" ref="EO136" ca="1">IF(type="M",IF(item_in_plan,IF(AND(show_progress="Yes",item_in_complete),"⚑","◆"),IF(AND(display="Plan vs Base",item_in_base),"◆","")),"")</f>
        <v/>
      </c>
      <c r="EP136" s="41" t="str" cm="1">
        <f t="array" aca="1" ref="EP136" ca="1">IF(type="M",IF(item_in_plan,IF(AND(show_progress="Yes",item_in_complete),"⚑","◆"),IF(AND(display="Plan vs Base",item_in_base),"◆","")),"")</f>
        <v/>
      </c>
      <c r="EQ136" s="41" t="str" cm="1">
        <f t="array" aca="1" ref="EQ136" ca="1">IF(type="M",IF(item_in_plan,IF(AND(show_progress="Yes",item_in_complete),"⚑","◆"),IF(AND(display="Plan vs Base",item_in_base),"◆","")),"")</f>
        <v/>
      </c>
      <c r="ER136" s="41" t="str" cm="1">
        <f t="array" aca="1" ref="ER136" ca="1">IF(type="M",IF(item_in_plan,IF(AND(show_progress="Yes",item_in_complete),"⚑","◆"),IF(AND(display="Plan vs Base",item_in_base),"◆","")),"")</f>
        <v/>
      </c>
      <c r="ES136" s="41" t="str" cm="1">
        <f t="array" aca="1" ref="ES136" ca="1">IF(type="M",IF(item_in_plan,IF(AND(show_progress="Yes",item_in_complete),"⚑","◆"),IF(AND(display="Plan vs Base",item_in_base),"◆","")),"")</f>
        <v/>
      </c>
      <c r="ET136" s="41" t="str" cm="1">
        <f t="array" aca="1" ref="ET136" ca="1">IF(type="M",IF(item_in_plan,IF(AND(show_progress="Yes",item_in_complete),"⚑","◆"),IF(AND(display="Plan vs Base",item_in_base),"◆","")),"")</f>
        <v/>
      </c>
      <c r="EU136" s="41" t="str" cm="1">
        <f t="array" aca="1" ref="EU136" ca="1">IF(type="M",IF(item_in_plan,IF(AND(show_progress="Yes",item_in_complete),"⚑","◆"),IF(AND(display="Plan vs Base",item_in_base),"◆","")),"")</f>
        <v/>
      </c>
      <c r="EV136" s="41" t="str" cm="1">
        <f t="array" aca="1" ref="EV136" ca="1">IF(type="M",IF(item_in_plan,IF(AND(show_progress="Yes",item_in_complete),"⚑","◆"),IF(AND(display="Plan vs Base",item_in_base),"◆","")),"")</f>
        <v/>
      </c>
      <c r="EW136" s="41" t="str" cm="1">
        <f t="array" aca="1" ref="EW136" ca="1">IF(type="M",IF(item_in_plan,IF(AND(show_progress="Yes",item_in_complete),"⚑","◆"),IF(AND(display="Plan vs Base",item_in_base),"◆","")),"")</f>
        <v/>
      </c>
      <c r="EX136" s="41" t="str" cm="1">
        <f t="array" aca="1" ref="EX136" ca="1">IF(type="M",IF(item_in_plan,IF(AND(show_progress="Yes",item_in_complete),"⚑","◆"),IF(AND(display="Plan vs Base",item_in_base),"◆","")),"")</f>
        <v/>
      </c>
      <c r="EY136" s="41" t="str" cm="1">
        <f t="array" aca="1" ref="EY136" ca="1">IF(type="M",IF(item_in_plan,IF(AND(show_progress="Yes",item_in_complete),"⚑","◆"),IF(AND(display="Plan vs Base",item_in_base),"◆","")),"")</f>
        <v/>
      </c>
      <c r="EZ136" s="41" t="str" cm="1">
        <f t="array" aca="1" ref="EZ136" ca="1">IF(type="M",IF(item_in_plan,IF(AND(show_progress="Yes",item_in_complete),"⚑","◆"),IF(AND(display="Plan vs Base",item_in_base),"◆","")),"")</f>
        <v/>
      </c>
      <c r="FA136" s="41" t="str" cm="1">
        <f t="array" aca="1" ref="FA136" ca="1">IF(type="M",IF(item_in_plan,IF(AND(show_progress="Yes",item_in_complete),"⚑","◆"),IF(AND(display="Plan vs Base",item_in_base),"◆","")),"")</f>
        <v/>
      </c>
      <c r="FB136" s="41" t="str" cm="1">
        <f t="array" aca="1" ref="FB136" ca="1">IF(type="M",IF(item_in_plan,IF(AND(show_progress="Yes",item_in_complete),"⚑","◆"),IF(AND(display="Plan vs Base",item_in_base),"◆","")),"")</f>
        <v/>
      </c>
      <c r="FC136" s="41" t="str" cm="1">
        <f t="array" aca="1" ref="FC136" ca="1">IF(type="M",IF(item_in_plan,IF(AND(show_progress="Yes",item_in_complete),"⚑","◆"),IF(AND(display="Plan vs Base",item_in_base),"◆","")),"")</f>
        <v/>
      </c>
      <c r="FD136" s="41" t="str" cm="1">
        <f t="array" aca="1" ref="FD136" ca="1">IF(type="M",IF(item_in_plan,IF(AND(show_progress="Yes",item_in_complete),"⚑","◆"),IF(AND(display="Plan vs Base",item_in_base),"◆","")),"")</f>
        <v/>
      </c>
      <c r="FE136" s="41" t="str" cm="1">
        <f t="array" aca="1" ref="FE136" ca="1">IF(type="M",IF(item_in_plan,IF(AND(show_progress="Yes",item_in_complete),"⚑","◆"),IF(AND(display="Plan vs Base",item_in_base),"◆","")),"")</f>
        <v/>
      </c>
      <c r="FF136" s="41" t="str" cm="1">
        <f t="array" aca="1" ref="FF136" ca="1">IF(type="M",IF(item_in_plan,IF(AND(show_progress="Yes",item_in_complete),"⚑","◆"),IF(AND(display="Plan vs Base",item_in_base),"◆","")),"")</f>
        <v/>
      </c>
      <c r="FG136" s="41" t="str" cm="1">
        <f t="array" aca="1" ref="FG136" ca="1">IF(type="M",IF(item_in_plan,IF(AND(show_progress="Yes",item_in_complete),"⚑","◆"),IF(AND(display="Plan vs Base",item_in_base),"◆","")),"")</f>
        <v/>
      </c>
      <c r="FH136" s="41" t="str" cm="1">
        <f t="array" aca="1" ref="FH136" ca="1">IF(type="M",IF(item_in_plan,IF(AND(show_progress="Yes",item_in_complete),"⚑","◆"),IF(AND(display="Plan vs Base",item_in_base),"◆","")),"")</f>
        <v/>
      </c>
      <c r="FI136" s="41" t="str" cm="1">
        <f t="array" aca="1" ref="FI136" ca="1">IF(type="M",IF(item_in_plan,IF(AND(show_progress="Yes",item_in_complete),"⚑","◆"),IF(AND(display="Plan vs Base",item_in_base),"◆","")),"")</f>
        <v/>
      </c>
      <c r="FJ136" s="41" t="str" cm="1">
        <f t="array" aca="1" ref="FJ136" ca="1">IF(type="M",IF(item_in_plan,IF(AND(show_progress="Yes",item_in_complete),"⚑","◆"),IF(AND(display="Plan vs Base",item_in_base),"◆","")),"")</f>
        <v/>
      </c>
      <c r="FK136" s="41" t="str" cm="1">
        <f t="array" aca="1" ref="FK136" ca="1">IF(type="M",IF(item_in_plan,IF(AND(show_progress="Yes",item_in_complete),"⚑","◆"),IF(AND(display="Plan vs Base",item_in_base),"◆","")),"")</f>
        <v/>
      </c>
      <c r="FL136" s="41" t="str" cm="1">
        <f t="array" aca="1" ref="FL136" ca="1">IF(type="M",IF(item_in_plan,IF(AND(show_progress="Yes",item_in_complete),"⚑","◆"),IF(AND(display="Plan vs Base",item_in_base),"◆","")),"")</f>
        <v/>
      </c>
      <c r="FM136" s="41" t="str" cm="1">
        <f t="array" aca="1" ref="FM136" ca="1">IF(type="M",IF(item_in_plan,IF(AND(show_progress="Yes",item_in_complete),"⚑","◆"),IF(AND(display="Plan vs Base",item_in_base),"◆","")),"")</f>
        <v/>
      </c>
      <c r="FN136" s="41" t="str" cm="1">
        <f t="array" aca="1" ref="FN136" ca="1">IF(type="M",IF(item_in_plan,IF(AND(show_progress="Yes",item_in_complete),"⚑","◆"),IF(AND(display="Plan vs Base",item_in_base),"◆","")),"")</f>
        <v/>
      </c>
      <c r="FO136" s="41" t="str" cm="1">
        <f t="array" aca="1" ref="FO136" ca="1">IF(type="M",IF(item_in_plan,IF(AND(show_progress="Yes",item_in_complete),"⚑","◆"),IF(AND(display="Plan vs Base",item_in_base),"◆","")),"")</f>
        <v/>
      </c>
      <c r="FP136" s="41" t="str" cm="1">
        <f t="array" aca="1" ref="FP136" ca="1">IF(type="M",IF(item_in_plan,IF(AND(show_progress="Yes",item_in_complete),"⚑","◆"),IF(AND(display="Plan vs Base",item_in_base),"◆","")),"")</f>
        <v/>
      </c>
      <c r="FQ136" s="41" t="str" cm="1">
        <f t="array" aca="1" ref="FQ136" ca="1">IF(type="M",IF(item_in_plan,IF(AND(show_progress="Yes",item_in_complete),"⚑","◆"),IF(AND(display="Plan vs Base",item_in_base),"◆","")),"")</f>
        <v/>
      </c>
      <c r="FR136" s="41" t="str" cm="1">
        <f t="array" aca="1" ref="FR136" ca="1">IF(type="M",IF(item_in_plan,IF(AND(show_progress="Yes",item_in_complete),"⚑","◆"),IF(AND(display="Plan vs Base",item_in_base),"◆","")),"")</f>
        <v/>
      </c>
      <c r="FS136" s="41" t="str" cm="1">
        <f t="array" aca="1" ref="FS136" ca="1">IF(type="M",IF(item_in_plan,IF(AND(show_progress="Yes",item_in_complete),"⚑","◆"),IF(AND(display="Plan vs Base",item_in_base),"◆","")),"")</f>
        <v/>
      </c>
      <c r="FT136" s="41" t="str" cm="1">
        <f t="array" aca="1" ref="FT136" ca="1">IF(type="M",IF(item_in_plan,IF(AND(show_progress="Yes",item_in_complete),"⚑","◆"),IF(AND(display="Plan vs Base",item_in_base),"◆","")),"")</f>
        <v/>
      </c>
      <c r="FU136" s="41" t="str" cm="1">
        <f t="array" aca="1" ref="FU136" ca="1">IF(type="M",IF(item_in_plan,IF(AND(show_progress="Yes",item_in_complete),"⚑","◆"),IF(AND(display="Plan vs Base",item_in_base),"◆","")),"")</f>
        <v/>
      </c>
      <c r="FV136" s="41" t="str" cm="1">
        <f t="array" aca="1" ref="FV136" ca="1">IF(type="M",IF(item_in_plan,IF(AND(show_progress="Yes",item_in_complete),"⚑","◆"),IF(AND(display="Plan vs Base",item_in_base),"◆","")),"")</f>
        <v/>
      </c>
      <c r="FW136" s="41" t="str" cm="1">
        <f t="array" aca="1" ref="FW136" ca="1">IF(type="M",IF(item_in_plan,IF(AND(show_progress="Yes",item_in_complete),"⚑","◆"),IF(AND(display="Plan vs Base",item_in_base),"◆","")),"")</f>
        <v/>
      </c>
      <c r="FX136" s="41" t="str" cm="1">
        <f t="array" aca="1" ref="FX136" ca="1">IF(type="M",IF(item_in_plan,IF(AND(show_progress="Yes",item_in_complete),"⚑","◆"),IF(AND(display="Plan vs Base",item_in_base),"◆","")),"")</f>
        <v/>
      </c>
      <c r="FY136" s="41" t="str" cm="1">
        <f t="array" aca="1" ref="FY136" ca="1">IF(type="M",IF(item_in_plan,IF(AND(show_progress="Yes",item_in_complete),"⚑","◆"),IF(AND(display="Plan vs Base",item_in_base),"◆","")),"")</f>
        <v/>
      </c>
      <c r="FZ136" s="41" t="str" cm="1">
        <f t="array" aca="1" ref="FZ136" ca="1">IF(type="M",IF(item_in_plan,IF(AND(show_progress="Yes",item_in_complete),"⚑","◆"),IF(AND(display="Plan vs Base",item_in_base),"◆","")),"")</f>
        <v/>
      </c>
      <c r="GA136" s="41" t="str" cm="1">
        <f t="array" aca="1" ref="GA136" ca="1">IF(type="M",IF(item_in_plan,IF(AND(show_progress="Yes",item_in_complete),"⚑","◆"),IF(AND(display="Plan vs Base",item_in_base),"◆","")),"")</f>
        <v/>
      </c>
      <c r="GB136" s="41" t="str" cm="1">
        <f t="array" aca="1" ref="GB136" ca="1">IF(type="M",IF(item_in_plan,IF(AND(show_progress="Yes",item_in_complete),"⚑","◆"),IF(AND(display="Plan vs Base",item_in_base),"◆","")),"")</f>
        <v/>
      </c>
      <c r="GC136" s="41" t="str" cm="1">
        <f t="array" aca="1" ref="GC136" ca="1">IF(type="M",IF(item_in_plan,IF(AND(show_progress="Yes",item_in_complete),"⚑","◆"),IF(AND(display="Plan vs Base",item_in_base),"◆","")),"")</f>
        <v/>
      </c>
      <c r="GD136" s="41" t="str" cm="1">
        <f t="array" aca="1" ref="GD136" ca="1">IF(type="M",IF(item_in_plan,IF(AND(show_progress="Yes",item_in_complete),"⚑","◆"),IF(AND(display="Plan vs Base",item_in_base),"◆","")),"")</f>
        <v/>
      </c>
      <c r="GE136" s="41" t="str" cm="1">
        <f t="array" aca="1" ref="GE136" ca="1">IF(type="M",IF(item_in_plan,IF(AND(show_progress="Yes",item_in_complete),"⚑","◆"),IF(AND(display="Plan vs Base",item_in_base),"◆","")),"")</f>
        <v/>
      </c>
      <c r="GF136" s="41" t="str" cm="1">
        <f t="array" aca="1" ref="GF136" ca="1">IF(type="M",IF(item_in_plan,IF(AND(show_progress="Yes",item_in_complete),"⚑","◆"),IF(AND(display="Plan vs Base",item_in_base),"◆","")),"")</f>
        <v/>
      </c>
      <c r="GG136" s="41" t="str" cm="1">
        <f t="array" aca="1" ref="GG136" ca="1">IF(type="M",IF(item_in_plan,IF(AND(show_progress="Yes",item_in_complete),"⚑","◆"),IF(AND(display="Plan vs Base",item_in_base),"◆","")),"")</f>
        <v/>
      </c>
      <c r="GH136" s="41" t="str" cm="1">
        <f t="array" aca="1" ref="GH136" ca="1">IF(type="M",IF(item_in_plan,IF(AND(show_progress="Yes",item_in_complete),"⚑","◆"),IF(AND(display="Plan vs Base",item_in_base),"◆","")),"")</f>
        <v/>
      </c>
      <c r="GI136" s="41" t="str" cm="1">
        <f t="array" aca="1" ref="GI136" ca="1">IF(type="M",IF(item_in_plan,IF(AND(show_progress="Yes",item_in_complete),"⚑","◆"),IF(AND(display="Plan vs Base",item_in_base),"◆","")),"")</f>
        <v/>
      </c>
      <c r="GJ136" s="41" t="str" cm="1">
        <f t="array" aca="1" ref="GJ136" ca="1">IF(type="M",IF(item_in_plan,IF(AND(show_progress="Yes",item_in_complete),"⚑","◆"),IF(AND(display="Plan vs Base",item_in_base),"◆","")),"")</f>
        <v/>
      </c>
      <c r="GK136" s="41" t="str" cm="1">
        <f t="array" aca="1" ref="GK136" ca="1">IF(type="M",IF(item_in_plan,IF(AND(show_progress="Yes",item_in_complete),"⚑","◆"),IF(AND(display="Plan vs Base",item_in_base),"◆","")),"")</f>
        <v/>
      </c>
      <c r="GL136" s="41" t="str" cm="1">
        <f t="array" aca="1" ref="GL136" ca="1">IF(type="M",IF(item_in_plan,IF(AND(show_progress="Yes",item_in_complete),"⚑","◆"),IF(AND(display="Plan vs Base",item_in_base),"◆","")),"")</f>
        <v/>
      </c>
      <c r="GM136" s="41" t="str" cm="1">
        <f t="array" aca="1" ref="GM136" ca="1">IF(type="M",IF(item_in_plan,IF(AND(show_progress="Yes",item_in_complete),"⚑","◆"),IF(AND(display="Plan vs Base",item_in_base),"◆","")),"")</f>
        <v/>
      </c>
      <c r="GN136" s="41" t="str" cm="1">
        <f t="array" aca="1" ref="GN136" ca="1">IF(type="M",IF(item_in_plan,IF(AND(show_progress="Yes",item_in_complete),"⚑","◆"),IF(AND(display="Plan vs Base",item_in_base),"◆","")),"")</f>
        <v/>
      </c>
      <c r="GO136" s="41" t="str" cm="1">
        <f t="array" aca="1" ref="GO136" ca="1">IF(type="M",IF(item_in_plan,IF(AND(show_progress="Yes",item_in_complete),"⚑","◆"),IF(AND(display="Plan vs Base",item_in_base),"◆","")),"")</f>
        <v/>
      </c>
      <c r="GP136" s="41" t="str" cm="1">
        <f t="array" aca="1" ref="GP136" ca="1">IF(type="M",IF(item_in_plan,IF(AND(show_progress="Yes",item_in_complete),"⚑","◆"),IF(AND(display="Plan vs Base",item_in_base),"◆","")),"")</f>
        <v/>
      </c>
      <c r="GQ136" s="41" t="str" cm="1">
        <f t="array" aca="1" ref="GQ136" ca="1">IF(type="M",IF(item_in_plan,IF(AND(show_progress="Yes",item_in_complete),"⚑","◆"),IF(AND(display="Plan vs Base",item_in_base),"◆","")),"")</f>
        <v/>
      </c>
      <c r="GR136" s="41" t="str" cm="1">
        <f t="array" aca="1" ref="GR136" ca="1">IF(type="M",IF(item_in_plan,IF(AND(show_progress="Yes",item_in_complete),"⚑","◆"),IF(AND(display="Plan vs Base",item_in_base),"◆","")),"")</f>
        <v/>
      </c>
      <c r="GS136" s="41" t="str" cm="1">
        <f t="array" aca="1" ref="GS136" ca="1">IF(type="M",IF(item_in_plan,IF(AND(show_progress="Yes",item_in_complete),"⚑","◆"),IF(AND(display="Plan vs Base",item_in_base),"◆","")),"")</f>
        <v/>
      </c>
      <c r="GT136" s="41" t="str" cm="1">
        <f t="array" aca="1" ref="GT136" ca="1">IF(type="M",IF(item_in_plan,IF(AND(show_progress="Yes",item_in_complete),"⚑","◆"),IF(AND(display="Plan vs Base",item_in_base),"◆","")),"")</f>
        <v/>
      </c>
      <c r="GU136" s="41" t="str" cm="1">
        <f t="array" aca="1" ref="GU136" ca="1">IF(type="M",IF(item_in_plan,IF(AND(show_progress="Yes",item_in_complete),"⚑","◆"),IF(AND(display="Plan vs Base",item_in_base),"◆","")),"")</f>
        <v/>
      </c>
      <c r="GV136" s="41" t="str" cm="1">
        <f t="array" aca="1" ref="GV136" ca="1">IF(type="M",IF(item_in_plan,IF(AND(show_progress="Yes",item_in_complete),"⚑","◆"),IF(AND(display="Plan vs Base",item_in_base),"◆","")),"")</f>
        <v/>
      </c>
      <c r="GW136" s="41" t="str" cm="1">
        <f t="array" aca="1" ref="GW136" ca="1">IF(type="M",IF(item_in_plan,IF(AND(show_progress="Yes",item_in_complete),"⚑","◆"),IF(AND(display="Plan vs Base",item_in_base),"◆","")),"")</f>
        <v/>
      </c>
      <c r="GX136" s="41" t="str" cm="1">
        <f t="array" aca="1" ref="GX136" ca="1">IF(type="M",IF(item_in_plan,IF(AND(show_progress="Yes",item_in_complete),"⚑","◆"),IF(AND(display="Plan vs Base",item_in_base),"◆","")),"")</f>
        <v/>
      </c>
      <c r="GY136" s="41" t="str" cm="1">
        <f t="array" aca="1" ref="GY136" ca="1">IF(type="M",IF(item_in_plan,IF(AND(show_progress="Yes",item_in_complete),"⚑","◆"),IF(AND(display="Plan vs Base",item_in_base),"◆","")),"")</f>
        <v/>
      </c>
      <c r="GZ136" s="41" t="str" cm="1">
        <f t="array" aca="1" ref="GZ136" ca="1">IF(type="M",IF(item_in_plan,IF(AND(show_progress="Yes",item_in_complete),"⚑","◆"),IF(AND(display="Plan vs Base",item_in_base),"◆","")),"")</f>
        <v/>
      </c>
    </row>
    <row r="137" spans="1:208" ht="12.75" customHeight="1">
      <c r="A137" s="81"/>
      <c r="B137" s="42">
        <f t="shared" ca="1" si="9"/>
        <v>123</v>
      </c>
      <c r="C137" s="82">
        <f ca="1">IF(type&lt;&gt;"",IF(ROW(stage_id)=ROW($C$13)+2,1,IF(type="S",MAX(prev_col_range)+1,MAX(prev_col_range))))</f>
        <v>9</v>
      </c>
      <c r="D137" s="83">
        <f ca="1">_xlfn.IFNA(IF(OR(type="T",type="M"),MATCH(role,Setting!$I$9:$I$16,0),-1),-1)</f>
        <v>-1</v>
      </c>
      <c r="E137" s="42" t="s">
        <v>55</v>
      </c>
      <c r="F137" s="41" t="s">
        <v>119</v>
      </c>
      <c r="G137" s="34"/>
      <c r="H137" s="41" t="str">
        <f ca="1">_xlfn.IFNA(INDEX(Setting!$P$9:$P$28,MATCH(team_member,Setting!$N$9:$N$28,0)),"")</f>
        <v/>
      </c>
      <c r="I137" s="41"/>
      <c r="J137" s="43"/>
      <c r="K137" s="95"/>
      <c r="L137" s="71"/>
      <c r="M137" s="91"/>
      <c r="N137" s="72" t="str">
        <f t="shared" ca="1" si="10"/>
        <v/>
      </c>
      <c r="O137" s="73" t="str" cm="1">
        <f t="array" aca="1" ref="O137" ca="1">IFERROR("("&amp;d.type&amp;") "&amp;IF(LEN(d.name)&gt;7,LEFT(d.name,7)&amp;"…",d.name),"")</f>
        <v/>
      </c>
      <c r="P137" s="79" t="s">
        <v>54</v>
      </c>
      <c r="Q137" s="92"/>
      <c r="R137" s="94"/>
      <c r="S137" s="70" t="str" cm="1">
        <f t="array" aca="1" ref="S137" ca="1">IFERROR(IF(ind.start&gt;0,ind.start,IF(ind.end&lt;&gt;"",plan_start_calculation,IF(d.id&lt;&gt;"",IF(OR(d.conn="FS",d.conn=""),fs_calculation,IF(d.conn="SS",ss_calculation,plan_start_calculation)),""))),"")</f>
        <v/>
      </c>
      <c r="T137" s="71" t="str" cm="1">
        <f t="array" aca="1" ref="T137" ca="1">IFERROR(IF(ind.start&lt;&gt;"",plan_end_calculation,IF(ind.end&lt;&gt;"",ind.end,IF(d.id&lt;&gt;"",IF(d.conn="SF",sf_calculation,IF(d.conn="FF",ff_calculation,plan_end_calculation)),""))),"")</f>
        <v/>
      </c>
      <c r="U137" s="93"/>
      <c r="V137" s="93"/>
      <c r="W137" s="98"/>
      <c r="X137" s="41" t="str" cm="1">
        <f t="array" aca="1" ref="X137" ca="1">IF(type="M",IF(item_in_plan,IF(AND(show_progress="Yes",item_in_complete),"⚑","◆"),IF(AND(display="Plan vs Base",item_in_base),"◆","")),"")</f>
        <v/>
      </c>
      <c r="Y137" s="41" t="str" cm="1">
        <f t="array" aca="1" ref="Y137" ca="1">IF(type="M",IF(item_in_plan,IF(AND(show_progress="Yes",item_in_complete),"⚑","◆"),IF(AND(display="Plan vs Base",item_in_base),"◆","")),"")</f>
        <v/>
      </c>
      <c r="Z137" s="41" t="str" cm="1">
        <f t="array" aca="1" ref="Z137" ca="1">IF(type="M",IF(item_in_plan,IF(AND(show_progress="Yes",item_in_complete),"⚑","◆"),IF(AND(display="Plan vs Base",item_in_base),"◆","")),"")</f>
        <v/>
      </c>
      <c r="AA137" s="41" t="str" cm="1">
        <f t="array" aca="1" ref="AA137" ca="1">IF(type="M",IF(item_in_plan,IF(AND(show_progress="Yes",item_in_complete),"⚑","◆"),IF(AND(display="Plan vs Base",item_in_base),"◆","")),"")</f>
        <v/>
      </c>
      <c r="AB137" s="41" t="str" cm="1">
        <f t="array" aca="1" ref="AB137" ca="1">IF(type="M",IF(item_in_plan,IF(AND(show_progress="Yes",item_in_complete),"⚑","◆"),IF(AND(display="Plan vs Base",item_in_base),"◆","")),"")</f>
        <v/>
      </c>
      <c r="AC137" s="41" t="str" cm="1">
        <f t="array" aca="1" ref="AC137" ca="1">IF(type="M",IF(item_in_plan,IF(AND(show_progress="Yes",item_in_complete),"⚑","◆"),IF(AND(display="Plan vs Base",item_in_base),"◆","")),"")</f>
        <v/>
      </c>
      <c r="AD137" s="41" t="str" cm="1">
        <f t="array" aca="1" ref="AD137" ca="1">IF(type="M",IF(item_in_plan,IF(AND(show_progress="Yes",item_in_complete),"⚑","◆"),IF(AND(display="Plan vs Base",item_in_base),"◆","")),"")</f>
        <v/>
      </c>
      <c r="AE137" s="41" t="str" cm="1">
        <f t="array" aca="1" ref="AE137" ca="1">IF(type="M",IF(item_in_plan,IF(AND(show_progress="Yes",item_in_complete),"⚑","◆"),IF(AND(display="Plan vs Base",item_in_base),"◆","")),"")</f>
        <v/>
      </c>
      <c r="AF137" s="41" t="str" cm="1">
        <f t="array" aca="1" ref="AF137" ca="1">IF(type="M",IF(item_in_plan,IF(AND(show_progress="Yes",item_in_complete),"⚑","◆"),IF(AND(display="Plan vs Base",item_in_base),"◆","")),"")</f>
        <v/>
      </c>
      <c r="AG137" s="41" t="str" cm="1">
        <f t="array" aca="1" ref="AG137" ca="1">IF(type="M",IF(item_in_plan,IF(AND(show_progress="Yes",item_in_complete),"⚑","◆"),IF(AND(display="Plan vs Base",item_in_base),"◆","")),"")</f>
        <v/>
      </c>
      <c r="AH137" s="41" t="str" cm="1">
        <f t="array" aca="1" ref="AH137" ca="1">IF(type="M",IF(item_in_plan,IF(AND(show_progress="Yes",item_in_complete),"⚑","◆"),IF(AND(display="Plan vs Base",item_in_base),"◆","")),"")</f>
        <v/>
      </c>
      <c r="AI137" s="41" t="str" cm="1">
        <f t="array" aca="1" ref="AI137" ca="1">IF(type="M",IF(item_in_plan,IF(AND(show_progress="Yes",item_in_complete),"⚑","◆"),IF(AND(display="Plan vs Base",item_in_base),"◆","")),"")</f>
        <v/>
      </c>
      <c r="AJ137" s="41" t="str" cm="1">
        <f t="array" aca="1" ref="AJ137" ca="1">IF(type="M",IF(item_in_plan,IF(AND(show_progress="Yes",item_in_complete),"⚑","◆"),IF(AND(display="Plan vs Base",item_in_base),"◆","")),"")</f>
        <v/>
      </c>
      <c r="AK137" s="41" t="str" cm="1">
        <f t="array" aca="1" ref="AK137" ca="1">IF(type="M",IF(item_in_plan,IF(AND(show_progress="Yes",item_in_complete),"⚑","◆"),IF(AND(display="Plan vs Base",item_in_base),"◆","")),"")</f>
        <v/>
      </c>
      <c r="AL137" s="41" t="str" cm="1">
        <f t="array" aca="1" ref="AL137" ca="1">IF(type="M",IF(item_in_plan,IF(AND(show_progress="Yes",item_in_complete),"⚑","◆"),IF(AND(display="Plan vs Base",item_in_base),"◆","")),"")</f>
        <v/>
      </c>
      <c r="AM137" s="41" t="str" cm="1">
        <f t="array" aca="1" ref="AM137" ca="1">IF(type="M",IF(item_in_plan,IF(AND(show_progress="Yes",item_in_complete),"⚑","◆"),IF(AND(display="Plan vs Base",item_in_base),"◆","")),"")</f>
        <v/>
      </c>
      <c r="AN137" s="41" t="str" cm="1">
        <f t="array" aca="1" ref="AN137" ca="1">IF(type="M",IF(item_in_plan,IF(AND(show_progress="Yes",item_in_complete),"⚑","◆"),IF(AND(display="Plan vs Base",item_in_base),"◆","")),"")</f>
        <v/>
      </c>
      <c r="AO137" s="41" t="str" cm="1">
        <f t="array" aca="1" ref="AO137" ca="1">IF(type="M",IF(item_in_plan,IF(AND(show_progress="Yes",item_in_complete),"⚑","◆"),IF(AND(display="Plan vs Base",item_in_base),"◆","")),"")</f>
        <v/>
      </c>
      <c r="AP137" s="41" t="str" cm="1">
        <f t="array" aca="1" ref="AP137" ca="1">IF(type="M",IF(item_in_plan,IF(AND(show_progress="Yes",item_in_complete),"⚑","◆"),IF(AND(display="Plan vs Base",item_in_base),"◆","")),"")</f>
        <v/>
      </c>
      <c r="AQ137" s="41" t="str" cm="1">
        <f t="array" aca="1" ref="AQ137" ca="1">IF(type="M",IF(item_in_plan,IF(AND(show_progress="Yes",item_in_complete),"⚑","◆"),IF(AND(display="Plan vs Base",item_in_base),"◆","")),"")</f>
        <v/>
      </c>
      <c r="AR137" s="41" t="str" cm="1">
        <f t="array" aca="1" ref="AR137" ca="1">IF(type="M",IF(item_in_plan,IF(AND(show_progress="Yes",item_in_complete),"⚑","◆"),IF(AND(display="Plan vs Base",item_in_base),"◆","")),"")</f>
        <v/>
      </c>
      <c r="AS137" s="41" t="str" cm="1">
        <f t="array" aca="1" ref="AS137" ca="1">IF(type="M",IF(item_in_plan,IF(AND(show_progress="Yes",item_in_complete),"⚑","◆"),IF(AND(display="Plan vs Base",item_in_base),"◆","")),"")</f>
        <v/>
      </c>
      <c r="AT137" s="41" t="str" cm="1">
        <f t="array" aca="1" ref="AT137" ca="1">IF(type="M",IF(item_in_plan,IF(AND(show_progress="Yes",item_in_complete),"⚑","◆"),IF(AND(display="Plan vs Base",item_in_base),"◆","")),"")</f>
        <v/>
      </c>
      <c r="AU137" s="41" t="str" cm="1">
        <f t="array" aca="1" ref="AU137" ca="1">IF(type="M",IF(item_in_plan,IF(AND(show_progress="Yes",item_in_complete),"⚑","◆"),IF(AND(display="Plan vs Base",item_in_base),"◆","")),"")</f>
        <v/>
      </c>
      <c r="AV137" s="41" t="str" cm="1">
        <f t="array" aca="1" ref="AV137" ca="1">IF(type="M",IF(item_in_plan,IF(AND(show_progress="Yes",item_in_complete),"⚑","◆"),IF(AND(display="Plan vs Base",item_in_base),"◆","")),"")</f>
        <v/>
      </c>
      <c r="AW137" s="41" t="str" cm="1">
        <f t="array" aca="1" ref="AW137" ca="1">IF(type="M",IF(item_in_plan,IF(AND(show_progress="Yes",item_in_complete),"⚑","◆"),IF(AND(display="Plan vs Base",item_in_base),"◆","")),"")</f>
        <v/>
      </c>
      <c r="AX137" s="41" t="str" cm="1">
        <f t="array" aca="1" ref="AX137" ca="1">IF(type="M",IF(item_in_plan,IF(AND(show_progress="Yes",item_in_complete),"⚑","◆"),IF(AND(display="Plan vs Base",item_in_base),"◆","")),"")</f>
        <v/>
      </c>
      <c r="AY137" s="41" t="str" cm="1">
        <f t="array" aca="1" ref="AY137" ca="1">IF(type="M",IF(item_in_plan,IF(AND(show_progress="Yes",item_in_complete),"⚑","◆"),IF(AND(display="Plan vs Base",item_in_base),"◆","")),"")</f>
        <v/>
      </c>
      <c r="AZ137" s="41" t="str" cm="1">
        <f t="array" aca="1" ref="AZ137" ca="1">IF(type="M",IF(item_in_plan,IF(AND(show_progress="Yes",item_in_complete),"⚑","◆"),IF(AND(display="Plan vs Base",item_in_base),"◆","")),"")</f>
        <v/>
      </c>
      <c r="BA137" s="41" t="str" cm="1">
        <f t="array" aca="1" ref="BA137" ca="1">IF(type="M",IF(item_in_plan,IF(AND(show_progress="Yes",item_in_complete),"⚑","◆"),IF(AND(display="Plan vs Base",item_in_base),"◆","")),"")</f>
        <v/>
      </c>
      <c r="BB137" s="41" t="str" cm="1">
        <f t="array" aca="1" ref="BB137" ca="1">IF(type="M",IF(item_in_plan,IF(AND(show_progress="Yes",item_in_complete),"⚑","◆"),IF(AND(display="Plan vs Base",item_in_base),"◆","")),"")</f>
        <v/>
      </c>
      <c r="BC137" s="41" t="str" cm="1">
        <f t="array" aca="1" ref="BC137" ca="1">IF(type="M",IF(item_in_plan,IF(AND(show_progress="Yes",item_in_complete),"⚑","◆"),IF(AND(display="Plan vs Base",item_in_base),"◆","")),"")</f>
        <v/>
      </c>
      <c r="BD137" s="41" t="str" cm="1">
        <f t="array" aca="1" ref="BD137" ca="1">IF(type="M",IF(item_in_plan,IF(AND(show_progress="Yes",item_in_complete),"⚑","◆"),IF(AND(display="Plan vs Base",item_in_base),"◆","")),"")</f>
        <v/>
      </c>
      <c r="BE137" s="41" t="str" cm="1">
        <f t="array" aca="1" ref="BE137" ca="1">IF(type="M",IF(item_in_plan,IF(AND(show_progress="Yes",item_in_complete),"⚑","◆"),IF(AND(display="Plan vs Base",item_in_base),"◆","")),"")</f>
        <v/>
      </c>
      <c r="BF137" s="41" t="str" cm="1">
        <f t="array" aca="1" ref="BF137" ca="1">IF(type="M",IF(item_in_plan,IF(AND(show_progress="Yes",item_in_complete),"⚑","◆"),IF(AND(display="Plan vs Base",item_in_base),"◆","")),"")</f>
        <v/>
      </c>
      <c r="BG137" s="41" t="str" cm="1">
        <f t="array" aca="1" ref="BG137" ca="1">IF(type="M",IF(item_in_plan,IF(AND(show_progress="Yes",item_in_complete),"⚑","◆"),IF(AND(display="Plan vs Base",item_in_base),"◆","")),"")</f>
        <v/>
      </c>
      <c r="BH137" s="41" t="str" cm="1">
        <f t="array" aca="1" ref="BH137" ca="1">IF(type="M",IF(item_in_plan,IF(AND(show_progress="Yes",item_in_complete),"⚑","◆"),IF(AND(display="Plan vs Base",item_in_base),"◆","")),"")</f>
        <v/>
      </c>
      <c r="BI137" s="41" t="str" cm="1">
        <f t="array" aca="1" ref="BI137" ca="1">IF(type="M",IF(item_in_plan,IF(AND(show_progress="Yes",item_in_complete),"⚑","◆"),IF(AND(display="Plan vs Base",item_in_base),"◆","")),"")</f>
        <v/>
      </c>
      <c r="BJ137" s="41" t="str" cm="1">
        <f t="array" aca="1" ref="BJ137" ca="1">IF(type="M",IF(item_in_plan,IF(AND(show_progress="Yes",item_in_complete),"⚑","◆"),IF(AND(display="Plan vs Base",item_in_base),"◆","")),"")</f>
        <v/>
      </c>
      <c r="BK137" s="41" t="str" cm="1">
        <f t="array" aca="1" ref="BK137" ca="1">IF(type="M",IF(item_in_plan,IF(AND(show_progress="Yes",item_in_complete),"⚑","◆"),IF(AND(display="Plan vs Base",item_in_base),"◆","")),"")</f>
        <v/>
      </c>
      <c r="BL137" s="41" t="str" cm="1">
        <f t="array" aca="1" ref="BL137" ca="1">IF(type="M",IF(item_in_plan,IF(AND(show_progress="Yes",item_in_complete),"⚑","◆"),IF(AND(display="Plan vs Base",item_in_base),"◆","")),"")</f>
        <v/>
      </c>
      <c r="BM137" s="41" t="str" cm="1">
        <f t="array" aca="1" ref="BM137" ca="1">IF(type="M",IF(item_in_plan,IF(AND(show_progress="Yes",item_in_complete),"⚑","◆"),IF(AND(display="Plan vs Base",item_in_base),"◆","")),"")</f>
        <v/>
      </c>
      <c r="BN137" s="41" t="str" cm="1">
        <f t="array" aca="1" ref="BN137" ca="1">IF(type="M",IF(item_in_plan,IF(AND(show_progress="Yes",item_in_complete),"⚑","◆"),IF(AND(display="Plan vs Base",item_in_base),"◆","")),"")</f>
        <v/>
      </c>
      <c r="BO137" s="41" t="str" cm="1">
        <f t="array" aca="1" ref="BO137" ca="1">IF(type="M",IF(item_in_plan,IF(AND(show_progress="Yes",item_in_complete),"⚑","◆"),IF(AND(display="Plan vs Base",item_in_base),"◆","")),"")</f>
        <v/>
      </c>
      <c r="BP137" s="41" t="str" cm="1">
        <f t="array" aca="1" ref="BP137" ca="1">IF(type="M",IF(item_in_plan,IF(AND(show_progress="Yes",item_in_complete),"⚑","◆"),IF(AND(display="Plan vs Base",item_in_base),"◆","")),"")</f>
        <v/>
      </c>
      <c r="BQ137" s="41" t="str" cm="1">
        <f t="array" aca="1" ref="BQ137" ca="1">IF(type="M",IF(item_in_plan,IF(AND(show_progress="Yes",item_in_complete),"⚑","◆"),IF(AND(display="Plan vs Base",item_in_base),"◆","")),"")</f>
        <v/>
      </c>
      <c r="BR137" s="41" t="str" cm="1">
        <f t="array" aca="1" ref="BR137" ca="1">IF(type="M",IF(item_in_plan,IF(AND(show_progress="Yes",item_in_complete),"⚑","◆"),IF(AND(display="Plan vs Base",item_in_base),"◆","")),"")</f>
        <v/>
      </c>
      <c r="BS137" s="41" t="str" cm="1">
        <f t="array" aca="1" ref="BS137" ca="1">IF(type="M",IF(item_in_plan,IF(AND(show_progress="Yes",item_in_complete),"⚑","◆"),IF(AND(display="Plan vs Base",item_in_base),"◆","")),"")</f>
        <v/>
      </c>
      <c r="BT137" s="41" t="str" cm="1">
        <f t="array" aca="1" ref="BT137" ca="1">IF(type="M",IF(item_in_plan,IF(AND(show_progress="Yes",item_in_complete),"⚑","◆"),IF(AND(display="Plan vs Base",item_in_base),"◆","")),"")</f>
        <v/>
      </c>
      <c r="BU137" s="41" t="str" cm="1">
        <f t="array" aca="1" ref="BU137" ca="1">IF(type="M",IF(item_in_plan,IF(AND(show_progress="Yes",item_in_complete),"⚑","◆"),IF(AND(display="Plan vs Base",item_in_base),"◆","")),"")</f>
        <v/>
      </c>
      <c r="BV137" s="41" t="str" cm="1">
        <f t="array" aca="1" ref="BV137" ca="1">IF(type="M",IF(item_in_plan,IF(AND(show_progress="Yes",item_in_complete),"⚑","◆"),IF(AND(display="Plan vs Base",item_in_base),"◆","")),"")</f>
        <v/>
      </c>
      <c r="BW137" s="41" t="str" cm="1">
        <f t="array" aca="1" ref="BW137" ca="1">IF(type="M",IF(item_in_plan,IF(AND(show_progress="Yes",item_in_complete),"⚑","◆"),IF(AND(display="Plan vs Base",item_in_base),"◆","")),"")</f>
        <v/>
      </c>
      <c r="BX137" s="41" t="str" cm="1">
        <f t="array" aca="1" ref="BX137" ca="1">IF(type="M",IF(item_in_plan,IF(AND(show_progress="Yes",item_in_complete),"⚑","◆"),IF(AND(display="Plan vs Base",item_in_base),"◆","")),"")</f>
        <v/>
      </c>
      <c r="BY137" s="41" t="str" cm="1">
        <f t="array" aca="1" ref="BY137" ca="1">IF(type="M",IF(item_in_plan,IF(AND(show_progress="Yes",item_in_complete),"⚑","◆"),IF(AND(display="Plan vs Base",item_in_base),"◆","")),"")</f>
        <v/>
      </c>
      <c r="BZ137" s="41" t="str" cm="1">
        <f t="array" aca="1" ref="BZ137" ca="1">IF(type="M",IF(item_in_plan,IF(AND(show_progress="Yes",item_in_complete),"⚑","◆"),IF(AND(display="Plan vs Base",item_in_base),"◆","")),"")</f>
        <v/>
      </c>
      <c r="CA137" s="41" t="str" cm="1">
        <f t="array" aca="1" ref="CA137" ca="1">IF(type="M",IF(item_in_plan,IF(AND(show_progress="Yes",item_in_complete),"⚑","◆"),IF(AND(display="Plan vs Base",item_in_base),"◆","")),"")</f>
        <v/>
      </c>
      <c r="CB137" s="41" t="str" cm="1">
        <f t="array" aca="1" ref="CB137" ca="1">IF(type="M",IF(item_in_plan,IF(AND(show_progress="Yes",item_in_complete),"⚑","◆"),IF(AND(display="Plan vs Base",item_in_base),"◆","")),"")</f>
        <v/>
      </c>
      <c r="CC137" s="41" t="str" cm="1">
        <f t="array" aca="1" ref="CC137" ca="1">IF(type="M",IF(item_in_plan,IF(AND(show_progress="Yes",item_in_complete),"⚑","◆"),IF(AND(display="Plan vs Base",item_in_base),"◆","")),"")</f>
        <v/>
      </c>
      <c r="CD137" s="41" t="str" cm="1">
        <f t="array" aca="1" ref="CD137" ca="1">IF(type="M",IF(item_in_plan,IF(AND(show_progress="Yes",item_in_complete),"⚑","◆"),IF(AND(display="Plan vs Base",item_in_base),"◆","")),"")</f>
        <v/>
      </c>
      <c r="CE137" s="41" t="str" cm="1">
        <f t="array" aca="1" ref="CE137" ca="1">IF(type="M",IF(item_in_plan,IF(AND(show_progress="Yes",item_in_complete),"⚑","◆"),IF(AND(display="Plan vs Base",item_in_base),"◆","")),"")</f>
        <v/>
      </c>
      <c r="CF137" s="41" t="str" cm="1">
        <f t="array" aca="1" ref="CF137" ca="1">IF(type="M",IF(item_in_plan,IF(AND(show_progress="Yes",item_in_complete),"⚑","◆"),IF(AND(display="Plan vs Base",item_in_base),"◆","")),"")</f>
        <v/>
      </c>
      <c r="CG137" s="41" t="str" cm="1">
        <f t="array" aca="1" ref="CG137" ca="1">IF(type="M",IF(item_in_plan,IF(AND(show_progress="Yes",item_in_complete),"⚑","◆"),IF(AND(display="Plan vs Base",item_in_base),"◆","")),"")</f>
        <v/>
      </c>
      <c r="CH137" s="41" t="str" cm="1">
        <f t="array" aca="1" ref="CH137" ca="1">IF(type="M",IF(item_in_plan,IF(AND(show_progress="Yes",item_in_complete),"⚑","◆"),IF(AND(display="Plan vs Base",item_in_base),"◆","")),"")</f>
        <v/>
      </c>
      <c r="CI137" s="41" t="str" cm="1">
        <f t="array" aca="1" ref="CI137" ca="1">IF(type="M",IF(item_in_plan,IF(AND(show_progress="Yes",item_in_complete),"⚑","◆"),IF(AND(display="Plan vs Base",item_in_base),"◆","")),"")</f>
        <v/>
      </c>
      <c r="CJ137" s="41" t="str" cm="1">
        <f t="array" aca="1" ref="CJ137" ca="1">IF(type="M",IF(item_in_plan,IF(AND(show_progress="Yes",item_in_complete),"⚑","◆"),IF(AND(display="Plan vs Base",item_in_base),"◆","")),"")</f>
        <v/>
      </c>
      <c r="CK137" s="41" t="str" cm="1">
        <f t="array" aca="1" ref="CK137" ca="1">IF(type="M",IF(item_in_plan,IF(AND(show_progress="Yes",item_in_complete),"⚑","◆"),IF(AND(display="Plan vs Base",item_in_base),"◆","")),"")</f>
        <v/>
      </c>
      <c r="CL137" s="41" t="str" cm="1">
        <f t="array" aca="1" ref="CL137" ca="1">IF(type="M",IF(item_in_plan,IF(AND(show_progress="Yes",item_in_complete),"⚑","◆"),IF(AND(display="Plan vs Base",item_in_base),"◆","")),"")</f>
        <v/>
      </c>
      <c r="CM137" s="41" t="str" cm="1">
        <f t="array" aca="1" ref="CM137" ca="1">IF(type="M",IF(item_in_plan,IF(AND(show_progress="Yes",item_in_complete),"⚑","◆"),IF(AND(display="Plan vs Base",item_in_base),"◆","")),"")</f>
        <v/>
      </c>
      <c r="CN137" s="41" t="str" cm="1">
        <f t="array" aca="1" ref="CN137" ca="1">IF(type="M",IF(item_in_plan,IF(AND(show_progress="Yes",item_in_complete),"⚑","◆"),IF(AND(display="Plan vs Base",item_in_base),"◆","")),"")</f>
        <v/>
      </c>
      <c r="CO137" s="41" t="str" cm="1">
        <f t="array" aca="1" ref="CO137" ca="1">IF(type="M",IF(item_in_plan,IF(AND(show_progress="Yes",item_in_complete),"⚑","◆"),IF(AND(display="Plan vs Base",item_in_base),"◆","")),"")</f>
        <v/>
      </c>
      <c r="CP137" s="41" t="str" cm="1">
        <f t="array" aca="1" ref="CP137" ca="1">IF(type="M",IF(item_in_plan,IF(AND(show_progress="Yes",item_in_complete),"⚑","◆"),IF(AND(display="Plan vs Base",item_in_base),"◆","")),"")</f>
        <v/>
      </c>
      <c r="CQ137" s="41" t="str" cm="1">
        <f t="array" aca="1" ref="CQ137" ca="1">IF(type="M",IF(item_in_plan,IF(AND(show_progress="Yes",item_in_complete),"⚑","◆"),IF(AND(display="Plan vs Base",item_in_base),"◆","")),"")</f>
        <v/>
      </c>
      <c r="CR137" s="41" t="str" cm="1">
        <f t="array" aca="1" ref="CR137" ca="1">IF(type="M",IF(item_in_plan,IF(AND(show_progress="Yes",item_in_complete),"⚑","◆"),IF(AND(display="Plan vs Base",item_in_base),"◆","")),"")</f>
        <v/>
      </c>
      <c r="CS137" s="41" t="str" cm="1">
        <f t="array" aca="1" ref="CS137" ca="1">IF(type="M",IF(item_in_plan,IF(AND(show_progress="Yes",item_in_complete),"⚑","◆"),IF(AND(display="Plan vs Base",item_in_base),"◆","")),"")</f>
        <v/>
      </c>
      <c r="CT137" s="41" t="str" cm="1">
        <f t="array" aca="1" ref="CT137" ca="1">IF(type="M",IF(item_in_plan,IF(AND(show_progress="Yes",item_in_complete),"⚑","◆"),IF(AND(display="Plan vs Base",item_in_base),"◆","")),"")</f>
        <v/>
      </c>
      <c r="CU137" s="41" t="str" cm="1">
        <f t="array" aca="1" ref="CU137" ca="1">IF(type="M",IF(item_in_plan,IF(AND(show_progress="Yes",item_in_complete),"⚑","◆"),IF(AND(display="Plan vs Base",item_in_base),"◆","")),"")</f>
        <v/>
      </c>
      <c r="CV137" s="41" t="str" cm="1">
        <f t="array" aca="1" ref="CV137" ca="1">IF(type="M",IF(item_in_plan,IF(AND(show_progress="Yes",item_in_complete),"⚑","◆"),IF(AND(display="Plan vs Base",item_in_base),"◆","")),"")</f>
        <v/>
      </c>
      <c r="CW137" s="41" t="str" cm="1">
        <f t="array" aca="1" ref="CW137" ca="1">IF(type="M",IF(item_in_plan,IF(AND(show_progress="Yes",item_in_complete),"⚑","◆"),IF(AND(display="Plan vs Base",item_in_base),"◆","")),"")</f>
        <v/>
      </c>
      <c r="CX137" s="41" t="str" cm="1">
        <f t="array" aca="1" ref="CX137" ca="1">IF(type="M",IF(item_in_plan,IF(AND(show_progress="Yes",item_in_complete),"⚑","◆"),IF(AND(display="Plan vs Base",item_in_base),"◆","")),"")</f>
        <v/>
      </c>
      <c r="CY137" s="41" t="str" cm="1">
        <f t="array" aca="1" ref="CY137" ca="1">IF(type="M",IF(item_in_plan,IF(AND(show_progress="Yes",item_in_complete),"⚑","◆"),IF(AND(display="Plan vs Base",item_in_base),"◆","")),"")</f>
        <v/>
      </c>
      <c r="CZ137" s="41" t="str" cm="1">
        <f t="array" aca="1" ref="CZ137" ca="1">IF(type="M",IF(item_in_plan,IF(AND(show_progress="Yes",item_in_complete),"⚑","◆"),IF(AND(display="Plan vs Base",item_in_base),"◆","")),"")</f>
        <v/>
      </c>
      <c r="DA137" s="41" t="str" cm="1">
        <f t="array" aca="1" ref="DA137" ca="1">IF(type="M",IF(item_in_plan,IF(AND(show_progress="Yes",item_in_complete),"⚑","◆"),IF(AND(display="Plan vs Base",item_in_base),"◆","")),"")</f>
        <v/>
      </c>
      <c r="DB137" s="41" t="str" cm="1">
        <f t="array" aca="1" ref="DB137" ca="1">IF(type="M",IF(item_in_plan,IF(AND(show_progress="Yes",item_in_complete),"⚑","◆"),IF(AND(display="Plan vs Base",item_in_base),"◆","")),"")</f>
        <v/>
      </c>
      <c r="DC137" s="41" t="str" cm="1">
        <f t="array" aca="1" ref="DC137" ca="1">IF(type="M",IF(item_in_plan,IF(AND(show_progress="Yes",item_in_complete),"⚑","◆"),IF(AND(display="Plan vs Base",item_in_base),"◆","")),"")</f>
        <v/>
      </c>
      <c r="DD137" s="41" t="str" cm="1">
        <f t="array" aca="1" ref="DD137" ca="1">IF(type="M",IF(item_in_plan,IF(AND(show_progress="Yes",item_in_complete),"⚑","◆"),IF(AND(display="Plan vs Base",item_in_base),"◆","")),"")</f>
        <v/>
      </c>
      <c r="DE137" s="41" t="str" cm="1">
        <f t="array" aca="1" ref="DE137" ca="1">IF(type="M",IF(item_in_plan,IF(AND(show_progress="Yes",item_in_complete),"⚑","◆"),IF(AND(display="Plan vs Base",item_in_base),"◆","")),"")</f>
        <v/>
      </c>
      <c r="DF137" s="41" t="str" cm="1">
        <f t="array" aca="1" ref="DF137" ca="1">IF(type="M",IF(item_in_plan,IF(AND(show_progress="Yes",item_in_complete),"⚑","◆"),IF(AND(display="Plan vs Base",item_in_base),"◆","")),"")</f>
        <v/>
      </c>
      <c r="DG137" s="41" t="str" cm="1">
        <f t="array" aca="1" ref="DG137" ca="1">IF(type="M",IF(item_in_plan,IF(AND(show_progress="Yes",item_in_complete),"⚑","◆"),IF(AND(display="Plan vs Base",item_in_base),"◆","")),"")</f>
        <v/>
      </c>
      <c r="DH137" s="41" t="str" cm="1">
        <f t="array" aca="1" ref="DH137" ca="1">IF(type="M",IF(item_in_plan,IF(AND(show_progress="Yes",item_in_complete),"⚑","◆"),IF(AND(display="Plan vs Base",item_in_base),"◆","")),"")</f>
        <v/>
      </c>
      <c r="DI137" s="41" t="str" cm="1">
        <f t="array" aca="1" ref="DI137" ca="1">IF(type="M",IF(item_in_plan,IF(AND(show_progress="Yes",item_in_complete),"⚑","◆"),IF(AND(display="Plan vs Base",item_in_base),"◆","")),"")</f>
        <v/>
      </c>
      <c r="DJ137" s="41" t="str" cm="1">
        <f t="array" aca="1" ref="DJ137" ca="1">IF(type="M",IF(item_in_plan,IF(AND(show_progress="Yes",item_in_complete),"⚑","◆"),IF(AND(display="Plan vs Base",item_in_base),"◆","")),"")</f>
        <v/>
      </c>
      <c r="DK137" s="41" t="str" cm="1">
        <f t="array" aca="1" ref="DK137" ca="1">IF(type="M",IF(item_in_plan,IF(AND(show_progress="Yes",item_in_complete),"⚑","◆"),IF(AND(display="Plan vs Base",item_in_base),"◆","")),"")</f>
        <v/>
      </c>
      <c r="DL137" s="41" t="str" cm="1">
        <f t="array" aca="1" ref="DL137" ca="1">IF(type="M",IF(item_in_plan,IF(AND(show_progress="Yes",item_in_complete),"⚑","◆"),IF(AND(display="Plan vs Base",item_in_base),"◆","")),"")</f>
        <v/>
      </c>
      <c r="DM137" s="41" t="str" cm="1">
        <f t="array" aca="1" ref="DM137" ca="1">IF(type="M",IF(item_in_plan,IF(AND(show_progress="Yes",item_in_complete),"⚑","◆"),IF(AND(display="Plan vs Base",item_in_base),"◆","")),"")</f>
        <v/>
      </c>
      <c r="DN137" s="41" t="str" cm="1">
        <f t="array" aca="1" ref="DN137" ca="1">IF(type="M",IF(item_in_plan,IF(AND(show_progress="Yes",item_in_complete),"⚑","◆"),IF(AND(display="Plan vs Base",item_in_base),"◆","")),"")</f>
        <v/>
      </c>
      <c r="DO137" s="41" t="str" cm="1">
        <f t="array" aca="1" ref="DO137" ca="1">IF(type="M",IF(item_in_plan,IF(AND(show_progress="Yes",item_in_complete),"⚑","◆"),IF(AND(display="Plan vs Base",item_in_base),"◆","")),"")</f>
        <v/>
      </c>
      <c r="DP137" s="41" t="str" cm="1">
        <f t="array" aca="1" ref="DP137" ca="1">IF(type="M",IF(item_in_plan,IF(AND(show_progress="Yes",item_in_complete),"⚑","◆"),IF(AND(display="Plan vs Base",item_in_base),"◆","")),"")</f>
        <v/>
      </c>
      <c r="DQ137" s="41" t="str" cm="1">
        <f t="array" aca="1" ref="DQ137" ca="1">IF(type="M",IF(item_in_plan,IF(AND(show_progress="Yes",item_in_complete),"⚑","◆"),IF(AND(display="Plan vs Base",item_in_base),"◆","")),"")</f>
        <v/>
      </c>
      <c r="DR137" s="41" t="str" cm="1">
        <f t="array" aca="1" ref="DR137" ca="1">IF(type="M",IF(item_in_plan,IF(AND(show_progress="Yes",item_in_complete),"⚑","◆"),IF(AND(display="Plan vs Base",item_in_base),"◆","")),"")</f>
        <v/>
      </c>
      <c r="DS137" s="41" t="str" cm="1">
        <f t="array" aca="1" ref="DS137" ca="1">IF(type="M",IF(item_in_plan,IF(AND(show_progress="Yes",item_in_complete),"⚑","◆"),IF(AND(display="Plan vs Base",item_in_base),"◆","")),"")</f>
        <v/>
      </c>
      <c r="DT137" s="41" t="str" cm="1">
        <f t="array" aca="1" ref="DT137" ca="1">IF(type="M",IF(item_in_plan,IF(AND(show_progress="Yes",item_in_complete),"⚑","◆"),IF(AND(display="Plan vs Base",item_in_base),"◆","")),"")</f>
        <v/>
      </c>
      <c r="DU137" s="41" t="str" cm="1">
        <f t="array" aca="1" ref="DU137" ca="1">IF(type="M",IF(item_in_plan,IF(AND(show_progress="Yes",item_in_complete),"⚑","◆"),IF(AND(display="Plan vs Base",item_in_base),"◆","")),"")</f>
        <v/>
      </c>
      <c r="DV137" s="41" t="str" cm="1">
        <f t="array" aca="1" ref="DV137" ca="1">IF(type="M",IF(item_in_plan,IF(AND(show_progress="Yes",item_in_complete),"⚑","◆"),IF(AND(display="Plan vs Base",item_in_base),"◆","")),"")</f>
        <v/>
      </c>
      <c r="DW137" s="41" t="str" cm="1">
        <f t="array" aca="1" ref="DW137" ca="1">IF(type="M",IF(item_in_plan,IF(AND(show_progress="Yes",item_in_complete),"⚑","◆"),IF(AND(display="Plan vs Base",item_in_base),"◆","")),"")</f>
        <v/>
      </c>
      <c r="DX137" s="41" t="str" cm="1">
        <f t="array" aca="1" ref="DX137" ca="1">IF(type="M",IF(item_in_plan,IF(AND(show_progress="Yes",item_in_complete),"⚑","◆"),IF(AND(display="Plan vs Base",item_in_base),"◆","")),"")</f>
        <v/>
      </c>
      <c r="DY137" s="41" t="str" cm="1">
        <f t="array" aca="1" ref="DY137" ca="1">IF(type="M",IF(item_in_plan,IF(AND(show_progress="Yes",item_in_complete),"⚑","◆"),IF(AND(display="Plan vs Base",item_in_base),"◆","")),"")</f>
        <v/>
      </c>
      <c r="DZ137" s="41" t="str" cm="1">
        <f t="array" aca="1" ref="DZ137" ca="1">IF(type="M",IF(item_in_plan,IF(AND(show_progress="Yes",item_in_complete),"⚑","◆"),IF(AND(display="Plan vs Base",item_in_base),"◆","")),"")</f>
        <v/>
      </c>
      <c r="EA137" s="41" t="str" cm="1">
        <f t="array" aca="1" ref="EA137" ca="1">IF(type="M",IF(item_in_plan,IF(AND(show_progress="Yes",item_in_complete),"⚑","◆"),IF(AND(display="Plan vs Base",item_in_base),"◆","")),"")</f>
        <v/>
      </c>
      <c r="EB137" s="41" t="str" cm="1">
        <f t="array" aca="1" ref="EB137" ca="1">IF(type="M",IF(item_in_plan,IF(AND(show_progress="Yes",item_in_complete),"⚑","◆"),IF(AND(display="Plan vs Base",item_in_base),"◆","")),"")</f>
        <v/>
      </c>
      <c r="EC137" s="41" t="str" cm="1">
        <f t="array" aca="1" ref="EC137" ca="1">IF(type="M",IF(item_in_plan,IF(AND(show_progress="Yes",item_in_complete),"⚑","◆"),IF(AND(display="Plan vs Base",item_in_base),"◆","")),"")</f>
        <v/>
      </c>
      <c r="ED137" s="41" t="str" cm="1">
        <f t="array" aca="1" ref="ED137" ca="1">IF(type="M",IF(item_in_plan,IF(AND(show_progress="Yes",item_in_complete),"⚑","◆"),IF(AND(display="Plan vs Base",item_in_base),"◆","")),"")</f>
        <v/>
      </c>
      <c r="EE137" s="41" t="str" cm="1">
        <f t="array" aca="1" ref="EE137" ca="1">IF(type="M",IF(item_in_plan,IF(AND(show_progress="Yes",item_in_complete),"⚑","◆"),IF(AND(display="Plan vs Base",item_in_base),"◆","")),"")</f>
        <v/>
      </c>
      <c r="EF137" s="41" t="str" cm="1">
        <f t="array" aca="1" ref="EF137" ca="1">IF(type="M",IF(item_in_plan,IF(AND(show_progress="Yes",item_in_complete),"⚑","◆"),IF(AND(display="Plan vs Base",item_in_base),"◆","")),"")</f>
        <v/>
      </c>
      <c r="EG137" s="41" t="str" cm="1">
        <f t="array" aca="1" ref="EG137" ca="1">IF(type="M",IF(item_in_plan,IF(AND(show_progress="Yes",item_in_complete),"⚑","◆"),IF(AND(display="Plan vs Base",item_in_base),"◆","")),"")</f>
        <v/>
      </c>
      <c r="EH137" s="41" t="str" cm="1">
        <f t="array" aca="1" ref="EH137" ca="1">IF(type="M",IF(item_in_plan,IF(AND(show_progress="Yes",item_in_complete),"⚑","◆"),IF(AND(display="Plan vs Base",item_in_base),"◆","")),"")</f>
        <v/>
      </c>
      <c r="EI137" s="41" t="str" cm="1">
        <f t="array" aca="1" ref="EI137" ca="1">IF(type="M",IF(item_in_plan,IF(AND(show_progress="Yes",item_in_complete),"⚑","◆"),IF(AND(display="Plan vs Base",item_in_base),"◆","")),"")</f>
        <v/>
      </c>
      <c r="EJ137" s="41" t="str" cm="1">
        <f t="array" aca="1" ref="EJ137" ca="1">IF(type="M",IF(item_in_plan,IF(AND(show_progress="Yes",item_in_complete),"⚑","◆"),IF(AND(display="Plan vs Base",item_in_base),"◆","")),"")</f>
        <v/>
      </c>
      <c r="EK137" s="41" t="str" cm="1">
        <f t="array" aca="1" ref="EK137" ca="1">IF(type="M",IF(item_in_plan,IF(AND(show_progress="Yes",item_in_complete),"⚑","◆"),IF(AND(display="Plan vs Base",item_in_base),"◆","")),"")</f>
        <v/>
      </c>
      <c r="EL137" s="41" t="str" cm="1">
        <f t="array" aca="1" ref="EL137" ca="1">IF(type="M",IF(item_in_plan,IF(AND(show_progress="Yes",item_in_complete),"⚑","◆"),IF(AND(display="Plan vs Base",item_in_base),"◆","")),"")</f>
        <v/>
      </c>
      <c r="EM137" s="41" t="str" cm="1">
        <f t="array" aca="1" ref="EM137" ca="1">IF(type="M",IF(item_in_plan,IF(AND(show_progress="Yes",item_in_complete),"⚑","◆"),IF(AND(display="Plan vs Base",item_in_base),"◆","")),"")</f>
        <v/>
      </c>
      <c r="EN137" s="41" t="str" cm="1">
        <f t="array" aca="1" ref="EN137" ca="1">IF(type="M",IF(item_in_plan,IF(AND(show_progress="Yes",item_in_complete),"⚑","◆"),IF(AND(display="Plan vs Base",item_in_base),"◆","")),"")</f>
        <v/>
      </c>
      <c r="EO137" s="41" t="str" cm="1">
        <f t="array" aca="1" ref="EO137" ca="1">IF(type="M",IF(item_in_plan,IF(AND(show_progress="Yes",item_in_complete),"⚑","◆"),IF(AND(display="Plan vs Base",item_in_base),"◆","")),"")</f>
        <v/>
      </c>
      <c r="EP137" s="41" t="str" cm="1">
        <f t="array" aca="1" ref="EP137" ca="1">IF(type="M",IF(item_in_plan,IF(AND(show_progress="Yes",item_in_complete),"⚑","◆"),IF(AND(display="Plan vs Base",item_in_base),"◆","")),"")</f>
        <v/>
      </c>
      <c r="EQ137" s="41" t="str" cm="1">
        <f t="array" aca="1" ref="EQ137" ca="1">IF(type="M",IF(item_in_plan,IF(AND(show_progress="Yes",item_in_complete),"⚑","◆"),IF(AND(display="Plan vs Base",item_in_base),"◆","")),"")</f>
        <v/>
      </c>
      <c r="ER137" s="41" t="str" cm="1">
        <f t="array" aca="1" ref="ER137" ca="1">IF(type="M",IF(item_in_plan,IF(AND(show_progress="Yes",item_in_complete),"⚑","◆"),IF(AND(display="Plan vs Base",item_in_base),"◆","")),"")</f>
        <v/>
      </c>
      <c r="ES137" s="41" t="str" cm="1">
        <f t="array" aca="1" ref="ES137" ca="1">IF(type="M",IF(item_in_plan,IF(AND(show_progress="Yes",item_in_complete),"⚑","◆"),IF(AND(display="Plan vs Base",item_in_base),"◆","")),"")</f>
        <v/>
      </c>
      <c r="ET137" s="41" t="str" cm="1">
        <f t="array" aca="1" ref="ET137" ca="1">IF(type="M",IF(item_in_plan,IF(AND(show_progress="Yes",item_in_complete),"⚑","◆"),IF(AND(display="Plan vs Base",item_in_base),"◆","")),"")</f>
        <v/>
      </c>
      <c r="EU137" s="41" t="str" cm="1">
        <f t="array" aca="1" ref="EU137" ca="1">IF(type="M",IF(item_in_plan,IF(AND(show_progress="Yes",item_in_complete),"⚑","◆"),IF(AND(display="Plan vs Base",item_in_base),"◆","")),"")</f>
        <v/>
      </c>
      <c r="EV137" s="41" t="str" cm="1">
        <f t="array" aca="1" ref="EV137" ca="1">IF(type="M",IF(item_in_plan,IF(AND(show_progress="Yes",item_in_complete),"⚑","◆"),IF(AND(display="Plan vs Base",item_in_base),"◆","")),"")</f>
        <v/>
      </c>
      <c r="EW137" s="41" t="str" cm="1">
        <f t="array" aca="1" ref="EW137" ca="1">IF(type="M",IF(item_in_plan,IF(AND(show_progress="Yes",item_in_complete),"⚑","◆"),IF(AND(display="Plan vs Base",item_in_base),"◆","")),"")</f>
        <v/>
      </c>
      <c r="EX137" s="41" t="str" cm="1">
        <f t="array" aca="1" ref="EX137" ca="1">IF(type="M",IF(item_in_plan,IF(AND(show_progress="Yes",item_in_complete),"⚑","◆"),IF(AND(display="Plan vs Base",item_in_base),"◆","")),"")</f>
        <v/>
      </c>
      <c r="EY137" s="41" t="str" cm="1">
        <f t="array" aca="1" ref="EY137" ca="1">IF(type="M",IF(item_in_plan,IF(AND(show_progress="Yes",item_in_complete),"⚑","◆"),IF(AND(display="Plan vs Base",item_in_base),"◆","")),"")</f>
        <v/>
      </c>
      <c r="EZ137" s="41" t="str" cm="1">
        <f t="array" aca="1" ref="EZ137" ca="1">IF(type="M",IF(item_in_plan,IF(AND(show_progress="Yes",item_in_complete),"⚑","◆"),IF(AND(display="Plan vs Base",item_in_base),"◆","")),"")</f>
        <v/>
      </c>
      <c r="FA137" s="41" t="str" cm="1">
        <f t="array" aca="1" ref="FA137" ca="1">IF(type="M",IF(item_in_plan,IF(AND(show_progress="Yes",item_in_complete),"⚑","◆"),IF(AND(display="Plan vs Base",item_in_base),"◆","")),"")</f>
        <v/>
      </c>
      <c r="FB137" s="41" t="str" cm="1">
        <f t="array" aca="1" ref="FB137" ca="1">IF(type="M",IF(item_in_plan,IF(AND(show_progress="Yes",item_in_complete),"⚑","◆"),IF(AND(display="Plan vs Base",item_in_base),"◆","")),"")</f>
        <v/>
      </c>
      <c r="FC137" s="41" t="str" cm="1">
        <f t="array" aca="1" ref="FC137" ca="1">IF(type="M",IF(item_in_plan,IF(AND(show_progress="Yes",item_in_complete),"⚑","◆"),IF(AND(display="Plan vs Base",item_in_base),"◆","")),"")</f>
        <v/>
      </c>
      <c r="FD137" s="41" t="str" cm="1">
        <f t="array" aca="1" ref="FD137" ca="1">IF(type="M",IF(item_in_plan,IF(AND(show_progress="Yes",item_in_complete),"⚑","◆"),IF(AND(display="Plan vs Base",item_in_base),"◆","")),"")</f>
        <v/>
      </c>
      <c r="FE137" s="41" t="str" cm="1">
        <f t="array" aca="1" ref="FE137" ca="1">IF(type="M",IF(item_in_plan,IF(AND(show_progress="Yes",item_in_complete),"⚑","◆"),IF(AND(display="Plan vs Base",item_in_base),"◆","")),"")</f>
        <v/>
      </c>
      <c r="FF137" s="41" t="str" cm="1">
        <f t="array" aca="1" ref="FF137" ca="1">IF(type="M",IF(item_in_plan,IF(AND(show_progress="Yes",item_in_complete),"⚑","◆"),IF(AND(display="Plan vs Base",item_in_base),"◆","")),"")</f>
        <v/>
      </c>
      <c r="FG137" s="41" t="str" cm="1">
        <f t="array" aca="1" ref="FG137" ca="1">IF(type="M",IF(item_in_plan,IF(AND(show_progress="Yes",item_in_complete),"⚑","◆"),IF(AND(display="Plan vs Base",item_in_base),"◆","")),"")</f>
        <v/>
      </c>
      <c r="FH137" s="41" t="str" cm="1">
        <f t="array" aca="1" ref="FH137" ca="1">IF(type="M",IF(item_in_plan,IF(AND(show_progress="Yes",item_in_complete),"⚑","◆"),IF(AND(display="Plan vs Base",item_in_base),"◆","")),"")</f>
        <v/>
      </c>
      <c r="FI137" s="41" t="str" cm="1">
        <f t="array" aca="1" ref="FI137" ca="1">IF(type="M",IF(item_in_plan,IF(AND(show_progress="Yes",item_in_complete),"⚑","◆"),IF(AND(display="Plan vs Base",item_in_base),"◆","")),"")</f>
        <v/>
      </c>
      <c r="FJ137" s="41" t="str" cm="1">
        <f t="array" aca="1" ref="FJ137" ca="1">IF(type="M",IF(item_in_plan,IF(AND(show_progress="Yes",item_in_complete),"⚑","◆"),IF(AND(display="Plan vs Base",item_in_base),"◆","")),"")</f>
        <v/>
      </c>
      <c r="FK137" s="41" t="str" cm="1">
        <f t="array" aca="1" ref="FK137" ca="1">IF(type="M",IF(item_in_plan,IF(AND(show_progress="Yes",item_in_complete),"⚑","◆"),IF(AND(display="Plan vs Base",item_in_base),"◆","")),"")</f>
        <v/>
      </c>
      <c r="FL137" s="41" t="str" cm="1">
        <f t="array" aca="1" ref="FL137" ca="1">IF(type="M",IF(item_in_plan,IF(AND(show_progress="Yes",item_in_complete),"⚑","◆"),IF(AND(display="Plan vs Base",item_in_base),"◆","")),"")</f>
        <v/>
      </c>
      <c r="FM137" s="41" t="str" cm="1">
        <f t="array" aca="1" ref="FM137" ca="1">IF(type="M",IF(item_in_plan,IF(AND(show_progress="Yes",item_in_complete),"⚑","◆"),IF(AND(display="Plan vs Base",item_in_base),"◆","")),"")</f>
        <v/>
      </c>
      <c r="FN137" s="41" t="str" cm="1">
        <f t="array" aca="1" ref="FN137" ca="1">IF(type="M",IF(item_in_plan,IF(AND(show_progress="Yes",item_in_complete),"⚑","◆"),IF(AND(display="Plan vs Base",item_in_base),"◆","")),"")</f>
        <v/>
      </c>
      <c r="FO137" s="41" t="str" cm="1">
        <f t="array" aca="1" ref="FO137" ca="1">IF(type="M",IF(item_in_plan,IF(AND(show_progress="Yes",item_in_complete),"⚑","◆"),IF(AND(display="Plan vs Base",item_in_base),"◆","")),"")</f>
        <v/>
      </c>
      <c r="FP137" s="41" t="str" cm="1">
        <f t="array" aca="1" ref="FP137" ca="1">IF(type="M",IF(item_in_plan,IF(AND(show_progress="Yes",item_in_complete),"⚑","◆"),IF(AND(display="Plan vs Base",item_in_base),"◆","")),"")</f>
        <v/>
      </c>
      <c r="FQ137" s="41" t="str" cm="1">
        <f t="array" aca="1" ref="FQ137" ca="1">IF(type="M",IF(item_in_plan,IF(AND(show_progress="Yes",item_in_complete),"⚑","◆"),IF(AND(display="Plan vs Base",item_in_base),"◆","")),"")</f>
        <v/>
      </c>
      <c r="FR137" s="41" t="str" cm="1">
        <f t="array" aca="1" ref="FR137" ca="1">IF(type="M",IF(item_in_plan,IF(AND(show_progress="Yes",item_in_complete),"⚑","◆"),IF(AND(display="Plan vs Base",item_in_base),"◆","")),"")</f>
        <v/>
      </c>
      <c r="FS137" s="41" t="str" cm="1">
        <f t="array" aca="1" ref="FS137" ca="1">IF(type="M",IF(item_in_plan,IF(AND(show_progress="Yes",item_in_complete),"⚑","◆"),IF(AND(display="Plan vs Base",item_in_base),"◆","")),"")</f>
        <v/>
      </c>
      <c r="FT137" s="41" t="str" cm="1">
        <f t="array" aca="1" ref="FT137" ca="1">IF(type="M",IF(item_in_plan,IF(AND(show_progress="Yes",item_in_complete),"⚑","◆"),IF(AND(display="Plan vs Base",item_in_base),"◆","")),"")</f>
        <v/>
      </c>
      <c r="FU137" s="41" t="str" cm="1">
        <f t="array" aca="1" ref="FU137" ca="1">IF(type="M",IF(item_in_plan,IF(AND(show_progress="Yes",item_in_complete),"⚑","◆"),IF(AND(display="Plan vs Base",item_in_base),"◆","")),"")</f>
        <v/>
      </c>
      <c r="FV137" s="41" t="str" cm="1">
        <f t="array" aca="1" ref="FV137" ca="1">IF(type="M",IF(item_in_plan,IF(AND(show_progress="Yes",item_in_complete),"⚑","◆"),IF(AND(display="Plan vs Base",item_in_base),"◆","")),"")</f>
        <v/>
      </c>
      <c r="FW137" s="41" t="str" cm="1">
        <f t="array" aca="1" ref="FW137" ca="1">IF(type="M",IF(item_in_plan,IF(AND(show_progress="Yes",item_in_complete),"⚑","◆"),IF(AND(display="Plan vs Base",item_in_base),"◆","")),"")</f>
        <v/>
      </c>
      <c r="FX137" s="41" t="str" cm="1">
        <f t="array" aca="1" ref="FX137" ca="1">IF(type="M",IF(item_in_plan,IF(AND(show_progress="Yes",item_in_complete),"⚑","◆"),IF(AND(display="Plan vs Base",item_in_base),"◆","")),"")</f>
        <v/>
      </c>
      <c r="FY137" s="41" t="str" cm="1">
        <f t="array" aca="1" ref="FY137" ca="1">IF(type="M",IF(item_in_plan,IF(AND(show_progress="Yes",item_in_complete),"⚑","◆"),IF(AND(display="Plan vs Base",item_in_base),"◆","")),"")</f>
        <v/>
      </c>
      <c r="FZ137" s="41" t="str" cm="1">
        <f t="array" aca="1" ref="FZ137" ca="1">IF(type="M",IF(item_in_plan,IF(AND(show_progress="Yes",item_in_complete),"⚑","◆"),IF(AND(display="Plan vs Base",item_in_base),"◆","")),"")</f>
        <v/>
      </c>
      <c r="GA137" s="41" t="str" cm="1">
        <f t="array" aca="1" ref="GA137" ca="1">IF(type="M",IF(item_in_plan,IF(AND(show_progress="Yes",item_in_complete),"⚑","◆"),IF(AND(display="Plan vs Base",item_in_base),"◆","")),"")</f>
        <v/>
      </c>
      <c r="GB137" s="41" t="str" cm="1">
        <f t="array" aca="1" ref="GB137" ca="1">IF(type="M",IF(item_in_plan,IF(AND(show_progress="Yes",item_in_complete),"⚑","◆"),IF(AND(display="Plan vs Base",item_in_base),"◆","")),"")</f>
        <v/>
      </c>
      <c r="GC137" s="41" t="str" cm="1">
        <f t="array" aca="1" ref="GC137" ca="1">IF(type="M",IF(item_in_plan,IF(AND(show_progress="Yes",item_in_complete),"⚑","◆"),IF(AND(display="Plan vs Base",item_in_base),"◆","")),"")</f>
        <v/>
      </c>
      <c r="GD137" s="41" t="str" cm="1">
        <f t="array" aca="1" ref="GD137" ca="1">IF(type="M",IF(item_in_plan,IF(AND(show_progress="Yes",item_in_complete),"⚑","◆"),IF(AND(display="Plan vs Base",item_in_base),"◆","")),"")</f>
        <v/>
      </c>
      <c r="GE137" s="41" t="str" cm="1">
        <f t="array" aca="1" ref="GE137" ca="1">IF(type="M",IF(item_in_plan,IF(AND(show_progress="Yes",item_in_complete),"⚑","◆"),IF(AND(display="Plan vs Base",item_in_base),"◆","")),"")</f>
        <v/>
      </c>
      <c r="GF137" s="41" t="str" cm="1">
        <f t="array" aca="1" ref="GF137" ca="1">IF(type="M",IF(item_in_plan,IF(AND(show_progress="Yes",item_in_complete),"⚑","◆"),IF(AND(display="Plan vs Base",item_in_base),"◆","")),"")</f>
        <v/>
      </c>
      <c r="GG137" s="41" t="str" cm="1">
        <f t="array" aca="1" ref="GG137" ca="1">IF(type="M",IF(item_in_plan,IF(AND(show_progress="Yes",item_in_complete),"⚑","◆"),IF(AND(display="Plan vs Base",item_in_base),"◆","")),"")</f>
        <v/>
      </c>
      <c r="GH137" s="41" t="str" cm="1">
        <f t="array" aca="1" ref="GH137" ca="1">IF(type="M",IF(item_in_plan,IF(AND(show_progress="Yes",item_in_complete),"⚑","◆"),IF(AND(display="Plan vs Base",item_in_base),"◆","")),"")</f>
        <v/>
      </c>
      <c r="GI137" s="41" t="str" cm="1">
        <f t="array" aca="1" ref="GI137" ca="1">IF(type="M",IF(item_in_plan,IF(AND(show_progress="Yes",item_in_complete),"⚑","◆"),IF(AND(display="Plan vs Base",item_in_base),"◆","")),"")</f>
        <v/>
      </c>
      <c r="GJ137" s="41" t="str" cm="1">
        <f t="array" aca="1" ref="GJ137" ca="1">IF(type="M",IF(item_in_plan,IF(AND(show_progress="Yes",item_in_complete),"⚑","◆"),IF(AND(display="Plan vs Base",item_in_base),"◆","")),"")</f>
        <v/>
      </c>
      <c r="GK137" s="41" t="str" cm="1">
        <f t="array" aca="1" ref="GK137" ca="1">IF(type="M",IF(item_in_plan,IF(AND(show_progress="Yes",item_in_complete),"⚑","◆"),IF(AND(display="Plan vs Base",item_in_base),"◆","")),"")</f>
        <v/>
      </c>
      <c r="GL137" s="41" t="str" cm="1">
        <f t="array" aca="1" ref="GL137" ca="1">IF(type="M",IF(item_in_plan,IF(AND(show_progress="Yes",item_in_complete),"⚑","◆"),IF(AND(display="Plan vs Base",item_in_base),"◆","")),"")</f>
        <v/>
      </c>
      <c r="GM137" s="41" t="str" cm="1">
        <f t="array" aca="1" ref="GM137" ca="1">IF(type="M",IF(item_in_plan,IF(AND(show_progress="Yes",item_in_complete),"⚑","◆"),IF(AND(display="Plan vs Base",item_in_base),"◆","")),"")</f>
        <v/>
      </c>
      <c r="GN137" s="41" t="str" cm="1">
        <f t="array" aca="1" ref="GN137" ca="1">IF(type="M",IF(item_in_plan,IF(AND(show_progress="Yes",item_in_complete),"⚑","◆"),IF(AND(display="Plan vs Base",item_in_base),"◆","")),"")</f>
        <v/>
      </c>
      <c r="GO137" s="41" t="str" cm="1">
        <f t="array" aca="1" ref="GO137" ca="1">IF(type="M",IF(item_in_plan,IF(AND(show_progress="Yes",item_in_complete),"⚑","◆"),IF(AND(display="Plan vs Base",item_in_base),"◆","")),"")</f>
        <v/>
      </c>
      <c r="GP137" s="41" t="str" cm="1">
        <f t="array" aca="1" ref="GP137" ca="1">IF(type="M",IF(item_in_plan,IF(AND(show_progress="Yes",item_in_complete),"⚑","◆"),IF(AND(display="Plan vs Base",item_in_base),"◆","")),"")</f>
        <v/>
      </c>
      <c r="GQ137" s="41" t="str" cm="1">
        <f t="array" aca="1" ref="GQ137" ca="1">IF(type="M",IF(item_in_plan,IF(AND(show_progress="Yes",item_in_complete),"⚑","◆"),IF(AND(display="Plan vs Base",item_in_base),"◆","")),"")</f>
        <v/>
      </c>
      <c r="GR137" s="41" t="str" cm="1">
        <f t="array" aca="1" ref="GR137" ca="1">IF(type="M",IF(item_in_plan,IF(AND(show_progress="Yes",item_in_complete),"⚑","◆"),IF(AND(display="Plan vs Base",item_in_base),"◆","")),"")</f>
        <v/>
      </c>
      <c r="GS137" s="41" t="str" cm="1">
        <f t="array" aca="1" ref="GS137" ca="1">IF(type="M",IF(item_in_plan,IF(AND(show_progress="Yes",item_in_complete),"⚑","◆"),IF(AND(display="Plan vs Base",item_in_base),"◆","")),"")</f>
        <v/>
      </c>
      <c r="GT137" s="41" t="str" cm="1">
        <f t="array" aca="1" ref="GT137" ca="1">IF(type="M",IF(item_in_plan,IF(AND(show_progress="Yes",item_in_complete),"⚑","◆"),IF(AND(display="Plan vs Base",item_in_base),"◆","")),"")</f>
        <v/>
      </c>
      <c r="GU137" s="41" t="str" cm="1">
        <f t="array" aca="1" ref="GU137" ca="1">IF(type="M",IF(item_in_plan,IF(AND(show_progress="Yes",item_in_complete),"⚑","◆"),IF(AND(display="Plan vs Base",item_in_base),"◆","")),"")</f>
        <v/>
      </c>
      <c r="GV137" s="41" t="str" cm="1">
        <f t="array" aca="1" ref="GV137" ca="1">IF(type="M",IF(item_in_plan,IF(AND(show_progress="Yes",item_in_complete),"⚑","◆"),IF(AND(display="Plan vs Base",item_in_base),"◆","")),"")</f>
        <v/>
      </c>
      <c r="GW137" s="41" t="str" cm="1">
        <f t="array" aca="1" ref="GW137" ca="1">IF(type="M",IF(item_in_plan,IF(AND(show_progress="Yes",item_in_complete),"⚑","◆"),IF(AND(display="Plan vs Base",item_in_base),"◆","")),"")</f>
        <v/>
      </c>
      <c r="GX137" s="41" t="str" cm="1">
        <f t="array" aca="1" ref="GX137" ca="1">IF(type="M",IF(item_in_plan,IF(AND(show_progress="Yes",item_in_complete),"⚑","◆"),IF(AND(display="Plan vs Base",item_in_base),"◆","")),"")</f>
        <v/>
      </c>
      <c r="GY137" s="41" t="str" cm="1">
        <f t="array" aca="1" ref="GY137" ca="1">IF(type="M",IF(item_in_plan,IF(AND(show_progress="Yes",item_in_complete),"⚑","◆"),IF(AND(display="Plan vs Base",item_in_base),"◆","")),"")</f>
        <v/>
      </c>
      <c r="GZ137" s="41" t="str" cm="1">
        <f t="array" aca="1" ref="GZ137" ca="1">IF(type="M",IF(item_in_plan,IF(AND(show_progress="Yes",item_in_complete),"⚑","◆"),IF(AND(display="Plan vs Base",item_in_base),"◆","")),"")</f>
        <v/>
      </c>
    </row>
    <row r="138" spans="1:208" ht="12.75" customHeight="1">
      <c r="A138" s="81"/>
      <c r="B138" s="42">
        <f t="shared" ca="1" si="9"/>
        <v>124</v>
      </c>
      <c r="C138" s="82">
        <f ca="1">IF(type&lt;&gt;"",IF(ROW(stage_id)=ROW($C$13)+2,1,IF(type="S",MAX(prev_col_range)+1,MAX(prev_col_range))))</f>
        <v>9</v>
      </c>
      <c r="D138" s="83">
        <f ca="1">_xlfn.IFNA(IF(OR(type="T",type="M"),MATCH(role,Setting!$I$9:$I$16,0),-1),-1)</f>
        <v>-1</v>
      </c>
      <c r="E138" s="42" t="s">
        <v>55</v>
      </c>
      <c r="F138" s="41" t="s">
        <v>120</v>
      </c>
      <c r="G138" s="34"/>
      <c r="H138" s="41" t="str">
        <f ca="1">_xlfn.IFNA(INDEX(Setting!$P$9:$P$28,MATCH(team_member,Setting!$N$9:$N$28,0)),"")</f>
        <v/>
      </c>
      <c r="I138" s="41"/>
      <c r="J138" s="43"/>
      <c r="K138" s="95"/>
      <c r="L138" s="71"/>
      <c r="M138" s="91"/>
      <c r="N138" s="72" t="str">
        <f t="shared" ca="1" si="10"/>
        <v/>
      </c>
      <c r="O138" s="73" t="str" cm="1">
        <f t="array" aca="1" ref="O138" ca="1">IFERROR("("&amp;d.type&amp;") "&amp;IF(LEN(d.name)&gt;7,LEFT(d.name,7)&amp;"…",d.name),"")</f>
        <v/>
      </c>
      <c r="P138" s="79" t="s">
        <v>54</v>
      </c>
      <c r="Q138" s="92"/>
      <c r="R138" s="94"/>
      <c r="S138" s="70" t="str" cm="1">
        <f t="array" aca="1" ref="S138" ca="1">IFERROR(IF(ind.start&gt;0,ind.start,IF(ind.end&lt;&gt;"",plan_start_calculation,IF(d.id&lt;&gt;"",IF(OR(d.conn="FS",d.conn=""),fs_calculation,IF(d.conn="SS",ss_calculation,plan_start_calculation)),""))),"")</f>
        <v/>
      </c>
      <c r="T138" s="71" t="str" cm="1">
        <f t="array" aca="1" ref="T138" ca="1">IFERROR(IF(ind.start&lt;&gt;"",plan_end_calculation,IF(ind.end&lt;&gt;"",ind.end,IF(d.id&lt;&gt;"",IF(d.conn="SF",sf_calculation,IF(d.conn="FF",ff_calculation,plan_end_calculation)),""))),"")</f>
        <v/>
      </c>
      <c r="U138" s="93"/>
      <c r="V138" s="93"/>
      <c r="W138" s="98"/>
      <c r="X138" s="41" t="str" cm="1">
        <f t="array" aca="1" ref="X138" ca="1">IF(type="M",IF(item_in_plan,IF(AND(show_progress="Yes",item_in_complete),"⚑","◆"),IF(AND(display="Plan vs Base",item_in_base),"◆","")),"")</f>
        <v/>
      </c>
      <c r="Y138" s="41" t="str" cm="1">
        <f t="array" aca="1" ref="Y138" ca="1">IF(type="M",IF(item_in_plan,IF(AND(show_progress="Yes",item_in_complete),"⚑","◆"),IF(AND(display="Plan vs Base",item_in_base),"◆","")),"")</f>
        <v/>
      </c>
      <c r="Z138" s="41" t="str" cm="1">
        <f t="array" aca="1" ref="Z138" ca="1">IF(type="M",IF(item_in_plan,IF(AND(show_progress="Yes",item_in_complete),"⚑","◆"),IF(AND(display="Plan vs Base",item_in_base),"◆","")),"")</f>
        <v/>
      </c>
      <c r="AA138" s="41" t="str" cm="1">
        <f t="array" aca="1" ref="AA138" ca="1">IF(type="M",IF(item_in_plan,IF(AND(show_progress="Yes",item_in_complete),"⚑","◆"),IF(AND(display="Plan vs Base",item_in_base),"◆","")),"")</f>
        <v/>
      </c>
      <c r="AB138" s="41" t="str" cm="1">
        <f t="array" aca="1" ref="AB138" ca="1">IF(type="M",IF(item_in_plan,IF(AND(show_progress="Yes",item_in_complete),"⚑","◆"),IF(AND(display="Plan vs Base",item_in_base),"◆","")),"")</f>
        <v/>
      </c>
      <c r="AC138" s="41" t="str" cm="1">
        <f t="array" aca="1" ref="AC138" ca="1">IF(type="M",IF(item_in_plan,IF(AND(show_progress="Yes",item_in_complete),"⚑","◆"),IF(AND(display="Plan vs Base",item_in_base),"◆","")),"")</f>
        <v/>
      </c>
      <c r="AD138" s="41" t="str" cm="1">
        <f t="array" aca="1" ref="AD138" ca="1">IF(type="M",IF(item_in_plan,IF(AND(show_progress="Yes",item_in_complete),"⚑","◆"),IF(AND(display="Plan vs Base",item_in_base),"◆","")),"")</f>
        <v/>
      </c>
      <c r="AE138" s="41" t="str" cm="1">
        <f t="array" aca="1" ref="AE138" ca="1">IF(type="M",IF(item_in_plan,IF(AND(show_progress="Yes",item_in_complete),"⚑","◆"),IF(AND(display="Plan vs Base",item_in_base),"◆","")),"")</f>
        <v/>
      </c>
      <c r="AF138" s="41" t="str" cm="1">
        <f t="array" aca="1" ref="AF138" ca="1">IF(type="M",IF(item_in_plan,IF(AND(show_progress="Yes",item_in_complete),"⚑","◆"),IF(AND(display="Plan vs Base",item_in_base),"◆","")),"")</f>
        <v/>
      </c>
      <c r="AG138" s="41" t="str" cm="1">
        <f t="array" aca="1" ref="AG138" ca="1">IF(type="M",IF(item_in_plan,IF(AND(show_progress="Yes",item_in_complete),"⚑","◆"),IF(AND(display="Plan vs Base",item_in_base),"◆","")),"")</f>
        <v/>
      </c>
      <c r="AH138" s="41" t="str" cm="1">
        <f t="array" aca="1" ref="AH138" ca="1">IF(type="M",IF(item_in_plan,IF(AND(show_progress="Yes",item_in_complete),"⚑","◆"),IF(AND(display="Plan vs Base",item_in_base),"◆","")),"")</f>
        <v/>
      </c>
      <c r="AI138" s="41" t="str" cm="1">
        <f t="array" aca="1" ref="AI138" ca="1">IF(type="M",IF(item_in_plan,IF(AND(show_progress="Yes",item_in_complete),"⚑","◆"),IF(AND(display="Plan vs Base",item_in_base),"◆","")),"")</f>
        <v/>
      </c>
      <c r="AJ138" s="41" t="str" cm="1">
        <f t="array" aca="1" ref="AJ138" ca="1">IF(type="M",IF(item_in_plan,IF(AND(show_progress="Yes",item_in_complete),"⚑","◆"),IF(AND(display="Plan vs Base",item_in_base),"◆","")),"")</f>
        <v/>
      </c>
      <c r="AK138" s="41" t="str" cm="1">
        <f t="array" aca="1" ref="AK138" ca="1">IF(type="M",IF(item_in_plan,IF(AND(show_progress="Yes",item_in_complete),"⚑","◆"),IF(AND(display="Plan vs Base",item_in_base),"◆","")),"")</f>
        <v/>
      </c>
      <c r="AL138" s="41" t="str" cm="1">
        <f t="array" aca="1" ref="AL138" ca="1">IF(type="M",IF(item_in_plan,IF(AND(show_progress="Yes",item_in_complete),"⚑","◆"),IF(AND(display="Plan vs Base",item_in_base),"◆","")),"")</f>
        <v/>
      </c>
      <c r="AM138" s="41" t="str" cm="1">
        <f t="array" aca="1" ref="AM138" ca="1">IF(type="M",IF(item_in_plan,IF(AND(show_progress="Yes",item_in_complete),"⚑","◆"),IF(AND(display="Plan vs Base",item_in_base),"◆","")),"")</f>
        <v/>
      </c>
      <c r="AN138" s="41" t="str" cm="1">
        <f t="array" aca="1" ref="AN138" ca="1">IF(type="M",IF(item_in_plan,IF(AND(show_progress="Yes",item_in_complete),"⚑","◆"),IF(AND(display="Plan vs Base",item_in_base),"◆","")),"")</f>
        <v/>
      </c>
      <c r="AO138" s="41" t="str" cm="1">
        <f t="array" aca="1" ref="AO138" ca="1">IF(type="M",IF(item_in_plan,IF(AND(show_progress="Yes",item_in_complete),"⚑","◆"),IF(AND(display="Plan vs Base",item_in_base),"◆","")),"")</f>
        <v/>
      </c>
      <c r="AP138" s="41" t="str" cm="1">
        <f t="array" aca="1" ref="AP138" ca="1">IF(type="M",IF(item_in_plan,IF(AND(show_progress="Yes",item_in_complete),"⚑","◆"),IF(AND(display="Plan vs Base",item_in_base),"◆","")),"")</f>
        <v/>
      </c>
      <c r="AQ138" s="41" t="str" cm="1">
        <f t="array" aca="1" ref="AQ138" ca="1">IF(type="M",IF(item_in_plan,IF(AND(show_progress="Yes",item_in_complete),"⚑","◆"),IF(AND(display="Plan vs Base",item_in_base),"◆","")),"")</f>
        <v/>
      </c>
      <c r="AR138" s="41" t="str" cm="1">
        <f t="array" aca="1" ref="AR138" ca="1">IF(type="M",IF(item_in_plan,IF(AND(show_progress="Yes",item_in_complete),"⚑","◆"),IF(AND(display="Plan vs Base",item_in_base),"◆","")),"")</f>
        <v/>
      </c>
      <c r="AS138" s="41" t="str" cm="1">
        <f t="array" aca="1" ref="AS138" ca="1">IF(type="M",IF(item_in_plan,IF(AND(show_progress="Yes",item_in_complete),"⚑","◆"),IF(AND(display="Plan vs Base",item_in_base),"◆","")),"")</f>
        <v/>
      </c>
      <c r="AT138" s="41" t="str" cm="1">
        <f t="array" aca="1" ref="AT138" ca="1">IF(type="M",IF(item_in_plan,IF(AND(show_progress="Yes",item_in_complete),"⚑","◆"),IF(AND(display="Plan vs Base",item_in_base),"◆","")),"")</f>
        <v/>
      </c>
      <c r="AU138" s="41" t="str" cm="1">
        <f t="array" aca="1" ref="AU138" ca="1">IF(type="M",IF(item_in_plan,IF(AND(show_progress="Yes",item_in_complete),"⚑","◆"),IF(AND(display="Plan vs Base",item_in_base),"◆","")),"")</f>
        <v/>
      </c>
      <c r="AV138" s="41" t="str" cm="1">
        <f t="array" aca="1" ref="AV138" ca="1">IF(type="M",IF(item_in_plan,IF(AND(show_progress="Yes",item_in_complete),"⚑","◆"),IF(AND(display="Plan vs Base",item_in_base),"◆","")),"")</f>
        <v/>
      </c>
      <c r="AW138" s="41" t="str" cm="1">
        <f t="array" aca="1" ref="AW138" ca="1">IF(type="M",IF(item_in_plan,IF(AND(show_progress="Yes",item_in_complete),"⚑","◆"),IF(AND(display="Plan vs Base",item_in_base),"◆","")),"")</f>
        <v/>
      </c>
      <c r="AX138" s="41" t="str" cm="1">
        <f t="array" aca="1" ref="AX138" ca="1">IF(type="M",IF(item_in_plan,IF(AND(show_progress="Yes",item_in_complete),"⚑","◆"),IF(AND(display="Plan vs Base",item_in_base),"◆","")),"")</f>
        <v/>
      </c>
      <c r="AY138" s="41" t="str" cm="1">
        <f t="array" aca="1" ref="AY138" ca="1">IF(type="M",IF(item_in_plan,IF(AND(show_progress="Yes",item_in_complete),"⚑","◆"),IF(AND(display="Plan vs Base",item_in_base),"◆","")),"")</f>
        <v/>
      </c>
      <c r="AZ138" s="41" t="str" cm="1">
        <f t="array" aca="1" ref="AZ138" ca="1">IF(type="M",IF(item_in_plan,IF(AND(show_progress="Yes",item_in_complete),"⚑","◆"),IF(AND(display="Plan vs Base",item_in_base),"◆","")),"")</f>
        <v/>
      </c>
      <c r="BA138" s="41" t="str" cm="1">
        <f t="array" aca="1" ref="BA138" ca="1">IF(type="M",IF(item_in_plan,IF(AND(show_progress="Yes",item_in_complete),"⚑","◆"),IF(AND(display="Plan vs Base",item_in_base),"◆","")),"")</f>
        <v/>
      </c>
      <c r="BB138" s="41" t="str" cm="1">
        <f t="array" aca="1" ref="BB138" ca="1">IF(type="M",IF(item_in_plan,IF(AND(show_progress="Yes",item_in_complete),"⚑","◆"),IF(AND(display="Plan vs Base",item_in_base),"◆","")),"")</f>
        <v/>
      </c>
      <c r="BC138" s="41" t="str" cm="1">
        <f t="array" aca="1" ref="BC138" ca="1">IF(type="M",IF(item_in_plan,IF(AND(show_progress="Yes",item_in_complete),"⚑","◆"),IF(AND(display="Plan vs Base",item_in_base),"◆","")),"")</f>
        <v/>
      </c>
      <c r="BD138" s="41" t="str" cm="1">
        <f t="array" aca="1" ref="BD138" ca="1">IF(type="M",IF(item_in_plan,IF(AND(show_progress="Yes",item_in_complete),"⚑","◆"),IF(AND(display="Plan vs Base",item_in_base),"◆","")),"")</f>
        <v/>
      </c>
      <c r="BE138" s="41" t="str" cm="1">
        <f t="array" aca="1" ref="BE138" ca="1">IF(type="M",IF(item_in_plan,IF(AND(show_progress="Yes",item_in_complete),"⚑","◆"),IF(AND(display="Plan vs Base",item_in_base),"◆","")),"")</f>
        <v/>
      </c>
      <c r="BF138" s="41" t="str" cm="1">
        <f t="array" aca="1" ref="BF138" ca="1">IF(type="M",IF(item_in_plan,IF(AND(show_progress="Yes",item_in_complete),"⚑","◆"),IF(AND(display="Plan vs Base",item_in_base),"◆","")),"")</f>
        <v/>
      </c>
      <c r="BG138" s="41" t="str" cm="1">
        <f t="array" aca="1" ref="BG138" ca="1">IF(type="M",IF(item_in_plan,IF(AND(show_progress="Yes",item_in_complete),"⚑","◆"),IF(AND(display="Plan vs Base",item_in_base),"◆","")),"")</f>
        <v/>
      </c>
      <c r="BH138" s="41" t="str" cm="1">
        <f t="array" aca="1" ref="BH138" ca="1">IF(type="M",IF(item_in_plan,IF(AND(show_progress="Yes",item_in_complete),"⚑","◆"),IF(AND(display="Plan vs Base",item_in_base),"◆","")),"")</f>
        <v/>
      </c>
      <c r="BI138" s="41" t="str" cm="1">
        <f t="array" aca="1" ref="BI138" ca="1">IF(type="M",IF(item_in_plan,IF(AND(show_progress="Yes",item_in_complete),"⚑","◆"),IF(AND(display="Plan vs Base",item_in_base),"◆","")),"")</f>
        <v/>
      </c>
      <c r="BJ138" s="41" t="str" cm="1">
        <f t="array" aca="1" ref="BJ138" ca="1">IF(type="M",IF(item_in_plan,IF(AND(show_progress="Yes",item_in_complete),"⚑","◆"),IF(AND(display="Plan vs Base",item_in_base),"◆","")),"")</f>
        <v/>
      </c>
      <c r="BK138" s="41" t="str" cm="1">
        <f t="array" aca="1" ref="BK138" ca="1">IF(type="M",IF(item_in_plan,IF(AND(show_progress="Yes",item_in_complete),"⚑","◆"),IF(AND(display="Plan vs Base",item_in_base),"◆","")),"")</f>
        <v/>
      </c>
      <c r="BL138" s="41" t="str" cm="1">
        <f t="array" aca="1" ref="BL138" ca="1">IF(type="M",IF(item_in_plan,IF(AND(show_progress="Yes",item_in_complete),"⚑","◆"),IF(AND(display="Plan vs Base",item_in_base),"◆","")),"")</f>
        <v/>
      </c>
      <c r="BM138" s="41" t="str" cm="1">
        <f t="array" aca="1" ref="BM138" ca="1">IF(type="M",IF(item_in_plan,IF(AND(show_progress="Yes",item_in_complete),"⚑","◆"),IF(AND(display="Plan vs Base",item_in_base),"◆","")),"")</f>
        <v/>
      </c>
      <c r="BN138" s="41" t="str" cm="1">
        <f t="array" aca="1" ref="BN138" ca="1">IF(type="M",IF(item_in_plan,IF(AND(show_progress="Yes",item_in_complete),"⚑","◆"),IF(AND(display="Plan vs Base",item_in_base),"◆","")),"")</f>
        <v/>
      </c>
      <c r="BO138" s="41" t="str" cm="1">
        <f t="array" aca="1" ref="BO138" ca="1">IF(type="M",IF(item_in_plan,IF(AND(show_progress="Yes",item_in_complete),"⚑","◆"),IF(AND(display="Plan vs Base",item_in_base),"◆","")),"")</f>
        <v/>
      </c>
      <c r="BP138" s="41" t="str" cm="1">
        <f t="array" aca="1" ref="BP138" ca="1">IF(type="M",IF(item_in_plan,IF(AND(show_progress="Yes",item_in_complete),"⚑","◆"),IF(AND(display="Plan vs Base",item_in_base),"◆","")),"")</f>
        <v/>
      </c>
      <c r="BQ138" s="41" t="str" cm="1">
        <f t="array" aca="1" ref="BQ138" ca="1">IF(type="M",IF(item_in_plan,IF(AND(show_progress="Yes",item_in_complete),"⚑","◆"),IF(AND(display="Plan vs Base",item_in_base),"◆","")),"")</f>
        <v/>
      </c>
      <c r="BR138" s="41" t="str" cm="1">
        <f t="array" aca="1" ref="BR138" ca="1">IF(type="M",IF(item_in_plan,IF(AND(show_progress="Yes",item_in_complete),"⚑","◆"),IF(AND(display="Plan vs Base",item_in_base),"◆","")),"")</f>
        <v/>
      </c>
      <c r="BS138" s="41" t="str" cm="1">
        <f t="array" aca="1" ref="BS138" ca="1">IF(type="M",IF(item_in_plan,IF(AND(show_progress="Yes",item_in_complete),"⚑","◆"),IF(AND(display="Plan vs Base",item_in_base),"◆","")),"")</f>
        <v/>
      </c>
      <c r="BT138" s="41" t="str" cm="1">
        <f t="array" aca="1" ref="BT138" ca="1">IF(type="M",IF(item_in_plan,IF(AND(show_progress="Yes",item_in_complete),"⚑","◆"),IF(AND(display="Plan vs Base",item_in_base),"◆","")),"")</f>
        <v/>
      </c>
      <c r="BU138" s="41" t="str" cm="1">
        <f t="array" aca="1" ref="BU138" ca="1">IF(type="M",IF(item_in_plan,IF(AND(show_progress="Yes",item_in_complete),"⚑","◆"),IF(AND(display="Plan vs Base",item_in_base),"◆","")),"")</f>
        <v/>
      </c>
      <c r="BV138" s="41" t="str" cm="1">
        <f t="array" aca="1" ref="BV138" ca="1">IF(type="M",IF(item_in_plan,IF(AND(show_progress="Yes",item_in_complete),"⚑","◆"),IF(AND(display="Plan vs Base",item_in_base),"◆","")),"")</f>
        <v/>
      </c>
      <c r="BW138" s="41" t="str" cm="1">
        <f t="array" aca="1" ref="BW138" ca="1">IF(type="M",IF(item_in_plan,IF(AND(show_progress="Yes",item_in_complete),"⚑","◆"),IF(AND(display="Plan vs Base",item_in_base),"◆","")),"")</f>
        <v/>
      </c>
      <c r="BX138" s="41" t="str" cm="1">
        <f t="array" aca="1" ref="BX138" ca="1">IF(type="M",IF(item_in_plan,IF(AND(show_progress="Yes",item_in_complete),"⚑","◆"),IF(AND(display="Plan vs Base",item_in_base),"◆","")),"")</f>
        <v/>
      </c>
      <c r="BY138" s="41" t="str" cm="1">
        <f t="array" aca="1" ref="BY138" ca="1">IF(type="M",IF(item_in_plan,IF(AND(show_progress="Yes",item_in_complete),"⚑","◆"),IF(AND(display="Plan vs Base",item_in_base),"◆","")),"")</f>
        <v/>
      </c>
      <c r="BZ138" s="41" t="str" cm="1">
        <f t="array" aca="1" ref="BZ138" ca="1">IF(type="M",IF(item_in_plan,IF(AND(show_progress="Yes",item_in_complete),"⚑","◆"),IF(AND(display="Plan vs Base",item_in_base),"◆","")),"")</f>
        <v/>
      </c>
      <c r="CA138" s="41" t="str" cm="1">
        <f t="array" aca="1" ref="CA138" ca="1">IF(type="M",IF(item_in_plan,IF(AND(show_progress="Yes",item_in_complete),"⚑","◆"),IF(AND(display="Plan vs Base",item_in_base),"◆","")),"")</f>
        <v/>
      </c>
      <c r="CB138" s="41" t="str" cm="1">
        <f t="array" aca="1" ref="CB138" ca="1">IF(type="M",IF(item_in_plan,IF(AND(show_progress="Yes",item_in_complete),"⚑","◆"),IF(AND(display="Plan vs Base",item_in_base),"◆","")),"")</f>
        <v/>
      </c>
      <c r="CC138" s="41" t="str" cm="1">
        <f t="array" aca="1" ref="CC138" ca="1">IF(type="M",IF(item_in_plan,IF(AND(show_progress="Yes",item_in_complete),"⚑","◆"),IF(AND(display="Plan vs Base",item_in_base),"◆","")),"")</f>
        <v/>
      </c>
      <c r="CD138" s="41" t="str" cm="1">
        <f t="array" aca="1" ref="CD138" ca="1">IF(type="M",IF(item_in_plan,IF(AND(show_progress="Yes",item_in_complete),"⚑","◆"),IF(AND(display="Plan vs Base",item_in_base),"◆","")),"")</f>
        <v/>
      </c>
      <c r="CE138" s="41" t="str" cm="1">
        <f t="array" aca="1" ref="CE138" ca="1">IF(type="M",IF(item_in_plan,IF(AND(show_progress="Yes",item_in_complete),"⚑","◆"),IF(AND(display="Plan vs Base",item_in_base),"◆","")),"")</f>
        <v/>
      </c>
      <c r="CF138" s="41" t="str" cm="1">
        <f t="array" aca="1" ref="CF138" ca="1">IF(type="M",IF(item_in_plan,IF(AND(show_progress="Yes",item_in_complete),"⚑","◆"),IF(AND(display="Plan vs Base",item_in_base),"◆","")),"")</f>
        <v/>
      </c>
      <c r="CG138" s="41" t="str" cm="1">
        <f t="array" aca="1" ref="CG138" ca="1">IF(type="M",IF(item_in_plan,IF(AND(show_progress="Yes",item_in_complete),"⚑","◆"),IF(AND(display="Plan vs Base",item_in_base),"◆","")),"")</f>
        <v/>
      </c>
      <c r="CH138" s="41" t="str" cm="1">
        <f t="array" aca="1" ref="CH138" ca="1">IF(type="M",IF(item_in_plan,IF(AND(show_progress="Yes",item_in_complete),"⚑","◆"),IF(AND(display="Plan vs Base",item_in_base),"◆","")),"")</f>
        <v/>
      </c>
      <c r="CI138" s="41" t="str" cm="1">
        <f t="array" aca="1" ref="CI138" ca="1">IF(type="M",IF(item_in_plan,IF(AND(show_progress="Yes",item_in_complete),"⚑","◆"),IF(AND(display="Plan vs Base",item_in_base),"◆","")),"")</f>
        <v/>
      </c>
      <c r="CJ138" s="41" t="str" cm="1">
        <f t="array" aca="1" ref="CJ138" ca="1">IF(type="M",IF(item_in_plan,IF(AND(show_progress="Yes",item_in_complete),"⚑","◆"),IF(AND(display="Plan vs Base",item_in_base),"◆","")),"")</f>
        <v/>
      </c>
      <c r="CK138" s="41" t="str" cm="1">
        <f t="array" aca="1" ref="CK138" ca="1">IF(type="M",IF(item_in_plan,IF(AND(show_progress="Yes",item_in_complete),"⚑","◆"),IF(AND(display="Plan vs Base",item_in_base),"◆","")),"")</f>
        <v/>
      </c>
      <c r="CL138" s="41" t="str" cm="1">
        <f t="array" aca="1" ref="CL138" ca="1">IF(type="M",IF(item_in_plan,IF(AND(show_progress="Yes",item_in_complete),"⚑","◆"),IF(AND(display="Plan vs Base",item_in_base),"◆","")),"")</f>
        <v/>
      </c>
      <c r="CM138" s="41" t="str" cm="1">
        <f t="array" aca="1" ref="CM138" ca="1">IF(type="M",IF(item_in_plan,IF(AND(show_progress="Yes",item_in_complete),"⚑","◆"),IF(AND(display="Plan vs Base",item_in_base),"◆","")),"")</f>
        <v/>
      </c>
      <c r="CN138" s="41" t="str" cm="1">
        <f t="array" aca="1" ref="CN138" ca="1">IF(type="M",IF(item_in_plan,IF(AND(show_progress="Yes",item_in_complete),"⚑","◆"),IF(AND(display="Plan vs Base",item_in_base),"◆","")),"")</f>
        <v/>
      </c>
      <c r="CO138" s="41" t="str" cm="1">
        <f t="array" aca="1" ref="CO138" ca="1">IF(type="M",IF(item_in_plan,IF(AND(show_progress="Yes",item_in_complete),"⚑","◆"),IF(AND(display="Plan vs Base",item_in_base),"◆","")),"")</f>
        <v/>
      </c>
      <c r="CP138" s="41" t="str" cm="1">
        <f t="array" aca="1" ref="CP138" ca="1">IF(type="M",IF(item_in_plan,IF(AND(show_progress="Yes",item_in_complete),"⚑","◆"),IF(AND(display="Plan vs Base",item_in_base),"◆","")),"")</f>
        <v/>
      </c>
      <c r="CQ138" s="41" t="str" cm="1">
        <f t="array" aca="1" ref="CQ138" ca="1">IF(type="M",IF(item_in_plan,IF(AND(show_progress="Yes",item_in_complete),"⚑","◆"),IF(AND(display="Plan vs Base",item_in_base),"◆","")),"")</f>
        <v/>
      </c>
      <c r="CR138" s="41" t="str" cm="1">
        <f t="array" aca="1" ref="CR138" ca="1">IF(type="M",IF(item_in_plan,IF(AND(show_progress="Yes",item_in_complete),"⚑","◆"),IF(AND(display="Plan vs Base",item_in_base),"◆","")),"")</f>
        <v/>
      </c>
      <c r="CS138" s="41" t="str" cm="1">
        <f t="array" aca="1" ref="CS138" ca="1">IF(type="M",IF(item_in_plan,IF(AND(show_progress="Yes",item_in_complete),"⚑","◆"),IF(AND(display="Plan vs Base",item_in_base),"◆","")),"")</f>
        <v/>
      </c>
      <c r="CT138" s="41" t="str" cm="1">
        <f t="array" aca="1" ref="CT138" ca="1">IF(type="M",IF(item_in_plan,IF(AND(show_progress="Yes",item_in_complete),"⚑","◆"),IF(AND(display="Plan vs Base",item_in_base),"◆","")),"")</f>
        <v/>
      </c>
      <c r="CU138" s="41" t="str" cm="1">
        <f t="array" aca="1" ref="CU138" ca="1">IF(type="M",IF(item_in_plan,IF(AND(show_progress="Yes",item_in_complete),"⚑","◆"),IF(AND(display="Plan vs Base",item_in_base),"◆","")),"")</f>
        <v/>
      </c>
      <c r="CV138" s="41" t="str" cm="1">
        <f t="array" aca="1" ref="CV138" ca="1">IF(type="M",IF(item_in_plan,IF(AND(show_progress="Yes",item_in_complete),"⚑","◆"),IF(AND(display="Plan vs Base",item_in_base),"◆","")),"")</f>
        <v/>
      </c>
      <c r="CW138" s="41" t="str" cm="1">
        <f t="array" aca="1" ref="CW138" ca="1">IF(type="M",IF(item_in_plan,IF(AND(show_progress="Yes",item_in_complete),"⚑","◆"),IF(AND(display="Plan vs Base",item_in_base),"◆","")),"")</f>
        <v/>
      </c>
      <c r="CX138" s="41" t="str" cm="1">
        <f t="array" aca="1" ref="CX138" ca="1">IF(type="M",IF(item_in_plan,IF(AND(show_progress="Yes",item_in_complete),"⚑","◆"),IF(AND(display="Plan vs Base",item_in_base),"◆","")),"")</f>
        <v/>
      </c>
      <c r="CY138" s="41" t="str" cm="1">
        <f t="array" aca="1" ref="CY138" ca="1">IF(type="M",IF(item_in_plan,IF(AND(show_progress="Yes",item_in_complete),"⚑","◆"),IF(AND(display="Plan vs Base",item_in_base),"◆","")),"")</f>
        <v/>
      </c>
      <c r="CZ138" s="41" t="str" cm="1">
        <f t="array" aca="1" ref="CZ138" ca="1">IF(type="M",IF(item_in_plan,IF(AND(show_progress="Yes",item_in_complete),"⚑","◆"),IF(AND(display="Plan vs Base",item_in_base),"◆","")),"")</f>
        <v/>
      </c>
      <c r="DA138" s="41" t="str" cm="1">
        <f t="array" aca="1" ref="DA138" ca="1">IF(type="M",IF(item_in_plan,IF(AND(show_progress="Yes",item_in_complete),"⚑","◆"),IF(AND(display="Plan vs Base",item_in_base),"◆","")),"")</f>
        <v/>
      </c>
      <c r="DB138" s="41" t="str" cm="1">
        <f t="array" aca="1" ref="DB138" ca="1">IF(type="M",IF(item_in_plan,IF(AND(show_progress="Yes",item_in_complete),"⚑","◆"),IF(AND(display="Plan vs Base",item_in_base),"◆","")),"")</f>
        <v/>
      </c>
      <c r="DC138" s="41" t="str" cm="1">
        <f t="array" aca="1" ref="DC138" ca="1">IF(type="M",IF(item_in_plan,IF(AND(show_progress="Yes",item_in_complete),"⚑","◆"),IF(AND(display="Plan vs Base",item_in_base),"◆","")),"")</f>
        <v/>
      </c>
      <c r="DD138" s="41" t="str" cm="1">
        <f t="array" aca="1" ref="DD138" ca="1">IF(type="M",IF(item_in_plan,IF(AND(show_progress="Yes",item_in_complete),"⚑","◆"),IF(AND(display="Plan vs Base",item_in_base),"◆","")),"")</f>
        <v/>
      </c>
      <c r="DE138" s="41" t="str" cm="1">
        <f t="array" aca="1" ref="DE138" ca="1">IF(type="M",IF(item_in_plan,IF(AND(show_progress="Yes",item_in_complete),"⚑","◆"),IF(AND(display="Plan vs Base",item_in_base),"◆","")),"")</f>
        <v/>
      </c>
      <c r="DF138" s="41" t="str" cm="1">
        <f t="array" aca="1" ref="DF138" ca="1">IF(type="M",IF(item_in_plan,IF(AND(show_progress="Yes",item_in_complete),"⚑","◆"),IF(AND(display="Plan vs Base",item_in_base),"◆","")),"")</f>
        <v/>
      </c>
      <c r="DG138" s="41" t="str" cm="1">
        <f t="array" aca="1" ref="DG138" ca="1">IF(type="M",IF(item_in_plan,IF(AND(show_progress="Yes",item_in_complete),"⚑","◆"),IF(AND(display="Plan vs Base",item_in_base),"◆","")),"")</f>
        <v/>
      </c>
      <c r="DH138" s="41" t="str" cm="1">
        <f t="array" aca="1" ref="DH138" ca="1">IF(type="M",IF(item_in_plan,IF(AND(show_progress="Yes",item_in_complete),"⚑","◆"),IF(AND(display="Plan vs Base",item_in_base),"◆","")),"")</f>
        <v/>
      </c>
      <c r="DI138" s="41" t="str" cm="1">
        <f t="array" aca="1" ref="DI138" ca="1">IF(type="M",IF(item_in_plan,IF(AND(show_progress="Yes",item_in_complete),"⚑","◆"),IF(AND(display="Plan vs Base",item_in_base),"◆","")),"")</f>
        <v/>
      </c>
      <c r="DJ138" s="41" t="str" cm="1">
        <f t="array" aca="1" ref="DJ138" ca="1">IF(type="M",IF(item_in_plan,IF(AND(show_progress="Yes",item_in_complete),"⚑","◆"),IF(AND(display="Plan vs Base",item_in_base),"◆","")),"")</f>
        <v/>
      </c>
      <c r="DK138" s="41" t="str" cm="1">
        <f t="array" aca="1" ref="DK138" ca="1">IF(type="M",IF(item_in_plan,IF(AND(show_progress="Yes",item_in_complete),"⚑","◆"),IF(AND(display="Plan vs Base",item_in_base),"◆","")),"")</f>
        <v/>
      </c>
      <c r="DL138" s="41" t="str" cm="1">
        <f t="array" aca="1" ref="DL138" ca="1">IF(type="M",IF(item_in_plan,IF(AND(show_progress="Yes",item_in_complete),"⚑","◆"),IF(AND(display="Plan vs Base",item_in_base),"◆","")),"")</f>
        <v/>
      </c>
      <c r="DM138" s="41" t="str" cm="1">
        <f t="array" aca="1" ref="DM138" ca="1">IF(type="M",IF(item_in_plan,IF(AND(show_progress="Yes",item_in_complete),"⚑","◆"),IF(AND(display="Plan vs Base",item_in_base),"◆","")),"")</f>
        <v/>
      </c>
      <c r="DN138" s="41" t="str" cm="1">
        <f t="array" aca="1" ref="DN138" ca="1">IF(type="M",IF(item_in_plan,IF(AND(show_progress="Yes",item_in_complete),"⚑","◆"),IF(AND(display="Plan vs Base",item_in_base),"◆","")),"")</f>
        <v/>
      </c>
      <c r="DO138" s="41" t="str" cm="1">
        <f t="array" aca="1" ref="DO138" ca="1">IF(type="M",IF(item_in_plan,IF(AND(show_progress="Yes",item_in_complete),"⚑","◆"),IF(AND(display="Plan vs Base",item_in_base),"◆","")),"")</f>
        <v/>
      </c>
      <c r="DP138" s="41" t="str" cm="1">
        <f t="array" aca="1" ref="DP138" ca="1">IF(type="M",IF(item_in_plan,IF(AND(show_progress="Yes",item_in_complete),"⚑","◆"),IF(AND(display="Plan vs Base",item_in_base),"◆","")),"")</f>
        <v/>
      </c>
      <c r="DQ138" s="41" t="str" cm="1">
        <f t="array" aca="1" ref="DQ138" ca="1">IF(type="M",IF(item_in_plan,IF(AND(show_progress="Yes",item_in_complete),"⚑","◆"),IF(AND(display="Plan vs Base",item_in_base),"◆","")),"")</f>
        <v/>
      </c>
      <c r="DR138" s="41" t="str" cm="1">
        <f t="array" aca="1" ref="DR138" ca="1">IF(type="M",IF(item_in_plan,IF(AND(show_progress="Yes",item_in_complete),"⚑","◆"),IF(AND(display="Plan vs Base",item_in_base),"◆","")),"")</f>
        <v/>
      </c>
      <c r="DS138" s="41" t="str" cm="1">
        <f t="array" aca="1" ref="DS138" ca="1">IF(type="M",IF(item_in_plan,IF(AND(show_progress="Yes",item_in_complete),"⚑","◆"),IF(AND(display="Plan vs Base",item_in_base),"◆","")),"")</f>
        <v/>
      </c>
      <c r="DT138" s="41" t="str" cm="1">
        <f t="array" aca="1" ref="DT138" ca="1">IF(type="M",IF(item_in_plan,IF(AND(show_progress="Yes",item_in_complete),"⚑","◆"),IF(AND(display="Plan vs Base",item_in_base),"◆","")),"")</f>
        <v/>
      </c>
      <c r="DU138" s="41" t="str" cm="1">
        <f t="array" aca="1" ref="DU138" ca="1">IF(type="M",IF(item_in_plan,IF(AND(show_progress="Yes",item_in_complete),"⚑","◆"),IF(AND(display="Plan vs Base",item_in_base),"◆","")),"")</f>
        <v/>
      </c>
      <c r="DV138" s="41" t="str" cm="1">
        <f t="array" aca="1" ref="DV138" ca="1">IF(type="M",IF(item_in_plan,IF(AND(show_progress="Yes",item_in_complete),"⚑","◆"),IF(AND(display="Plan vs Base",item_in_base),"◆","")),"")</f>
        <v/>
      </c>
      <c r="DW138" s="41" t="str" cm="1">
        <f t="array" aca="1" ref="DW138" ca="1">IF(type="M",IF(item_in_plan,IF(AND(show_progress="Yes",item_in_complete),"⚑","◆"),IF(AND(display="Plan vs Base",item_in_base),"◆","")),"")</f>
        <v/>
      </c>
      <c r="DX138" s="41" t="str" cm="1">
        <f t="array" aca="1" ref="DX138" ca="1">IF(type="M",IF(item_in_plan,IF(AND(show_progress="Yes",item_in_complete),"⚑","◆"),IF(AND(display="Plan vs Base",item_in_base),"◆","")),"")</f>
        <v/>
      </c>
      <c r="DY138" s="41" t="str" cm="1">
        <f t="array" aca="1" ref="DY138" ca="1">IF(type="M",IF(item_in_plan,IF(AND(show_progress="Yes",item_in_complete),"⚑","◆"),IF(AND(display="Plan vs Base",item_in_base),"◆","")),"")</f>
        <v/>
      </c>
      <c r="DZ138" s="41" t="str" cm="1">
        <f t="array" aca="1" ref="DZ138" ca="1">IF(type="M",IF(item_in_plan,IF(AND(show_progress="Yes",item_in_complete),"⚑","◆"),IF(AND(display="Plan vs Base",item_in_base),"◆","")),"")</f>
        <v/>
      </c>
      <c r="EA138" s="41" t="str" cm="1">
        <f t="array" aca="1" ref="EA138" ca="1">IF(type="M",IF(item_in_plan,IF(AND(show_progress="Yes",item_in_complete),"⚑","◆"),IF(AND(display="Plan vs Base",item_in_base),"◆","")),"")</f>
        <v/>
      </c>
      <c r="EB138" s="41" t="str" cm="1">
        <f t="array" aca="1" ref="EB138" ca="1">IF(type="M",IF(item_in_plan,IF(AND(show_progress="Yes",item_in_complete),"⚑","◆"),IF(AND(display="Plan vs Base",item_in_base),"◆","")),"")</f>
        <v/>
      </c>
      <c r="EC138" s="41" t="str" cm="1">
        <f t="array" aca="1" ref="EC138" ca="1">IF(type="M",IF(item_in_plan,IF(AND(show_progress="Yes",item_in_complete),"⚑","◆"),IF(AND(display="Plan vs Base",item_in_base),"◆","")),"")</f>
        <v/>
      </c>
      <c r="ED138" s="41" t="str" cm="1">
        <f t="array" aca="1" ref="ED138" ca="1">IF(type="M",IF(item_in_plan,IF(AND(show_progress="Yes",item_in_complete),"⚑","◆"),IF(AND(display="Plan vs Base",item_in_base),"◆","")),"")</f>
        <v/>
      </c>
      <c r="EE138" s="41" t="str" cm="1">
        <f t="array" aca="1" ref="EE138" ca="1">IF(type="M",IF(item_in_plan,IF(AND(show_progress="Yes",item_in_complete),"⚑","◆"),IF(AND(display="Plan vs Base",item_in_base),"◆","")),"")</f>
        <v/>
      </c>
      <c r="EF138" s="41" t="str" cm="1">
        <f t="array" aca="1" ref="EF138" ca="1">IF(type="M",IF(item_in_plan,IF(AND(show_progress="Yes",item_in_complete),"⚑","◆"),IF(AND(display="Plan vs Base",item_in_base),"◆","")),"")</f>
        <v/>
      </c>
      <c r="EG138" s="41" t="str" cm="1">
        <f t="array" aca="1" ref="EG138" ca="1">IF(type="M",IF(item_in_plan,IF(AND(show_progress="Yes",item_in_complete),"⚑","◆"),IF(AND(display="Plan vs Base",item_in_base),"◆","")),"")</f>
        <v/>
      </c>
      <c r="EH138" s="41" t="str" cm="1">
        <f t="array" aca="1" ref="EH138" ca="1">IF(type="M",IF(item_in_plan,IF(AND(show_progress="Yes",item_in_complete),"⚑","◆"),IF(AND(display="Plan vs Base",item_in_base),"◆","")),"")</f>
        <v/>
      </c>
      <c r="EI138" s="41" t="str" cm="1">
        <f t="array" aca="1" ref="EI138" ca="1">IF(type="M",IF(item_in_plan,IF(AND(show_progress="Yes",item_in_complete),"⚑","◆"),IF(AND(display="Plan vs Base",item_in_base),"◆","")),"")</f>
        <v/>
      </c>
      <c r="EJ138" s="41" t="str" cm="1">
        <f t="array" aca="1" ref="EJ138" ca="1">IF(type="M",IF(item_in_plan,IF(AND(show_progress="Yes",item_in_complete),"⚑","◆"),IF(AND(display="Plan vs Base",item_in_base),"◆","")),"")</f>
        <v/>
      </c>
      <c r="EK138" s="41" t="str" cm="1">
        <f t="array" aca="1" ref="EK138" ca="1">IF(type="M",IF(item_in_plan,IF(AND(show_progress="Yes",item_in_complete),"⚑","◆"),IF(AND(display="Plan vs Base",item_in_base),"◆","")),"")</f>
        <v/>
      </c>
      <c r="EL138" s="41" t="str" cm="1">
        <f t="array" aca="1" ref="EL138" ca="1">IF(type="M",IF(item_in_plan,IF(AND(show_progress="Yes",item_in_complete),"⚑","◆"),IF(AND(display="Plan vs Base",item_in_base),"◆","")),"")</f>
        <v/>
      </c>
      <c r="EM138" s="41" t="str" cm="1">
        <f t="array" aca="1" ref="EM138" ca="1">IF(type="M",IF(item_in_plan,IF(AND(show_progress="Yes",item_in_complete),"⚑","◆"),IF(AND(display="Plan vs Base",item_in_base),"◆","")),"")</f>
        <v/>
      </c>
      <c r="EN138" s="41" t="str" cm="1">
        <f t="array" aca="1" ref="EN138" ca="1">IF(type="M",IF(item_in_plan,IF(AND(show_progress="Yes",item_in_complete),"⚑","◆"),IF(AND(display="Plan vs Base",item_in_base),"◆","")),"")</f>
        <v/>
      </c>
      <c r="EO138" s="41" t="str" cm="1">
        <f t="array" aca="1" ref="EO138" ca="1">IF(type="M",IF(item_in_plan,IF(AND(show_progress="Yes",item_in_complete),"⚑","◆"),IF(AND(display="Plan vs Base",item_in_base),"◆","")),"")</f>
        <v/>
      </c>
      <c r="EP138" s="41" t="str" cm="1">
        <f t="array" aca="1" ref="EP138" ca="1">IF(type="M",IF(item_in_plan,IF(AND(show_progress="Yes",item_in_complete),"⚑","◆"),IF(AND(display="Plan vs Base",item_in_base),"◆","")),"")</f>
        <v/>
      </c>
      <c r="EQ138" s="41" t="str" cm="1">
        <f t="array" aca="1" ref="EQ138" ca="1">IF(type="M",IF(item_in_plan,IF(AND(show_progress="Yes",item_in_complete),"⚑","◆"),IF(AND(display="Plan vs Base",item_in_base),"◆","")),"")</f>
        <v/>
      </c>
      <c r="ER138" s="41" t="str" cm="1">
        <f t="array" aca="1" ref="ER138" ca="1">IF(type="M",IF(item_in_plan,IF(AND(show_progress="Yes",item_in_complete),"⚑","◆"),IF(AND(display="Plan vs Base",item_in_base),"◆","")),"")</f>
        <v/>
      </c>
      <c r="ES138" s="41" t="str" cm="1">
        <f t="array" aca="1" ref="ES138" ca="1">IF(type="M",IF(item_in_plan,IF(AND(show_progress="Yes",item_in_complete),"⚑","◆"),IF(AND(display="Plan vs Base",item_in_base),"◆","")),"")</f>
        <v/>
      </c>
      <c r="ET138" s="41" t="str" cm="1">
        <f t="array" aca="1" ref="ET138" ca="1">IF(type="M",IF(item_in_plan,IF(AND(show_progress="Yes",item_in_complete),"⚑","◆"),IF(AND(display="Plan vs Base",item_in_base),"◆","")),"")</f>
        <v/>
      </c>
      <c r="EU138" s="41" t="str" cm="1">
        <f t="array" aca="1" ref="EU138" ca="1">IF(type="M",IF(item_in_plan,IF(AND(show_progress="Yes",item_in_complete),"⚑","◆"),IF(AND(display="Plan vs Base",item_in_base),"◆","")),"")</f>
        <v/>
      </c>
      <c r="EV138" s="41" t="str" cm="1">
        <f t="array" aca="1" ref="EV138" ca="1">IF(type="M",IF(item_in_plan,IF(AND(show_progress="Yes",item_in_complete),"⚑","◆"),IF(AND(display="Plan vs Base",item_in_base),"◆","")),"")</f>
        <v/>
      </c>
      <c r="EW138" s="41" t="str" cm="1">
        <f t="array" aca="1" ref="EW138" ca="1">IF(type="M",IF(item_in_plan,IF(AND(show_progress="Yes",item_in_complete),"⚑","◆"),IF(AND(display="Plan vs Base",item_in_base),"◆","")),"")</f>
        <v/>
      </c>
      <c r="EX138" s="41" t="str" cm="1">
        <f t="array" aca="1" ref="EX138" ca="1">IF(type="M",IF(item_in_plan,IF(AND(show_progress="Yes",item_in_complete),"⚑","◆"),IF(AND(display="Plan vs Base",item_in_base),"◆","")),"")</f>
        <v/>
      </c>
      <c r="EY138" s="41" t="str" cm="1">
        <f t="array" aca="1" ref="EY138" ca="1">IF(type="M",IF(item_in_plan,IF(AND(show_progress="Yes",item_in_complete),"⚑","◆"),IF(AND(display="Plan vs Base",item_in_base),"◆","")),"")</f>
        <v/>
      </c>
      <c r="EZ138" s="41" t="str" cm="1">
        <f t="array" aca="1" ref="EZ138" ca="1">IF(type="M",IF(item_in_plan,IF(AND(show_progress="Yes",item_in_complete),"⚑","◆"),IF(AND(display="Plan vs Base",item_in_base),"◆","")),"")</f>
        <v/>
      </c>
      <c r="FA138" s="41" t="str" cm="1">
        <f t="array" aca="1" ref="FA138" ca="1">IF(type="M",IF(item_in_plan,IF(AND(show_progress="Yes",item_in_complete),"⚑","◆"),IF(AND(display="Plan vs Base",item_in_base),"◆","")),"")</f>
        <v/>
      </c>
      <c r="FB138" s="41" t="str" cm="1">
        <f t="array" aca="1" ref="FB138" ca="1">IF(type="M",IF(item_in_plan,IF(AND(show_progress="Yes",item_in_complete),"⚑","◆"),IF(AND(display="Plan vs Base",item_in_base),"◆","")),"")</f>
        <v/>
      </c>
      <c r="FC138" s="41" t="str" cm="1">
        <f t="array" aca="1" ref="FC138" ca="1">IF(type="M",IF(item_in_plan,IF(AND(show_progress="Yes",item_in_complete),"⚑","◆"),IF(AND(display="Plan vs Base",item_in_base),"◆","")),"")</f>
        <v/>
      </c>
      <c r="FD138" s="41" t="str" cm="1">
        <f t="array" aca="1" ref="FD138" ca="1">IF(type="M",IF(item_in_plan,IF(AND(show_progress="Yes",item_in_complete),"⚑","◆"),IF(AND(display="Plan vs Base",item_in_base),"◆","")),"")</f>
        <v/>
      </c>
      <c r="FE138" s="41" t="str" cm="1">
        <f t="array" aca="1" ref="FE138" ca="1">IF(type="M",IF(item_in_plan,IF(AND(show_progress="Yes",item_in_complete),"⚑","◆"),IF(AND(display="Plan vs Base",item_in_base),"◆","")),"")</f>
        <v/>
      </c>
      <c r="FF138" s="41" t="str" cm="1">
        <f t="array" aca="1" ref="FF138" ca="1">IF(type="M",IF(item_in_plan,IF(AND(show_progress="Yes",item_in_complete),"⚑","◆"),IF(AND(display="Plan vs Base",item_in_base),"◆","")),"")</f>
        <v/>
      </c>
      <c r="FG138" s="41" t="str" cm="1">
        <f t="array" aca="1" ref="FG138" ca="1">IF(type="M",IF(item_in_plan,IF(AND(show_progress="Yes",item_in_complete),"⚑","◆"),IF(AND(display="Plan vs Base",item_in_base),"◆","")),"")</f>
        <v/>
      </c>
      <c r="FH138" s="41" t="str" cm="1">
        <f t="array" aca="1" ref="FH138" ca="1">IF(type="M",IF(item_in_plan,IF(AND(show_progress="Yes",item_in_complete),"⚑","◆"),IF(AND(display="Plan vs Base",item_in_base),"◆","")),"")</f>
        <v/>
      </c>
      <c r="FI138" s="41" t="str" cm="1">
        <f t="array" aca="1" ref="FI138" ca="1">IF(type="M",IF(item_in_plan,IF(AND(show_progress="Yes",item_in_complete),"⚑","◆"),IF(AND(display="Plan vs Base",item_in_base),"◆","")),"")</f>
        <v/>
      </c>
      <c r="FJ138" s="41" t="str" cm="1">
        <f t="array" aca="1" ref="FJ138" ca="1">IF(type="M",IF(item_in_plan,IF(AND(show_progress="Yes",item_in_complete),"⚑","◆"),IF(AND(display="Plan vs Base",item_in_base),"◆","")),"")</f>
        <v/>
      </c>
      <c r="FK138" s="41" t="str" cm="1">
        <f t="array" aca="1" ref="FK138" ca="1">IF(type="M",IF(item_in_plan,IF(AND(show_progress="Yes",item_in_complete),"⚑","◆"),IF(AND(display="Plan vs Base",item_in_base),"◆","")),"")</f>
        <v/>
      </c>
      <c r="FL138" s="41" t="str" cm="1">
        <f t="array" aca="1" ref="FL138" ca="1">IF(type="M",IF(item_in_plan,IF(AND(show_progress="Yes",item_in_complete),"⚑","◆"),IF(AND(display="Plan vs Base",item_in_base),"◆","")),"")</f>
        <v/>
      </c>
      <c r="FM138" s="41" t="str" cm="1">
        <f t="array" aca="1" ref="FM138" ca="1">IF(type="M",IF(item_in_plan,IF(AND(show_progress="Yes",item_in_complete),"⚑","◆"),IF(AND(display="Plan vs Base",item_in_base),"◆","")),"")</f>
        <v/>
      </c>
      <c r="FN138" s="41" t="str" cm="1">
        <f t="array" aca="1" ref="FN138" ca="1">IF(type="M",IF(item_in_plan,IF(AND(show_progress="Yes",item_in_complete),"⚑","◆"),IF(AND(display="Plan vs Base",item_in_base),"◆","")),"")</f>
        <v/>
      </c>
      <c r="FO138" s="41" t="str" cm="1">
        <f t="array" aca="1" ref="FO138" ca="1">IF(type="M",IF(item_in_plan,IF(AND(show_progress="Yes",item_in_complete),"⚑","◆"),IF(AND(display="Plan vs Base",item_in_base),"◆","")),"")</f>
        <v/>
      </c>
      <c r="FP138" s="41" t="str" cm="1">
        <f t="array" aca="1" ref="FP138" ca="1">IF(type="M",IF(item_in_plan,IF(AND(show_progress="Yes",item_in_complete),"⚑","◆"),IF(AND(display="Plan vs Base",item_in_base),"◆","")),"")</f>
        <v/>
      </c>
      <c r="FQ138" s="41" t="str" cm="1">
        <f t="array" aca="1" ref="FQ138" ca="1">IF(type="M",IF(item_in_plan,IF(AND(show_progress="Yes",item_in_complete),"⚑","◆"),IF(AND(display="Plan vs Base",item_in_base),"◆","")),"")</f>
        <v/>
      </c>
      <c r="FR138" s="41" t="str" cm="1">
        <f t="array" aca="1" ref="FR138" ca="1">IF(type="M",IF(item_in_plan,IF(AND(show_progress="Yes",item_in_complete),"⚑","◆"),IF(AND(display="Plan vs Base",item_in_base),"◆","")),"")</f>
        <v/>
      </c>
      <c r="FS138" s="41" t="str" cm="1">
        <f t="array" aca="1" ref="FS138" ca="1">IF(type="M",IF(item_in_plan,IF(AND(show_progress="Yes",item_in_complete),"⚑","◆"),IF(AND(display="Plan vs Base",item_in_base),"◆","")),"")</f>
        <v/>
      </c>
      <c r="FT138" s="41" t="str" cm="1">
        <f t="array" aca="1" ref="FT138" ca="1">IF(type="M",IF(item_in_plan,IF(AND(show_progress="Yes",item_in_complete),"⚑","◆"),IF(AND(display="Plan vs Base",item_in_base),"◆","")),"")</f>
        <v/>
      </c>
      <c r="FU138" s="41" t="str" cm="1">
        <f t="array" aca="1" ref="FU138" ca="1">IF(type="M",IF(item_in_plan,IF(AND(show_progress="Yes",item_in_complete),"⚑","◆"),IF(AND(display="Plan vs Base",item_in_base),"◆","")),"")</f>
        <v/>
      </c>
      <c r="FV138" s="41" t="str" cm="1">
        <f t="array" aca="1" ref="FV138" ca="1">IF(type="M",IF(item_in_plan,IF(AND(show_progress="Yes",item_in_complete),"⚑","◆"),IF(AND(display="Plan vs Base",item_in_base),"◆","")),"")</f>
        <v/>
      </c>
      <c r="FW138" s="41" t="str" cm="1">
        <f t="array" aca="1" ref="FW138" ca="1">IF(type="M",IF(item_in_plan,IF(AND(show_progress="Yes",item_in_complete),"⚑","◆"),IF(AND(display="Plan vs Base",item_in_base),"◆","")),"")</f>
        <v/>
      </c>
      <c r="FX138" s="41" t="str" cm="1">
        <f t="array" aca="1" ref="FX138" ca="1">IF(type="M",IF(item_in_plan,IF(AND(show_progress="Yes",item_in_complete),"⚑","◆"),IF(AND(display="Plan vs Base",item_in_base),"◆","")),"")</f>
        <v/>
      </c>
      <c r="FY138" s="41" t="str" cm="1">
        <f t="array" aca="1" ref="FY138" ca="1">IF(type="M",IF(item_in_plan,IF(AND(show_progress="Yes",item_in_complete),"⚑","◆"),IF(AND(display="Plan vs Base",item_in_base),"◆","")),"")</f>
        <v/>
      </c>
      <c r="FZ138" s="41" t="str" cm="1">
        <f t="array" aca="1" ref="FZ138" ca="1">IF(type="M",IF(item_in_plan,IF(AND(show_progress="Yes",item_in_complete),"⚑","◆"),IF(AND(display="Plan vs Base",item_in_base),"◆","")),"")</f>
        <v/>
      </c>
      <c r="GA138" s="41" t="str" cm="1">
        <f t="array" aca="1" ref="GA138" ca="1">IF(type="M",IF(item_in_plan,IF(AND(show_progress="Yes",item_in_complete),"⚑","◆"),IF(AND(display="Plan vs Base",item_in_base),"◆","")),"")</f>
        <v/>
      </c>
      <c r="GB138" s="41" t="str" cm="1">
        <f t="array" aca="1" ref="GB138" ca="1">IF(type="M",IF(item_in_plan,IF(AND(show_progress="Yes",item_in_complete),"⚑","◆"),IF(AND(display="Plan vs Base",item_in_base),"◆","")),"")</f>
        <v/>
      </c>
      <c r="GC138" s="41" t="str" cm="1">
        <f t="array" aca="1" ref="GC138" ca="1">IF(type="M",IF(item_in_plan,IF(AND(show_progress="Yes",item_in_complete),"⚑","◆"),IF(AND(display="Plan vs Base",item_in_base),"◆","")),"")</f>
        <v/>
      </c>
      <c r="GD138" s="41" t="str" cm="1">
        <f t="array" aca="1" ref="GD138" ca="1">IF(type="M",IF(item_in_plan,IF(AND(show_progress="Yes",item_in_complete),"⚑","◆"),IF(AND(display="Plan vs Base",item_in_base),"◆","")),"")</f>
        <v/>
      </c>
      <c r="GE138" s="41" t="str" cm="1">
        <f t="array" aca="1" ref="GE138" ca="1">IF(type="M",IF(item_in_plan,IF(AND(show_progress="Yes",item_in_complete),"⚑","◆"),IF(AND(display="Plan vs Base",item_in_base),"◆","")),"")</f>
        <v/>
      </c>
      <c r="GF138" s="41" t="str" cm="1">
        <f t="array" aca="1" ref="GF138" ca="1">IF(type="M",IF(item_in_plan,IF(AND(show_progress="Yes",item_in_complete),"⚑","◆"),IF(AND(display="Plan vs Base",item_in_base),"◆","")),"")</f>
        <v/>
      </c>
      <c r="GG138" s="41" t="str" cm="1">
        <f t="array" aca="1" ref="GG138" ca="1">IF(type="M",IF(item_in_plan,IF(AND(show_progress="Yes",item_in_complete),"⚑","◆"),IF(AND(display="Plan vs Base",item_in_base),"◆","")),"")</f>
        <v/>
      </c>
      <c r="GH138" s="41" t="str" cm="1">
        <f t="array" aca="1" ref="GH138" ca="1">IF(type="M",IF(item_in_plan,IF(AND(show_progress="Yes",item_in_complete),"⚑","◆"),IF(AND(display="Plan vs Base",item_in_base),"◆","")),"")</f>
        <v/>
      </c>
      <c r="GI138" s="41" t="str" cm="1">
        <f t="array" aca="1" ref="GI138" ca="1">IF(type="M",IF(item_in_plan,IF(AND(show_progress="Yes",item_in_complete),"⚑","◆"),IF(AND(display="Plan vs Base",item_in_base),"◆","")),"")</f>
        <v/>
      </c>
      <c r="GJ138" s="41" t="str" cm="1">
        <f t="array" aca="1" ref="GJ138" ca="1">IF(type="M",IF(item_in_plan,IF(AND(show_progress="Yes",item_in_complete),"⚑","◆"),IF(AND(display="Plan vs Base",item_in_base),"◆","")),"")</f>
        <v/>
      </c>
      <c r="GK138" s="41" t="str" cm="1">
        <f t="array" aca="1" ref="GK138" ca="1">IF(type="M",IF(item_in_plan,IF(AND(show_progress="Yes",item_in_complete),"⚑","◆"),IF(AND(display="Plan vs Base",item_in_base),"◆","")),"")</f>
        <v/>
      </c>
      <c r="GL138" s="41" t="str" cm="1">
        <f t="array" aca="1" ref="GL138" ca="1">IF(type="M",IF(item_in_plan,IF(AND(show_progress="Yes",item_in_complete),"⚑","◆"),IF(AND(display="Plan vs Base",item_in_base),"◆","")),"")</f>
        <v/>
      </c>
      <c r="GM138" s="41" t="str" cm="1">
        <f t="array" aca="1" ref="GM138" ca="1">IF(type="M",IF(item_in_plan,IF(AND(show_progress="Yes",item_in_complete),"⚑","◆"),IF(AND(display="Plan vs Base",item_in_base),"◆","")),"")</f>
        <v/>
      </c>
      <c r="GN138" s="41" t="str" cm="1">
        <f t="array" aca="1" ref="GN138" ca="1">IF(type="M",IF(item_in_plan,IF(AND(show_progress="Yes",item_in_complete),"⚑","◆"),IF(AND(display="Plan vs Base",item_in_base),"◆","")),"")</f>
        <v/>
      </c>
      <c r="GO138" s="41" t="str" cm="1">
        <f t="array" aca="1" ref="GO138" ca="1">IF(type="M",IF(item_in_plan,IF(AND(show_progress="Yes",item_in_complete),"⚑","◆"),IF(AND(display="Plan vs Base",item_in_base),"◆","")),"")</f>
        <v/>
      </c>
      <c r="GP138" s="41" t="str" cm="1">
        <f t="array" aca="1" ref="GP138" ca="1">IF(type="M",IF(item_in_plan,IF(AND(show_progress="Yes",item_in_complete),"⚑","◆"),IF(AND(display="Plan vs Base",item_in_base),"◆","")),"")</f>
        <v/>
      </c>
      <c r="GQ138" s="41" t="str" cm="1">
        <f t="array" aca="1" ref="GQ138" ca="1">IF(type="M",IF(item_in_plan,IF(AND(show_progress="Yes",item_in_complete),"⚑","◆"),IF(AND(display="Plan vs Base",item_in_base),"◆","")),"")</f>
        <v/>
      </c>
      <c r="GR138" s="41" t="str" cm="1">
        <f t="array" aca="1" ref="GR138" ca="1">IF(type="M",IF(item_in_plan,IF(AND(show_progress="Yes",item_in_complete),"⚑","◆"),IF(AND(display="Plan vs Base",item_in_base),"◆","")),"")</f>
        <v/>
      </c>
      <c r="GS138" s="41" t="str" cm="1">
        <f t="array" aca="1" ref="GS138" ca="1">IF(type="M",IF(item_in_plan,IF(AND(show_progress="Yes",item_in_complete),"⚑","◆"),IF(AND(display="Plan vs Base",item_in_base),"◆","")),"")</f>
        <v/>
      </c>
      <c r="GT138" s="41" t="str" cm="1">
        <f t="array" aca="1" ref="GT138" ca="1">IF(type="M",IF(item_in_plan,IF(AND(show_progress="Yes",item_in_complete),"⚑","◆"),IF(AND(display="Plan vs Base",item_in_base),"◆","")),"")</f>
        <v/>
      </c>
      <c r="GU138" s="41" t="str" cm="1">
        <f t="array" aca="1" ref="GU138" ca="1">IF(type="M",IF(item_in_plan,IF(AND(show_progress="Yes",item_in_complete),"⚑","◆"),IF(AND(display="Plan vs Base",item_in_base),"◆","")),"")</f>
        <v/>
      </c>
      <c r="GV138" s="41" t="str" cm="1">
        <f t="array" aca="1" ref="GV138" ca="1">IF(type="M",IF(item_in_plan,IF(AND(show_progress="Yes",item_in_complete),"⚑","◆"),IF(AND(display="Plan vs Base",item_in_base),"◆","")),"")</f>
        <v/>
      </c>
      <c r="GW138" s="41" t="str" cm="1">
        <f t="array" aca="1" ref="GW138" ca="1">IF(type="M",IF(item_in_plan,IF(AND(show_progress="Yes",item_in_complete),"⚑","◆"),IF(AND(display="Plan vs Base",item_in_base),"◆","")),"")</f>
        <v/>
      </c>
      <c r="GX138" s="41" t="str" cm="1">
        <f t="array" aca="1" ref="GX138" ca="1">IF(type="M",IF(item_in_plan,IF(AND(show_progress="Yes",item_in_complete),"⚑","◆"),IF(AND(display="Plan vs Base",item_in_base),"◆","")),"")</f>
        <v/>
      </c>
      <c r="GY138" s="41" t="str" cm="1">
        <f t="array" aca="1" ref="GY138" ca="1">IF(type="M",IF(item_in_plan,IF(AND(show_progress="Yes",item_in_complete),"⚑","◆"),IF(AND(display="Plan vs Base",item_in_base),"◆","")),"")</f>
        <v/>
      </c>
      <c r="GZ138" s="41" t="str" cm="1">
        <f t="array" aca="1" ref="GZ138" ca="1">IF(type="M",IF(item_in_plan,IF(AND(show_progress="Yes",item_in_complete),"⚑","◆"),IF(AND(display="Plan vs Base",item_in_base),"◆","")),"")</f>
        <v/>
      </c>
    </row>
    <row r="139" spans="1:208" ht="12.75" customHeight="1">
      <c r="A139" s="81"/>
      <c r="B139" s="42">
        <f t="shared" ca="1" si="9"/>
        <v>125</v>
      </c>
      <c r="C139" s="82" t="b">
        <f ca="1">IF(type&lt;&gt;"",IF(ROW(stage_id)=ROW($C$13)+2,1,IF(type="S",MAX(prev_col_range)+1,MAX(prev_col_range))))</f>
        <v>0</v>
      </c>
      <c r="D139" s="83">
        <f ca="1">_xlfn.IFNA(IF(OR(type="T",type="M"),MATCH(role,Setting!$I$9:$I$16,0),-1),-1)</f>
        <v>-1</v>
      </c>
      <c r="E139" s="42"/>
      <c r="F139" s="41"/>
      <c r="G139" s="34"/>
      <c r="H139" s="41" t="str">
        <f ca="1">_xlfn.IFNA(INDEX(Setting!$P$9:$P$28,MATCH(team_member,Setting!$N$9:$N$28,0)),"")</f>
        <v/>
      </c>
      <c r="I139" s="41"/>
      <c r="J139" s="43"/>
      <c r="K139" s="95"/>
      <c r="L139" s="71"/>
      <c r="M139" s="91"/>
      <c r="N139" s="72" t="str">
        <f t="shared" ca="1" si="10"/>
        <v/>
      </c>
      <c r="O139" s="73" t="str" cm="1">
        <f t="array" aca="1" ref="O139" ca="1">IFERROR("("&amp;d.type&amp;") "&amp;IF(LEN(d.name)&gt;7,LEFT(d.name,7)&amp;"…",d.name),"")</f>
        <v/>
      </c>
      <c r="P139" s="79" t="s">
        <v>54</v>
      </c>
      <c r="Q139" s="92"/>
      <c r="R139" s="94"/>
      <c r="S139" s="70" t="str" cm="1">
        <f t="array" aca="1" ref="S139" ca="1">IFERROR(IF(ind.start&gt;0,ind.start,IF(ind.end&lt;&gt;"",plan_start_calculation,IF(d.id&lt;&gt;"",IF(OR(d.conn="FS",d.conn=""),fs_calculation,IF(d.conn="SS",ss_calculation,plan_start_calculation)),""))),"")</f>
        <v/>
      </c>
      <c r="T139" s="71" t="str" cm="1">
        <f t="array" aca="1" ref="T139" ca="1">IFERROR(IF(ind.start&lt;&gt;"",plan_end_calculation,IF(ind.end&lt;&gt;"",ind.end,IF(d.id&lt;&gt;"",IF(d.conn="SF",sf_calculation,IF(d.conn="FF",ff_calculation,plan_end_calculation)),""))),"")</f>
        <v/>
      </c>
      <c r="U139" s="93"/>
      <c r="V139" s="93"/>
      <c r="W139" s="98"/>
      <c r="X139" s="41" t="str" cm="1">
        <f t="array" aca="1" ref="X139" ca="1">IF(type="M",IF(item_in_plan,IF(AND(show_progress="Yes",item_in_complete),"⚑","◆"),IF(AND(display="Plan vs Base",item_in_base),"◆","")),"")</f>
        <v/>
      </c>
      <c r="Y139" s="41" t="str" cm="1">
        <f t="array" aca="1" ref="Y139" ca="1">IF(type="M",IF(item_in_plan,IF(AND(show_progress="Yes",item_in_complete),"⚑","◆"),IF(AND(display="Plan vs Base",item_in_base),"◆","")),"")</f>
        <v/>
      </c>
      <c r="Z139" s="41" t="str" cm="1">
        <f t="array" aca="1" ref="Z139" ca="1">IF(type="M",IF(item_in_plan,IF(AND(show_progress="Yes",item_in_complete),"⚑","◆"),IF(AND(display="Plan vs Base",item_in_base),"◆","")),"")</f>
        <v/>
      </c>
      <c r="AA139" s="41" t="str" cm="1">
        <f t="array" aca="1" ref="AA139" ca="1">IF(type="M",IF(item_in_plan,IF(AND(show_progress="Yes",item_in_complete),"⚑","◆"),IF(AND(display="Plan vs Base",item_in_base),"◆","")),"")</f>
        <v/>
      </c>
      <c r="AB139" s="41" t="str" cm="1">
        <f t="array" aca="1" ref="AB139" ca="1">IF(type="M",IF(item_in_plan,IF(AND(show_progress="Yes",item_in_complete),"⚑","◆"),IF(AND(display="Plan vs Base",item_in_base),"◆","")),"")</f>
        <v/>
      </c>
      <c r="AC139" s="41" t="str" cm="1">
        <f t="array" aca="1" ref="AC139" ca="1">IF(type="M",IF(item_in_plan,IF(AND(show_progress="Yes",item_in_complete),"⚑","◆"),IF(AND(display="Plan vs Base",item_in_base),"◆","")),"")</f>
        <v/>
      </c>
      <c r="AD139" s="41" t="str" cm="1">
        <f t="array" aca="1" ref="AD139" ca="1">IF(type="M",IF(item_in_plan,IF(AND(show_progress="Yes",item_in_complete),"⚑","◆"),IF(AND(display="Plan vs Base",item_in_base),"◆","")),"")</f>
        <v/>
      </c>
      <c r="AE139" s="41" t="str" cm="1">
        <f t="array" aca="1" ref="AE139" ca="1">IF(type="M",IF(item_in_plan,IF(AND(show_progress="Yes",item_in_complete),"⚑","◆"),IF(AND(display="Plan vs Base",item_in_base),"◆","")),"")</f>
        <v/>
      </c>
      <c r="AF139" s="41" t="str" cm="1">
        <f t="array" aca="1" ref="AF139" ca="1">IF(type="M",IF(item_in_plan,IF(AND(show_progress="Yes",item_in_complete),"⚑","◆"),IF(AND(display="Plan vs Base",item_in_base),"◆","")),"")</f>
        <v/>
      </c>
      <c r="AG139" s="41" t="str" cm="1">
        <f t="array" aca="1" ref="AG139" ca="1">IF(type="M",IF(item_in_plan,IF(AND(show_progress="Yes",item_in_complete),"⚑","◆"),IF(AND(display="Plan vs Base",item_in_base),"◆","")),"")</f>
        <v/>
      </c>
      <c r="AH139" s="41" t="str" cm="1">
        <f t="array" aca="1" ref="AH139" ca="1">IF(type="M",IF(item_in_plan,IF(AND(show_progress="Yes",item_in_complete),"⚑","◆"),IF(AND(display="Plan vs Base",item_in_base),"◆","")),"")</f>
        <v/>
      </c>
      <c r="AI139" s="41" t="str" cm="1">
        <f t="array" aca="1" ref="AI139" ca="1">IF(type="M",IF(item_in_plan,IF(AND(show_progress="Yes",item_in_complete),"⚑","◆"),IF(AND(display="Plan vs Base",item_in_base),"◆","")),"")</f>
        <v/>
      </c>
      <c r="AJ139" s="41" t="str" cm="1">
        <f t="array" aca="1" ref="AJ139" ca="1">IF(type="M",IF(item_in_plan,IF(AND(show_progress="Yes",item_in_complete),"⚑","◆"),IF(AND(display="Plan vs Base",item_in_base),"◆","")),"")</f>
        <v/>
      </c>
      <c r="AK139" s="41" t="str" cm="1">
        <f t="array" aca="1" ref="AK139" ca="1">IF(type="M",IF(item_in_plan,IF(AND(show_progress="Yes",item_in_complete),"⚑","◆"),IF(AND(display="Plan vs Base",item_in_base),"◆","")),"")</f>
        <v/>
      </c>
      <c r="AL139" s="41" t="str" cm="1">
        <f t="array" aca="1" ref="AL139" ca="1">IF(type="M",IF(item_in_plan,IF(AND(show_progress="Yes",item_in_complete),"⚑","◆"),IF(AND(display="Plan vs Base",item_in_base),"◆","")),"")</f>
        <v/>
      </c>
      <c r="AM139" s="41" t="str" cm="1">
        <f t="array" aca="1" ref="AM139" ca="1">IF(type="M",IF(item_in_plan,IF(AND(show_progress="Yes",item_in_complete),"⚑","◆"),IF(AND(display="Plan vs Base",item_in_base),"◆","")),"")</f>
        <v/>
      </c>
      <c r="AN139" s="41" t="str" cm="1">
        <f t="array" aca="1" ref="AN139" ca="1">IF(type="M",IF(item_in_plan,IF(AND(show_progress="Yes",item_in_complete),"⚑","◆"),IF(AND(display="Plan vs Base",item_in_base),"◆","")),"")</f>
        <v/>
      </c>
      <c r="AO139" s="41" t="str" cm="1">
        <f t="array" aca="1" ref="AO139" ca="1">IF(type="M",IF(item_in_plan,IF(AND(show_progress="Yes",item_in_complete),"⚑","◆"),IF(AND(display="Plan vs Base",item_in_base),"◆","")),"")</f>
        <v/>
      </c>
      <c r="AP139" s="41" t="str" cm="1">
        <f t="array" aca="1" ref="AP139" ca="1">IF(type="M",IF(item_in_plan,IF(AND(show_progress="Yes",item_in_complete),"⚑","◆"),IF(AND(display="Plan vs Base",item_in_base),"◆","")),"")</f>
        <v/>
      </c>
      <c r="AQ139" s="41" t="str" cm="1">
        <f t="array" aca="1" ref="AQ139" ca="1">IF(type="M",IF(item_in_plan,IF(AND(show_progress="Yes",item_in_complete),"⚑","◆"),IF(AND(display="Plan vs Base",item_in_base),"◆","")),"")</f>
        <v/>
      </c>
      <c r="AR139" s="41" t="str" cm="1">
        <f t="array" aca="1" ref="AR139" ca="1">IF(type="M",IF(item_in_plan,IF(AND(show_progress="Yes",item_in_complete),"⚑","◆"),IF(AND(display="Plan vs Base",item_in_base),"◆","")),"")</f>
        <v/>
      </c>
      <c r="AS139" s="41" t="str" cm="1">
        <f t="array" aca="1" ref="AS139" ca="1">IF(type="M",IF(item_in_plan,IF(AND(show_progress="Yes",item_in_complete),"⚑","◆"),IF(AND(display="Plan vs Base",item_in_base),"◆","")),"")</f>
        <v/>
      </c>
      <c r="AT139" s="41" t="str" cm="1">
        <f t="array" aca="1" ref="AT139" ca="1">IF(type="M",IF(item_in_plan,IF(AND(show_progress="Yes",item_in_complete),"⚑","◆"),IF(AND(display="Plan vs Base",item_in_base),"◆","")),"")</f>
        <v/>
      </c>
      <c r="AU139" s="41" t="str" cm="1">
        <f t="array" aca="1" ref="AU139" ca="1">IF(type="M",IF(item_in_plan,IF(AND(show_progress="Yes",item_in_complete),"⚑","◆"),IF(AND(display="Plan vs Base",item_in_base),"◆","")),"")</f>
        <v/>
      </c>
      <c r="AV139" s="41" t="str" cm="1">
        <f t="array" aca="1" ref="AV139" ca="1">IF(type="M",IF(item_in_plan,IF(AND(show_progress="Yes",item_in_complete),"⚑","◆"),IF(AND(display="Plan vs Base",item_in_base),"◆","")),"")</f>
        <v/>
      </c>
      <c r="AW139" s="41" t="str" cm="1">
        <f t="array" aca="1" ref="AW139" ca="1">IF(type="M",IF(item_in_plan,IF(AND(show_progress="Yes",item_in_complete),"⚑","◆"),IF(AND(display="Plan vs Base",item_in_base),"◆","")),"")</f>
        <v/>
      </c>
      <c r="AX139" s="41" t="str" cm="1">
        <f t="array" aca="1" ref="AX139" ca="1">IF(type="M",IF(item_in_plan,IF(AND(show_progress="Yes",item_in_complete),"⚑","◆"),IF(AND(display="Plan vs Base",item_in_base),"◆","")),"")</f>
        <v/>
      </c>
      <c r="AY139" s="41" t="str" cm="1">
        <f t="array" aca="1" ref="AY139" ca="1">IF(type="M",IF(item_in_plan,IF(AND(show_progress="Yes",item_in_complete),"⚑","◆"),IF(AND(display="Plan vs Base",item_in_base),"◆","")),"")</f>
        <v/>
      </c>
      <c r="AZ139" s="41" t="str" cm="1">
        <f t="array" aca="1" ref="AZ139" ca="1">IF(type="M",IF(item_in_plan,IF(AND(show_progress="Yes",item_in_complete),"⚑","◆"),IF(AND(display="Plan vs Base",item_in_base),"◆","")),"")</f>
        <v/>
      </c>
      <c r="BA139" s="41" t="str" cm="1">
        <f t="array" aca="1" ref="BA139" ca="1">IF(type="M",IF(item_in_plan,IF(AND(show_progress="Yes",item_in_complete),"⚑","◆"),IF(AND(display="Plan vs Base",item_in_base),"◆","")),"")</f>
        <v/>
      </c>
      <c r="BB139" s="41" t="str" cm="1">
        <f t="array" aca="1" ref="BB139" ca="1">IF(type="M",IF(item_in_plan,IF(AND(show_progress="Yes",item_in_complete),"⚑","◆"),IF(AND(display="Plan vs Base",item_in_base),"◆","")),"")</f>
        <v/>
      </c>
      <c r="BC139" s="41" t="str" cm="1">
        <f t="array" aca="1" ref="BC139" ca="1">IF(type="M",IF(item_in_plan,IF(AND(show_progress="Yes",item_in_complete),"⚑","◆"),IF(AND(display="Plan vs Base",item_in_base),"◆","")),"")</f>
        <v/>
      </c>
      <c r="BD139" s="41" t="str" cm="1">
        <f t="array" aca="1" ref="BD139" ca="1">IF(type="M",IF(item_in_plan,IF(AND(show_progress="Yes",item_in_complete),"⚑","◆"),IF(AND(display="Plan vs Base",item_in_base),"◆","")),"")</f>
        <v/>
      </c>
      <c r="BE139" s="41" t="str" cm="1">
        <f t="array" aca="1" ref="BE139" ca="1">IF(type="M",IF(item_in_plan,IF(AND(show_progress="Yes",item_in_complete),"⚑","◆"),IF(AND(display="Plan vs Base",item_in_base),"◆","")),"")</f>
        <v/>
      </c>
      <c r="BF139" s="41" t="str" cm="1">
        <f t="array" aca="1" ref="BF139" ca="1">IF(type="M",IF(item_in_plan,IF(AND(show_progress="Yes",item_in_complete),"⚑","◆"),IF(AND(display="Plan vs Base",item_in_base),"◆","")),"")</f>
        <v/>
      </c>
      <c r="BG139" s="41" t="str" cm="1">
        <f t="array" aca="1" ref="BG139" ca="1">IF(type="M",IF(item_in_plan,IF(AND(show_progress="Yes",item_in_complete),"⚑","◆"),IF(AND(display="Plan vs Base",item_in_base),"◆","")),"")</f>
        <v/>
      </c>
      <c r="BH139" s="41" t="str" cm="1">
        <f t="array" aca="1" ref="BH139" ca="1">IF(type="M",IF(item_in_plan,IF(AND(show_progress="Yes",item_in_complete),"⚑","◆"),IF(AND(display="Plan vs Base",item_in_base),"◆","")),"")</f>
        <v/>
      </c>
      <c r="BI139" s="41" t="str" cm="1">
        <f t="array" aca="1" ref="BI139" ca="1">IF(type="M",IF(item_in_plan,IF(AND(show_progress="Yes",item_in_complete),"⚑","◆"),IF(AND(display="Plan vs Base",item_in_base),"◆","")),"")</f>
        <v/>
      </c>
      <c r="BJ139" s="41" t="str" cm="1">
        <f t="array" aca="1" ref="BJ139" ca="1">IF(type="M",IF(item_in_plan,IF(AND(show_progress="Yes",item_in_complete),"⚑","◆"),IF(AND(display="Plan vs Base",item_in_base),"◆","")),"")</f>
        <v/>
      </c>
      <c r="BK139" s="41" t="str" cm="1">
        <f t="array" aca="1" ref="BK139" ca="1">IF(type="M",IF(item_in_plan,IF(AND(show_progress="Yes",item_in_complete),"⚑","◆"),IF(AND(display="Plan vs Base",item_in_base),"◆","")),"")</f>
        <v/>
      </c>
      <c r="BL139" s="41" t="str" cm="1">
        <f t="array" aca="1" ref="BL139" ca="1">IF(type="M",IF(item_in_plan,IF(AND(show_progress="Yes",item_in_complete),"⚑","◆"),IF(AND(display="Plan vs Base",item_in_base),"◆","")),"")</f>
        <v/>
      </c>
      <c r="BM139" s="41" t="str" cm="1">
        <f t="array" aca="1" ref="BM139" ca="1">IF(type="M",IF(item_in_plan,IF(AND(show_progress="Yes",item_in_complete),"⚑","◆"),IF(AND(display="Plan vs Base",item_in_base),"◆","")),"")</f>
        <v/>
      </c>
      <c r="BN139" s="41" t="str" cm="1">
        <f t="array" aca="1" ref="BN139" ca="1">IF(type="M",IF(item_in_plan,IF(AND(show_progress="Yes",item_in_complete),"⚑","◆"),IF(AND(display="Plan vs Base",item_in_base),"◆","")),"")</f>
        <v/>
      </c>
      <c r="BO139" s="41" t="str" cm="1">
        <f t="array" aca="1" ref="BO139" ca="1">IF(type="M",IF(item_in_plan,IF(AND(show_progress="Yes",item_in_complete),"⚑","◆"),IF(AND(display="Plan vs Base",item_in_base),"◆","")),"")</f>
        <v/>
      </c>
      <c r="BP139" s="41" t="str" cm="1">
        <f t="array" aca="1" ref="BP139" ca="1">IF(type="M",IF(item_in_plan,IF(AND(show_progress="Yes",item_in_complete),"⚑","◆"),IF(AND(display="Plan vs Base",item_in_base),"◆","")),"")</f>
        <v/>
      </c>
      <c r="BQ139" s="41" t="str" cm="1">
        <f t="array" aca="1" ref="BQ139" ca="1">IF(type="M",IF(item_in_plan,IF(AND(show_progress="Yes",item_in_complete),"⚑","◆"),IF(AND(display="Plan vs Base",item_in_base),"◆","")),"")</f>
        <v/>
      </c>
      <c r="BR139" s="41" t="str" cm="1">
        <f t="array" aca="1" ref="BR139" ca="1">IF(type="M",IF(item_in_plan,IF(AND(show_progress="Yes",item_in_complete),"⚑","◆"),IF(AND(display="Plan vs Base",item_in_base),"◆","")),"")</f>
        <v/>
      </c>
      <c r="BS139" s="41" t="str" cm="1">
        <f t="array" aca="1" ref="BS139" ca="1">IF(type="M",IF(item_in_plan,IF(AND(show_progress="Yes",item_in_complete),"⚑","◆"),IF(AND(display="Plan vs Base",item_in_base),"◆","")),"")</f>
        <v/>
      </c>
      <c r="BT139" s="41" t="str" cm="1">
        <f t="array" aca="1" ref="BT139" ca="1">IF(type="M",IF(item_in_plan,IF(AND(show_progress="Yes",item_in_complete),"⚑","◆"),IF(AND(display="Plan vs Base",item_in_base),"◆","")),"")</f>
        <v/>
      </c>
      <c r="BU139" s="41" t="str" cm="1">
        <f t="array" aca="1" ref="BU139" ca="1">IF(type="M",IF(item_in_plan,IF(AND(show_progress="Yes",item_in_complete),"⚑","◆"),IF(AND(display="Plan vs Base",item_in_base),"◆","")),"")</f>
        <v/>
      </c>
      <c r="BV139" s="41" t="str" cm="1">
        <f t="array" aca="1" ref="BV139" ca="1">IF(type="M",IF(item_in_plan,IF(AND(show_progress="Yes",item_in_complete),"⚑","◆"),IF(AND(display="Plan vs Base",item_in_base),"◆","")),"")</f>
        <v/>
      </c>
      <c r="BW139" s="41" t="str" cm="1">
        <f t="array" aca="1" ref="BW139" ca="1">IF(type="M",IF(item_in_plan,IF(AND(show_progress="Yes",item_in_complete),"⚑","◆"),IF(AND(display="Plan vs Base",item_in_base),"◆","")),"")</f>
        <v/>
      </c>
      <c r="BX139" s="41" t="str" cm="1">
        <f t="array" aca="1" ref="BX139" ca="1">IF(type="M",IF(item_in_plan,IF(AND(show_progress="Yes",item_in_complete),"⚑","◆"),IF(AND(display="Plan vs Base",item_in_base),"◆","")),"")</f>
        <v/>
      </c>
      <c r="BY139" s="41" t="str" cm="1">
        <f t="array" aca="1" ref="BY139" ca="1">IF(type="M",IF(item_in_plan,IF(AND(show_progress="Yes",item_in_complete),"⚑","◆"),IF(AND(display="Plan vs Base",item_in_base),"◆","")),"")</f>
        <v/>
      </c>
      <c r="BZ139" s="41" t="str" cm="1">
        <f t="array" aca="1" ref="BZ139" ca="1">IF(type="M",IF(item_in_plan,IF(AND(show_progress="Yes",item_in_complete),"⚑","◆"),IF(AND(display="Plan vs Base",item_in_base),"◆","")),"")</f>
        <v/>
      </c>
      <c r="CA139" s="41" t="str" cm="1">
        <f t="array" aca="1" ref="CA139" ca="1">IF(type="M",IF(item_in_plan,IF(AND(show_progress="Yes",item_in_complete),"⚑","◆"),IF(AND(display="Plan vs Base",item_in_base),"◆","")),"")</f>
        <v/>
      </c>
      <c r="CB139" s="41" t="str" cm="1">
        <f t="array" aca="1" ref="CB139" ca="1">IF(type="M",IF(item_in_plan,IF(AND(show_progress="Yes",item_in_complete),"⚑","◆"),IF(AND(display="Plan vs Base",item_in_base),"◆","")),"")</f>
        <v/>
      </c>
      <c r="CC139" s="41" t="str" cm="1">
        <f t="array" aca="1" ref="CC139" ca="1">IF(type="M",IF(item_in_plan,IF(AND(show_progress="Yes",item_in_complete),"⚑","◆"),IF(AND(display="Plan vs Base",item_in_base),"◆","")),"")</f>
        <v/>
      </c>
      <c r="CD139" s="41" t="str" cm="1">
        <f t="array" aca="1" ref="CD139" ca="1">IF(type="M",IF(item_in_plan,IF(AND(show_progress="Yes",item_in_complete),"⚑","◆"),IF(AND(display="Plan vs Base",item_in_base),"◆","")),"")</f>
        <v/>
      </c>
      <c r="CE139" s="41" t="str" cm="1">
        <f t="array" aca="1" ref="CE139" ca="1">IF(type="M",IF(item_in_plan,IF(AND(show_progress="Yes",item_in_complete),"⚑","◆"),IF(AND(display="Plan vs Base",item_in_base),"◆","")),"")</f>
        <v/>
      </c>
      <c r="CF139" s="41" t="str" cm="1">
        <f t="array" aca="1" ref="CF139" ca="1">IF(type="M",IF(item_in_plan,IF(AND(show_progress="Yes",item_in_complete),"⚑","◆"),IF(AND(display="Plan vs Base",item_in_base),"◆","")),"")</f>
        <v/>
      </c>
      <c r="CG139" s="41" t="str" cm="1">
        <f t="array" aca="1" ref="CG139" ca="1">IF(type="M",IF(item_in_plan,IF(AND(show_progress="Yes",item_in_complete),"⚑","◆"),IF(AND(display="Plan vs Base",item_in_base),"◆","")),"")</f>
        <v/>
      </c>
      <c r="CH139" s="41" t="str" cm="1">
        <f t="array" aca="1" ref="CH139" ca="1">IF(type="M",IF(item_in_plan,IF(AND(show_progress="Yes",item_in_complete),"⚑","◆"),IF(AND(display="Plan vs Base",item_in_base),"◆","")),"")</f>
        <v/>
      </c>
      <c r="CI139" s="41" t="str" cm="1">
        <f t="array" aca="1" ref="CI139" ca="1">IF(type="M",IF(item_in_plan,IF(AND(show_progress="Yes",item_in_complete),"⚑","◆"),IF(AND(display="Plan vs Base",item_in_base),"◆","")),"")</f>
        <v/>
      </c>
      <c r="CJ139" s="41" t="str" cm="1">
        <f t="array" aca="1" ref="CJ139" ca="1">IF(type="M",IF(item_in_plan,IF(AND(show_progress="Yes",item_in_complete),"⚑","◆"),IF(AND(display="Plan vs Base",item_in_base),"◆","")),"")</f>
        <v/>
      </c>
      <c r="CK139" s="41" t="str" cm="1">
        <f t="array" aca="1" ref="CK139" ca="1">IF(type="M",IF(item_in_plan,IF(AND(show_progress="Yes",item_in_complete),"⚑","◆"),IF(AND(display="Plan vs Base",item_in_base),"◆","")),"")</f>
        <v/>
      </c>
      <c r="CL139" s="41" t="str" cm="1">
        <f t="array" aca="1" ref="CL139" ca="1">IF(type="M",IF(item_in_plan,IF(AND(show_progress="Yes",item_in_complete),"⚑","◆"),IF(AND(display="Plan vs Base",item_in_base),"◆","")),"")</f>
        <v/>
      </c>
      <c r="CM139" s="41" t="str" cm="1">
        <f t="array" aca="1" ref="CM139" ca="1">IF(type="M",IF(item_in_plan,IF(AND(show_progress="Yes",item_in_complete),"⚑","◆"),IF(AND(display="Plan vs Base",item_in_base),"◆","")),"")</f>
        <v/>
      </c>
      <c r="CN139" s="41" t="str" cm="1">
        <f t="array" aca="1" ref="CN139" ca="1">IF(type="M",IF(item_in_plan,IF(AND(show_progress="Yes",item_in_complete),"⚑","◆"),IF(AND(display="Plan vs Base",item_in_base),"◆","")),"")</f>
        <v/>
      </c>
      <c r="CO139" s="41" t="str" cm="1">
        <f t="array" aca="1" ref="CO139" ca="1">IF(type="M",IF(item_in_plan,IF(AND(show_progress="Yes",item_in_complete),"⚑","◆"),IF(AND(display="Plan vs Base",item_in_base),"◆","")),"")</f>
        <v/>
      </c>
      <c r="CP139" s="41" t="str" cm="1">
        <f t="array" aca="1" ref="CP139" ca="1">IF(type="M",IF(item_in_plan,IF(AND(show_progress="Yes",item_in_complete),"⚑","◆"),IF(AND(display="Plan vs Base",item_in_base),"◆","")),"")</f>
        <v/>
      </c>
      <c r="CQ139" s="41" t="str" cm="1">
        <f t="array" aca="1" ref="CQ139" ca="1">IF(type="M",IF(item_in_plan,IF(AND(show_progress="Yes",item_in_complete),"⚑","◆"),IF(AND(display="Plan vs Base",item_in_base),"◆","")),"")</f>
        <v/>
      </c>
      <c r="CR139" s="41" t="str" cm="1">
        <f t="array" aca="1" ref="CR139" ca="1">IF(type="M",IF(item_in_plan,IF(AND(show_progress="Yes",item_in_complete),"⚑","◆"),IF(AND(display="Plan vs Base",item_in_base),"◆","")),"")</f>
        <v/>
      </c>
      <c r="CS139" s="41" t="str" cm="1">
        <f t="array" aca="1" ref="CS139" ca="1">IF(type="M",IF(item_in_plan,IF(AND(show_progress="Yes",item_in_complete),"⚑","◆"),IF(AND(display="Plan vs Base",item_in_base),"◆","")),"")</f>
        <v/>
      </c>
      <c r="CT139" s="41" t="str" cm="1">
        <f t="array" aca="1" ref="CT139" ca="1">IF(type="M",IF(item_in_plan,IF(AND(show_progress="Yes",item_in_complete),"⚑","◆"),IF(AND(display="Plan vs Base",item_in_base),"◆","")),"")</f>
        <v/>
      </c>
      <c r="CU139" s="41" t="str" cm="1">
        <f t="array" aca="1" ref="CU139" ca="1">IF(type="M",IF(item_in_plan,IF(AND(show_progress="Yes",item_in_complete),"⚑","◆"),IF(AND(display="Plan vs Base",item_in_base),"◆","")),"")</f>
        <v/>
      </c>
      <c r="CV139" s="41" t="str" cm="1">
        <f t="array" aca="1" ref="CV139" ca="1">IF(type="M",IF(item_in_plan,IF(AND(show_progress="Yes",item_in_complete),"⚑","◆"),IF(AND(display="Plan vs Base",item_in_base),"◆","")),"")</f>
        <v/>
      </c>
      <c r="CW139" s="41" t="str" cm="1">
        <f t="array" aca="1" ref="CW139" ca="1">IF(type="M",IF(item_in_plan,IF(AND(show_progress="Yes",item_in_complete),"⚑","◆"),IF(AND(display="Plan vs Base",item_in_base),"◆","")),"")</f>
        <v/>
      </c>
      <c r="CX139" s="41" t="str" cm="1">
        <f t="array" aca="1" ref="CX139" ca="1">IF(type="M",IF(item_in_plan,IF(AND(show_progress="Yes",item_in_complete),"⚑","◆"),IF(AND(display="Plan vs Base",item_in_base),"◆","")),"")</f>
        <v/>
      </c>
      <c r="CY139" s="41" t="str" cm="1">
        <f t="array" aca="1" ref="CY139" ca="1">IF(type="M",IF(item_in_plan,IF(AND(show_progress="Yes",item_in_complete),"⚑","◆"),IF(AND(display="Plan vs Base",item_in_base),"◆","")),"")</f>
        <v/>
      </c>
      <c r="CZ139" s="41" t="str" cm="1">
        <f t="array" aca="1" ref="CZ139" ca="1">IF(type="M",IF(item_in_plan,IF(AND(show_progress="Yes",item_in_complete),"⚑","◆"),IF(AND(display="Plan vs Base",item_in_base),"◆","")),"")</f>
        <v/>
      </c>
      <c r="DA139" s="41" t="str" cm="1">
        <f t="array" aca="1" ref="DA139" ca="1">IF(type="M",IF(item_in_plan,IF(AND(show_progress="Yes",item_in_complete),"⚑","◆"),IF(AND(display="Plan vs Base",item_in_base),"◆","")),"")</f>
        <v/>
      </c>
      <c r="DB139" s="41" t="str" cm="1">
        <f t="array" aca="1" ref="DB139" ca="1">IF(type="M",IF(item_in_plan,IF(AND(show_progress="Yes",item_in_complete),"⚑","◆"),IF(AND(display="Plan vs Base",item_in_base),"◆","")),"")</f>
        <v/>
      </c>
      <c r="DC139" s="41" t="str" cm="1">
        <f t="array" aca="1" ref="DC139" ca="1">IF(type="M",IF(item_in_plan,IF(AND(show_progress="Yes",item_in_complete),"⚑","◆"),IF(AND(display="Plan vs Base",item_in_base),"◆","")),"")</f>
        <v/>
      </c>
      <c r="DD139" s="41" t="str" cm="1">
        <f t="array" aca="1" ref="DD139" ca="1">IF(type="M",IF(item_in_plan,IF(AND(show_progress="Yes",item_in_complete),"⚑","◆"),IF(AND(display="Plan vs Base",item_in_base),"◆","")),"")</f>
        <v/>
      </c>
      <c r="DE139" s="41" t="str" cm="1">
        <f t="array" aca="1" ref="DE139" ca="1">IF(type="M",IF(item_in_plan,IF(AND(show_progress="Yes",item_in_complete),"⚑","◆"),IF(AND(display="Plan vs Base",item_in_base),"◆","")),"")</f>
        <v/>
      </c>
      <c r="DF139" s="41" t="str" cm="1">
        <f t="array" aca="1" ref="DF139" ca="1">IF(type="M",IF(item_in_plan,IF(AND(show_progress="Yes",item_in_complete),"⚑","◆"),IF(AND(display="Plan vs Base",item_in_base),"◆","")),"")</f>
        <v/>
      </c>
      <c r="DG139" s="41" t="str" cm="1">
        <f t="array" aca="1" ref="DG139" ca="1">IF(type="M",IF(item_in_plan,IF(AND(show_progress="Yes",item_in_complete),"⚑","◆"),IF(AND(display="Plan vs Base",item_in_base),"◆","")),"")</f>
        <v/>
      </c>
      <c r="DH139" s="41" t="str" cm="1">
        <f t="array" aca="1" ref="DH139" ca="1">IF(type="M",IF(item_in_plan,IF(AND(show_progress="Yes",item_in_complete),"⚑","◆"),IF(AND(display="Plan vs Base",item_in_base),"◆","")),"")</f>
        <v/>
      </c>
      <c r="DI139" s="41" t="str" cm="1">
        <f t="array" aca="1" ref="DI139" ca="1">IF(type="M",IF(item_in_plan,IF(AND(show_progress="Yes",item_in_complete),"⚑","◆"),IF(AND(display="Plan vs Base",item_in_base),"◆","")),"")</f>
        <v/>
      </c>
      <c r="DJ139" s="41" t="str" cm="1">
        <f t="array" aca="1" ref="DJ139" ca="1">IF(type="M",IF(item_in_plan,IF(AND(show_progress="Yes",item_in_complete),"⚑","◆"),IF(AND(display="Plan vs Base",item_in_base),"◆","")),"")</f>
        <v/>
      </c>
      <c r="DK139" s="41" t="str" cm="1">
        <f t="array" aca="1" ref="DK139" ca="1">IF(type="M",IF(item_in_plan,IF(AND(show_progress="Yes",item_in_complete),"⚑","◆"),IF(AND(display="Plan vs Base",item_in_base),"◆","")),"")</f>
        <v/>
      </c>
      <c r="DL139" s="41" t="str" cm="1">
        <f t="array" aca="1" ref="DL139" ca="1">IF(type="M",IF(item_in_plan,IF(AND(show_progress="Yes",item_in_complete),"⚑","◆"),IF(AND(display="Plan vs Base",item_in_base),"◆","")),"")</f>
        <v/>
      </c>
      <c r="DM139" s="41" t="str" cm="1">
        <f t="array" aca="1" ref="DM139" ca="1">IF(type="M",IF(item_in_plan,IF(AND(show_progress="Yes",item_in_complete),"⚑","◆"),IF(AND(display="Plan vs Base",item_in_base),"◆","")),"")</f>
        <v/>
      </c>
      <c r="DN139" s="41" t="str" cm="1">
        <f t="array" aca="1" ref="DN139" ca="1">IF(type="M",IF(item_in_plan,IF(AND(show_progress="Yes",item_in_complete),"⚑","◆"),IF(AND(display="Plan vs Base",item_in_base),"◆","")),"")</f>
        <v/>
      </c>
      <c r="DO139" s="41" t="str" cm="1">
        <f t="array" aca="1" ref="DO139" ca="1">IF(type="M",IF(item_in_plan,IF(AND(show_progress="Yes",item_in_complete),"⚑","◆"),IF(AND(display="Plan vs Base",item_in_base),"◆","")),"")</f>
        <v/>
      </c>
      <c r="DP139" s="41" t="str" cm="1">
        <f t="array" aca="1" ref="DP139" ca="1">IF(type="M",IF(item_in_plan,IF(AND(show_progress="Yes",item_in_complete),"⚑","◆"),IF(AND(display="Plan vs Base",item_in_base),"◆","")),"")</f>
        <v/>
      </c>
      <c r="DQ139" s="41" t="str" cm="1">
        <f t="array" aca="1" ref="DQ139" ca="1">IF(type="M",IF(item_in_plan,IF(AND(show_progress="Yes",item_in_complete),"⚑","◆"),IF(AND(display="Plan vs Base",item_in_base),"◆","")),"")</f>
        <v/>
      </c>
      <c r="DR139" s="41" t="str" cm="1">
        <f t="array" aca="1" ref="DR139" ca="1">IF(type="M",IF(item_in_plan,IF(AND(show_progress="Yes",item_in_complete),"⚑","◆"),IF(AND(display="Plan vs Base",item_in_base),"◆","")),"")</f>
        <v/>
      </c>
      <c r="DS139" s="41" t="str" cm="1">
        <f t="array" aca="1" ref="DS139" ca="1">IF(type="M",IF(item_in_plan,IF(AND(show_progress="Yes",item_in_complete),"⚑","◆"),IF(AND(display="Plan vs Base",item_in_base),"◆","")),"")</f>
        <v/>
      </c>
      <c r="DT139" s="41" t="str" cm="1">
        <f t="array" aca="1" ref="DT139" ca="1">IF(type="M",IF(item_in_plan,IF(AND(show_progress="Yes",item_in_complete),"⚑","◆"),IF(AND(display="Plan vs Base",item_in_base),"◆","")),"")</f>
        <v/>
      </c>
      <c r="DU139" s="41" t="str" cm="1">
        <f t="array" aca="1" ref="DU139" ca="1">IF(type="M",IF(item_in_plan,IF(AND(show_progress="Yes",item_in_complete),"⚑","◆"),IF(AND(display="Plan vs Base",item_in_base),"◆","")),"")</f>
        <v/>
      </c>
      <c r="DV139" s="41" t="str" cm="1">
        <f t="array" aca="1" ref="DV139" ca="1">IF(type="M",IF(item_in_plan,IF(AND(show_progress="Yes",item_in_complete),"⚑","◆"),IF(AND(display="Plan vs Base",item_in_base),"◆","")),"")</f>
        <v/>
      </c>
      <c r="DW139" s="41" t="str" cm="1">
        <f t="array" aca="1" ref="DW139" ca="1">IF(type="M",IF(item_in_plan,IF(AND(show_progress="Yes",item_in_complete),"⚑","◆"),IF(AND(display="Plan vs Base",item_in_base),"◆","")),"")</f>
        <v/>
      </c>
      <c r="DX139" s="41" t="str" cm="1">
        <f t="array" aca="1" ref="DX139" ca="1">IF(type="M",IF(item_in_plan,IF(AND(show_progress="Yes",item_in_complete),"⚑","◆"),IF(AND(display="Plan vs Base",item_in_base),"◆","")),"")</f>
        <v/>
      </c>
      <c r="DY139" s="41" t="str" cm="1">
        <f t="array" aca="1" ref="DY139" ca="1">IF(type="M",IF(item_in_plan,IF(AND(show_progress="Yes",item_in_complete),"⚑","◆"),IF(AND(display="Plan vs Base",item_in_base),"◆","")),"")</f>
        <v/>
      </c>
      <c r="DZ139" s="41" t="str" cm="1">
        <f t="array" aca="1" ref="DZ139" ca="1">IF(type="M",IF(item_in_plan,IF(AND(show_progress="Yes",item_in_complete),"⚑","◆"),IF(AND(display="Plan vs Base",item_in_base),"◆","")),"")</f>
        <v/>
      </c>
      <c r="EA139" s="41" t="str" cm="1">
        <f t="array" aca="1" ref="EA139" ca="1">IF(type="M",IF(item_in_plan,IF(AND(show_progress="Yes",item_in_complete),"⚑","◆"),IF(AND(display="Plan vs Base",item_in_base),"◆","")),"")</f>
        <v/>
      </c>
      <c r="EB139" s="41" t="str" cm="1">
        <f t="array" aca="1" ref="EB139" ca="1">IF(type="M",IF(item_in_plan,IF(AND(show_progress="Yes",item_in_complete),"⚑","◆"),IF(AND(display="Plan vs Base",item_in_base),"◆","")),"")</f>
        <v/>
      </c>
      <c r="EC139" s="41" t="str" cm="1">
        <f t="array" aca="1" ref="EC139" ca="1">IF(type="M",IF(item_in_plan,IF(AND(show_progress="Yes",item_in_complete),"⚑","◆"),IF(AND(display="Plan vs Base",item_in_base),"◆","")),"")</f>
        <v/>
      </c>
      <c r="ED139" s="41" t="str" cm="1">
        <f t="array" aca="1" ref="ED139" ca="1">IF(type="M",IF(item_in_plan,IF(AND(show_progress="Yes",item_in_complete),"⚑","◆"),IF(AND(display="Plan vs Base",item_in_base),"◆","")),"")</f>
        <v/>
      </c>
      <c r="EE139" s="41" t="str" cm="1">
        <f t="array" aca="1" ref="EE139" ca="1">IF(type="M",IF(item_in_plan,IF(AND(show_progress="Yes",item_in_complete),"⚑","◆"),IF(AND(display="Plan vs Base",item_in_base),"◆","")),"")</f>
        <v/>
      </c>
      <c r="EF139" s="41" t="str" cm="1">
        <f t="array" aca="1" ref="EF139" ca="1">IF(type="M",IF(item_in_plan,IF(AND(show_progress="Yes",item_in_complete),"⚑","◆"),IF(AND(display="Plan vs Base",item_in_base),"◆","")),"")</f>
        <v/>
      </c>
      <c r="EG139" s="41" t="str" cm="1">
        <f t="array" aca="1" ref="EG139" ca="1">IF(type="M",IF(item_in_plan,IF(AND(show_progress="Yes",item_in_complete),"⚑","◆"),IF(AND(display="Plan vs Base",item_in_base),"◆","")),"")</f>
        <v/>
      </c>
      <c r="EH139" s="41" t="str" cm="1">
        <f t="array" aca="1" ref="EH139" ca="1">IF(type="M",IF(item_in_plan,IF(AND(show_progress="Yes",item_in_complete),"⚑","◆"),IF(AND(display="Plan vs Base",item_in_base),"◆","")),"")</f>
        <v/>
      </c>
      <c r="EI139" s="41" t="str" cm="1">
        <f t="array" aca="1" ref="EI139" ca="1">IF(type="M",IF(item_in_plan,IF(AND(show_progress="Yes",item_in_complete),"⚑","◆"),IF(AND(display="Plan vs Base",item_in_base),"◆","")),"")</f>
        <v/>
      </c>
      <c r="EJ139" s="41" t="str" cm="1">
        <f t="array" aca="1" ref="EJ139" ca="1">IF(type="M",IF(item_in_plan,IF(AND(show_progress="Yes",item_in_complete),"⚑","◆"),IF(AND(display="Plan vs Base",item_in_base),"◆","")),"")</f>
        <v/>
      </c>
      <c r="EK139" s="41" t="str" cm="1">
        <f t="array" aca="1" ref="EK139" ca="1">IF(type="M",IF(item_in_plan,IF(AND(show_progress="Yes",item_in_complete),"⚑","◆"),IF(AND(display="Plan vs Base",item_in_base),"◆","")),"")</f>
        <v/>
      </c>
      <c r="EL139" s="41" t="str" cm="1">
        <f t="array" aca="1" ref="EL139" ca="1">IF(type="M",IF(item_in_plan,IF(AND(show_progress="Yes",item_in_complete),"⚑","◆"),IF(AND(display="Plan vs Base",item_in_base),"◆","")),"")</f>
        <v/>
      </c>
      <c r="EM139" s="41" t="str" cm="1">
        <f t="array" aca="1" ref="EM139" ca="1">IF(type="M",IF(item_in_plan,IF(AND(show_progress="Yes",item_in_complete),"⚑","◆"),IF(AND(display="Plan vs Base",item_in_base),"◆","")),"")</f>
        <v/>
      </c>
      <c r="EN139" s="41" t="str" cm="1">
        <f t="array" aca="1" ref="EN139" ca="1">IF(type="M",IF(item_in_plan,IF(AND(show_progress="Yes",item_in_complete),"⚑","◆"),IF(AND(display="Plan vs Base",item_in_base),"◆","")),"")</f>
        <v/>
      </c>
      <c r="EO139" s="41" t="str" cm="1">
        <f t="array" aca="1" ref="EO139" ca="1">IF(type="M",IF(item_in_plan,IF(AND(show_progress="Yes",item_in_complete),"⚑","◆"),IF(AND(display="Plan vs Base",item_in_base),"◆","")),"")</f>
        <v/>
      </c>
      <c r="EP139" s="41" t="str" cm="1">
        <f t="array" aca="1" ref="EP139" ca="1">IF(type="M",IF(item_in_plan,IF(AND(show_progress="Yes",item_in_complete),"⚑","◆"),IF(AND(display="Plan vs Base",item_in_base),"◆","")),"")</f>
        <v/>
      </c>
      <c r="EQ139" s="41" t="str" cm="1">
        <f t="array" aca="1" ref="EQ139" ca="1">IF(type="M",IF(item_in_plan,IF(AND(show_progress="Yes",item_in_complete),"⚑","◆"),IF(AND(display="Plan vs Base",item_in_base),"◆","")),"")</f>
        <v/>
      </c>
      <c r="ER139" s="41" t="str" cm="1">
        <f t="array" aca="1" ref="ER139" ca="1">IF(type="M",IF(item_in_plan,IF(AND(show_progress="Yes",item_in_complete),"⚑","◆"),IF(AND(display="Plan vs Base",item_in_base),"◆","")),"")</f>
        <v/>
      </c>
      <c r="ES139" s="41" t="str" cm="1">
        <f t="array" aca="1" ref="ES139" ca="1">IF(type="M",IF(item_in_plan,IF(AND(show_progress="Yes",item_in_complete),"⚑","◆"),IF(AND(display="Plan vs Base",item_in_base),"◆","")),"")</f>
        <v/>
      </c>
      <c r="ET139" s="41" t="str" cm="1">
        <f t="array" aca="1" ref="ET139" ca="1">IF(type="M",IF(item_in_plan,IF(AND(show_progress="Yes",item_in_complete),"⚑","◆"),IF(AND(display="Plan vs Base",item_in_base),"◆","")),"")</f>
        <v/>
      </c>
      <c r="EU139" s="41" t="str" cm="1">
        <f t="array" aca="1" ref="EU139" ca="1">IF(type="M",IF(item_in_plan,IF(AND(show_progress="Yes",item_in_complete),"⚑","◆"),IF(AND(display="Plan vs Base",item_in_base),"◆","")),"")</f>
        <v/>
      </c>
      <c r="EV139" s="41" t="str" cm="1">
        <f t="array" aca="1" ref="EV139" ca="1">IF(type="M",IF(item_in_plan,IF(AND(show_progress="Yes",item_in_complete),"⚑","◆"),IF(AND(display="Plan vs Base",item_in_base),"◆","")),"")</f>
        <v/>
      </c>
      <c r="EW139" s="41" t="str" cm="1">
        <f t="array" aca="1" ref="EW139" ca="1">IF(type="M",IF(item_in_plan,IF(AND(show_progress="Yes",item_in_complete),"⚑","◆"),IF(AND(display="Plan vs Base",item_in_base),"◆","")),"")</f>
        <v/>
      </c>
      <c r="EX139" s="41" t="str" cm="1">
        <f t="array" aca="1" ref="EX139" ca="1">IF(type="M",IF(item_in_plan,IF(AND(show_progress="Yes",item_in_complete),"⚑","◆"),IF(AND(display="Plan vs Base",item_in_base),"◆","")),"")</f>
        <v/>
      </c>
      <c r="EY139" s="41" t="str" cm="1">
        <f t="array" aca="1" ref="EY139" ca="1">IF(type="M",IF(item_in_plan,IF(AND(show_progress="Yes",item_in_complete),"⚑","◆"),IF(AND(display="Plan vs Base",item_in_base),"◆","")),"")</f>
        <v/>
      </c>
      <c r="EZ139" s="41" t="str" cm="1">
        <f t="array" aca="1" ref="EZ139" ca="1">IF(type="M",IF(item_in_plan,IF(AND(show_progress="Yes",item_in_complete),"⚑","◆"),IF(AND(display="Plan vs Base",item_in_base),"◆","")),"")</f>
        <v/>
      </c>
      <c r="FA139" s="41" t="str" cm="1">
        <f t="array" aca="1" ref="FA139" ca="1">IF(type="M",IF(item_in_plan,IF(AND(show_progress="Yes",item_in_complete),"⚑","◆"),IF(AND(display="Plan vs Base",item_in_base),"◆","")),"")</f>
        <v/>
      </c>
      <c r="FB139" s="41" t="str" cm="1">
        <f t="array" aca="1" ref="FB139" ca="1">IF(type="M",IF(item_in_plan,IF(AND(show_progress="Yes",item_in_complete),"⚑","◆"),IF(AND(display="Plan vs Base",item_in_base),"◆","")),"")</f>
        <v/>
      </c>
      <c r="FC139" s="41" t="str" cm="1">
        <f t="array" aca="1" ref="FC139" ca="1">IF(type="M",IF(item_in_plan,IF(AND(show_progress="Yes",item_in_complete),"⚑","◆"),IF(AND(display="Plan vs Base",item_in_base),"◆","")),"")</f>
        <v/>
      </c>
      <c r="FD139" s="41" t="str" cm="1">
        <f t="array" aca="1" ref="FD139" ca="1">IF(type="M",IF(item_in_plan,IF(AND(show_progress="Yes",item_in_complete),"⚑","◆"),IF(AND(display="Plan vs Base",item_in_base),"◆","")),"")</f>
        <v/>
      </c>
      <c r="FE139" s="41" t="str" cm="1">
        <f t="array" aca="1" ref="FE139" ca="1">IF(type="M",IF(item_in_plan,IF(AND(show_progress="Yes",item_in_complete),"⚑","◆"),IF(AND(display="Plan vs Base",item_in_base),"◆","")),"")</f>
        <v/>
      </c>
      <c r="FF139" s="41" t="str" cm="1">
        <f t="array" aca="1" ref="FF139" ca="1">IF(type="M",IF(item_in_plan,IF(AND(show_progress="Yes",item_in_complete),"⚑","◆"),IF(AND(display="Plan vs Base",item_in_base),"◆","")),"")</f>
        <v/>
      </c>
      <c r="FG139" s="41" t="str" cm="1">
        <f t="array" aca="1" ref="FG139" ca="1">IF(type="M",IF(item_in_plan,IF(AND(show_progress="Yes",item_in_complete),"⚑","◆"),IF(AND(display="Plan vs Base",item_in_base),"◆","")),"")</f>
        <v/>
      </c>
      <c r="FH139" s="41" t="str" cm="1">
        <f t="array" aca="1" ref="FH139" ca="1">IF(type="M",IF(item_in_plan,IF(AND(show_progress="Yes",item_in_complete),"⚑","◆"),IF(AND(display="Plan vs Base",item_in_base),"◆","")),"")</f>
        <v/>
      </c>
      <c r="FI139" s="41" t="str" cm="1">
        <f t="array" aca="1" ref="FI139" ca="1">IF(type="M",IF(item_in_plan,IF(AND(show_progress="Yes",item_in_complete),"⚑","◆"),IF(AND(display="Plan vs Base",item_in_base),"◆","")),"")</f>
        <v/>
      </c>
      <c r="FJ139" s="41" t="str" cm="1">
        <f t="array" aca="1" ref="FJ139" ca="1">IF(type="M",IF(item_in_plan,IF(AND(show_progress="Yes",item_in_complete),"⚑","◆"),IF(AND(display="Plan vs Base",item_in_base),"◆","")),"")</f>
        <v/>
      </c>
      <c r="FK139" s="41" t="str" cm="1">
        <f t="array" aca="1" ref="FK139" ca="1">IF(type="M",IF(item_in_plan,IF(AND(show_progress="Yes",item_in_complete),"⚑","◆"),IF(AND(display="Plan vs Base",item_in_base),"◆","")),"")</f>
        <v/>
      </c>
      <c r="FL139" s="41" t="str" cm="1">
        <f t="array" aca="1" ref="FL139" ca="1">IF(type="M",IF(item_in_plan,IF(AND(show_progress="Yes",item_in_complete),"⚑","◆"),IF(AND(display="Plan vs Base",item_in_base),"◆","")),"")</f>
        <v/>
      </c>
      <c r="FM139" s="41" t="str" cm="1">
        <f t="array" aca="1" ref="FM139" ca="1">IF(type="M",IF(item_in_plan,IF(AND(show_progress="Yes",item_in_complete),"⚑","◆"),IF(AND(display="Plan vs Base",item_in_base),"◆","")),"")</f>
        <v/>
      </c>
      <c r="FN139" s="41" t="str" cm="1">
        <f t="array" aca="1" ref="FN139" ca="1">IF(type="M",IF(item_in_plan,IF(AND(show_progress="Yes",item_in_complete),"⚑","◆"),IF(AND(display="Plan vs Base",item_in_base),"◆","")),"")</f>
        <v/>
      </c>
      <c r="FO139" s="41" t="str" cm="1">
        <f t="array" aca="1" ref="FO139" ca="1">IF(type="M",IF(item_in_plan,IF(AND(show_progress="Yes",item_in_complete),"⚑","◆"),IF(AND(display="Plan vs Base",item_in_base),"◆","")),"")</f>
        <v/>
      </c>
      <c r="FP139" s="41" t="str" cm="1">
        <f t="array" aca="1" ref="FP139" ca="1">IF(type="M",IF(item_in_plan,IF(AND(show_progress="Yes",item_in_complete),"⚑","◆"),IF(AND(display="Plan vs Base",item_in_base),"◆","")),"")</f>
        <v/>
      </c>
      <c r="FQ139" s="41" t="str" cm="1">
        <f t="array" aca="1" ref="FQ139" ca="1">IF(type="M",IF(item_in_plan,IF(AND(show_progress="Yes",item_in_complete),"⚑","◆"),IF(AND(display="Plan vs Base",item_in_base),"◆","")),"")</f>
        <v/>
      </c>
      <c r="FR139" s="41" t="str" cm="1">
        <f t="array" aca="1" ref="FR139" ca="1">IF(type="M",IF(item_in_plan,IF(AND(show_progress="Yes",item_in_complete),"⚑","◆"),IF(AND(display="Plan vs Base",item_in_base),"◆","")),"")</f>
        <v/>
      </c>
      <c r="FS139" s="41" t="str" cm="1">
        <f t="array" aca="1" ref="FS139" ca="1">IF(type="M",IF(item_in_plan,IF(AND(show_progress="Yes",item_in_complete),"⚑","◆"),IF(AND(display="Plan vs Base",item_in_base),"◆","")),"")</f>
        <v/>
      </c>
      <c r="FT139" s="41" t="str" cm="1">
        <f t="array" aca="1" ref="FT139" ca="1">IF(type="M",IF(item_in_plan,IF(AND(show_progress="Yes",item_in_complete),"⚑","◆"),IF(AND(display="Plan vs Base",item_in_base),"◆","")),"")</f>
        <v/>
      </c>
      <c r="FU139" s="41" t="str" cm="1">
        <f t="array" aca="1" ref="FU139" ca="1">IF(type="M",IF(item_in_plan,IF(AND(show_progress="Yes",item_in_complete),"⚑","◆"),IF(AND(display="Plan vs Base",item_in_base),"◆","")),"")</f>
        <v/>
      </c>
      <c r="FV139" s="41" t="str" cm="1">
        <f t="array" aca="1" ref="FV139" ca="1">IF(type="M",IF(item_in_plan,IF(AND(show_progress="Yes",item_in_complete),"⚑","◆"),IF(AND(display="Plan vs Base",item_in_base),"◆","")),"")</f>
        <v/>
      </c>
      <c r="FW139" s="41" t="str" cm="1">
        <f t="array" aca="1" ref="FW139" ca="1">IF(type="M",IF(item_in_plan,IF(AND(show_progress="Yes",item_in_complete),"⚑","◆"),IF(AND(display="Plan vs Base",item_in_base),"◆","")),"")</f>
        <v/>
      </c>
      <c r="FX139" s="41" t="str" cm="1">
        <f t="array" aca="1" ref="FX139" ca="1">IF(type="M",IF(item_in_plan,IF(AND(show_progress="Yes",item_in_complete),"⚑","◆"),IF(AND(display="Plan vs Base",item_in_base),"◆","")),"")</f>
        <v/>
      </c>
      <c r="FY139" s="41" t="str" cm="1">
        <f t="array" aca="1" ref="FY139" ca="1">IF(type="M",IF(item_in_plan,IF(AND(show_progress="Yes",item_in_complete),"⚑","◆"),IF(AND(display="Plan vs Base",item_in_base),"◆","")),"")</f>
        <v/>
      </c>
      <c r="FZ139" s="41" t="str" cm="1">
        <f t="array" aca="1" ref="FZ139" ca="1">IF(type="M",IF(item_in_plan,IF(AND(show_progress="Yes",item_in_complete),"⚑","◆"),IF(AND(display="Plan vs Base",item_in_base),"◆","")),"")</f>
        <v/>
      </c>
      <c r="GA139" s="41" t="str" cm="1">
        <f t="array" aca="1" ref="GA139" ca="1">IF(type="M",IF(item_in_plan,IF(AND(show_progress="Yes",item_in_complete),"⚑","◆"),IF(AND(display="Plan vs Base",item_in_base),"◆","")),"")</f>
        <v/>
      </c>
      <c r="GB139" s="41" t="str" cm="1">
        <f t="array" aca="1" ref="GB139" ca="1">IF(type="M",IF(item_in_plan,IF(AND(show_progress="Yes",item_in_complete),"⚑","◆"),IF(AND(display="Plan vs Base",item_in_base),"◆","")),"")</f>
        <v/>
      </c>
      <c r="GC139" s="41" t="str" cm="1">
        <f t="array" aca="1" ref="GC139" ca="1">IF(type="M",IF(item_in_plan,IF(AND(show_progress="Yes",item_in_complete),"⚑","◆"),IF(AND(display="Plan vs Base",item_in_base),"◆","")),"")</f>
        <v/>
      </c>
      <c r="GD139" s="41" t="str" cm="1">
        <f t="array" aca="1" ref="GD139" ca="1">IF(type="M",IF(item_in_plan,IF(AND(show_progress="Yes",item_in_complete),"⚑","◆"),IF(AND(display="Plan vs Base",item_in_base),"◆","")),"")</f>
        <v/>
      </c>
      <c r="GE139" s="41" t="str" cm="1">
        <f t="array" aca="1" ref="GE139" ca="1">IF(type="M",IF(item_in_plan,IF(AND(show_progress="Yes",item_in_complete),"⚑","◆"),IF(AND(display="Plan vs Base",item_in_base),"◆","")),"")</f>
        <v/>
      </c>
      <c r="GF139" s="41" t="str" cm="1">
        <f t="array" aca="1" ref="GF139" ca="1">IF(type="M",IF(item_in_plan,IF(AND(show_progress="Yes",item_in_complete),"⚑","◆"),IF(AND(display="Plan vs Base",item_in_base),"◆","")),"")</f>
        <v/>
      </c>
      <c r="GG139" s="41" t="str" cm="1">
        <f t="array" aca="1" ref="GG139" ca="1">IF(type="M",IF(item_in_plan,IF(AND(show_progress="Yes",item_in_complete),"⚑","◆"),IF(AND(display="Plan vs Base",item_in_base),"◆","")),"")</f>
        <v/>
      </c>
      <c r="GH139" s="41" t="str" cm="1">
        <f t="array" aca="1" ref="GH139" ca="1">IF(type="M",IF(item_in_plan,IF(AND(show_progress="Yes",item_in_complete),"⚑","◆"),IF(AND(display="Plan vs Base",item_in_base),"◆","")),"")</f>
        <v/>
      </c>
      <c r="GI139" s="41" t="str" cm="1">
        <f t="array" aca="1" ref="GI139" ca="1">IF(type="M",IF(item_in_plan,IF(AND(show_progress="Yes",item_in_complete),"⚑","◆"),IF(AND(display="Plan vs Base",item_in_base),"◆","")),"")</f>
        <v/>
      </c>
      <c r="GJ139" s="41" t="str" cm="1">
        <f t="array" aca="1" ref="GJ139" ca="1">IF(type="M",IF(item_in_plan,IF(AND(show_progress="Yes",item_in_complete),"⚑","◆"),IF(AND(display="Plan vs Base",item_in_base),"◆","")),"")</f>
        <v/>
      </c>
      <c r="GK139" s="41" t="str" cm="1">
        <f t="array" aca="1" ref="GK139" ca="1">IF(type="M",IF(item_in_plan,IF(AND(show_progress="Yes",item_in_complete),"⚑","◆"),IF(AND(display="Plan vs Base",item_in_base),"◆","")),"")</f>
        <v/>
      </c>
      <c r="GL139" s="41" t="str" cm="1">
        <f t="array" aca="1" ref="GL139" ca="1">IF(type="M",IF(item_in_plan,IF(AND(show_progress="Yes",item_in_complete),"⚑","◆"),IF(AND(display="Plan vs Base",item_in_base),"◆","")),"")</f>
        <v/>
      </c>
      <c r="GM139" s="41" t="str" cm="1">
        <f t="array" aca="1" ref="GM139" ca="1">IF(type="M",IF(item_in_plan,IF(AND(show_progress="Yes",item_in_complete),"⚑","◆"),IF(AND(display="Plan vs Base",item_in_base),"◆","")),"")</f>
        <v/>
      </c>
      <c r="GN139" s="41" t="str" cm="1">
        <f t="array" aca="1" ref="GN139" ca="1">IF(type="M",IF(item_in_plan,IF(AND(show_progress="Yes",item_in_complete),"⚑","◆"),IF(AND(display="Plan vs Base",item_in_base),"◆","")),"")</f>
        <v/>
      </c>
      <c r="GO139" s="41" t="str" cm="1">
        <f t="array" aca="1" ref="GO139" ca="1">IF(type="M",IF(item_in_plan,IF(AND(show_progress="Yes",item_in_complete),"⚑","◆"),IF(AND(display="Plan vs Base",item_in_base),"◆","")),"")</f>
        <v/>
      </c>
      <c r="GP139" s="41" t="str" cm="1">
        <f t="array" aca="1" ref="GP139" ca="1">IF(type="M",IF(item_in_plan,IF(AND(show_progress="Yes",item_in_complete),"⚑","◆"),IF(AND(display="Plan vs Base",item_in_base),"◆","")),"")</f>
        <v/>
      </c>
      <c r="GQ139" s="41" t="str" cm="1">
        <f t="array" aca="1" ref="GQ139" ca="1">IF(type="M",IF(item_in_plan,IF(AND(show_progress="Yes",item_in_complete),"⚑","◆"),IF(AND(display="Plan vs Base",item_in_base),"◆","")),"")</f>
        <v/>
      </c>
      <c r="GR139" s="41" t="str" cm="1">
        <f t="array" aca="1" ref="GR139" ca="1">IF(type="M",IF(item_in_plan,IF(AND(show_progress="Yes",item_in_complete),"⚑","◆"),IF(AND(display="Plan vs Base",item_in_base),"◆","")),"")</f>
        <v/>
      </c>
      <c r="GS139" s="41" t="str" cm="1">
        <f t="array" aca="1" ref="GS139" ca="1">IF(type="M",IF(item_in_plan,IF(AND(show_progress="Yes",item_in_complete),"⚑","◆"),IF(AND(display="Plan vs Base",item_in_base),"◆","")),"")</f>
        <v/>
      </c>
      <c r="GT139" s="41" t="str" cm="1">
        <f t="array" aca="1" ref="GT139" ca="1">IF(type="M",IF(item_in_plan,IF(AND(show_progress="Yes",item_in_complete),"⚑","◆"),IF(AND(display="Plan vs Base",item_in_base),"◆","")),"")</f>
        <v/>
      </c>
      <c r="GU139" s="41" t="str" cm="1">
        <f t="array" aca="1" ref="GU139" ca="1">IF(type="M",IF(item_in_plan,IF(AND(show_progress="Yes",item_in_complete),"⚑","◆"),IF(AND(display="Plan vs Base",item_in_base),"◆","")),"")</f>
        <v/>
      </c>
      <c r="GV139" s="41" t="str" cm="1">
        <f t="array" aca="1" ref="GV139" ca="1">IF(type="M",IF(item_in_plan,IF(AND(show_progress="Yes",item_in_complete),"⚑","◆"),IF(AND(display="Plan vs Base",item_in_base),"◆","")),"")</f>
        <v/>
      </c>
      <c r="GW139" s="41" t="str" cm="1">
        <f t="array" aca="1" ref="GW139" ca="1">IF(type="M",IF(item_in_plan,IF(AND(show_progress="Yes",item_in_complete),"⚑","◆"),IF(AND(display="Plan vs Base",item_in_base),"◆","")),"")</f>
        <v/>
      </c>
      <c r="GX139" s="41" t="str" cm="1">
        <f t="array" aca="1" ref="GX139" ca="1">IF(type="M",IF(item_in_plan,IF(AND(show_progress="Yes",item_in_complete),"⚑","◆"),IF(AND(display="Plan vs Base",item_in_base),"◆","")),"")</f>
        <v/>
      </c>
      <c r="GY139" s="41" t="str" cm="1">
        <f t="array" aca="1" ref="GY139" ca="1">IF(type="M",IF(item_in_plan,IF(AND(show_progress="Yes",item_in_complete),"⚑","◆"),IF(AND(display="Plan vs Base",item_in_base),"◆","")),"")</f>
        <v/>
      </c>
      <c r="GZ139" s="41" t="str" cm="1">
        <f t="array" aca="1" ref="GZ139" ca="1">IF(type="M",IF(item_in_plan,IF(AND(show_progress="Yes",item_in_complete),"⚑","◆"),IF(AND(display="Plan vs Base",item_in_base),"◆","")),"")</f>
        <v/>
      </c>
    </row>
  </sheetData>
  <mergeCells count="209">
    <mergeCell ref="GL10:GL12"/>
    <mergeCell ref="GM10:GM12"/>
    <mergeCell ref="GN10:GN12"/>
    <mergeCell ref="GO10:GO12"/>
    <mergeCell ref="GP10:GP12"/>
    <mergeCell ref="GG10:GG12"/>
    <mergeCell ref="GH10:GH12"/>
    <mergeCell ref="GI10:GI12"/>
    <mergeCell ref="GJ10:GJ12"/>
    <mergeCell ref="GK10:GK12"/>
    <mergeCell ref="GV10:GV12"/>
    <mergeCell ref="GW10:GW12"/>
    <mergeCell ref="GX10:GX12"/>
    <mergeCell ref="GY10:GY12"/>
    <mergeCell ref="GZ10:GZ12"/>
    <mergeCell ref="GQ10:GQ12"/>
    <mergeCell ref="GR10:GR12"/>
    <mergeCell ref="GS10:GS12"/>
    <mergeCell ref="GT10:GT12"/>
    <mergeCell ref="GU10:GU12"/>
    <mergeCell ref="GE10:GE12"/>
    <mergeCell ref="GF10:GF12"/>
    <mergeCell ref="FW10:FW12"/>
    <mergeCell ref="FX10:FX12"/>
    <mergeCell ref="FY10:FY12"/>
    <mergeCell ref="FZ10:FZ12"/>
    <mergeCell ref="GA10:GA12"/>
    <mergeCell ref="FR10:FR12"/>
    <mergeCell ref="FS10:FS12"/>
    <mergeCell ref="FT10:FT12"/>
    <mergeCell ref="FU10:FU12"/>
    <mergeCell ref="FV10:FV12"/>
    <mergeCell ref="GB10:GB12"/>
    <mergeCell ref="GC10:GC12"/>
    <mergeCell ref="GD10:GD12"/>
    <mergeCell ref="FM10:FM12"/>
    <mergeCell ref="FN10:FN12"/>
    <mergeCell ref="FO10:FO12"/>
    <mergeCell ref="FP10:FP12"/>
    <mergeCell ref="FQ10:FQ12"/>
    <mergeCell ref="FH10:FH12"/>
    <mergeCell ref="FI10:FI12"/>
    <mergeCell ref="FJ10:FJ12"/>
    <mergeCell ref="FK10:FK12"/>
    <mergeCell ref="FL10:FL12"/>
    <mergeCell ref="FC10:FC12"/>
    <mergeCell ref="FD10:FD12"/>
    <mergeCell ref="FE10:FE12"/>
    <mergeCell ref="FF10:FF12"/>
    <mergeCell ref="FG10:FG12"/>
    <mergeCell ref="EX10:EX12"/>
    <mergeCell ref="EY10:EY12"/>
    <mergeCell ref="EZ10:EZ12"/>
    <mergeCell ref="FA10:FA12"/>
    <mergeCell ref="FB10:FB12"/>
    <mergeCell ref="ES10:ES12"/>
    <mergeCell ref="ET10:ET12"/>
    <mergeCell ref="EU10:EU12"/>
    <mergeCell ref="EV10:EV12"/>
    <mergeCell ref="EW10:EW12"/>
    <mergeCell ref="EN10:EN12"/>
    <mergeCell ref="EO10:EO12"/>
    <mergeCell ref="EP10:EP12"/>
    <mergeCell ref="EQ10:EQ12"/>
    <mergeCell ref="ER10:ER12"/>
    <mergeCell ref="EI10:EI12"/>
    <mergeCell ref="EJ10:EJ12"/>
    <mergeCell ref="EK10:EK12"/>
    <mergeCell ref="EL10:EL12"/>
    <mergeCell ref="EM10:EM12"/>
    <mergeCell ref="ED10:ED12"/>
    <mergeCell ref="EE10:EE12"/>
    <mergeCell ref="EF10:EF12"/>
    <mergeCell ref="EG10:EG12"/>
    <mergeCell ref="EH10:EH12"/>
    <mergeCell ref="DY10:DY12"/>
    <mergeCell ref="DZ10:DZ12"/>
    <mergeCell ref="EA10:EA12"/>
    <mergeCell ref="EB10:EB12"/>
    <mergeCell ref="EC10:EC12"/>
    <mergeCell ref="DT10:DT12"/>
    <mergeCell ref="DU10:DU12"/>
    <mergeCell ref="DV10:DV12"/>
    <mergeCell ref="DW10:DW12"/>
    <mergeCell ref="DX10:DX12"/>
    <mergeCell ref="DO10:DO12"/>
    <mergeCell ref="DP10:DP12"/>
    <mergeCell ref="DQ10:DQ12"/>
    <mergeCell ref="DR10:DR12"/>
    <mergeCell ref="DS10:DS12"/>
    <mergeCell ref="DJ10:DJ12"/>
    <mergeCell ref="DK10:DK12"/>
    <mergeCell ref="DL10:DL12"/>
    <mergeCell ref="DM10:DM12"/>
    <mergeCell ref="DN10:DN12"/>
    <mergeCell ref="DE10:DE12"/>
    <mergeCell ref="DF10:DF12"/>
    <mergeCell ref="DG10:DG12"/>
    <mergeCell ref="DH10:DH12"/>
    <mergeCell ref="DI10:DI12"/>
    <mergeCell ref="CZ10:CZ12"/>
    <mergeCell ref="DA10:DA12"/>
    <mergeCell ref="DB10:DB12"/>
    <mergeCell ref="DC10:DC12"/>
    <mergeCell ref="DD10:DD12"/>
    <mergeCell ref="CU10:CU12"/>
    <mergeCell ref="CV10:CV12"/>
    <mergeCell ref="CW10:CW12"/>
    <mergeCell ref="CX10:CX12"/>
    <mergeCell ref="CY10:CY12"/>
    <mergeCell ref="CP10:CP12"/>
    <mergeCell ref="CQ10:CQ12"/>
    <mergeCell ref="CR10:CR12"/>
    <mergeCell ref="CS10:CS12"/>
    <mergeCell ref="CT10:CT12"/>
    <mergeCell ref="CK10:CK12"/>
    <mergeCell ref="CL10:CL12"/>
    <mergeCell ref="CM10:CM12"/>
    <mergeCell ref="CN10:CN12"/>
    <mergeCell ref="CO10:CO12"/>
    <mergeCell ref="CF10:CF12"/>
    <mergeCell ref="CG10:CG12"/>
    <mergeCell ref="CH10:CH12"/>
    <mergeCell ref="CI10:CI12"/>
    <mergeCell ref="CJ10:CJ12"/>
    <mergeCell ref="CA10:CA12"/>
    <mergeCell ref="CB10:CB12"/>
    <mergeCell ref="CC10:CC12"/>
    <mergeCell ref="CD10:CD12"/>
    <mergeCell ref="CE10:CE12"/>
    <mergeCell ref="BW10:BW12"/>
    <mergeCell ref="BX10:BX12"/>
    <mergeCell ref="BY10:BY12"/>
    <mergeCell ref="BZ10:BZ12"/>
    <mergeCell ref="BV10:BV12"/>
    <mergeCell ref="BE10:BE12"/>
    <mergeCell ref="BF10:BF12"/>
    <mergeCell ref="AW10:AW12"/>
    <mergeCell ref="AX10:AX12"/>
    <mergeCell ref="AY10:AY12"/>
    <mergeCell ref="AZ10:AZ12"/>
    <mergeCell ref="BA10:BA12"/>
    <mergeCell ref="BL10:BL12"/>
    <mergeCell ref="BM10:BM12"/>
    <mergeCell ref="BQ10:BQ12"/>
    <mergeCell ref="BR10:BR12"/>
    <mergeCell ref="BS10:BS12"/>
    <mergeCell ref="BT10:BT12"/>
    <mergeCell ref="BU10:BU12"/>
    <mergeCell ref="BN10:BN12"/>
    <mergeCell ref="BO10:BO12"/>
    <mergeCell ref="BP10:BP12"/>
    <mergeCell ref="BG10:BG12"/>
    <mergeCell ref="BH10:BH12"/>
    <mergeCell ref="BI10:BI12"/>
    <mergeCell ref="BJ10:BJ12"/>
    <mergeCell ref="BK10:BK12"/>
    <mergeCell ref="AV10:AV12"/>
    <mergeCell ref="AM10:AM12"/>
    <mergeCell ref="AN10:AN12"/>
    <mergeCell ref="AO10:AO12"/>
    <mergeCell ref="AP10:AP12"/>
    <mergeCell ref="AQ10:AQ12"/>
    <mergeCell ref="BB10:BB12"/>
    <mergeCell ref="BC10:BC12"/>
    <mergeCell ref="BD10:BD12"/>
    <mergeCell ref="AU10:AU12"/>
    <mergeCell ref="N13:O13"/>
    <mergeCell ref="B12:D12"/>
    <mergeCell ref="E12:J12"/>
    <mergeCell ref="K10:T10"/>
    <mergeCell ref="U10:V10"/>
    <mergeCell ref="K11:T11"/>
    <mergeCell ref="U11:V11"/>
    <mergeCell ref="K12:T12"/>
    <mergeCell ref="U12:V12"/>
    <mergeCell ref="AL10:AL12"/>
    <mergeCell ref="AC10:AC12"/>
    <mergeCell ref="AD10:AD12"/>
    <mergeCell ref="AE10:AE12"/>
    <mergeCell ref="AF10:AF12"/>
    <mergeCell ref="AG10:AG12"/>
    <mergeCell ref="AR10:AR12"/>
    <mergeCell ref="AS10:AS12"/>
    <mergeCell ref="AT10:AT12"/>
    <mergeCell ref="X10:X12"/>
    <mergeCell ref="Y10:Y12"/>
    <mergeCell ref="Z10:Z12"/>
    <mergeCell ref="AA10:AA12"/>
    <mergeCell ref="AB10:AB12"/>
    <mergeCell ref="AH10:AH12"/>
    <mergeCell ref="AI10:AI12"/>
    <mergeCell ref="AJ10:AJ12"/>
    <mergeCell ref="AK10:AK12"/>
    <mergeCell ref="X5:AC5"/>
    <mergeCell ref="X6:AC6"/>
    <mergeCell ref="AH5:AM5"/>
    <mergeCell ref="AH6:AM6"/>
    <mergeCell ref="AQ5:AV5"/>
    <mergeCell ref="AQ6:AV6"/>
    <mergeCell ref="A1:S2"/>
    <mergeCell ref="BL2:BQ2"/>
    <mergeCell ref="AF2:AI2"/>
    <mergeCell ref="AK2:AN2"/>
    <mergeCell ref="AO2:AP2"/>
    <mergeCell ref="BL5:BQ5"/>
    <mergeCell ref="BL6:BQ6"/>
    <mergeCell ref="AY5:BD5"/>
    <mergeCell ref="AY6:BD6"/>
  </mergeCells>
  <phoneticPr fontId="27" type="noConversion"/>
  <conditionalFormatting sqref="X10:GZ139">
    <cfRule type="expression" dxfId="89" priority="31">
      <formula>(date&gt;next_date)*1</formula>
    </cfRule>
  </conditionalFormatting>
  <conditionalFormatting sqref="B15:GZ139">
    <cfRule type="expression" dxfId="88" priority="30">
      <formula>type="S"</formula>
    </cfRule>
  </conditionalFormatting>
  <conditionalFormatting sqref="F15:F139">
    <cfRule type="expression" dxfId="87" priority="103">
      <formula>OR(type="T",type="M")</formula>
    </cfRule>
  </conditionalFormatting>
  <conditionalFormatting sqref="G15:G139">
    <cfRule type="expression" dxfId="86" priority="43" stopIfTrue="1">
      <formula>OR(color_code=901,color_code=902)</formula>
    </cfRule>
    <cfRule type="expression" dxfId="85" priority="66" stopIfTrue="1">
      <formula>OR(color_code=101,color_code=104)</formula>
    </cfRule>
    <cfRule type="expression" dxfId="84" priority="68" stopIfTrue="1">
      <formula>OR(color_code=201,color_code=204)</formula>
    </cfRule>
    <cfRule type="expression" dxfId="83" priority="70" stopIfTrue="1">
      <formula>OR(color_code=301,color_code=304)</formula>
    </cfRule>
    <cfRule type="expression" dxfId="82" priority="72" stopIfTrue="1">
      <formula>OR(color_code=401,color_code=404)</formula>
    </cfRule>
    <cfRule type="expression" dxfId="81" priority="74" stopIfTrue="1">
      <formula>OR(color_code=501,color_code=504)</formula>
    </cfRule>
    <cfRule type="expression" dxfId="80" priority="76" stopIfTrue="1">
      <formula>OR(color_code=601,color_code=604)</formula>
    </cfRule>
    <cfRule type="expression" dxfId="79" priority="78" stopIfTrue="1">
      <formula>OR(color_code=701,color_code=704)</formula>
    </cfRule>
    <cfRule type="expression" dxfId="78" priority="83" stopIfTrue="1">
      <formula>OR(color_code=801,color_code=804)</formula>
    </cfRule>
    <cfRule type="expression" dxfId="77" priority="101" stopIfTrue="1">
      <formula>color_code=1</formula>
    </cfRule>
  </conditionalFormatting>
  <conditionalFormatting sqref="G15:G139">
    <cfRule type="expression" dxfId="76" priority="67" stopIfTrue="1">
      <formula>OR(color_code=102,color_code=103)</formula>
    </cfRule>
    <cfRule type="expression" dxfId="75" priority="69" stopIfTrue="1">
      <formula>OR(color_code=202,color_code=203)</formula>
    </cfRule>
    <cfRule type="expression" dxfId="74" priority="71" stopIfTrue="1">
      <formula>OR(color_code=302,color_code=303)</formula>
    </cfRule>
    <cfRule type="expression" dxfId="73" priority="73" stopIfTrue="1">
      <formula>OR(color_code=402,color_code=403)</formula>
    </cfRule>
    <cfRule type="expression" dxfId="72" priority="75" stopIfTrue="1">
      <formula>OR(color_code=502,color_code=503)</formula>
    </cfRule>
    <cfRule type="expression" dxfId="71" priority="77" stopIfTrue="1">
      <formula>OR(color_code=602,color_code=603)</formula>
    </cfRule>
    <cfRule type="expression" dxfId="70" priority="79" stopIfTrue="1">
      <formula>OR(color_code=702,color_code=703)</formula>
    </cfRule>
    <cfRule type="expression" dxfId="69" priority="92" stopIfTrue="1">
      <formula>OR(color_code=802,color_code=803)</formula>
    </cfRule>
    <cfRule type="expression" dxfId="68" priority="102">
      <formula>OR(color_code=2,color_code=3)</formula>
    </cfRule>
  </conditionalFormatting>
  <conditionalFormatting sqref="X15:GZ139">
    <cfRule type="expression" dxfId="67" priority="37" stopIfTrue="1">
      <formula>color_code=901</formula>
    </cfRule>
    <cfRule type="expression" dxfId="66" priority="44" stopIfTrue="1">
      <formula>color_code=902</formula>
    </cfRule>
    <cfRule type="expression" dxfId="65" priority="46" stopIfTrue="1">
      <formula>color_code=101</formula>
    </cfRule>
    <cfRule type="expression" dxfId="64" priority="47" stopIfTrue="1">
      <formula>color_code=102</formula>
    </cfRule>
    <cfRule type="expression" dxfId="63" priority="48" stopIfTrue="1">
      <formula>OR(color_code=103,color_code=104)</formula>
    </cfRule>
    <cfRule type="expression" dxfId="62" priority="49" stopIfTrue="1">
      <formula>color_code=201</formula>
    </cfRule>
    <cfRule type="expression" dxfId="61" priority="50" stopIfTrue="1">
      <formula>color_code=202</formula>
    </cfRule>
    <cfRule type="expression" dxfId="60" priority="51" stopIfTrue="1">
      <formula>OR(color_code=203,color_code=204)</formula>
    </cfRule>
    <cfRule type="expression" dxfId="59" priority="52" stopIfTrue="1">
      <formula>color_code=301</formula>
    </cfRule>
    <cfRule type="expression" dxfId="58" priority="53" stopIfTrue="1">
      <formula>color_code=302</formula>
    </cfRule>
    <cfRule type="expression" dxfId="57" priority="54" stopIfTrue="1">
      <formula>OR(color_code=303,color_code=304)</formula>
    </cfRule>
    <cfRule type="expression" dxfId="56" priority="55" stopIfTrue="1">
      <formula>color_code=401</formula>
    </cfRule>
    <cfRule type="expression" dxfId="55" priority="56" stopIfTrue="1">
      <formula>color_code=402</formula>
    </cfRule>
    <cfRule type="expression" dxfId="54" priority="57" stopIfTrue="1">
      <formula>OR(color_code=403,color_code=404)</formula>
    </cfRule>
    <cfRule type="expression" dxfId="53" priority="58" stopIfTrue="1">
      <formula>color_code=501</formula>
    </cfRule>
    <cfRule type="expression" dxfId="52" priority="59" stopIfTrue="1">
      <formula>color_code=502</formula>
    </cfRule>
    <cfRule type="expression" dxfId="51" priority="60" stopIfTrue="1">
      <formula>OR(color_code=503,color_code=504)</formula>
    </cfRule>
    <cfRule type="expression" dxfId="50" priority="61" stopIfTrue="1">
      <formula>color_code=601</formula>
    </cfRule>
    <cfRule type="expression" dxfId="49" priority="62" stopIfTrue="1">
      <formula>color_code=602</formula>
    </cfRule>
    <cfRule type="expression" dxfId="48" priority="63" stopIfTrue="1">
      <formula>OR(color_code=603,color_code=604)</formula>
    </cfRule>
    <cfRule type="expression" dxfId="47" priority="64" stopIfTrue="1">
      <formula>color_code=701</formula>
    </cfRule>
    <cfRule type="expression" dxfId="46" priority="65" stopIfTrue="1">
      <formula>color_code=702</formula>
    </cfRule>
    <cfRule type="expression" dxfId="45" priority="80" stopIfTrue="1">
      <formula>OR(color_code=703,color_code=704)</formula>
    </cfRule>
    <cfRule type="expression" dxfId="44" priority="81" stopIfTrue="1">
      <formula>color_code=801</formula>
    </cfRule>
    <cfRule type="expression" dxfId="43" priority="82" stopIfTrue="1">
      <formula>color_code=802</formula>
    </cfRule>
    <cfRule type="expression" dxfId="42" priority="93" stopIfTrue="1">
      <formula>OR(color_code=803,color_code=804)</formula>
    </cfRule>
    <cfRule type="expression" dxfId="41" priority="95" stopIfTrue="1">
      <formula>color_code=1</formula>
    </cfRule>
    <cfRule type="expression" dxfId="40" priority="104" stopIfTrue="1">
      <formula>color_code=2</formula>
    </cfRule>
    <cfRule type="expression" dxfId="39" priority="105" stopIfTrue="1">
      <formula>color_code=3</formula>
    </cfRule>
  </conditionalFormatting>
  <conditionalFormatting sqref="X15:GZ139">
    <cfRule type="expression" priority="34" stopIfTrue="1">
      <formula>NOT(item_in_plan)</formula>
    </cfRule>
  </conditionalFormatting>
  <conditionalFormatting sqref="L15:L139">
    <cfRule type="expression" dxfId="38" priority="91">
      <formula>ind.start&lt;&gt;""</formula>
    </cfRule>
  </conditionalFormatting>
  <conditionalFormatting sqref="K15:K50 W15:W139 M15:M139 R15:R139">
    <cfRule type="expression" dxfId="37" priority="90">
      <formula>_xlfn.ISFORMULA(K15)</formula>
    </cfRule>
  </conditionalFormatting>
  <conditionalFormatting sqref="K15:K32 K48:K50">
    <cfRule type="expression" dxfId="36" priority="89">
      <formula>AND(type="S",_xlfn.ISFORMULA(ind.start))</formula>
    </cfRule>
  </conditionalFormatting>
  <conditionalFormatting sqref="M15:M139">
    <cfRule type="expression" dxfId="35" priority="88">
      <formula>_xlfn.ISFORMULA($M15)</formula>
    </cfRule>
  </conditionalFormatting>
  <conditionalFormatting sqref="N37:Q39 M38:M39 M15:Q37 M40:Q139">
    <cfRule type="expression" dxfId="34" priority="86">
      <formula>d.id=""</formula>
    </cfRule>
  </conditionalFormatting>
  <conditionalFormatting sqref="N37:Q39 M38:M39 M15:Q38 M40:Q139">
    <cfRule type="expression" dxfId="33" priority="87">
      <formula>OR(ind.start&lt;&gt;"",ind.end&lt;&gt;"")</formula>
    </cfRule>
  </conditionalFormatting>
  <conditionalFormatting sqref="X9:GZ9">
    <cfRule type="expression" dxfId="32" priority="85">
      <formula>AND(date&gt;=project_start,date&lt;=project_end)</formula>
    </cfRule>
  </conditionalFormatting>
  <conditionalFormatting sqref="X10:GZ12">
    <cfRule type="expression" dxfId="31" priority="84">
      <formula>AND(date&gt;=project_start,date&lt;=project_end)</formula>
    </cfRule>
  </conditionalFormatting>
  <conditionalFormatting sqref="K33">
    <cfRule type="expression" dxfId="30" priority="42">
      <formula>AND(type="S",_xlfn.ISFORMULA(ind.start))</formula>
    </cfRule>
  </conditionalFormatting>
  <conditionalFormatting sqref="K37">
    <cfRule type="expression" dxfId="29" priority="41">
      <formula>AND(type="S",_xlfn.ISFORMULA(ind.start))</formula>
    </cfRule>
  </conditionalFormatting>
  <conditionalFormatting sqref="K41">
    <cfRule type="expression" dxfId="28" priority="40">
      <formula>AND(type="S",_xlfn.ISFORMULA(ind.start))</formula>
    </cfRule>
  </conditionalFormatting>
  <conditionalFormatting sqref="X15:GZ139">
    <cfRule type="expression" dxfId="27" priority="32">
      <formula>AND(display="Plan vs Base",item_in_base,OR(type="S",type="T"))</formula>
    </cfRule>
    <cfRule type="expression" dxfId="26" priority="33">
      <formula>AND(display="Plan vs Base",item_in_base,NOT(item_in_plan),type="M")</formula>
    </cfRule>
  </conditionalFormatting>
  <conditionalFormatting sqref="X15:GZ139">
    <cfRule type="expression" dxfId="25" priority="35" stopIfTrue="1">
      <formula>AND(show_progress="Yes",item_in_complete,OR(type="S",type="T"))</formula>
    </cfRule>
    <cfRule type="expression" dxfId="24" priority="36" stopIfTrue="1">
      <formula>AND(show_progress="Yes",item_in_complete,type="M")</formula>
    </cfRule>
  </conditionalFormatting>
  <conditionalFormatting sqref="X10:GZ139">
    <cfRule type="expression" dxfId="23" priority="29">
      <formula>date=TODAY()</formula>
    </cfRule>
  </conditionalFormatting>
  <conditionalFormatting sqref="X10:GZ13">
    <cfRule type="expression" dxfId="22" priority="28">
      <formula>date=TODAY()</formula>
    </cfRule>
  </conditionalFormatting>
  <conditionalFormatting sqref="K38">
    <cfRule type="expression" dxfId="21" priority="25">
      <formula>AND(type="S",_xlfn.ISFORMULA(ind.start))</formula>
    </cfRule>
  </conditionalFormatting>
  <conditionalFormatting sqref="K61">
    <cfRule type="expression" dxfId="20" priority="22">
      <formula>_xlfn.ISFORMULA(K61)</formula>
    </cfRule>
  </conditionalFormatting>
  <conditionalFormatting sqref="K61">
    <cfRule type="expression" dxfId="19" priority="21">
      <formula>AND(type="S",_xlfn.ISFORMULA(ind.start))</formula>
    </cfRule>
  </conditionalFormatting>
  <conditionalFormatting sqref="K67">
    <cfRule type="expression" dxfId="18" priority="20">
      <formula>_xlfn.ISFORMULA(K67)</formula>
    </cfRule>
  </conditionalFormatting>
  <conditionalFormatting sqref="K67">
    <cfRule type="expression" dxfId="17" priority="19">
      <formula>AND(type="S",_xlfn.ISFORMULA(ind.start))</formula>
    </cfRule>
  </conditionalFormatting>
  <conditionalFormatting sqref="K80">
    <cfRule type="expression" dxfId="16" priority="18">
      <formula>_xlfn.ISFORMULA(K80)</formula>
    </cfRule>
  </conditionalFormatting>
  <conditionalFormatting sqref="K80">
    <cfRule type="expression" dxfId="15" priority="17">
      <formula>AND(type="S",_xlfn.ISFORMULA(ind.start))</formula>
    </cfRule>
  </conditionalFormatting>
  <conditionalFormatting sqref="K123">
    <cfRule type="expression" dxfId="14" priority="16">
      <formula>_xlfn.ISFORMULA(K123)</formula>
    </cfRule>
  </conditionalFormatting>
  <conditionalFormatting sqref="K123">
    <cfRule type="expression" dxfId="13" priority="15">
      <formula>AND(type="S",_xlfn.ISFORMULA(ind.start))</formula>
    </cfRule>
  </conditionalFormatting>
  <conditionalFormatting sqref="K125">
    <cfRule type="expression" dxfId="12" priority="14">
      <formula>_xlfn.ISFORMULA(K125)</formula>
    </cfRule>
  </conditionalFormatting>
  <conditionalFormatting sqref="K125">
    <cfRule type="expression" dxfId="11" priority="13">
      <formula>AND(type="S",_xlfn.ISFORMULA(ind.start))</formula>
    </cfRule>
  </conditionalFormatting>
  <conditionalFormatting sqref="R61">
    <cfRule type="expression" dxfId="10" priority="11">
      <formula>_xlfn.ISFORMULA(R61)</formula>
    </cfRule>
  </conditionalFormatting>
  <conditionalFormatting sqref="R67">
    <cfRule type="expression" dxfId="9" priority="10">
      <formula>_xlfn.ISFORMULA(R67)</formula>
    </cfRule>
  </conditionalFormatting>
  <conditionalFormatting sqref="R80">
    <cfRule type="expression" dxfId="8" priority="9">
      <formula>_xlfn.ISFORMULA(R80)</formula>
    </cfRule>
  </conditionalFormatting>
  <conditionalFormatting sqref="R123">
    <cfRule type="expression" dxfId="7" priority="8">
      <formula>_xlfn.ISFORMULA(R123)</formula>
    </cfRule>
  </conditionalFormatting>
  <conditionalFormatting sqref="R125">
    <cfRule type="expression" dxfId="6" priority="7">
      <formula>_xlfn.ISFORMULA(R125)</formula>
    </cfRule>
  </conditionalFormatting>
  <conditionalFormatting sqref="R61">
    <cfRule type="expression" dxfId="5" priority="5">
      <formula>_xlfn.ISFORMULA(R61)</formula>
    </cfRule>
  </conditionalFormatting>
  <conditionalFormatting sqref="R67">
    <cfRule type="expression" dxfId="4" priority="4">
      <formula>_xlfn.ISFORMULA(R67)</formula>
    </cfRule>
  </conditionalFormatting>
  <conditionalFormatting sqref="R80">
    <cfRule type="expression" dxfId="3" priority="3">
      <formula>_xlfn.ISFORMULA(R80)</formula>
    </cfRule>
  </conditionalFormatting>
  <conditionalFormatting sqref="R123">
    <cfRule type="expression" dxfId="2" priority="2">
      <formula>_xlfn.ISFORMULA(R123)</formula>
    </cfRule>
  </conditionalFormatting>
  <conditionalFormatting sqref="R125">
    <cfRule type="expression" dxfId="1" priority="1">
      <formula>_xlfn.ISFORMULA(R125)</formula>
    </cfRule>
  </conditionalFormatting>
  <dataValidations count="9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3" xr:uid="{51C49CF9-0780-47ED-A04E-B58B674E86F3}"/>
    <dataValidation type="list" allowBlank="1" showInputMessage="1" showErrorMessage="1" sqref="X6:AC6" xr:uid="{7CCE0EE8-1493-4BF6-87DA-6478474C9242}">
      <formula1>"Default, Project Structure, Team Roles, Issues"</formula1>
    </dataValidation>
    <dataValidation type="list" allowBlank="1" showInputMessage="1" showErrorMessage="1" sqref="AH6:AM6" xr:uid="{65B6F760-5DF0-40A7-B2C9-1172D1C475E6}">
      <formula1>"Plan, Plan vs Base"</formula1>
    </dataValidation>
    <dataValidation type="list" allowBlank="1" showInputMessage="1" showErrorMessage="1" sqref="AQ6:AV6" xr:uid="{96463CDE-15B1-40B4-8A35-ECF2FC614CE4}">
      <formula1>"Yes, No"</formula1>
    </dataValidation>
    <dataValidation type="list" allowBlank="1" showInputMessage="1" showErrorMessage="1" sqref="BL6:BQ6" xr:uid="{846F5D3E-D611-4B3D-BD73-4659B3617927}">
      <formula1>$W$10:$GZ$10</formula1>
    </dataValidation>
    <dataValidation type="list" allowBlank="1" showInputMessage="1" showErrorMessage="1" sqref="AY6:BD6" xr:uid="{3A749550-2C30-4A8D-8332-BE21BADF1B30}">
      <formula1>"Daily, Weekly, Monthly"</formula1>
    </dataValidation>
    <dataValidation type="list" allowBlank="1" showInputMessage="1" showErrorMessage="1" sqref="E15:E139" xr:uid="{B9825F4E-4945-4B1D-948C-A25024FCA34A}">
      <formula1>"S,T,M"</formula1>
    </dataValidation>
    <dataValidation type="list" allowBlank="1" showInputMessage="1" showErrorMessage="1" sqref="J15:J139" xr:uid="{C0D71A5F-40CD-4D50-800B-2107681D6ACB}">
      <formula1>"⚠"</formula1>
    </dataValidation>
    <dataValidation type="list" allowBlank="1" showInputMessage="1" showErrorMessage="1" sqref="P15:P139" xr:uid="{1A2B164D-BD6A-45AB-93AE-B07E650B1211}">
      <formula1>"FS,SS,SF,FF"</formula1>
    </dataValidation>
  </dataValidations>
  <hyperlinks>
    <hyperlink ref="BL2:BQ2" location="Setting!X2" tooltip="Go To Settings" display="Settings" xr:uid="{4A1D8CC2-0E18-4AC3-A4AE-D8358142D4DF}"/>
  </hyperlink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croll Bar 4">
              <controlPr defaultSize="0" autoPict="0">
                <anchor moveWithCells="1">
                  <from>
                    <xdr:col>70</xdr:col>
                    <xdr:colOff>85725</xdr:colOff>
                    <xdr:row>4</xdr:row>
                    <xdr:rowOff>9525</xdr:rowOff>
                  </from>
                  <to>
                    <xdr:col>82</xdr:col>
                    <xdr:colOff>114300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8" id="{2F43C4B6-3685-41FD-85F7-E350F4BE795C}">
            <xm:f>ISNA(MATCH(team_member,Setting!$N$9:$N$28,0))</xm:f>
            <x14:dxf>
              <font>
                <color rgb="FFFF0000"/>
              </font>
            </x14:dxf>
          </x14:cfRule>
          <xm:sqref>I15:I139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502F4-B09A-4C11-9E54-5A396D7BAE43}">
          <x14:formula1>
            <xm:f>OFFSET(Setting!$N$9,,,COUNTA(Setting!$N$9:$N$20))</xm:f>
          </x14:formula1>
          <xm:sqref>I15:I139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43EB-CC98-4977-8802-180391ADB653}">
  <dimension ref="A1:AK29"/>
  <sheetViews>
    <sheetView showGridLines="0" workbookViewId="0">
      <selection activeCell="X2" sqref="X2:Y2"/>
    </sheetView>
  </sheetViews>
  <sheetFormatPr defaultRowHeight="15"/>
  <cols>
    <col min="2" max="2" width="2.42578125" customWidth="1"/>
    <col min="3" max="4" width="18.7109375" customWidth="1"/>
    <col min="5" max="5" width="2.42578125" customWidth="1"/>
    <col min="7" max="7" width="2.5703125" customWidth="1"/>
    <col min="8" max="8" width="19.7109375" customWidth="1"/>
    <col min="9" max="9" width="10.140625" customWidth="1"/>
    <col min="10" max="10" width="7" customWidth="1"/>
    <col min="11" max="11" width="2.5703125" customWidth="1"/>
    <col min="13" max="13" width="2.42578125" customWidth="1"/>
    <col min="14" max="14" width="20.7109375" customWidth="1"/>
    <col min="15" max="15" width="11.85546875" bestFit="1" customWidth="1"/>
    <col min="17" max="17" width="2.42578125" customWidth="1"/>
    <col min="24" max="25" width="5.7109375" customWidth="1"/>
  </cols>
  <sheetData>
    <row r="1" spans="1:37">
      <c r="A1" s="128" t="s">
        <v>173</v>
      </c>
      <c r="B1" s="128"/>
      <c r="C1" s="128"/>
      <c r="D1" s="128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spans="1:37">
      <c r="A2" s="128"/>
      <c r="B2" s="128"/>
      <c r="C2" s="128"/>
      <c r="D2" s="1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126" t="s">
        <v>174</v>
      </c>
      <c r="Y2" s="127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6" spans="1:37">
      <c r="B6" s="129" t="s">
        <v>175</v>
      </c>
      <c r="C6" s="130"/>
      <c r="D6" s="130"/>
      <c r="E6" s="131"/>
      <c r="G6" s="132" t="s">
        <v>176</v>
      </c>
      <c r="H6" s="133"/>
      <c r="I6" s="133"/>
      <c r="J6" s="133"/>
      <c r="K6" s="134"/>
      <c r="M6" s="132" t="s">
        <v>177</v>
      </c>
      <c r="N6" s="133"/>
      <c r="O6" s="133"/>
      <c r="P6" s="133"/>
      <c r="Q6" s="134"/>
    </row>
    <row r="7" spans="1:37">
      <c r="B7" s="12"/>
      <c r="E7" s="13"/>
      <c r="G7" s="44"/>
      <c r="K7" s="40"/>
      <c r="M7" s="44"/>
      <c r="Q7" s="40"/>
    </row>
    <row r="8" spans="1:37">
      <c r="B8" s="12"/>
      <c r="C8" s="36" t="s">
        <v>178</v>
      </c>
      <c r="D8" s="37"/>
      <c r="E8" s="13"/>
      <c r="G8" s="44"/>
      <c r="H8" s="48" t="s">
        <v>39</v>
      </c>
      <c r="I8" s="48" t="s">
        <v>179</v>
      </c>
      <c r="J8" s="48" t="s">
        <v>180</v>
      </c>
      <c r="K8" s="40"/>
      <c r="M8" s="44"/>
      <c r="N8" s="48" t="s">
        <v>181</v>
      </c>
      <c r="O8" s="48" t="s">
        <v>39</v>
      </c>
      <c r="P8" s="48" t="s">
        <v>179</v>
      </c>
      <c r="Q8" s="40"/>
    </row>
    <row r="9" spans="1:37">
      <c r="B9" s="12"/>
      <c r="C9" s="35"/>
      <c r="E9" s="13"/>
      <c r="G9" s="44"/>
      <c r="H9" s="50" t="s">
        <v>182</v>
      </c>
      <c r="I9" s="51" t="s">
        <v>183</v>
      </c>
      <c r="J9" s="52">
        <f>IF(H9&lt;&gt;"",COUNTIF($O$9:$O$28,H9))</f>
        <v>2</v>
      </c>
      <c r="K9" s="40"/>
      <c r="M9" s="44"/>
      <c r="N9" s="50" t="s">
        <v>184</v>
      </c>
      <c r="O9" s="59" t="s">
        <v>182</v>
      </c>
      <c r="P9" s="52" t="str">
        <f>_xlfn.IFNA(INDEX(I$9:$I16,MATCH(O9,$H$9:$H$16,0)),"")</f>
        <v>MGR</v>
      </c>
      <c r="Q9" s="40"/>
    </row>
    <row r="10" spans="1:37">
      <c r="B10" s="12"/>
      <c r="C10" s="36" t="s">
        <v>185</v>
      </c>
      <c r="D10" s="37"/>
      <c r="E10" s="13"/>
      <c r="G10" s="44"/>
      <c r="H10" s="53" t="s">
        <v>186</v>
      </c>
      <c r="I10" s="54" t="s">
        <v>187</v>
      </c>
      <c r="J10" s="55">
        <f t="shared" ref="J10:J16" si="0">IF(H10&lt;&gt;"",COUNTIF($O$9:$O$28,H10))</f>
        <v>0</v>
      </c>
      <c r="K10" s="40"/>
      <c r="M10" s="44"/>
      <c r="N10" s="53" t="s">
        <v>188</v>
      </c>
      <c r="O10" s="60" t="s">
        <v>182</v>
      </c>
      <c r="P10" s="55" t="str">
        <f>_xlfn.IFNA(INDEX(I$9:$I17,MATCH(O10,$H$9:$H$16,0)),"")</f>
        <v>MGR</v>
      </c>
      <c r="Q10" s="40"/>
    </row>
    <row r="11" spans="1:37">
      <c r="B11" s="12"/>
      <c r="C11" s="35"/>
      <c r="E11" s="13"/>
      <c r="G11" s="44"/>
      <c r="H11" s="53" t="s">
        <v>189</v>
      </c>
      <c r="I11" s="54" t="s">
        <v>190</v>
      </c>
      <c r="J11" s="55">
        <f t="shared" si="0"/>
        <v>4</v>
      </c>
      <c r="K11" s="40"/>
      <c r="M11" s="44"/>
      <c r="N11" s="53" t="s">
        <v>191</v>
      </c>
      <c r="O11" s="60" t="s">
        <v>189</v>
      </c>
      <c r="P11" s="55" t="str">
        <f>_xlfn.IFNA(INDEX(I$9:$I18,MATCH(O11,$H$9:$H$16,0)),"")</f>
        <v>ENG</v>
      </c>
      <c r="Q11" s="40"/>
    </row>
    <row r="12" spans="1:37">
      <c r="B12" s="12"/>
      <c r="C12" s="36" t="s">
        <v>192</v>
      </c>
      <c r="D12" s="49" t="s">
        <v>193</v>
      </c>
      <c r="E12" s="13"/>
      <c r="G12" s="44"/>
      <c r="H12" s="53" t="s">
        <v>194</v>
      </c>
      <c r="I12" s="54" t="s">
        <v>194</v>
      </c>
      <c r="J12" s="55">
        <f t="shared" si="0"/>
        <v>2</v>
      </c>
      <c r="K12" s="40"/>
      <c r="M12" s="44"/>
      <c r="N12" s="53" t="s">
        <v>195</v>
      </c>
      <c r="O12" s="60" t="s">
        <v>196</v>
      </c>
      <c r="P12" s="55" t="str">
        <f>_xlfn.IFNA(INDEX(I$9:$I19,MATCH(O12,$H$9:$H$16,0)),"")</f>
        <v>BD</v>
      </c>
      <c r="Q12" s="40"/>
    </row>
    <row r="13" spans="1:37">
      <c r="B13" s="31"/>
      <c r="C13" s="32"/>
      <c r="D13" s="32"/>
      <c r="E13" s="33"/>
      <c r="G13" s="44"/>
      <c r="H13" s="53" t="s">
        <v>197</v>
      </c>
      <c r="I13" s="54" t="s">
        <v>198</v>
      </c>
      <c r="J13" s="55">
        <f t="shared" si="0"/>
        <v>0</v>
      </c>
      <c r="K13" s="40"/>
      <c r="M13" s="44"/>
      <c r="N13" s="53" t="s">
        <v>199</v>
      </c>
      <c r="O13" s="60" t="s">
        <v>194</v>
      </c>
      <c r="P13" s="55" t="str">
        <f>_xlfn.IFNA(INDEX(I$9:$I20,MATCH(O13,$H$9:$H$16,0)),"")</f>
        <v>G&amp;G</v>
      </c>
      <c r="Q13" s="40"/>
    </row>
    <row r="14" spans="1:37">
      <c r="G14" s="44"/>
      <c r="H14" s="53" t="s">
        <v>196</v>
      </c>
      <c r="I14" s="54" t="s">
        <v>200</v>
      </c>
      <c r="J14" s="55">
        <f t="shared" si="0"/>
        <v>2</v>
      </c>
      <c r="K14" s="40"/>
      <c r="M14" s="44"/>
      <c r="N14" s="53" t="s">
        <v>201</v>
      </c>
      <c r="O14" s="60" t="s">
        <v>189</v>
      </c>
      <c r="P14" s="55" t="str">
        <f>_xlfn.IFNA(INDEX(I$9:$I21,MATCH(O14,$H$9:$H$16,0)),"")</f>
        <v>ENG</v>
      </c>
      <c r="Q14" s="40"/>
    </row>
    <row r="15" spans="1:37">
      <c r="G15" s="44"/>
      <c r="H15" s="53" t="s">
        <v>202</v>
      </c>
      <c r="I15" s="54" t="s">
        <v>203</v>
      </c>
      <c r="J15" s="55">
        <f t="shared" si="0"/>
        <v>0</v>
      </c>
      <c r="K15" s="40"/>
      <c r="M15" s="44"/>
      <c r="N15" s="53" t="s">
        <v>204</v>
      </c>
      <c r="O15" s="60" t="s">
        <v>196</v>
      </c>
      <c r="P15" s="55" t="str">
        <f>_xlfn.IFNA(INDEX(I$9:$I22,MATCH(O15,$H$9:$H$16,0)),"")</f>
        <v>BD</v>
      </c>
      <c r="Q15" s="40"/>
    </row>
    <row r="16" spans="1:37">
      <c r="G16" s="44"/>
      <c r="H16" s="56" t="s">
        <v>205</v>
      </c>
      <c r="I16" s="57" t="s">
        <v>206</v>
      </c>
      <c r="J16" s="58">
        <f t="shared" si="0"/>
        <v>2</v>
      </c>
      <c r="K16" s="40"/>
      <c r="M16" s="44"/>
      <c r="N16" s="53" t="s">
        <v>207</v>
      </c>
      <c r="O16" s="60" t="s">
        <v>205</v>
      </c>
      <c r="P16" s="55" t="str">
        <f>_xlfn.IFNA(INDEX(I$9:$I23,MATCH(O16,$H$9:$H$16,0)),"")</f>
        <v>FIN</v>
      </c>
      <c r="Q16" s="40"/>
    </row>
    <row r="17" spans="7:17">
      <c r="G17" s="45"/>
      <c r="H17" s="46"/>
      <c r="I17" s="46"/>
      <c r="J17" s="101">
        <f>SUM(J9:J16)</f>
        <v>12</v>
      </c>
      <c r="K17" s="47"/>
      <c r="M17" s="44"/>
      <c r="N17" s="53" t="s">
        <v>208</v>
      </c>
      <c r="O17" s="60" t="s">
        <v>189</v>
      </c>
      <c r="P17" s="55" t="str">
        <f>_xlfn.IFNA(INDEX(I$9:$I24,MATCH(O17,$H$9:$H$16,0)),"")</f>
        <v>ENG</v>
      </c>
      <c r="Q17" s="40"/>
    </row>
    <row r="18" spans="7:17">
      <c r="M18" s="44"/>
      <c r="N18" s="53" t="s">
        <v>209</v>
      </c>
      <c r="O18" s="60" t="s">
        <v>205</v>
      </c>
      <c r="P18" s="55" t="str">
        <f>_xlfn.IFNA(INDEX(I$9:$I25,MATCH(O18,$H$9:$H$16,0)),"")</f>
        <v>FIN</v>
      </c>
      <c r="Q18" s="40"/>
    </row>
    <row r="19" spans="7:17">
      <c r="M19" s="44"/>
      <c r="N19" s="53" t="s">
        <v>210</v>
      </c>
      <c r="O19" s="60" t="s">
        <v>189</v>
      </c>
      <c r="P19" s="55" t="str">
        <f>_xlfn.IFNA(INDEX(I$9:$I26,MATCH(O19,$H$9:$H$16,0)),"")</f>
        <v>ENG</v>
      </c>
      <c r="Q19" s="40"/>
    </row>
    <row r="20" spans="7:17">
      <c r="M20" s="44"/>
      <c r="N20" s="53" t="s">
        <v>211</v>
      </c>
      <c r="O20" s="60" t="s">
        <v>194</v>
      </c>
      <c r="P20" s="55" t="str">
        <f>_xlfn.IFNA(INDEX(I$9:$I27,MATCH(O20,$H$9:$H$16,0)),"")</f>
        <v>G&amp;G</v>
      </c>
      <c r="Q20" s="40"/>
    </row>
    <row r="21" spans="7:17">
      <c r="M21" s="44"/>
      <c r="N21" s="53"/>
      <c r="O21" s="60"/>
      <c r="P21" s="55" t="str">
        <f>_xlfn.IFNA(INDEX(I$9:$I28,MATCH(O21,$H$9:$H$16,0)),"")</f>
        <v/>
      </c>
      <c r="Q21" s="40"/>
    </row>
    <row r="22" spans="7:17">
      <c r="M22" s="44"/>
      <c r="N22" s="53"/>
      <c r="O22" s="60"/>
      <c r="P22" s="55" t="str">
        <f>_xlfn.IFNA(INDEX(I$9:$I29,MATCH(O22,$H$9:$H$16,0)),"")</f>
        <v/>
      </c>
      <c r="Q22" s="40"/>
    </row>
    <row r="23" spans="7:17">
      <c r="M23" s="44"/>
      <c r="N23" s="53"/>
      <c r="O23" s="60"/>
      <c r="P23" s="55" t="str">
        <f>_xlfn.IFNA(INDEX(I$9:$I30,MATCH(O23,$H$9:$H$16,0)),"")</f>
        <v/>
      </c>
      <c r="Q23" s="40"/>
    </row>
    <row r="24" spans="7:17">
      <c r="M24" s="44"/>
      <c r="N24" s="53"/>
      <c r="O24" s="60"/>
      <c r="P24" s="55" t="str">
        <f>_xlfn.IFNA(INDEX(I$9:$I31,MATCH(O24,$H$9:$H$16,0)),"")</f>
        <v/>
      </c>
      <c r="Q24" s="40"/>
    </row>
    <row r="25" spans="7:17">
      <c r="M25" s="44"/>
      <c r="N25" s="53"/>
      <c r="O25" s="60"/>
      <c r="P25" s="55" t="str">
        <f>_xlfn.IFNA(INDEX(I$9:$I32,MATCH(O25,$H$9:$H$16,0)),"")</f>
        <v/>
      </c>
      <c r="Q25" s="40"/>
    </row>
    <row r="26" spans="7:17">
      <c r="M26" s="44"/>
      <c r="N26" s="53"/>
      <c r="O26" s="60"/>
      <c r="P26" s="55" t="str">
        <f>_xlfn.IFNA(INDEX(I$9:$I33,MATCH(O26,$H$9:$H$16,0)),"")</f>
        <v/>
      </c>
      <c r="Q26" s="40"/>
    </row>
    <row r="27" spans="7:17">
      <c r="M27" s="44"/>
      <c r="N27" s="53"/>
      <c r="O27" s="60"/>
      <c r="P27" s="55" t="str">
        <f>_xlfn.IFNA(INDEX(I$9:$I34,MATCH(O27,$H$9:$H$16,0)),"")</f>
        <v/>
      </c>
      <c r="Q27" s="40"/>
    </row>
    <row r="28" spans="7:17">
      <c r="M28" s="44"/>
      <c r="N28" s="56"/>
      <c r="O28" s="61"/>
      <c r="P28" s="58" t="str">
        <f>_xlfn.IFNA(INDEX(I$9:$I35,MATCH(O28,$H$9:$H$16,0)),"")</f>
        <v/>
      </c>
      <c r="Q28" s="40"/>
    </row>
    <row r="29" spans="7:17">
      <c r="M29" s="45"/>
      <c r="N29" s="46"/>
      <c r="O29" s="46"/>
      <c r="P29" s="46"/>
      <c r="Q29" s="47"/>
    </row>
  </sheetData>
  <mergeCells count="5">
    <mergeCell ref="X2:Y2"/>
    <mergeCell ref="A1:D2"/>
    <mergeCell ref="B6:E6"/>
    <mergeCell ref="G6:K6"/>
    <mergeCell ref="M6:Q6"/>
  </mergeCells>
  <dataValidations count="2">
    <dataValidation type="list" allowBlank="1" showInputMessage="1" showErrorMessage="1" sqref="D12" xr:uid="{9E76B22A-C139-43AB-A0B8-3847B0DA596C}">
      <formula1>"Low, Medium, High"</formula1>
    </dataValidation>
    <dataValidation type="list" allowBlank="1" showInputMessage="1" showErrorMessage="1" sqref="O9:O28" xr:uid="{151FACC6-4DA3-41E6-AF83-8D491E2AE4AF}">
      <formula1>OFFSET($H$9,,,COUNTA($H$9:$H$16))</formula1>
    </dataValidation>
  </dataValidations>
  <hyperlinks>
    <hyperlink ref="X2:Y2" location="Gantt!BL2" tooltip="Go To Gantt Chart" display="Gantt" xr:uid="{C19308AF-55E3-47B3-B83D-8A2A503920C7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3D00-5A4C-4B0D-B3B9-2572D4F522C9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F52058490E64E874F64AF3A86EBA7" ma:contentTypeVersion="16" ma:contentTypeDescription="Create a new document." ma:contentTypeScope="" ma:versionID="08ca577ab31183b507441c53629978eb">
  <xsd:schema xmlns:xsd="http://www.w3.org/2001/XMLSchema" xmlns:xs="http://www.w3.org/2001/XMLSchema" xmlns:p="http://schemas.microsoft.com/office/2006/metadata/properties" xmlns:ns2="f5d1cfba-a72f-487e-9a94-7e7633315af1" xmlns:ns3="37f6cb9d-2bdd-491c-b95d-feb561dbaa82" targetNamespace="http://schemas.microsoft.com/office/2006/metadata/properties" ma:root="true" ma:fieldsID="f708442a295bddea84f7de15263e7b96" ns2:_="" ns3:_="">
    <xsd:import namespace="f5d1cfba-a72f-487e-9a94-7e7633315af1"/>
    <xsd:import namespace="37f6cb9d-2bdd-491c-b95d-feb561dba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1cfba-a72f-487e-9a94-7e7633315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fa0ced9-80b8-4ef5-b3ac-16e0cf3f0a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6cb9d-2bdd-491c-b95d-feb561dba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78429e-d14a-439b-b001-081e8c31a142}" ma:internalName="TaxCatchAll" ma:showField="CatchAllData" ma:web="37f6cb9d-2bdd-491c-b95d-feb561dbaa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d1cfba-a72f-487e-9a94-7e7633315af1">
      <Terms xmlns="http://schemas.microsoft.com/office/infopath/2007/PartnerControls"/>
    </lcf76f155ced4ddcb4097134ff3c332f>
    <TaxCatchAll xmlns="37f6cb9d-2bdd-491c-b95d-feb561dbaa82" xsi:nil="true"/>
  </documentManagement>
</p:properties>
</file>

<file path=customXml/itemProps1.xml><?xml version="1.0" encoding="utf-8"?>
<ds:datastoreItem xmlns:ds="http://schemas.openxmlformats.org/officeDocument/2006/customXml" ds:itemID="{899BFCE8-7528-4895-AB36-AEC16ACF9178}"/>
</file>

<file path=customXml/itemProps2.xml><?xml version="1.0" encoding="utf-8"?>
<ds:datastoreItem xmlns:ds="http://schemas.openxmlformats.org/officeDocument/2006/customXml" ds:itemID="{08E66B66-45A1-431D-9351-A71BFF42778E}"/>
</file>

<file path=customXml/itemProps3.xml><?xml version="1.0" encoding="utf-8"?>
<ds:datastoreItem xmlns:ds="http://schemas.openxmlformats.org/officeDocument/2006/customXml" ds:itemID="{18BABB17-CDD9-4C54-B2AD-24EA26423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Caron Household</dc:creator>
  <cp:keywords/>
  <dc:description/>
  <cp:lastModifiedBy>JD Caron</cp:lastModifiedBy>
  <cp:revision/>
  <dcterms:created xsi:type="dcterms:W3CDTF">2022-12-06T04:13:13Z</dcterms:created>
  <dcterms:modified xsi:type="dcterms:W3CDTF">2023-01-02T21:34:52Z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0x010100B72F52058490E64E874F64AF3A86EBA7</vt:lpwstr>
  </property>
  <property fmtid="{D5CDD505-2E9C-101B-9397-08002B2CF9AE}" pid="3" name="MediaServiceImageTags">
    <vt:lpwstr/>
  </property>
</Properties>
</file>