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-480" yWindow="400" windowWidth="38400" windowHeight="12160"/>
  </bookViews>
  <sheets>
    <sheet name="Directory" sheetId="1" r:id="rId1"/>
    <sheet name="HomePage" sheetId="2" r:id="rId2"/>
    <sheet name="Navbar" sheetId="3" r:id="rId3"/>
    <sheet name="Draggable" sheetId="4" r:id="rId4"/>
  </sheets>
  <definedNames>
    <definedName name="_xlnm.Print_Titles" localSheetId="1">HomePage!$1:$6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4" l="1"/>
  <c r="B10" i="4"/>
  <c r="F9" i="4"/>
  <c r="D9" i="4"/>
  <c r="A9" i="4"/>
  <c r="F10" i="3"/>
  <c r="B10" i="3"/>
  <c r="F9" i="3"/>
  <c r="D9" i="3"/>
  <c r="A9" i="3"/>
  <c r="B11" i="2"/>
  <c r="A10" i="2"/>
  <c r="F11" i="2"/>
  <c r="F10" i="2"/>
  <c r="K10" i="2"/>
  <c r="D10" i="2"/>
  <c r="K9" i="4"/>
  <c r="K9" i="3"/>
</calcChain>
</file>

<file path=xl/sharedStrings.xml><?xml version="1.0" encoding="utf-8"?>
<sst xmlns="http://schemas.openxmlformats.org/spreadsheetml/2006/main" count="131" uniqueCount="72">
  <si>
    <t>F</t>
  </si>
  <si>
    <t>Unit Number</t>
  </si>
  <si>
    <t>Pass/Fail Status</t>
  </si>
  <si>
    <t>Team Name</t>
  </si>
  <si>
    <t>Project Name</t>
  </si>
  <si>
    <t>Client Name</t>
  </si>
  <si>
    <t>Test Case</t>
  </si>
  <si>
    <t>Comments</t>
  </si>
  <si>
    <t>Directory Page</t>
  </si>
  <si>
    <t>Comments or brief description</t>
  </si>
  <si>
    <t>Integrated with these units</t>
  </si>
  <si>
    <t>Date Last Tested</t>
  </si>
  <si>
    <r>
      <rPr>
        <b/>
        <i/>
        <sz val="12"/>
        <rFont val="Arial"/>
        <family val="2"/>
      </rPr>
      <t>System Test</t>
    </r>
    <r>
      <rPr>
        <b/>
        <sz val="12"/>
        <rFont val="Arial"/>
        <family val="2"/>
      </rPr>
      <t xml:space="preserve"> - Test Results</t>
    </r>
  </si>
  <si>
    <r>
      <t xml:space="preserve">Directory of </t>
    </r>
    <r>
      <rPr>
        <b/>
        <i/>
        <sz val="10"/>
        <rFont val="Arial"/>
        <family val="2"/>
      </rPr>
      <t xml:space="preserve">Unit Tests </t>
    </r>
    <r>
      <rPr>
        <sz val="10"/>
        <rFont val="Arial"/>
      </rPr>
      <t xml:space="preserve">(note: this could also be called an </t>
    </r>
    <r>
      <rPr>
        <b/>
        <i/>
        <sz val="10"/>
        <rFont val="Arial"/>
        <family val="2"/>
      </rPr>
      <t>Index</t>
    </r>
    <r>
      <rPr>
        <sz val="10"/>
        <rFont val="Arial"/>
      </rPr>
      <t xml:space="preserve"> or a </t>
    </r>
    <r>
      <rPr>
        <b/>
        <i/>
        <sz val="10"/>
        <rFont val="Arial"/>
        <family val="2"/>
      </rPr>
      <t>Catalog</t>
    </r>
    <r>
      <rPr>
        <sz val="10"/>
        <rFont val="Arial"/>
      </rPr>
      <t>)</t>
    </r>
  </si>
  <si>
    <t>Unit Test Name</t>
  </si>
  <si>
    <t>passing</t>
  </si>
  <si>
    <t>tests</t>
  </si>
  <si>
    <t>Test Number</t>
  </si>
  <si>
    <t>Description</t>
  </si>
  <si>
    <t>Steps to be Executed</t>
  </si>
  <si>
    <t>State Before Test</t>
  </si>
  <si>
    <t>Action to perform test (input)</t>
  </si>
  <si>
    <t>Expected result</t>
  </si>
  <si>
    <t>Observed result</t>
  </si>
  <si>
    <t>Tested By</t>
  </si>
  <si>
    <t>Test Date</t>
  </si>
  <si>
    <t>passed</t>
  </si>
  <si>
    <t>failed</t>
  </si>
  <si>
    <t xml:space="preserve">Date of last test = </t>
  </si>
  <si>
    <t>= Unit Summary</t>
  </si>
  <si>
    <t>Name of Project</t>
  </si>
  <si>
    <t>Name of User Story</t>
  </si>
  <si>
    <t>User Story Home Page</t>
  </si>
  <si>
    <t>Test to see if a styled homepage appears when we go to our project URL</t>
  </si>
  <si>
    <t>Navbar, Links, Footer</t>
  </si>
  <si>
    <t>User Story Navbar</t>
  </si>
  <si>
    <t>Test to see if the navbar appears in the homepage, and we can link to other pages via the navbar</t>
  </si>
  <si>
    <t>Links, Homepage</t>
  </si>
  <si>
    <t>User Story Draggable</t>
  </si>
  <si>
    <t>Test to see if an object can be dragged anywhere on the page</t>
  </si>
  <si>
    <t>AlphabitSoup</t>
  </si>
  <si>
    <t>Latham Colonie FD</t>
  </si>
  <si>
    <t>Dr. Rivituso</t>
  </si>
  <si>
    <t>Home Page User Story</t>
  </si>
  <si>
    <t>Description of user story: Administrator should be able to type in the URL and a homepage for the application should appear</t>
  </si>
  <si>
    <t>Valid URL Test</t>
  </si>
  <si>
    <t>Enter URL</t>
  </si>
  <si>
    <t>User is on page that isn't our application</t>
  </si>
  <si>
    <t>Homepage loads</t>
  </si>
  <si>
    <t>Homepage doesn't load</t>
  </si>
  <si>
    <t>Input the correct URL and load the page</t>
  </si>
  <si>
    <t>Input the incorrect URL and load the page</t>
  </si>
  <si>
    <t>NavbarLinks</t>
  </si>
  <si>
    <t>Click link in Navbar</t>
  </si>
  <si>
    <t>Click one link in Navbar</t>
  </si>
  <si>
    <t>User is on any page of the application</t>
  </si>
  <si>
    <t>Page will reload to the desired link the user clicked on in the navabar</t>
  </si>
  <si>
    <r>
      <t>N</t>
    </r>
    <r>
      <rPr>
        <sz val="10"/>
        <rFont val="Arial"/>
      </rPr>
      <t>avbarLink</t>
    </r>
  </si>
  <si>
    <t>Hover link in navbar</t>
  </si>
  <si>
    <t>Hover over a navbar link</t>
  </si>
  <si>
    <t>Navbar links have the same color</t>
  </si>
  <si>
    <t>Color changes on the link when hovering over it in the navbar</t>
  </si>
  <si>
    <t>Attempted Drag</t>
  </si>
  <si>
    <t>Click and hold FF object</t>
  </si>
  <si>
    <t>Move cursor while clicking and holding FF object</t>
  </si>
  <si>
    <t>No movement of FF object among the screen</t>
  </si>
  <si>
    <t>FF object can be moved anywhere among the page</t>
  </si>
  <si>
    <t>Click and Hold FF object</t>
  </si>
  <si>
    <t>Move curor while clicking and holding FF object, then release</t>
  </si>
  <si>
    <t>Attempted Drag Release</t>
  </si>
  <si>
    <t>Movement among the screen with a working "drag"</t>
  </si>
  <si>
    <t>Draggable object appears back in it's orginial position on mouse release if not placed into valid spot on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</si>
</sst>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;@"/>
  </numFmts>
  <fonts count="11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1" applyAlignment="1" applyProtection="1">
      <alignment horizontal="left"/>
    </xf>
    <xf numFmtId="0" fontId="8" fillId="0" borderId="0" xfId="0" applyFont="1" applyAlignment="1">
      <alignment horizontal="left"/>
    </xf>
    <xf numFmtId="0" fontId="4" fillId="0" borderId="2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9" fontId="4" fillId="0" borderId="7" xfId="2" applyFont="1" applyBorder="1" applyAlignment="1">
      <alignment horizontal="right"/>
    </xf>
    <xf numFmtId="0" fontId="4" fillId="0" borderId="7" xfId="0" applyFont="1" applyBorder="1" applyAlignment="1"/>
    <xf numFmtId="0" fontId="4" fillId="0" borderId="1" xfId="0" applyFont="1" applyBorder="1" applyAlignment="1"/>
    <xf numFmtId="1" fontId="4" fillId="0" borderId="1" xfId="2" applyNumberFormat="1" applyFont="1" applyBorder="1" applyAlignment="1">
      <alignment horizontal="right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" fontId="4" fillId="0" borderId="7" xfId="2" applyNumberFormat="1" applyFont="1" applyBorder="1" applyAlignment="1">
      <alignment horizontal="right"/>
    </xf>
    <xf numFmtId="14" fontId="0" fillId="0" borderId="4" xfId="0" applyNumberFormat="1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165" fontId="4" fillId="0" borderId="7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vertical="center"/>
    </xf>
    <xf numFmtId="1" fontId="4" fillId="0" borderId="1" xfId="2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4" fillId="0" borderId="7" xfId="0" applyFont="1" applyBorder="1" applyAlignment="1">
      <alignment horizontal="right" vertic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14" fontId="0" fillId="0" borderId="11" xfId="0" applyNumberForma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0" fillId="0" borderId="11" xfId="0" applyBorder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14" fontId="0" fillId="0" borderId="4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0" fillId="0" borderId="0" xfId="0" applyFont="1" applyBorder="1" applyAlignment="1">
      <alignment vertical="top" wrapText="1"/>
    </xf>
    <xf numFmtId="0" fontId="0" fillId="0" borderId="0" xfId="0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10" sqref="D10"/>
    </sheetView>
  </sheetViews>
  <sheetFormatPr baseColWidth="10" defaultColWidth="8.83203125" defaultRowHeight="12" x14ac:dyDescent="0"/>
  <cols>
    <col min="1" max="1" width="28.1640625" style="2" customWidth="1"/>
    <col min="2" max="2" width="14.1640625" style="2" customWidth="1"/>
    <col min="3" max="3" width="8.6640625" customWidth="1"/>
    <col min="4" max="4" width="12.33203125" customWidth="1"/>
    <col min="5" max="5" width="12" customWidth="1"/>
    <col min="6" max="6" width="39.6640625" customWidth="1"/>
    <col min="7" max="7" width="16.5" customWidth="1"/>
  </cols>
  <sheetData>
    <row r="1" spans="1:7" ht="15">
      <c r="A1" s="20" t="s">
        <v>12</v>
      </c>
      <c r="B1" s="20"/>
    </row>
    <row r="3" spans="1:7" s="1" customFormat="1">
      <c r="A3" s="6" t="s">
        <v>3</v>
      </c>
      <c r="B3" s="60" t="s">
        <v>40</v>
      </c>
      <c r="C3" s="6"/>
      <c r="D3" s="6"/>
      <c r="E3" s="6"/>
      <c r="F3" s="6"/>
      <c r="G3" s="3"/>
    </row>
    <row r="4" spans="1:7" s="1" customFormat="1">
      <c r="A4" s="6" t="s">
        <v>4</v>
      </c>
      <c r="B4" s="59" t="s">
        <v>41</v>
      </c>
      <c r="C4" s="6"/>
      <c r="D4" s="6"/>
      <c r="E4" s="6"/>
      <c r="G4" s="3"/>
    </row>
    <row r="5" spans="1:7" s="1" customFormat="1">
      <c r="A5" s="6" t="s">
        <v>5</v>
      </c>
      <c r="B5" s="59" t="s">
        <v>42</v>
      </c>
      <c r="C5" s="6"/>
      <c r="D5" s="6"/>
      <c r="E5" s="6"/>
      <c r="F5" s="6"/>
      <c r="G5" s="3"/>
    </row>
    <row r="6" spans="1:7" s="1" customFormat="1">
      <c r="A6" s="6"/>
      <c r="B6" s="6"/>
      <c r="C6" s="6"/>
      <c r="D6" s="6"/>
      <c r="E6" s="6"/>
      <c r="F6" s="6"/>
      <c r="G6" s="3"/>
    </row>
    <row r="7" spans="1:7">
      <c r="A7" s="6" t="s">
        <v>13</v>
      </c>
      <c r="B7" s="6"/>
      <c r="C7" s="7"/>
      <c r="D7" s="7"/>
      <c r="E7" s="7"/>
      <c r="F7" s="7"/>
    </row>
    <row r="8" spans="1:7" ht="13" thickBot="1">
      <c r="A8" s="16"/>
      <c r="B8" s="16"/>
      <c r="C8" s="8"/>
      <c r="D8" s="8"/>
      <c r="E8" s="8"/>
      <c r="F8" s="7"/>
    </row>
    <row r="9" spans="1:7" s="4" customFormat="1" ht="25" thickBot="1">
      <c r="A9" s="54" t="s">
        <v>2</v>
      </c>
      <c r="B9" s="55"/>
      <c r="C9" s="9" t="s">
        <v>1</v>
      </c>
      <c r="D9" s="21" t="s">
        <v>14</v>
      </c>
      <c r="E9" s="21" t="s">
        <v>11</v>
      </c>
      <c r="F9" s="10" t="s">
        <v>9</v>
      </c>
      <c r="G9" s="21" t="s">
        <v>10</v>
      </c>
    </row>
    <row r="10" spans="1:7" s="4" customFormat="1" ht="24">
      <c r="A10" s="67" t="s">
        <v>0</v>
      </c>
      <c r="B10" s="67" t="s">
        <v>0</v>
      </c>
      <c r="C10" s="67">
        <v>1</v>
      </c>
      <c r="D10" s="68" t="s">
        <v>32</v>
      </c>
      <c r="E10" s="69">
        <v>42292</v>
      </c>
      <c r="F10" s="26" t="s">
        <v>33</v>
      </c>
      <c r="G10" s="68" t="s">
        <v>34</v>
      </c>
    </row>
    <row r="11" spans="1:7" ht="24">
      <c r="A11" s="61" t="s">
        <v>0</v>
      </c>
      <c r="B11" s="61" t="s">
        <v>0</v>
      </c>
      <c r="C11" s="62">
        <v>2</v>
      </c>
      <c r="D11" s="63" t="s">
        <v>35</v>
      </c>
      <c r="E11" s="64">
        <v>42292</v>
      </c>
      <c r="F11" s="65" t="s">
        <v>36</v>
      </c>
      <c r="G11" s="63" t="s">
        <v>37</v>
      </c>
    </row>
    <row r="12" spans="1:7" ht="24">
      <c r="A12" s="61" t="s">
        <v>0</v>
      </c>
      <c r="B12" s="61" t="s">
        <v>0</v>
      </c>
      <c r="C12" s="62">
        <v>3</v>
      </c>
      <c r="D12" s="63" t="s">
        <v>38</v>
      </c>
      <c r="E12" s="64">
        <v>42292</v>
      </c>
      <c r="F12" s="63" t="s">
        <v>39</v>
      </c>
      <c r="G12" s="63"/>
    </row>
    <row r="13" spans="1:7">
      <c r="A13" s="62"/>
      <c r="B13" s="62"/>
      <c r="C13" s="66"/>
      <c r="D13" s="66"/>
      <c r="E13" s="66"/>
      <c r="F13" s="66"/>
      <c r="G13" s="66"/>
    </row>
    <row r="14" spans="1:7">
      <c r="A14" s="62"/>
      <c r="B14" s="62"/>
      <c r="C14" s="66"/>
      <c r="D14" s="66"/>
      <c r="E14" s="66"/>
      <c r="F14" s="66"/>
      <c r="G14" s="66"/>
    </row>
    <row r="15" spans="1:7">
      <c r="A15" s="61"/>
      <c r="B15" s="61"/>
      <c r="C15" s="66"/>
      <c r="D15" s="63"/>
      <c r="E15" s="64"/>
      <c r="F15" s="63"/>
      <c r="G15" s="63"/>
    </row>
    <row r="16" spans="1:7">
      <c r="A16" s="61"/>
      <c r="B16" s="61"/>
      <c r="C16" s="66"/>
      <c r="D16" s="63"/>
      <c r="E16" s="64"/>
      <c r="F16" s="63"/>
      <c r="G16" s="63"/>
    </row>
    <row r="17" spans="1:7">
      <c r="A17" s="61"/>
      <c r="B17" s="61"/>
      <c r="C17" s="66"/>
      <c r="D17" s="63"/>
      <c r="E17" s="64"/>
      <c r="F17" s="63"/>
      <c r="G17" s="63"/>
    </row>
    <row r="18" spans="1:7">
      <c r="A18" s="62"/>
      <c r="B18" s="62"/>
      <c r="C18" s="66"/>
      <c r="D18" s="63"/>
      <c r="E18" s="64"/>
      <c r="F18" s="63"/>
      <c r="G18" s="63"/>
    </row>
    <row r="19" spans="1:7">
      <c r="A19" s="62"/>
      <c r="B19" s="62"/>
      <c r="C19" s="66"/>
      <c r="D19" s="63"/>
      <c r="E19" s="64"/>
      <c r="F19" s="63"/>
      <c r="G19" s="63"/>
    </row>
    <row r="20" spans="1:7">
      <c r="A20" s="62"/>
      <c r="B20" s="62"/>
      <c r="C20" s="66"/>
      <c r="D20" s="63"/>
      <c r="E20" s="64"/>
      <c r="F20" s="63"/>
      <c r="G20" s="63"/>
    </row>
    <row r="21" spans="1:7">
      <c r="A21" s="62"/>
      <c r="B21" s="62"/>
      <c r="C21" s="66"/>
      <c r="D21" s="63"/>
      <c r="E21" s="64"/>
      <c r="F21" s="63"/>
      <c r="G21" s="63"/>
    </row>
    <row r="22" spans="1:7">
      <c r="A22" s="62"/>
      <c r="B22" s="62"/>
      <c r="C22" s="66"/>
      <c r="D22" s="63"/>
      <c r="E22" s="64"/>
      <c r="F22" s="63"/>
      <c r="G22" s="63"/>
    </row>
    <row r="23" spans="1:7">
      <c r="A23" s="62"/>
      <c r="B23" s="62"/>
      <c r="C23" s="66"/>
      <c r="D23" s="63"/>
      <c r="E23" s="64"/>
      <c r="F23" s="63"/>
      <c r="G23" s="63"/>
    </row>
    <row r="24" spans="1:7">
      <c r="A24" s="62"/>
      <c r="B24" s="62"/>
      <c r="C24" s="66"/>
      <c r="D24" s="63"/>
      <c r="E24" s="64"/>
      <c r="F24" s="63"/>
      <c r="G24" s="63"/>
    </row>
    <row r="25" spans="1:7">
      <c r="A25" s="62"/>
      <c r="B25" s="62"/>
      <c r="C25" s="66"/>
      <c r="D25" s="63"/>
      <c r="E25" s="64"/>
      <c r="F25" s="63"/>
      <c r="G25" s="63"/>
    </row>
    <row r="26" spans="1:7">
      <c r="A26" s="12"/>
      <c r="B26" s="12"/>
      <c r="C26" s="13"/>
      <c r="D26" s="25"/>
      <c r="E26" s="45"/>
      <c r="F26" s="25"/>
      <c r="G26" s="25"/>
    </row>
    <row r="27" spans="1:7">
      <c r="A27" s="12"/>
      <c r="B27" s="12"/>
      <c r="C27" s="13"/>
      <c r="D27" s="25"/>
      <c r="E27" s="45"/>
      <c r="F27" s="25"/>
      <c r="G27" s="25"/>
    </row>
    <row r="28" spans="1:7">
      <c r="A28" s="12"/>
      <c r="B28" s="12"/>
      <c r="C28" s="13"/>
      <c r="D28" s="25"/>
      <c r="E28" s="45"/>
      <c r="F28" s="25"/>
      <c r="G28" s="25"/>
    </row>
    <row r="29" spans="1:7">
      <c r="A29" s="12"/>
      <c r="B29" s="12"/>
      <c r="C29" s="13"/>
      <c r="D29" s="25"/>
      <c r="E29" s="45"/>
      <c r="F29" s="25"/>
      <c r="G29" s="25"/>
    </row>
    <row r="30" spans="1:7">
      <c r="A30" s="12"/>
      <c r="B30" s="12"/>
      <c r="C30" s="13"/>
      <c r="D30" s="25"/>
      <c r="E30" s="45"/>
      <c r="F30" s="25"/>
      <c r="G30" s="25"/>
    </row>
    <row r="31" spans="1:7" ht="13" thickBot="1">
      <c r="A31" s="14"/>
      <c r="B31" s="14"/>
      <c r="C31" s="15"/>
      <c r="D31" s="27"/>
      <c r="E31" s="46"/>
      <c r="F31" s="27"/>
      <c r="G31" s="27"/>
    </row>
  </sheetData>
  <dataConsolidate/>
  <mergeCells count="1">
    <mergeCell ref="A9:B9"/>
  </mergeCells>
  <phoneticPr fontId="6" type="noConversion"/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9"/>
  <sheetViews>
    <sheetView workbookViewId="0">
      <selection activeCell="K13" sqref="K13"/>
    </sheetView>
  </sheetViews>
  <sheetFormatPr baseColWidth="10" defaultColWidth="9.1640625" defaultRowHeight="12" x14ac:dyDescent="0"/>
  <cols>
    <col min="1" max="1" width="16.1640625" customWidth="1"/>
    <col min="2" max="2" width="8.1640625" style="2" bestFit="1" customWidth="1"/>
    <col min="3" max="3" width="19.5" style="2" customWidth="1"/>
    <col min="4" max="9" width="16.6640625" customWidth="1"/>
    <col min="10" max="10" width="6.6640625" customWidth="1"/>
    <col min="11" max="11" width="8" customWidth="1"/>
  </cols>
  <sheetData>
    <row r="1" spans="1:11" s="18" customFormat="1">
      <c r="A1" s="17" t="s">
        <v>30</v>
      </c>
    </row>
    <row r="2" spans="1:11" ht="24">
      <c r="A2" s="53" t="s">
        <v>31</v>
      </c>
      <c r="B2" s="70" t="s">
        <v>43</v>
      </c>
      <c r="C2" s="56"/>
      <c r="D2" s="56"/>
      <c r="E2" s="56"/>
      <c r="F2" s="56"/>
      <c r="G2" s="56"/>
      <c r="H2" s="56"/>
      <c r="I2" s="56"/>
      <c r="J2" s="56"/>
      <c r="K2" s="56"/>
    </row>
    <row r="3" spans="1:11">
      <c r="A3" s="71" t="s">
        <v>44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3" thickBo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13" thickBot="1">
      <c r="A5" s="23"/>
      <c r="B5" s="54" t="s">
        <v>6</v>
      </c>
      <c r="C5" s="55"/>
      <c r="D5" s="24"/>
      <c r="E5" s="24"/>
      <c r="F5" s="24"/>
      <c r="G5" s="24"/>
      <c r="H5" s="24"/>
      <c r="I5" s="24"/>
      <c r="J5" s="24"/>
    </row>
    <row r="6" spans="1:11" s="1" customFormat="1" ht="25" thickBot="1">
      <c r="A6" s="50" t="s">
        <v>2</v>
      </c>
      <c r="B6" s="22" t="s">
        <v>17</v>
      </c>
      <c r="C6" s="22" t="s">
        <v>18</v>
      </c>
      <c r="D6" s="22" t="s">
        <v>21</v>
      </c>
      <c r="E6" s="22" t="s">
        <v>19</v>
      </c>
      <c r="F6" s="22" t="s">
        <v>20</v>
      </c>
      <c r="G6" s="22" t="s">
        <v>22</v>
      </c>
      <c r="H6" s="22" t="s">
        <v>23</v>
      </c>
      <c r="I6" s="22" t="s">
        <v>7</v>
      </c>
      <c r="J6" s="22" t="s">
        <v>24</v>
      </c>
      <c r="K6" s="22" t="s">
        <v>25</v>
      </c>
    </row>
    <row r="7" spans="1:11" s="37" customFormat="1" ht="36">
      <c r="A7" s="11" t="s">
        <v>0</v>
      </c>
      <c r="B7" s="39">
        <v>1.0009999999999999</v>
      </c>
      <c r="C7" s="72" t="s">
        <v>45</v>
      </c>
      <c r="D7" s="36" t="s">
        <v>46</v>
      </c>
      <c r="E7" s="36" t="s">
        <v>50</v>
      </c>
      <c r="F7" s="36" t="s">
        <v>47</v>
      </c>
      <c r="G7" s="36" t="s">
        <v>48</v>
      </c>
      <c r="H7" s="36"/>
      <c r="I7" s="36"/>
      <c r="J7" s="36"/>
      <c r="K7" s="36"/>
    </row>
    <row r="8" spans="1:11" s="37" customFormat="1" ht="36">
      <c r="A8" s="38" t="s">
        <v>0</v>
      </c>
      <c r="B8" s="39">
        <v>1.002</v>
      </c>
      <c r="C8" s="72" t="s">
        <v>45</v>
      </c>
      <c r="D8" s="32" t="s">
        <v>46</v>
      </c>
      <c r="E8" s="32" t="s">
        <v>51</v>
      </c>
      <c r="F8" s="32" t="s">
        <v>47</v>
      </c>
      <c r="G8" s="32" t="s">
        <v>49</v>
      </c>
      <c r="H8" s="32"/>
      <c r="I8" s="32"/>
      <c r="J8" s="32"/>
      <c r="K8" s="40"/>
    </row>
    <row r="9" spans="1:11" s="37" customFormat="1" ht="26" customHeight="1" thickBot="1">
      <c r="A9" s="42"/>
      <c r="B9" s="41"/>
      <c r="C9" s="43"/>
      <c r="D9" s="33"/>
      <c r="E9" s="33"/>
      <c r="F9" s="33"/>
      <c r="G9" s="33"/>
      <c r="H9" s="33"/>
      <c r="I9" s="33"/>
      <c r="J9" s="33"/>
      <c r="K9" s="33"/>
    </row>
    <row r="10" spans="1:11" s="1" customFormat="1">
      <c r="A10" s="34" t="str">
        <f>IF(COUNTIF(A8:A8, "P")=B11,"P","F")</f>
        <v>F</v>
      </c>
      <c r="B10" s="51" t="s">
        <v>29</v>
      </c>
      <c r="C10" s="51"/>
      <c r="D10" s="28">
        <f>+F10/B11</f>
        <v>0</v>
      </c>
      <c r="E10" s="29" t="s">
        <v>15</v>
      </c>
      <c r="F10" s="44">
        <f>COUNTIF(A7:A9,"=P")</f>
        <v>0</v>
      </c>
      <c r="G10" s="29" t="s">
        <v>26</v>
      </c>
      <c r="H10" s="49"/>
      <c r="I10" s="58" t="s">
        <v>28</v>
      </c>
      <c r="J10" s="58"/>
      <c r="K10" s="47">
        <f>MAX($K$7:$K$9)</f>
        <v>0</v>
      </c>
    </row>
    <row r="11" spans="1:11" s="1" customFormat="1" ht="13" thickBot="1">
      <c r="A11" s="48"/>
      <c r="B11" s="52">
        <f>COUNT(B7:B9)</f>
        <v>2</v>
      </c>
      <c r="C11" s="16" t="s">
        <v>16</v>
      </c>
      <c r="D11" s="48"/>
      <c r="E11" s="48"/>
      <c r="F11" s="31">
        <f>COUNTIF(A7:A9,"=F")</f>
        <v>2</v>
      </c>
      <c r="G11" s="30" t="s">
        <v>27</v>
      </c>
      <c r="H11" s="48"/>
      <c r="I11" s="48"/>
      <c r="J11" s="35"/>
      <c r="K11" s="48"/>
    </row>
    <row r="13" spans="1:11">
      <c r="B13" s="19" t="s">
        <v>8</v>
      </c>
    </row>
    <row r="15" spans="1:11">
      <c r="B15" s="5"/>
    </row>
    <row r="19" spans="1:16">
      <c r="A19" s="7"/>
      <c r="B19" s="73"/>
      <c r="C19" s="7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3"/>
      <c r="C20" s="7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3"/>
      <c r="C21" s="7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3"/>
      <c r="C22" s="74"/>
      <c r="D22" s="75"/>
      <c r="E22" s="76"/>
      <c r="F22" s="77"/>
      <c r="G22" s="78"/>
      <c r="H22" s="76"/>
      <c r="I22" s="77"/>
      <c r="J22" s="77"/>
      <c r="K22" s="7"/>
      <c r="L22" s="7"/>
      <c r="M22" s="7"/>
      <c r="N22" s="7"/>
      <c r="O22" s="7"/>
      <c r="P22" s="7"/>
    </row>
    <row r="23" spans="1:16">
      <c r="A23" s="7"/>
      <c r="B23" s="73"/>
      <c r="C23" s="7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3"/>
      <c r="C24" s="7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3"/>
      <c r="C25" s="7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3"/>
      <c r="C26" s="7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3"/>
      <c r="C27" s="7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3"/>
      <c r="C28" s="7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3"/>
      <c r="C29" s="7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</sheetData>
  <mergeCells count="4">
    <mergeCell ref="B5:C5"/>
    <mergeCell ref="B2:K2"/>
    <mergeCell ref="A3:K4"/>
    <mergeCell ref="I10:J10"/>
  </mergeCells>
  <phoneticPr fontId="6" type="noConversion"/>
  <conditionalFormatting sqref="C7:C9">
    <cfRule type="expression" dxfId="3" priority="1">
      <formula>#REF!="F"</formula>
    </cfRule>
  </conditionalFormatting>
  <hyperlinks>
    <hyperlink ref="B13" location="Directory!A1" display="Directory"/>
  </hyperlinks>
  <pageMargins left="0.5" right="0.5" top="0.5" bottom="0.75" header="0.5" footer="0.5"/>
  <pageSetup scale="82" fitToHeight="100" orientation="landscape"/>
  <headerFooter alignWithMargins="0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16" sqref="E15:E16"/>
    </sheetView>
  </sheetViews>
  <sheetFormatPr baseColWidth="10" defaultRowHeight="12" x14ac:dyDescent="0"/>
  <cols>
    <col min="7" max="7" width="15.33203125" customWidth="1"/>
  </cols>
  <sheetData>
    <row r="1" spans="1:11" ht="24">
      <c r="A1" s="53" t="s">
        <v>31</v>
      </c>
      <c r="B1" s="70" t="s">
        <v>43</v>
      </c>
      <c r="C1" s="56"/>
      <c r="D1" s="56"/>
      <c r="E1" s="56"/>
      <c r="F1" s="56"/>
      <c r="G1" s="56"/>
      <c r="H1" s="56"/>
      <c r="I1" s="56"/>
      <c r="J1" s="56"/>
      <c r="K1" s="56"/>
    </row>
    <row r="2" spans="1:11">
      <c r="A2" s="71" t="s">
        <v>44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3" thickBo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3" thickBot="1">
      <c r="A4" s="23"/>
      <c r="B4" s="54" t="s">
        <v>6</v>
      </c>
      <c r="C4" s="55"/>
      <c r="D4" s="24"/>
      <c r="E4" s="24"/>
      <c r="F4" s="24"/>
      <c r="G4" s="24"/>
      <c r="H4" s="24"/>
      <c r="I4" s="24"/>
      <c r="J4" s="24"/>
    </row>
    <row r="5" spans="1:11" ht="37" thickBot="1">
      <c r="A5" s="50" t="s">
        <v>2</v>
      </c>
      <c r="B5" s="22" t="s">
        <v>17</v>
      </c>
      <c r="C5" s="22" t="s">
        <v>18</v>
      </c>
      <c r="D5" s="22" t="s">
        <v>21</v>
      </c>
      <c r="E5" s="22" t="s">
        <v>19</v>
      </c>
      <c r="F5" s="22" t="s">
        <v>20</v>
      </c>
      <c r="G5" s="22" t="s">
        <v>22</v>
      </c>
      <c r="H5" s="22" t="s">
        <v>23</v>
      </c>
      <c r="I5" s="22" t="s">
        <v>7</v>
      </c>
      <c r="J5" s="22" t="s">
        <v>24</v>
      </c>
      <c r="K5" s="22" t="s">
        <v>25</v>
      </c>
    </row>
    <row r="6" spans="1:11" ht="48">
      <c r="A6" s="11" t="s">
        <v>0</v>
      </c>
      <c r="B6" s="39">
        <v>2.0009999999999999</v>
      </c>
      <c r="C6" s="72" t="s">
        <v>52</v>
      </c>
      <c r="D6" s="36" t="s">
        <v>53</v>
      </c>
      <c r="E6" s="36" t="s">
        <v>54</v>
      </c>
      <c r="F6" s="36" t="s">
        <v>55</v>
      </c>
      <c r="G6" s="36" t="s">
        <v>56</v>
      </c>
      <c r="H6" s="36"/>
      <c r="I6" s="36"/>
      <c r="J6" s="36"/>
      <c r="K6" s="36"/>
    </row>
    <row r="7" spans="1:11" ht="48">
      <c r="A7" s="38" t="s">
        <v>0</v>
      </c>
      <c r="B7" s="39">
        <v>2.0019999999999998</v>
      </c>
      <c r="C7" s="72" t="s">
        <v>57</v>
      </c>
      <c r="D7" s="32" t="s">
        <v>58</v>
      </c>
      <c r="E7" s="32" t="s">
        <v>59</v>
      </c>
      <c r="F7" s="32" t="s">
        <v>60</v>
      </c>
      <c r="G7" s="32" t="s">
        <v>61</v>
      </c>
      <c r="H7" s="32"/>
      <c r="I7" s="32"/>
      <c r="J7" s="32"/>
      <c r="K7" s="40"/>
    </row>
    <row r="8" spans="1:11" ht="13" thickBot="1">
      <c r="A8" s="42"/>
      <c r="B8" s="41"/>
      <c r="C8" s="43"/>
      <c r="D8" s="33"/>
      <c r="E8" s="33"/>
      <c r="F8" s="33"/>
      <c r="G8" s="33"/>
      <c r="H8" s="33"/>
      <c r="I8" s="33"/>
      <c r="J8" s="33"/>
      <c r="K8" s="33"/>
    </row>
    <row r="9" spans="1:11">
      <c r="A9" s="34" t="str">
        <f>IF(COUNTIF(A7:A7, "P")=B10,"P","F")</f>
        <v>F</v>
      </c>
      <c r="B9" s="51" t="s">
        <v>29</v>
      </c>
      <c r="C9" s="51"/>
      <c r="D9" s="28">
        <f>+F9/B10</f>
        <v>0</v>
      </c>
      <c r="E9" s="29" t="s">
        <v>15</v>
      </c>
      <c r="F9" s="44">
        <f>COUNTIF(A6:A8,"=P")</f>
        <v>0</v>
      </c>
      <c r="G9" s="29" t="s">
        <v>26</v>
      </c>
      <c r="H9" s="49"/>
      <c r="I9" s="58" t="s">
        <v>28</v>
      </c>
      <c r="J9" s="58"/>
      <c r="K9" s="47">
        <f ca="1">MAX($K$7:$K$9)</f>
        <v>0</v>
      </c>
    </row>
    <row r="10" spans="1:11" ht="13" thickBot="1">
      <c r="A10" s="48"/>
      <c r="B10" s="52">
        <f>COUNT(B6:B8)</f>
        <v>2</v>
      </c>
      <c r="C10" s="16" t="s">
        <v>16</v>
      </c>
      <c r="D10" s="48"/>
      <c r="E10" s="48"/>
      <c r="F10" s="31">
        <f>COUNTIF(A6:A8,"=F")</f>
        <v>2</v>
      </c>
      <c r="G10" s="30" t="s">
        <v>27</v>
      </c>
      <c r="H10" s="48"/>
      <c r="I10" s="48"/>
      <c r="J10" s="35"/>
      <c r="K10" s="48"/>
    </row>
    <row r="11" spans="1:11">
      <c r="B11" s="2"/>
      <c r="C11" s="2"/>
    </row>
    <row r="12" spans="1:11">
      <c r="B12" s="19" t="s">
        <v>8</v>
      </c>
      <c r="C12" s="2"/>
    </row>
  </sheetData>
  <mergeCells count="4">
    <mergeCell ref="B1:K1"/>
    <mergeCell ref="A2:K3"/>
    <mergeCell ref="B4:C4"/>
    <mergeCell ref="I9:J9"/>
  </mergeCells>
  <conditionalFormatting sqref="C6:C8">
    <cfRule type="expression" dxfId="2" priority="1">
      <formula>#REF!="F"</formula>
    </cfRule>
  </conditionalFormatting>
  <hyperlinks>
    <hyperlink ref="B12" location="Directory!A1" display="Directory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7" sqref="L7"/>
    </sheetView>
  </sheetViews>
  <sheetFormatPr baseColWidth="10" defaultRowHeight="12" x14ac:dyDescent="0"/>
  <sheetData>
    <row r="1" spans="1:11" ht="24">
      <c r="A1" s="53" t="s">
        <v>31</v>
      </c>
      <c r="B1" s="70" t="s">
        <v>43</v>
      </c>
      <c r="C1" s="56"/>
      <c r="D1" s="56"/>
      <c r="E1" s="56"/>
      <c r="F1" s="56"/>
      <c r="G1" s="56"/>
      <c r="H1" s="56"/>
      <c r="I1" s="56"/>
      <c r="J1" s="56"/>
      <c r="K1" s="56"/>
    </row>
    <row r="2" spans="1:11">
      <c r="A2" s="71" t="s">
        <v>44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3" thickBo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3" thickBot="1">
      <c r="A4" s="23"/>
      <c r="B4" s="54" t="s">
        <v>6</v>
      </c>
      <c r="C4" s="55"/>
      <c r="D4" s="24"/>
      <c r="E4" s="24"/>
      <c r="F4" s="24"/>
      <c r="G4" s="24"/>
      <c r="H4" s="24"/>
      <c r="I4" s="24"/>
      <c r="J4" s="24"/>
    </row>
    <row r="5" spans="1:11" ht="37" thickBot="1">
      <c r="A5" s="50" t="s">
        <v>2</v>
      </c>
      <c r="B5" s="22" t="s">
        <v>17</v>
      </c>
      <c r="C5" s="22" t="s">
        <v>18</v>
      </c>
      <c r="D5" s="22" t="s">
        <v>21</v>
      </c>
      <c r="E5" s="22" t="s">
        <v>19</v>
      </c>
      <c r="F5" s="22" t="s">
        <v>20</v>
      </c>
      <c r="G5" s="22" t="s">
        <v>22</v>
      </c>
      <c r="H5" s="22" t="s">
        <v>23</v>
      </c>
      <c r="I5" s="22" t="s">
        <v>7</v>
      </c>
      <c r="J5" s="22" t="s">
        <v>24</v>
      </c>
      <c r="K5" s="22" t="s">
        <v>25</v>
      </c>
    </row>
    <row r="6" spans="1:11" ht="72">
      <c r="A6" s="11" t="s">
        <v>0</v>
      </c>
      <c r="B6" s="39">
        <v>3.0009999999999999</v>
      </c>
      <c r="C6" s="72" t="s">
        <v>62</v>
      </c>
      <c r="D6" s="36" t="s">
        <v>63</v>
      </c>
      <c r="E6" s="36" t="s">
        <v>64</v>
      </c>
      <c r="F6" s="36" t="s">
        <v>65</v>
      </c>
      <c r="G6" s="36" t="s">
        <v>66</v>
      </c>
      <c r="H6" s="36"/>
      <c r="I6" s="36"/>
      <c r="J6" s="36"/>
      <c r="K6" s="36"/>
    </row>
    <row r="7" spans="1:11" ht="132">
      <c r="A7" s="38" t="s">
        <v>0</v>
      </c>
      <c r="B7" s="39">
        <v>3.0019999999999998</v>
      </c>
      <c r="C7" s="72" t="s">
        <v>69</v>
      </c>
      <c r="D7" s="32" t="s">
        <v>67</v>
      </c>
      <c r="E7" s="32" t="s">
        <v>68</v>
      </c>
      <c r="F7" s="32" t="s">
        <v>70</v>
      </c>
      <c r="G7" s="32" t="s">
        <v>71</v>
      </c>
      <c r="H7" s="32"/>
      <c r="I7" s="32"/>
      <c r="J7" s="32"/>
      <c r="K7" s="40"/>
    </row>
    <row r="8" spans="1:11" ht="13" thickBot="1">
      <c r="A8" s="42"/>
      <c r="B8" s="41"/>
      <c r="C8" s="43"/>
      <c r="D8" s="33"/>
      <c r="E8" s="33"/>
      <c r="F8" s="33"/>
      <c r="G8" s="33"/>
      <c r="H8" s="33"/>
      <c r="I8" s="33"/>
      <c r="J8" s="33"/>
      <c r="K8" s="33"/>
    </row>
    <row r="9" spans="1:11">
      <c r="A9" s="34" t="str">
        <f>IF(COUNTIF(A7:A7, "P")=B10,"P","F")</f>
        <v>F</v>
      </c>
      <c r="B9" s="51" t="s">
        <v>29</v>
      </c>
      <c r="C9" s="51"/>
      <c r="D9" s="28">
        <f>+F9/B10</f>
        <v>0</v>
      </c>
      <c r="E9" s="29" t="s">
        <v>15</v>
      </c>
      <c r="F9" s="44">
        <f>COUNTIF(A6:A8,"=P")</f>
        <v>0</v>
      </c>
      <c r="G9" s="29" t="s">
        <v>26</v>
      </c>
      <c r="H9" s="49"/>
      <c r="I9" s="58" t="s">
        <v>28</v>
      </c>
      <c r="J9" s="58"/>
      <c r="K9" s="47">
        <f ca="1">MAX($K$7:$K$9)</f>
        <v>0</v>
      </c>
    </row>
    <row r="10" spans="1:11" ht="13" thickBot="1">
      <c r="A10" s="48"/>
      <c r="B10" s="52">
        <f>COUNT(B6:B8)</f>
        <v>2</v>
      </c>
      <c r="C10" s="16" t="s">
        <v>16</v>
      </c>
      <c r="D10" s="48"/>
      <c r="E10" s="48"/>
      <c r="F10" s="31">
        <f>COUNTIF(A6:A8,"=F")</f>
        <v>2</v>
      </c>
      <c r="G10" s="30" t="s">
        <v>27</v>
      </c>
      <c r="H10" s="48"/>
      <c r="I10" s="48"/>
      <c r="J10" s="35"/>
      <c r="K10" s="48"/>
    </row>
    <row r="11" spans="1:11">
      <c r="B11" s="2"/>
      <c r="C11" s="2"/>
    </row>
    <row r="12" spans="1:11">
      <c r="B12" s="19" t="s">
        <v>8</v>
      </c>
      <c r="C12" s="2"/>
    </row>
  </sheetData>
  <mergeCells count="4">
    <mergeCell ref="B1:K1"/>
    <mergeCell ref="A2:K3"/>
    <mergeCell ref="B4:C4"/>
    <mergeCell ref="I9:J9"/>
  </mergeCells>
  <conditionalFormatting sqref="C6:C8">
    <cfRule type="expression" dxfId="1" priority="1">
      <formula>#REF!="F"</formula>
    </cfRule>
  </conditionalFormatting>
  <hyperlinks>
    <hyperlink ref="B12" location="Directory!A1" display="Directory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Directory</vt:lpstr>
      <vt:lpstr>HomePage</vt:lpstr>
      <vt:lpstr>Navbar</vt:lpstr>
      <vt:lpstr>Draggable</vt:lpstr>
    </vt:vector>
  </TitlesOfParts>
  <Company>CompSciDept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Lederman</dc:creator>
  <cp:lastModifiedBy>seteam</cp:lastModifiedBy>
  <cp:lastPrinted>2009-12-08T17:23:15Z</cp:lastPrinted>
  <dcterms:created xsi:type="dcterms:W3CDTF">2006-11-17T14:15:03Z</dcterms:created>
  <dcterms:modified xsi:type="dcterms:W3CDTF">2015-10-15T21:59:24Z</dcterms:modified>
</cp:coreProperties>
</file>