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3" activeTab="7"/>
  </bookViews>
  <sheets>
    <sheet name="A52.sector.csv" sheetId="5" r:id="rId1"/>
    <sheet name="A52.subsector_logit.csv" sheetId="4" r:id="rId2"/>
    <sheet name="A52.subsector_shrwt.csv" sheetId="16" r:id="rId3"/>
    <sheet name="A52.subsector_interp.csv" sheetId="14" r:id="rId4"/>
    <sheet name="A52.globaltech_cost.csv" sheetId="21" r:id="rId5"/>
    <sheet name="A52.globaltech_eff.csv" sheetId="22" r:id="rId6"/>
    <sheet name="A52.globaltech_shrwt.csv" sheetId="23" r:id="rId7"/>
    <sheet name="A52.demand.csv" sheetId="7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2" l="1"/>
  <c r="E4" i="22"/>
  <c r="G5" i="22"/>
  <c r="F5" i="22"/>
  <c r="E5" i="22"/>
</calcChain>
</file>

<file path=xl/sharedStrings.xml><?xml version="1.0" encoding="utf-8"?>
<sst xmlns="http://schemas.openxmlformats.org/spreadsheetml/2006/main" count="155" uniqueCount="48">
  <si>
    <t>technology</t>
  </si>
  <si>
    <t>minicam.energy.input</t>
  </si>
  <si>
    <t>coal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</si>
  <si>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</si>
  <si>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</si>
  <si>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</si>
  <si>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</si>
  <si>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</si>
  <si>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</si>
  <si>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</si>
  <si>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</si>
  <si>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</si>
  <si>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</si>
  <si>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</si>
  <si>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</si>
  <si>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</si>
  <si>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</si>
  <si>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</si>
  <si>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</si>
  <si>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</si>
  <si>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</si>
  <si>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</si>
  <si>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</si>
  <si>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</si>
  <si>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minicam.non.energy.input</t>
  </si>
  <si>
    <t>non-energy</t>
  </si>
  <si>
    <t>to.value</t>
  </si>
  <si>
    <t>electricity</t>
  </si>
  <si>
    <t>gas</t>
  </si>
  <si>
    <t>refined liquids</t>
  </si>
  <si>
    <t>#Characteristics of final demand sectors. Note that income elasticities are set in the socioeconomics module</t>
  </si>
  <si>
    <t>energy.final.demand</t>
  </si>
  <si>
    <t>perCapitaBased</t>
  </si>
  <si>
    <t>price.elasticity</t>
  </si>
  <si>
    <t>delivered gas</t>
  </si>
  <si>
    <t>refined liquids enduse</t>
  </si>
  <si>
    <t>transportation</t>
  </si>
  <si>
    <t>hydrogen</t>
  </si>
  <si>
    <t>linear</t>
  </si>
  <si>
    <t>elect_td_trn</t>
  </si>
  <si>
    <t>H2 Enduse</t>
  </si>
  <si>
    <t># Transportation sector default supplysector information (units and logit exponents)</t>
  </si>
  <si>
    <t># Transportation default subsector logit exponents</t>
  </si>
  <si>
    <t># Transportation default subsector shareweights</t>
  </si>
  <si>
    <t># Transportation default subsector shareweight interpolation</t>
  </si>
  <si>
    <t># Transportation default costs</t>
  </si>
  <si>
    <t># Transportation default efficiencies</t>
  </si>
  <si>
    <t># Transportation technology default shareweights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</si>
</sst>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zoomScalePageLayoutView="150" workbookViewId="0">
      <selection activeCell="E4" sqref="E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41</v>
      </c>
    </row>
    <row r="2" spans="1:5">
      <c r="A2" t="s">
        <v>4</v>
      </c>
      <c r="B2" t="s">
        <v>8</v>
      </c>
      <c r="C2" t="s">
        <v>7</v>
      </c>
      <c r="D2" t="s">
        <v>9</v>
      </c>
      <c r="E2" t="s">
        <v>6</v>
      </c>
    </row>
    <row r="3" spans="1:5">
      <c r="A3" t="s">
        <v>36</v>
      </c>
      <c r="B3" t="s">
        <v>10</v>
      </c>
      <c r="C3" t="s">
        <v>10</v>
      </c>
      <c r="D3" t="s">
        <v>11</v>
      </c>
      <c r="E3">
        <v>-1.5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50" zoomScaleNormal="150" zoomScalePageLayoutView="150" workbookViewId="0">
      <selection activeCell="A3" sqref="A3:B7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42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36</v>
      </c>
      <c r="B3" t="s">
        <v>2</v>
      </c>
      <c r="C3">
        <v>-6</v>
      </c>
    </row>
    <row r="4" spans="1:3">
      <c r="A4" t="s">
        <v>36</v>
      </c>
      <c r="B4" t="s">
        <v>27</v>
      </c>
      <c r="C4">
        <v>-6</v>
      </c>
    </row>
    <row r="5" spans="1:3">
      <c r="A5" t="s">
        <v>36</v>
      </c>
      <c r="B5" t="s">
        <v>37</v>
      </c>
      <c r="C5">
        <v>-6</v>
      </c>
    </row>
    <row r="6" spans="1:3">
      <c r="A6" t="s">
        <v>36</v>
      </c>
      <c r="B6" t="s">
        <v>28</v>
      </c>
      <c r="C6">
        <v>-6</v>
      </c>
    </row>
    <row r="7" spans="1:3">
      <c r="A7" t="s">
        <v>36</v>
      </c>
      <c r="B7" t="s">
        <v>29</v>
      </c>
      <c r="C7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43</v>
      </c>
    </row>
    <row r="2" spans="1:5">
      <c r="A2" t="s">
        <v>4</v>
      </c>
      <c r="B2" t="s">
        <v>5</v>
      </c>
      <c r="C2" t="s">
        <v>22</v>
      </c>
      <c r="D2" t="s">
        <v>23</v>
      </c>
      <c r="E2" t="s">
        <v>12</v>
      </c>
    </row>
    <row r="3" spans="1:5">
      <c r="A3" t="s">
        <v>36</v>
      </c>
      <c r="B3" t="s">
        <v>2</v>
      </c>
      <c r="C3" t="s">
        <v>17</v>
      </c>
      <c r="E3">
        <v>1</v>
      </c>
    </row>
    <row r="4" spans="1:5">
      <c r="A4" t="s">
        <v>36</v>
      </c>
      <c r="B4" t="s">
        <v>27</v>
      </c>
      <c r="C4" t="s">
        <v>17</v>
      </c>
      <c r="E4">
        <v>1</v>
      </c>
    </row>
    <row r="5" spans="1:5">
      <c r="A5" t="s">
        <v>36</v>
      </c>
      <c r="B5" t="s">
        <v>37</v>
      </c>
      <c r="C5" t="s">
        <v>17</v>
      </c>
      <c r="E5">
        <v>0</v>
      </c>
    </row>
    <row r="6" spans="1:5">
      <c r="A6" t="s">
        <v>36</v>
      </c>
      <c r="B6" t="s">
        <v>28</v>
      </c>
      <c r="C6" t="s">
        <v>17</v>
      </c>
      <c r="E6">
        <v>1</v>
      </c>
    </row>
    <row r="7" spans="1:5">
      <c r="A7" t="s">
        <v>36</v>
      </c>
      <c r="B7" t="s">
        <v>29</v>
      </c>
      <c r="C7" t="s">
        <v>17</v>
      </c>
      <c r="E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A3" sqref="A3:B7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44</v>
      </c>
    </row>
    <row r="2" spans="1:7">
      <c r="A2" t="s">
        <v>4</v>
      </c>
      <c r="B2" t="s">
        <v>5</v>
      </c>
      <c r="C2" t="s">
        <v>20</v>
      </c>
      <c r="D2" t="s">
        <v>13</v>
      </c>
      <c r="E2" t="s">
        <v>14</v>
      </c>
      <c r="F2" t="s">
        <v>26</v>
      </c>
      <c r="G2" t="s">
        <v>15</v>
      </c>
    </row>
    <row r="3" spans="1:7">
      <c r="A3" t="s">
        <v>36</v>
      </c>
      <c r="B3" t="s">
        <v>2</v>
      </c>
      <c r="C3" t="s">
        <v>21</v>
      </c>
      <c r="D3" t="s">
        <v>18</v>
      </c>
      <c r="E3" t="s">
        <v>19</v>
      </c>
      <c r="G3" t="s">
        <v>16</v>
      </c>
    </row>
    <row r="4" spans="1:7">
      <c r="A4" t="s">
        <v>36</v>
      </c>
      <c r="B4" t="s">
        <v>27</v>
      </c>
      <c r="C4" t="s">
        <v>21</v>
      </c>
      <c r="D4" t="s">
        <v>18</v>
      </c>
      <c r="E4" t="s">
        <v>19</v>
      </c>
      <c r="G4" t="s">
        <v>16</v>
      </c>
    </row>
    <row r="5" spans="1:7">
      <c r="A5" t="s">
        <v>36</v>
      </c>
      <c r="B5" t="s">
        <v>37</v>
      </c>
      <c r="C5" t="s">
        <v>21</v>
      </c>
      <c r="D5">
        <v>2020</v>
      </c>
      <c r="E5">
        <v>2050</v>
      </c>
      <c r="F5">
        <v>0.5</v>
      </c>
      <c r="G5" t="s">
        <v>38</v>
      </c>
    </row>
    <row r="6" spans="1:7">
      <c r="A6" t="s">
        <v>36</v>
      </c>
      <c r="B6" t="s">
        <v>28</v>
      </c>
      <c r="C6" t="s">
        <v>21</v>
      </c>
      <c r="D6" t="s">
        <v>18</v>
      </c>
      <c r="E6" t="s">
        <v>19</v>
      </c>
      <c r="G6" t="s">
        <v>16</v>
      </c>
    </row>
    <row r="7" spans="1:7">
      <c r="A7" t="s">
        <v>36</v>
      </c>
      <c r="B7" t="s">
        <v>29</v>
      </c>
      <c r="C7" t="s">
        <v>21</v>
      </c>
      <c r="D7" t="s">
        <v>18</v>
      </c>
      <c r="E7" t="s">
        <v>19</v>
      </c>
      <c r="G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zoomScalePageLayoutView="160" workbookViewId="0">
      <selection activeCell="A3" sqref="A3"/>
    </sheetView>
  </sheetViews>
  <sheetFormatPr baseColWidth="10" defaultRowHeight="15" x14ac:dyDescent="0"/>
  <cols>
    <col min="1" max="1" width="20.1640625" bestFit="1" customWidth="1"/>
    <col min="2" max="2" width="12.83203125" bestFit="1" customWidth="1"/>
    <col min="3" max="3" width="18.1640625" bestFit="1" customWidth="1"/>
    <col min="4" max="4" width="22.1640625" bestFit="1" customWidth="1"/>
    <col min="5" max="6" width="6.1640625" bestFit="1" customWidth="1"/>
  </cols>
  <sheetData>
    <row r="1" spans="1:6">
      <c r="A1" t="s">
        <v>45</v>
      </c>
    </row>
    <row r="2" spans="1:6">
      <c r="A2" t="s">
        <v>4</v>
      </c>
      <c r="B2" t="s">
        <v>5</v>
      </c>
      <c r="C2" t="s">
        <v>0</v>
      </c>
      <c r="D2" t="s">
        <v>24</v>
      </c>
      <c r="E2">
        <v>1971</v>
      </c>
      <c r="F2">
        <v>2100</v>
      </c>
    </row>
    <row r="3" spans="1:6">
      <c r="A3" t="s">
        <v>36</v>
      </c>
      <c r="B3" t="s">
        <v>2</v>
      </c>
      <c r="C3" t="s">
        <v>2</v>
      </c>
      <c r="D3" t="s">
        <v>25</v>
      </c>
      <c r="E3">
        <v>100</v>
      </c>
      <c r="F3">
        <v>100</v>
      </c>
    </row>
    <row r="4" spans="1:6">
      <c r="A4" t="s">
        <v>36</v>
      </c>
      <c r="B4" t="s">
        <v>27</v>
      </c>
      <c r="C4" t="s">
        <v>27</v>
      </c>
      <c r="D4" t="s">
        <v>25</v>
      </c>
      <c r="E4">
        <v>100</v>
      </c>
      <c r="F4">
        <v>100</v>
      </c>
    </row>
    <row r="5" spans="1:6">
      <c r="A5" t="s">
        <v>36</v>
      </c>
      <c r="B5" t="s">
        <v>37</v>
      </c>
      <c r="C5" t="s">
        <v>37</v>
      </c>
      <c r="D5" t="s">
        <v>25</v>
      </c>
      <c r="E5">
        <v>100</v>
      </c>
      <c r="F5">
        <v>100</v>
      </c>
    </row>
    <row r="6" spans="1:6">
      <c r="A6" t="s">
        <v>36</v>
      </c>
      <c r="B6" t="s">
        <v>28</v>
      </c>
      <c r="C6" t="s">
        <v>28</v>
      </c>
      <c r="D6" t="s">
        <v>25</v>
      </c>
      <c r="E6">
        <v>100</v>
      </c>
      <c r="F6">
        <v>100</v>
      </c>
    </row>
    <row r="7" spans="1:6">
      <c r="A7" t="s">
        <v>36</v>
      </c>
      <c r="B7" t="s">
        <v>29</v>
      </c>
      <c r="C7" t="s">
        <v>29</v>
      </c>
      <c r="D7" t="s">
        <v>25</v>
      </c>
      <c r="E7">
        <v>100</v>
      </c>
      <c r="F7">
        <v>100</v>
      </c>
    </row>
  </sheetData>
  <sortState ref="A3:F17">
    <sortCondition ref="A3:A17"/>
    <sortCondition ref="B3:B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160" zoomScaleNormal="160" zoomScalePageLayoutView="160" workbookViewId="0">
      <selection activeCell="E3" sqref="E3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  <col min="5" max="12" width="9" customWidth="1"/>
  </cols>
  <sheetData>
    <row r="1" spans="1:13">
      <c r="A1" t="s">
        <v>46</v>
      </c>
    </row>
    <row r="2" spans="1:13">
      <c r="A2" t="s">
        <v>4</v>
      </c>
      <c r="B2" t="s">
        <v>5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13">
      <c r="A3" t="s">
        <v>36</v>
      </c>
      <c r="B3" t="s">
        <v>2</v>
      </c>
      <c r="C3" t="s">
        <v>2</v>
      </c>
      <c r="D3" t="s">
        <v>3</v>
      </c>
      <c r="E3" s="1">
        <v>0.05</v>
      </c>
      <c r="F3" s="1">
        <v>0.05</v>
      </c>
      <c r="G3" s="1">
        <v>0.05</v>
      </c>
      <c r="H3" s="1"/>
      <c r="I3" s="1"/>
      <c r="J3" s="1"/>
      <c r="K3" s="1"/>
      <c r="L3" s="1"/>
      <c r="M3" s="1"/>
    </row>
    <row r="4" spans="1:13">
      <c r="A4" t="s">
        <v>36</v>
      </c>
      <c r="B4" t="s">
        <v>27</v>
      </c>
      <c r="C4" t="s">
        <v>27</v>
      </c>
      <c r="D4" t="s">
        <v>39</v>
      </c>
      <c r="E4" s="1">
        <f>E6*3</f>
        <v>0.48</v>
      </c>
      <c r="F4" s="1">
        <f t="shared" ref="F4:G4" si="0">F6*3</f>
        <v>0.51</v>
      </c>
      <c r="G4" s="1">
        <v>0.65</v>
      </c>
      <c r="H4" s="1"/>
      <c r="I4" s="1"/>
      <c r="J4" s="1"/>
      <c r="K4" s="1"/>
      <c r="L4" s="1"/>
      <c r="M4" s="1"/>
    </row>
    <row r="5" spans="1:13">
      <c r="A5" t="s">
        <v>36</v>
      </c>
      <c r="B5" t="s">
        <v>37</v>
      </c>
      <c r="C5" t="s">
        <v>37</v>
      </c>
      <c r="D5" t="s">
        <v>40</v>
      </c>
      <c r="E5" s="1">
        <f>E7*1.4</f>
        <v>0.22399999999999998</v>
      </c>
      <c r="F5" s="1">
        <f t="shared" ref="F5:G5" si="1">F7*1.4</f>
        <v>0.23799999999999999</v>
      </c>
      <c r="G5" s="1">
        <f t="shared" si="1"/>
        <v>0.35</v>
      </c>
      <c r="H5" s="1"/>
      <c r="I5" s="1"/>
      <c r="J5" s="1"/>
      <c r="K5" s="1"/>
      <c r="L5" s="1"/>
      <c r="M5" s="1"/>
    </row>
    <row r="6" spans="1:13">
      <c r="A6" t="s">
        <v>36</v>
      </c>
      <c r="B6" t="s">
        <v>28</v>
      </c>
      <c r="C6" t="s">
        <v>28</v>
      </c>
      <c r="D6" t="s">
        <v>34</v>
      </c>
      <c r="E6" s="1">
        <v>0.16</v>
      </c>
      <c r="F6" s="1">
        <v>0.17</v>
      </c>
      <c r="G6" s="1">
        <v>0.25</v>
      </c>
      <c r="H6" s="1"/>
      <c r="I6" s="1"/>
      <c r="J6" s="1"/>
      <c r="K6" s="1"/>
      <c r="L6" s="1"/>
      <c r="M6" s="1"/>
    </row>
    <row r="7" spans="1:13">
      <c r="A7" t="s">
        <v>36</v>
      </c>
      <c r="B7" t="s">
        <v>29</v>
      </c>
      <c r="C7" t="s">
        <v>29</v>
      </c>
      <c r="D7" t="s">
        <v>35</v>
      </c>
      <c r="E7" s="1">
        <v>0.16</v>
      </c>
      <c r="F7" s="1">
        <v>0.17</v>
      </c>
      <c r="G7" s="1">
        <v>0.25</v>
      </c>
      <c r="H7" s="1"/>
      <c r="I7" s="1"/>
      <c r="J7" s="1"/>
      <c r="K7" s="1"/>
      <c r="L7" s="1"/>
      <c r="M7" s="1"/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6">
      <c r="A1" t="s">
        <v>47</v>
      </c>
    </row>
    <row r="2" spans="1:6">
      <c r="A2" t="s">
        <v>4</v>
      </c>
      <c r="B2" t="s">
        <v>5</v>
      </c>
      <c r="C2" t="s">
        <v>0</v>
      </c>
      <c r="D2">
        <v>1971</v>
      </c>
      <c r="E2">
        <v>2020</v>
      </c>
      <c r="F2">
        <v>2100</v>
      </c>
    </row>
    <row r="3" spans="1:6">
      <c r="A3" t="s">
        <v>36</v>
      </c>
      <c r="B3" t="s">
        <v>2</v>
      </c>
      <c r="C3" t="s">
        <v>2</v>
      </c>
      <c r="D3">
        <v>1</v>
      </c>
      <c r="E3">
        <v>1</v>
      </c>
      <c r="F3">
        <v>1</v>
      </c>
    </row>
    <row r="4" spans="1:6">
      <c r="A4" t="s">
        <v>36</v>
      </c>
      <c r="B4" t="s">
        <v>27</v>
      </c>
      <c r="C4" t="s">
        <v>27</v>
      </c>
      <c r="D4">
        <v>1</v>
      </c>
      <c r="E4">
        <v>1</v>
      </c>
      <c r="F4">
        <v>1</v>
      </c>
    </row>
    <row r="5" spans="1:6">
      <c r="A5" t="s">
        <v>36</v>
      </c>
      <c r="B5" t="s">
        <v>37</v>
      </c>
      <c r="C5" t="s">
        <v>37</v>
      </c>
      <c r="D5">
        <v>0</v>
      </c>
      <c r="E5">
        <v>0</v>
      </c>
      <c r="F5">
        <v>1</v>
      </c>
    </row>
    <row r="6" spans="1:6">
      <c r="A6" t="s">
        <v>36</v>
      </c>
      <c r="B6" t="s">
        <v>28</v>
      </c>
      <c r="C6" t="s">
        <v>28</v>
      </c>
      <c r="D6">
        <v>1</v>
      </c>
      <c r="E6">
        <v>1</v>
      </c>
      <c r="F6">
        <v>1</v>
      </c>
    </row>
    <row r="7" spans="1:6">
      <c r="A7" t="s">
        <v>36</v>
      </c>
      <c r="B7" t="s">
        <v>29</v>
      </c>
      <c r="C7" t="s">
        <v>29</v>
      </c>
      <c r="D7">
        <v>1</v>
      </c>
      <c r="E7">
        <v>1</v>
      </c>
      <c r="F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baseColWidth="10" defaultRowHeight="15" x14ac:dyDescent="0"/>
  <sheetData>
    <row r="1" spans="1:3">
      <c r="A1" t="s">
        <v>30</v>
      </c>
    </row>
    <row r="2" spans="1:3">
      <c r="A2" t="s">
        <v>31</v>
      </c>
      <c r="B2" t="s">
        <v>32</v>
      </c>
      <c r="C2" t="s">
        <v>33</v>
      </c>
    </row>
    <row r="3" spans="1:3">
      <c r="A3" t="s">
        <v>36</v>
      </c>
      <c r="B3">
        <v>1</v>
      </c>
      <c r="C3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A52.sector.csv</vt:lpstr>
      <vt:lpstr>A52.subsector_logit.csv</vt:lpstr>
      <vt:lpstr>A52.subsector_shrwt.csv</vt:lpstr>
      <vt:lpstr>A52.subsector_interp.csv</vt:lpstr>
      <vt:lpstr>A52.globaltech_cost.csv</vt:lpstr>
      <vt:lpstr>A52.globaltech_eff.csv</vt:lpstr>
      <vt:lpstr>A52.globaltech_shrwt.csv</vt:lpstr>
      <vt:lpstr>A52.demand.csv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2013-08-10T15:04:30Z</dcterms:modified>
</cp:coreProperties>
</file>