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5640" windowWidth="21720" windowHeight="6960" activeTab="2"/>
  </bookViews>
  <sheets>
    <sheet name="Areas" sheetId="7" r:id="rId1"/>
    <sheet name="Natural Veg C" sheetId="4" r:id="rId2"/>
    <sheet name="Soil C" sheetId="5" r:id="rId3"/>
    <sheet name="Soil C Density" sheetId="6" r:id="rId4"/>
  </sheets>
  <calcPr calcId="125725"/>
</workbook>
</file>

<file path=xl/calcChain.xml><?xml version="1.0" encoding="utf-8"?>
<calcChain xmlns="http://schemas.openxmlformats.org/spreadsheetml/2006/main">
  <c r="U262" i="5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U298" i="7"/>
  <c r="U296"/>
  <c r="U295"/>
  <c r="U292"/>
  <c r="U288"/>
  <c r="U276"/>
  <c r="U275"/>
  <c r="U272"/>
  <c r="U256"/>
  <c r="U252"/>
  <c r="U236"/>
  <c r="U216"/>
  <c r="U196"/>
  <c r="U161"/>
  <c r="U160"/>
  <c r="U159"/>
  <c r="U158"/>
  <c r="U157"/>
  <c r="U156"/>
  <c r="U155"/>
  <c r="U154"/>
  <c r="U153"/>
  <c r="U152"/>
  <c r="U151"/>
  <c r="U150"/>
  <c r="U149"/>
  <c r="U148"/>
  <c r="U141"/>
  <c r="U140"/>
  <c r="U139"/>
  <c r="U138"/>
  <c r="U137"/>
  <c r="U136"/>
  <c r="U135"/>
  <c r="U134"/>
  <c r="U133"/>
  <c r="U132"/>
  <c r="U131"/>
  <c r="U130"/>
  <c r="U129"/>
  <c r="U128"/>
  <c r="U121"/>
  <c r="U120"/>
  <c r="U119"/>
  <c r="U118"/>
  <c r="U117"/>
  <c r="U116"/>
  <c r="U115"/>
  <c r="U114"/>
  <c r="U113"/>
  <c r="U112"/>
  <c r="U111"/>
  <c r="U110"/>
  <c r="U109"/>
  <c r="U108"/>
  <c r="U101"/>
  <c r="U100"/>
  <c r="U99"/>
  <c r="U98"/>
  <c r="U97"/>
  <c r="U96"/>
  <c r="U95"/>
  <c r="U94"/>
  <c r="U93"/>
  <c r="U92"/>
  <c r="U91"/>
  <c r="U90"/>
  <c r="U89"/>
  <c r="U88"/>
  <c r="U81"/>
  <c r="U80"/>
  <c r="U79"/>
  <c r="U78"/>
  <c r="U77"/>
  <c r="U76"/>
  <c r="U75"/>
  <c r="U74"/>
  <c r="U73"/>
  <c r="U72"/>
  <c r="U71"/>
  <c r="U70"/>
  <c r="U69"/>
  <c r="U68"/>
  <c r="U61"/>
  <c r="U60"/>
  <c r="U59"/>
  <c r="U58"/>
  <c r="U57"/>
  <c r="U56"/>
  <c r="U55"/>
  <c r="U54"/>
  <c r="U53"/>
  <c r="U52"/>
  <c r="U51"/>
  <c r="U50"/>
  <c r="U49"/>
  <c r="U48"/>
  <c r="U41"/>
  <c r="U40"/>
  <c r="U39"/>
  <c r="U38"/>
  <c r="U37"/>
  <c r="U36"/>
  <c r="U35"/>
  <c r="U34"/>
  <c r="U33"/>
  <c r="U32"/>
  <c r="U31"/>
  <c r="U30"/>
  <c r="U29"/>
  <c r="U28"/>
  <c r="U21"/>
  <c r="U20"/>
  <c r="U19"/>
  <c r="U18"/>
  <c r="U17"/>
  <c r="U16"/>
  <c r="U15"/>
  <c r="U14"/>
  <c r="U13"/>
  <c r="U12"/>
  <c r="U11"/>
  <c r="U10"/>
  <c r="U9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T307" i="4"/>
  <c r="S307"/>
  <c r="R307"/>
  <c r="Q307"/>
  <c r="P307"/>
  <c r="O307"/>
  <c r="N307"/>
  <c r="M307"/>
  <c r="L307"/>
  <c r="K307"/>
  <c r="J307"/>
  <c r="I307"/>
  <c r="H307"/>
  <c r="G307"/>
  <c r="F307"/>
  <c r="E307"/>
  <c r="D307"/>
  <c r="C307"/>
  <c r="T301" i="6" l="1"/>
  <c r="S301"/>
  <c r="R301"/>
  <c r="Q301"/>
  <c r="P301"/>
  <c r="O301"/>
  <c r="N301"/>
  <c r="M301"/>
  <c r="L301"/>
  <c r="K301"/>
  <c r="J301"/>
  <c r="I301"/>
  <c r="H301"/>
  <c r="G301"/>
  <c r="F301"/>
  <c r="E301"/>
  <c r="D301"/>
  <c r="C301"/>
  <c r="T300"/>
  <c r="S300"/>
  <c r="R300"/>
  <c r="Q300"/>
  <c r="P300"/>
  <c r="O300"/>
  <c r="N300"/>
  <c r="M300"/>
  <c r="L300"/>
  <c r="K300"/>
  <c r="J300"/>
  <c r="I300"/>
  <c r="H300"/>
  <c r="G300"/>
  <c r="F300"/>
  <c r="E300"/>
  <c r="D300"/>
  <c r="C300"/>
  <c r="T299"/>
  <c r="S299"/>
  <c r="R299"/>
  <c r="Q299"/>
  <c r="P299"/>
  <c r="O299"/>
  <c r="N299"/>
  <c r="M299"/>
  <c r="L299"/>
  <c r="K299"/>
  <c r="J299"/>
  <c r="I299"/>
  <c r="H299"/>
  <c r="G299"/>
  <c r="F299"/>
  <c r="E299"/>
  <c r="D299"/>
  <c r="C299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T281"/>
  <c r="S281"/>
  <c r="R281"/>
  <c r="Q281"/>
  <c r="P281"/>
  <c r="O281"/>
  <c r="N281"/>
  <c r="M281"/>
  <c r="L281"/>
  <c r="K281"/>
  <c r="J281"/>
  <c r="I281"/>
  <c r="H281"/>
  <c r="G281"/>
  <c r="F281"/>
  <c r="E281"/>
  <c r="D281"/>
  <c r="C281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C280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T278"/>
  <c r="S278"/>
  <c r="R278"/>
  <c r="Q278"/>
  <c r="P278"/>
  <c r="O278"/>
  <c r="N278"/>
  <c r="M278"/>
  <c r="L278"/>
  <c r="K278"/>
  <c r="J278"/>
  <c r="I278"/>
  <c r="H278"/>
  <c r="G278"/>
  <c r="F278"/>
  <c r="E278"/>
  <c r="D278"/>
  <c r="C278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C276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T274"/>
  <c r="S274"/>
  <c r="R274"/>
  <c r="Q274"/>
  <c r="P274"/>
  <c r="O274"/>
  <c r="N274"/>
  <c r="M274"/>
  <c r="L274"/>
  <c r="K274"/>
  <c r="J274"/>
  <c r="I274"/>
  <c r="H274"/>
  <c r="G274"/>
  <c r="F274"/>
  <c r="E274"/>
  <c r="D274"/>
  <c r="C274"/>
  <c r="T273"/>
  <c r="S273"/>
  <c r="R273"/>
  <c r="Q273"/>
  <c r="P273"/>
  <c r="O273"/>
  <c r="N273"/>
  <c r="M273"/>
  <c r="L273"/>
  <c r="K273"/>
  <c r="J273"/>
  <c r="I273"/>
  <c r="H273"/>
  <c r="G273"/>
  <c r="F273"/>
  <c r="E273"/>
  <c r="D273"/>
  <c r="C273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T271"/>
  <c r="S271"/>
  <c r="R271"/>
  <c r="Q271"/>
  <c r="P271"/>
  <c r="O271"/>
  <c r="N271"/>
  <c r="M271"/>
  <c r="L271"/>
  <c r="K271"/>
  <c r="J271"/>
  <c r="I271"/>
  <c r="H271"/>
  <c r="G271"/>
  <c r="F271"/>
  <c r="E271"/>
  <c r="D271"/>
  <c r="C271"/>
  <c r="T270"/>
  <c r="S270"/>
  <c r="R270"/>
  <c r="Q270"/>
  <c r="P270"/>
  <c r="O270"/>
  <c r="N270"/>
  <c r="M270"/>
  <c r="L270"/>
  <c r="K270"/>
  <c r="J270"/>
  <c r="I270"/>
  <c r="H270"/>
  <c r="G270"/>
  <c r="F270"/>
  <c r="E270"/>
  <c r="D270"/>
  <c r="C270"/>
  <c r="T269"/>
  <c r="S269"/>
  <c r="R269"/>
  <c r="Q269"/>
  <c r="P269"/>
  <c r="O269"/>
  <c r="N269"/>
  <c r="M269"/>
  <c r="L269"/>
  <c r="K269"/>
  <c r="J269"/>
  <c r="I269"/>
  <c r="H269"/>
  <c r="G269"/>
  <c r="F269"/>
  <c r="E269"/>
  <c r="D269"/>
  <c r="C269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T252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T251"/>
  <c r="S251"/>
  <c r="R251"/>
  <c r="Q251"/>
  <c r="P251"/>
  <c r="O251"/>
  <c r="N251"/>
  <c r="M251"/>
  <c r="L251"/>
  <c r="K251"/>
  <c r="J251"/>
  <c r="I251"/>
  <c r="H251"/>
  <c r="G251"/>
  <c r="F251"/>
  <c r="E251"/>
  <c r="D251"/>
  <c r="C251"/>
  <c r="T250"/>
  <c r="S250"/>
  <c r="R250"/>
  <c r="Q250"/>
  <c r="P250"/>
  <c r="O250"/>
  <c r="N250"/>
  <c r="M250"/>
  <c r="L250"/>
  <c r="K250"/>
  <c r="J250"/>
  <c r="I250"/>
  <c r="H250"/>
  <c r="G250"/>
  <c r="F250"/>
  <c r="E250"/>
  <c r="D250"/>
  <c r="C250"/>
  <c r="T249"/>
  <c r="S249"/>
  <c r="R249"/>
  <c r="Q249"/>
  <c r="P249"/>
  <c r="O249"/>
  <c r="N249"/>
  <c r="M249"/>
  <c r="L249"/>
  <c r="K249"/>
  <c r="J249"/>
  <c r="I249"/>
  <c r="H249"/>
  <c r="G249"/>
  <c r="F249"/>
  <c r="E249"/>
  <c r="D249"/>
  <c r="C249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T241"/>
  <c r="S241"/>
  <c r="R241"/>
  <c r="Q241"/>
  <c r="P241"/>
  <c r="O241"/>
  <c r="N241"/>
  <c r="M241"/>
  <c r="L241"/>
  <c r="K241"/>
  <c r="J241"/>
  <c r="I241"/>
  <c r="H241"/>
  <c r="G241"/>
  <c r="F241"/>
  <c r="E241"/>
  <c r="D241"/>
  <c r="C241"/>
  <c r="T240"/>
  <c r="S240"/>
  <c r="R240"/>
  <c r="Q240"/>
  <c r="P240"/>
  <c r="O240"/>
  <c r="N240"/>
  <c r="M240"/>
  <c r="L240"/>
  <c r="K240"/>
  <c r="J240"/>
  <c r="I240"/>
  <c r="H240"/>
  <c r="G240"/>
  <c r="F240"/>
  <c r="E240"/>
  <c r="D240"/>
  <c r="C240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T236"/>
  <c r="S236"/>
  <c r="R236"/>
  <c r="Q236"/>
  <c r="P236"/>
  <c r="O236"/>
  <c r="N236"/>
  <c r="M236"/>
  <c r="L236"/>
  <c r="K236"/>
  <c r="J236"/>
  <c r="I236"/>
  <c r="H236"/>
  <c r="G236"/>
  <c r="F236"/>
  <c r="E236"/>
  <c r="D236"/>
  <c r="C236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C216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210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T9"/>
  <c r="S9"/>
  <c r="R9"/>
  <c r="Q9"/>
  <c r="P9"/>
  <c r="O9"/>
  <c r="N9"/>
  <c r="M9"/>
  <c r="L9"/>
  <c r="K9"/>
  <c r="J9"/>
  <c r="I9"/>
  <c r="H9"/>
  <c r="G9"/>
  <c r="F9"/>
  <c r="E9"/>
  <c r="D9"/>
  <c r="C9"/>
  <c r="T8"/>
  <c r="S8"/>
  <c r="R8"/>
  <c r="Q8"/>
  <c r="P8"/>
  <c r="O8"/>
  <c r="N8"/>
  <c r="M8"/>
  <c r="L8"/>
  <c r="K8"/>
  <c r="J8"/>
  <c r="I8"/>
  <c r="H8"/>
  <c r="G8"/>
  <c r="F8"/>
  <c r="E8"/>
  <c r="D8"/>
  <c r="C8"/>
  <c r="U301" i="7" l="1"/>
  <c r="U300"/>
  <c r="U299"/>
  <c r="U297"/>
  <c r="U294"/>
  <c r="U293"/>
  <c r="U291"/>
  <c r="U290"/>
  <c r="U289"/>
  <c r="U302" s="1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U281"/>
  <c r="U280"/>
  <c r="U279"/>
  <c r="U278"/>
  <c r="U277"/>
  <c r="U274"/>
  <c r="U273"/>
  <c r="U271"/>
  <c r="U270"/>
  <c r="U269"/>
  <c r="U268"/>
  <c r="U282" s="1"/>
  <c r="S262"/>
  <c r="R262"/>
  <c r="P262"/>
  <c r="O262"/>
  <c r="N262"/>
  <c r="M262"/>
  <c r="L262"/>
  <c r="K262"/>
  <c r="J262"/>
  <c r="I262"/>
  <c r="H262"/>
  <c r="G262"/>
  <c r="F262"/>
  <c r="E262"/>
  <c r="D262"/>
  <c r="C262"/>
  <c r="U261"/>
  <c r="U260"/>
  <c r="U259"/>
  <c r="U258"/>
  <c r="U257"/>
  <c r="U255"/>
  <c r="U254"/>
  <c r="U253"/>
  <c r="U251"/>
  <c r="U250"/>
  <c r="U249"/>
  <c r="U248"/>
  <c r="S242"/>
  <c r="R242"/>
  <c r="P242"/>
  <c r="O242"/>
  <c r="N242"/>
  <c r="M242"/>
  <c r="L242"/>
  <c r="K242"/>
  <c r="J242"/>
  <c r="I242"/>
  <c r="H242"/>
  <c r="G242"/>
  <c r="F242"/>
  <c r="E242"/>
  <c r="D242"/>
  <c r="C242"/>
  <c r="U241"/>
  <c r="U240"/>
  <c r="U239"/>
  <c r="U238"/>
  <c r="U237"/>
  <c r="U235"/>
  <c r="U234"/>
  <c r="U233"/>
  <c r="U232"/>
  <c r="U231"/>
  <c r="U230"/>
  <c r="U229"/>
  <c r="U228"/>
  <c r="U242" s="1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U221"/>
  <c r="U220"/>
  <c r="U219"/>
  <c r="U218"/>
  <c r="U217"/>
  <c r="U215"/>
  <c r="U214"/>
  <c r="U213"/>
  <c r="U212"/>
  <c r="U211"/>
  <c r="U210"/>
  <c r="U209"/>
  <c r="U208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U201"/>
  <c r="U200"/>
  <c r="U199"/>
  <c r="U198"/>
  <c r="U197"/>
  <c r="U195"/>
  <c r="U194"/>
  <c r="U193"/>
  <c r="U192"/>
  <c r="U191"/>
  <c r="U190"/>
  <c r="U189"/>
  <c r="U188"/>
  <c r="U202" s="1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U181"/>
  <c r="U180"/>
  <c r="U179"/>
  <c r="U178"/>
  <c r="U177"/>
  <c r="U176"/>
  <c r="U175"/>
  <c r="U174"/>
  <c r="U173"/>
  <c r="U172"/>
  <c r="U171"/>
  <c r="U170"/>
  <c r="U169"/>
  <c r="U168"/>
  <c r="T162"/>
  <c r="T305" s="1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U162"/>
  <c r="P142"/>
  <c r="N142"/>
  <c r="M142"/>
  <c r="K142"/>
  <c r="J142"/>
  <c r="H142"/>
  <c r="G142"/>
  <c r="E142"/>
  <c r="D142"/>
  <c r="S122"/>
  <c r="Q122"/>
  <c r="P122"/>
  <c r="N122"/>
  <c r="M122"/>
  <c r="K122"/>
  <c r="J122"/>
  <c r="H122"/>
  <c r="G122"/>
  <c r="E122"/>
  <c r="D122"/>
  <c r="S102"/>
  <c r="R102"/>
  <c r="P102"/>
  <c r="N102"/>
  <c r="M102"/>
  <c r="K102"/>
  <c r="J102"/>
  <c r="H102"/>
  <c r="G102"/>
  <c r="E102"/>
  <c r="D102"/>
  <c r="U102"/>
  <c r="S82"/>
  <c r="R82"/>
  <c r="P82"/>
  <c r="O82"/>
  <c r="N82"/>
  <c r="M82"/>
  <c r="L82"/>
  <c r="K82"/>
  <c r="J82"/>
  <c r="I82"/>
  <c r="H82"/>
  <c r="G82"/>
  <c r="E82"/>
  <c r="D82"/>
  <c r="S62"/>
  <c r="R62"/>
  <c r="Q62"/>
  <c r="P62"/>
  <c r="O62"/>
  <c r="N62"/>
  <c r="M62"/>
  <c r="L62"/>
  <c r="K62"/>
  <c r="J62"/>
  <c r="I62"/>
  <c r="G62"/>
  <c r="F62"/>
  <c r="D62"/>
  <c r="U62"/>
  <c r="S42"/>
  <c r="R42"/>
  <c r="P42"/>
  <c r="O42"/>
  <c r="N42"/>
  <c r="M42"/>
  <c r="L42"/>
  <c r="K42"/>
  <c r="J42"/>
  <c r="I42"/>
  <c r="H42"/>
  <c r="G42"/>
  <c r="F42"/>
  <c r="E42"/>
  <c r="D42"/>
  <c r="C42"/>
  <c r="S22"/>
  <c r="R22"/>
  <c r="Q22"/>
  <c r="P22"/>
  <c r="O22"/>
  <c r="N22"/>
  <c r="M22"/>
  <c r="L22"/>
  <c r="K22"/>
  <c r="J22"/>
  <c r="I22"/>
  <c r="H22"/>
  <c r="H305" s="1"/>
  <c r="G22"/>
  <c r="F22"/>
  <c r="F305" s="1"/>
  <c r="D22"/>
  <c r="C22"/>
  <c r="C305" s="1"/>
  <c r="U8"/>
  <c r="U22" s="1"/>
  <c r="T305" i="5"/>
  <c r="S305"/>
  <c r="R305"/>
  <c r="Q305"/>
  <c r="P305"/>
  <c r="O305"/>
  <c r="N305"/>
  <c r="M305"/>
  <c r="L305"/>
  <c r="K305"/>
  <c r="J305"/>
  <c r="I305"/>
  <c r="H305"/>
  <c r="G305"/>
  <c r="F305"/>
  <c r="E305"/>
  <c r="D305"/>
  <c r="C305"/>
  <c r="U301"/>
  <c r="U300"/>
  <c r="U299"/>
  <c r="U297"/>
  <c r="U294"/>
  <c r="U293"/>
  <c r="U291"/>
  <c r="U290"/>
  <c r="U289"/>
  <c r="U30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U281"/>
  <c r="U280"/>
  <c r="U279"/>
  <c r="U278"/>
  <c r="U277"/>
  <c r="U274"/>
  <c r="U273"/>
  <c r="U271"/>
  <c r="U270"/>
  <c r="U269"/>
  <c r="U268"/>
  <c r="S262"/>
  <c r="R262"/>
  <c r="P262"/>
  <c r="O262"/>
  <c r="N262"/>
  <c r="M262"/>
  <c r="L262"/>
  <c r="K262"/>
  <c r="J262"/>
  <c r="I262"/>
  <c r="H262"/>
  <c r="G262"/>
  <c r="F262"/>
  <c r="E262"/>
  <c r="D262"/>
  <c r="C262"/>
  <c r="U261"/>
  <c r="U260"/>
  <c r="U259"/>
  <c r="U258"/>
  <c r="U257"/>
  <c r="U255"/>
  <c r="U254"/>
  <c r="U253"/>
  <c r="U251"/>
  <c r="U250"/>
  <c r="U249"/>
  <c r="U248"/>
  <c r="S242"/>
  <c r="R242"/>
  <c r="P242"/>
  <c r="O242"/>
  <c r="N242"/>
  <c r="M242"/>
  <c r="L242"/>
  <c r="K242"/>
  <c r="J242"/>
  <c r="I242"/>
  <c r="H242"/>
  <c r="G242"/>
  <c r="F242"/>
  <c r="E242"/>
  <c r="D242"/>
  <c r="C242"/>
  <c r="U241"/>
  <c r="U240"/>
  <c r="U239"/>
  <c r="U238"/>
  <c r="U237"/>
  <c r="U235"/>
  <c r="U234"/>
  <c r="U233"/>
  <c r="U232"/>
  <c r="U231"/>
  <c r="U230"/>
  <c r="U229"/>
  <c r="U228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U221"/>
  <c r="U220"/>
  <c r="U219"/>
  <c r="U218"/>
  <c r="U217"/>
  <c r="U215"/>
  <c r="U214"/>
  <c r="U213"/>
  <c r="U212"/>
  <c r="U211"/>
  <c r="U210"/>
  <c r="U209"/>
  <c r="U208"/>
  <c r="U222" s="1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U201"/>
  <c r="U200"/>
  <c r="U199"/>
  <c r="U198"/>
  <c r="U197"/>
  <c r="U195"/>
  <c r="U194"/>
  <c r="U193"/>
  <c r="U192"/>
  <c r="U191"/>
  <c r="U190"/>
  <c r="U189"/>
  <c r="U188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U181"/>
  <c r="U180"/>
  <c r="U179"/>
  <c r="U178"/>
  <c r="U177"/>
  <c r="U176"/>
  <c r="U175"/>
  <c r="U174"/>
  <c r="U173"/>
  <c r="U172"/>
  <c r="U171"/>
  <c r="U170"/>
  <c r="U169"/>
  <c r="U168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U161"/>
  <c r="U160"/>
  <c r="U159"/>
  <c r="U158"/>
  <c r="U157"/>
  <c r="U156"/>
  <c r="U155"/>
  <c r="U154"/>
  <c r="U153"/>
  <c r="U152"/>
  <c r="U151"/>
  <c r="U150"/>
  <c r="U149"/>
  <c r="P142"/>
  <c r="N142"/>
  <c r="M142"/>
  <c r="K142"/>
  <c r="J142"/>
  <c r="H142"/>
  <c r="G142"/>
  <c r="E142"/>
  <c r="D142"/>
  <c r="U141"/>
  <c r="U140"/>
  <c r="U137"/>
  <c r="U135"/>
  <c r="U133"/>
  <c r="U132"/>
  <c r="U131"/>
  <c r="U130"/>
  <c r="S122"/>
  <c r="Q122"/>
  <c r="P122"/>
  <c r="N122"/>
  <c r="M122"/>
  <c r="K122"/>
  <c r="J122"/>
  <c r="H122"/>
  <c r="G122"/>
  <c r="E122"/>
  <c r="D122"/>
  <c r="U121"/>
  <c r="U120"/>
  <c r="U119"/>
  <c r="U117"/>
  <c r="U115"/>
  <c r="U114"/>
  <c r="U113"/>
  <c r="U112"/>
  <c r="U111"/>
  <c r="U110"/>
  <c r="U109"/>
  <c r="S102"/>
  <c r="R102"/>
  <c r="P102"/>
  <c r="N102"/>
  <c r="M102"/>
  <c r="K102"/>
  <c r="J102"/>
  <c r="H102"/>
  <c r="G102"/>
  <c r="E102"/>
  <c r="D102"/>
  <c r="U101"/>
  <c r="U100"/>
  <c r="U98"/>
  <c r="U97"/>
  <c r="U96"/>
  <c r="U95"/>
  <c r="U94"/>
  <c r="U93"/>
  <c r="U92"/>
  <c r="U91"/>
  <c r="U90"/>
  <c r="S82"/>
  <c r="R82"/>
  <c r="P82"/>
  <c r="O82"/>
  <c r="N82"/>
  <c r="M82"/>
  <c r="L82"/>
  <c r="K82"/>
  <c r="J82"/>
  <c r="I82"/>
  <c r="H82"/>
  <c r="G82"/>
  <c r="E82"/>
  <c r="D82"/>
  <c r="U81"/>
  <c r="U80"/>
  <c r="U79"/>
  <c r="U78"/>
  <c r="U77"/>
  <c r="U76"/>
  <c r="U75"/>
  <c r="U74"/>
  <c r="U73"/>
  <c r="U72"/>
  <c r="U71"/>
  <c r="U70"/>
  <c r="S62"/>
  <c r="R62"/>
  <c r="Q62"/>
  <c r="P62"/>
  <c r="O62"/>
  <c r="N62"/>
  <c r="M62"/>
  <c r="L62"/>
  <c r="K62"/>
  <c r="J62"/>
  <c r="I62"/>
  <c r="G62"/>
  <c r="F62"/>
  <c r="D62"/>
  <c r="U61"/>
  <c r="U60"/>
  <c r="U59"/>
  <c r="U58"/>
  <c r="U57"/>
  <c r="U55"/>
  <c r="U54"/>
  <c r="U51"/>
  <c r="U49"/>
  <c r="U48"/>
  <c r="S42"/>
  <c r="R42"/>
  <c r="P42"/>
  <c r="O42"/>
  <c r="N42"/>
  <c r="M42"/>
  <c r="L42"/>
  <c r="K42"/>
  <c r="J42"/>
  <c r="I42"/>
  <c r="H42"/>
  <c r="G42"/>
  <c r="F42"/>
  <c r="E42"/>
  <c r="D42"/>
  <c r="C42"/>
  <c r="U41"/>
  <c r="U40"/>
  <c r="U39"/>
  <c r="U37"/>
  <c r="U35"/>
  <c r="U34"/>
  <c r="U33"/>
  <c r="U31"/>
  <c r="U28"/>
  <c r="S22"/>
  <c r="R22"/>
  <c r="Q22"/>
  <c r="P22"/>
  <c r="O22"/>
  <c r="N22"/>
  <c r="M22"/>
  <c r="L22"/>
  <c r="K22"/>
  <c r="J22"/>
  <c r="I22"/>
  <c r="H22"/>
  <c r="G22"/>
  <c r="F22"/>
  <c r="D22"/>
  <c r="C22"/>
  <c r="U21"/>
  <c r="U19"/>
  <c r="U17"/>
  <c r="U15"/>
  <c r="U14"/>
  <c r="U12"/>
  <c r="U11"/>
  <c r="U9"/>
  <c r="U8"/>
  <c r="U262" i="7" l="1"/>
  <c r="I305"/>
  <c r="K305"/>
  <c r="O305"/>
  <c r="Q305"/>
  <c r="E305"/>
  <c r="U222"/>
  <c r="U182"/>
  <c r="U142"/>
  <c r="G305"/>
  <c r="M305"/>
  <c r="U122"/>
  <c r="U82"/>
  <c r="J305"/>
  <c r="L305"/>
  <c r="N305"/>
  <c r="P305"/>
  <c r="R305"/>
  <c r="U42"/>
  <c r="D305"/>
  <c r="S305"/>
  <c r="U102" i="5"/>
  <c r="U122"/>
  <c r="U242"/>
  <c r="U182"/>
  <c r="U162"/>
  <c r="U22"/>
  <c r="U42"/>
  <c r="U202"/>
  <c r="U282"/>
  <c r="U142"/>
  <c r="U82"/>
  <c r="U62"/>
  <c r="Q284" i="4"/>
  <c r="S244"/>
  <c r="R244"/>
  <c r="P244"/>
  <c r="O244"/>
  <c r="N244"/>
  <c r="M244"/>
  <c r="L244"/>
  <c r="K244"/>
  <c r="J244"/>
  <c r="I244"/>
  <c r="H244"/>
  <c r="G244"/>
  <c r="F244"/>
  <c r="E244"/>
  <c r="D244"/>
  <c r="C244"/>
  <c r="S264"/>
  <c r="R264"/>
  <c r="P264"/>
  <c r="O264"/>
  <c r="N264"/>
  <c r="M264"/>
  <c r="L264"/>
  <c r="K264"/>
  <c r="J264"/>
  <c r="I264"/>
  <c r="H264"/>
  <c r="G264"/>
  <c r="F264"/>
  <c r="E264"/>
  <c r="D264"/>
  <c r="C264"/>
  <c r="T284"/>
  <c r="S284"/>
  <c r="R284"/>
  <c r="P284"/>
  <c r="O284"/>
  <c r="N284"/>
  <c r="M284"/>
  <c r="L284"/>
  <c r="K284"/>
  <c r="J284"/>
  <c r="I284"/>
  <c r="H284"/>
  <c r="G284"/>
  <c r="F284"/>
  <c r="E284"/>
  <c r="D284"/>
  <c r="C28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U163"/>
  <c r="U162"/>
  <c r="U161"/>
  <c r="U160"/>
  <c r="U159"/>
  <c r="U158"/>
  <c r="U157"/>
  <c r="U156"/>
  <c r="U155"/>
  <c r="U154"/>
  <c r="U153"/>
  <c r="U152"/>
  <c r="U151"/>
  <c r="P144"/>
  <c r="N144"/>
  <c r="M144"/>
  <c r="K144"/>
  <c r="J144"/>
  <c r="H144"/>
  <c r="G144"/>
  <c r="E144"/>
  <c r="D144"/>
  <c r="S123"/>
  <c r="Q123"/>
  <c r="P123"/>
  <c r="N123"/>
  <c r="M123"/>
  <c r="K123"/>
  <c r="J123"/>
  <c r="H123"/>
  <c r="G123"/>
  <c r="E123"/>
  <c r="D123"/>
  <c r="S103"/>
  <c r="R103"/>
  <c r="P103"/>
  <c r="N103"/>
  <c r="M103"/>
  <c r="K103"/>
  <c r="J103"/>
  <c r="H103"/>
  <c r="G103"/>
  <c r="E103"/>
  <c r="D103"/>
  <c r="S82"/>
  <c r="R82"/>
  <c r="P82"/>
  <c r="O82"/>
  <c r="N82"/>
  <c r="M82"/>
  <c r="L82"/>
  <c r="K82"/>
  <c r="J82"/>
  <c r="I82"/>
  <c r="H82"/>
  <c r="G82"/>
  <c r="E82"/>
  <c r="D82"/>
  <c r="S62"/>
  <c r="R62"/>
  <c r="Q62"/>
  <c r="P62"/>
  <c r="O62"/>
  <c r="N62"/>
  <c r="M62"/>
  <c r="L62"/>
  <c r="K62"/>
  <c r="J62"/>
  <c r="I62"/>
  <c r="G62"/>
  <c r="F62"/>
  <c r="D62"/>
  <c r="S42"/>
  <c r="R42"/>
  <c r="P42"/>
  <c r="O42"/>
  <c r="N42"/>
  <c r="M42"/>
  <c r="L42"/>
  <c r="K42"/>
  <c r="J42"/>
  <c r="I42"/>
  <c r="H42"/>
  <c r="G42"/>
  <c r="F42"/>
  <c r="E42"/>
  <c r="D42"/>
  <c r="C42"/>
  <c r="S22"/>
  <c r="R22"/>
  <c r="Q22"/>
  <c r="P22"/>
  <c r="O22"/>
  <c r="N22"/>
  <c r="M22"/>
  <c r="L22"/>
  <c r="K22"/>
  <c r="J22"/>
  <c r="I22"/>
  <c r="H22"/>
  <c r="G22"/>
  <c r="F22"/>
  <c r="D22"/>
  <c r="C22"/>
  <c r="U283"/>
  <c r="U282"/>
  <c r="U281"/>
  <c r="U280"/>
  <c r="U279"/>
  <c r="U276"/>
  <c r="U275"/>
  <c r="U273"/>
  <c r="U272"/>
  <c r="U271"/>
  <c r="U270"/>
  <c r="U263"/>
  <c r="U262"/>
  <c r="U261"/>
  <c r="U260"/>
  <c r="U259"/>
  <c r="U257"/>
  <c r="U256"/>
  <c r="U255"/>
  <c r="U253"/>
  <c r="U252"/>
  <c r="U251"/>
  <c r="U250"/>
  <c r="U243"/>
  <c r="U242"/>
  <c r="U241"/>
  <c r="U240"/>
  <c r="U239"/>
  <c r="U237"/>
  <c r="U236"/>
  <c r="U235"/>
  <c r="U234"/>
  <c r="U233"/>
  <c r="U232"/>
  <c r="U231"/>
  <c r="U230"/>
  <c r="U223"/>
  <c r="U222"/>
  <c r="U221"/>
  <c r="U220"/>
  <c r="U219"/>
  <c r="U217"/>
  <c r="U216"/>
  <c r="U215"/>
  <c r="U214"/>
  <c r="U213"/>
  <c r="U212"/>
  <c r="U211"/>
  <c r="U210"/>
  <c r="U203"/>
  <c r="U202"/>
  <c r="U201"/>
  <c r="U200"/>
  <c r="U199"/>
  <c r="U197"/>
  <c r="U196"/>
  <c r="U195"/>
  <c r="U194"/>
  <c r="U193"/>
  <c r="U192"/>
  <c r="U191"/>
  <c r="U190"/>
  <c r="U183"/>
  <c r="U182"/>
  <c r="U181"/>
  <c r="U180"/>
  <c r="U179"/>
  <c r="U178"/>
  <c r="U177"/>
  <c r="U176"/>
  <c r="U175"/>
  <c r="U174"/>
  <c r="U173"/>
  <c r="U172"/>
  <c r="U171"/>
  <c r="U170"/>
  <c r="U143"/>
  <c r="U142"/>
  <c r="U139"/>
  <c r="U137"/>
  <c r="U135"/>
  <c r="U134"/>
  <c r="U133"/>
  <c r="U132"/>
  <c r="U122"/>
  <c r="U121"/>
  <c r="U120"/>
  <c r="U118"/>
  <c r="U116"/>
  <c r="U115"/>
  <c r="U114"/>
  <c r="U113"/>
  <c r="U112"/>
  <c r="U111"/>
  <c r="U110"/>
  <c r="U102"/>
  <c r="U101"/>
  <c r="U99"/>
  <c r="U98"/>
  <c r="U97"/>
  <c r="U96"/>
  <c r="U95"/>
  <c r="U94"/>
  <c r="U93"/>
  <c r="U92"/>
  <c r="U91"/>
  <c r="U81"/>
  <c r="U80"/>
  <c r="U79"/>
  <c r="U78"/>
  <c r="U77"/>
  <c r="U76"/>
  <c r="U75"/>
  <c r="U74"/>
  <c r="U73"/>
  <c r="U72"/>
  <c r="U71"/>
  <c r="U70"/>
  <c r="U61"/>
  <c r="U60"/>
  <c r="U59"/>
  <c r="U58"/>
  <c r="U57"/>
  <c r="U55"/>
  <c r="U54"/>
  <c r="U51"/>
  <c r="U49"/>
  <c r="U48"/>
  <c r="U41"/>
  <c r="U40"/>
  <c r="U39"/>
  <c r="U37"/>
  <c r="U35"/>
  <c r="U34"/>
  <c r="U33"/>
  <c r="U31"/>
  <c r="U28"/>
  <c r="U21"/>
  <c r="U19"/>
  <c r="U17"/>
  <c r="U15"/>
  <c r="U14"/>
  <c r="U12"/>
  <c r="U11"/>
  <c r="U10"/>
  <c r="U9"/>
  <c r="U8"/>
  <c r="U305" i="7" l="1"/>
  <c r="U305" i="5"/>
  <c r="U164" i="4"/>
  <c r="U144"/>
  <c r="U42"/>
  <c r="U304"/>
  <c r="U224"/>
  <c r="U184"/>
  <c r="U204"/>
  <c r="U284"/>
  <c r="U264"/>
  <c r="U244"/>
  <c r="U123"/>
  <c r="U103"/>
  <c r="U82"/>
  <c r="U62"/>
  <c r="U22"/>
  <c r="U307" l="1"/>
</calcChain>
</file>

<file path=xl/sharedStrings.xml><?xml version="1.0" encoding="utf-8"?>
<sst xmlns="http://schemas.openxmlformats.org/spreadsheetml/2006/main" count="3606" uniqueCount="74">
  <si>
    <t>Tropical Evergreen Forest/Woodland</t>
  </si>
  <si>
    <t>GCAM</t>
  </si>
  <si>
    <t>GCAM Region</t>
  </si>
  <si>
    <t>Water</t>
  </si>
  <si>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</si>
  <si>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</si>
  <si>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</si>
  <si>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</si>
  <si>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</si>
  <si>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</si>
  <si>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</si>
  <si>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</si>
  <si>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</si>
  <si>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</si>
  <si>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</si>
  <si>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</si>
  <si>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</si>
  <si>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</si>
  <si>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Tropical Deciduous Forest/Woodland</t>
  </si>
  <si>
    <t>Temperate Broadleaf Evergreen Forest/Woodland</t>
  </si>
  <si>
    <t>Temperate Needleleaf Evergreen Forest/Woodland</t>
  </si>
  <si>
    <t>Temperate Deciduous Forest/Woodland</t>
  </si>
  <si>
    <t>Boreal Evergreen Forest/Woodland</t>
  </si>
  <si>
    <t>Boreal Deciduous Forest/Woodland</t>
  </si>
  <si>
    <t>Evergreen/Deciduous Mixed Forest/Woodland</t>
  </si>
  <si>
    <t>Savanna</t>
  </si>
  <si>
    <t>Grassland/Steppe</t>
  </si>
  <si>
    <t>Dense Shrubland</t>
  </si>
  <si>
    <t>Open Shrubland</t>
  </si>
  <si>
    <t>Tundra</t>
  </si>
  <si>
    <t>Desert</t>
  </si>
  <si>
    <t>Polar Desert/Rock/Ice</t>
  </si>
  <si>
    <t>Arid</t>
  </si>
  <si>
    <t>Dry Semi-Arid</t>
  </si>
  <si>
    <t>Moist Semi-Arid</t>
  </si>
  <si>
    <t>Sub-Humid</t>
  </si>
  <si>
    <t>Humid</t>
  </si>
  <si>
    <t>Humid - Year-Round Growing</t>
  </si>
  <si>
    <t>Tropical</t>
  </si>
  <si>
    <t>Temperate</t>
  </si>
  <si>
    <t>Boreal</t>
  </si>
  <si>
    <t>AEZ 1</t>
  </si>
  <si>
    <t>AEZ 7</t>
  </si>
  <si>
    <t>AEZ 13</t>
  </si>
  <si>
    <t>AEZ 2</t>
  </si>
  <si>
    <t>AEZ 8</t>
  </si>
  <si>
    <t>AEZ 14</t>
  </si>
  <si>
    <t>AEZ 3</t>
  </si>
  <si>
    <t>AEZ 9</t>
  </si>
  <si>
    <t>AEZ 15</t>
  </si>
  <si>
    <t>AEZ 4</t>
  </si>
  <si>
    <t>AEZ 10</t>
  </si>
  <si>
    <t>AEZ 16</t>
  </si>
  <si>
    <t>AEZ 5</t>
  </si>
  <si>
    <t>AEZ 11</t>
  </si>
  <si>
    <t>AEZ 17</t>
  </si>
  <si>
    <t>AEZ 6</t>
  </si>
  <si>
    <t>AEZ 12</t>
  </si>
  <si>
    <t>AEZ 18</t>
  </si>
  <si>
    <t>Total</t>
  </si>
  <si>
    <t>Carbon Content of Live Vegetation (Pg C)</t>
  </si>
  <si>
    <t>Total: ~910 Pg C</t>
  </si>
  <si>
    <t>Soil Carbon Content Associated with Natural Vegetation (Pg C)</t>
  </si>
  <si>
    <t>Total Soil Carbon Content</t>
  </si>
  <si>
    <t>IGBP Soil Carbon Task Gridded Data</t>
  </si>
  <si>
    <t>22 Mar 2011</t>
  </si>
  <si>
    <t>WRE</t>
  </si>
  <si>
    <t>SAGE Natural Vegetation</t>
  </si>
  <si>
    <t>SAGE Natural Vegetation Associations (Ramankutty and Foley, 1999)</t>
  </si>
  <si>
    <t>Total Carbon</t>
  </si>
  <si>
    <t>Total: 1502 Pg C</t>
  </si>
  <si>
    <t>23 Mar 2011</t>
  </si>
  <si>
    <t>Natural Vegetation Extents (kha)</t>
  </si>
  <si>
    <t>Soil Carbon Density Associated with Natural Vegetation (kgC/m^2)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</si>
</sst>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0"/>
      <color rgb="FF00610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rgb="FF3F3F76"/>
      <name val="Tahoma"/>
      <family val="2"/>
    </font>
    <font>
      <b/>
      <sz val="10"/>
      <color rgb="FF3F3F3F"/>
      <name val="Tahoma"/>
      <family val="2"/>
    </font>
    <font>
      <b/>
      <sz val="10"/>
      <color rgb="FFFA7D00"/>
      <name val="Tahoma"/>
      <family val="2"/>
    </font>
    <font>
      <sz val="10"/>
      <color rgb="FFFA7D00"/>
      <name val="Tahoma"/>
      <family val="2"/>
    </font>
    <font>
      <b/>
      <sz val="10"/>
      <color theme="0"/>
      <name val="Tahoma"/>
      <family val="2"/>
    </font>
    <font>
      <sz val="10"/>
      <color rgb="FFFF0000"/>
      <name val="Tahoma"/>
      <family val="2"/>
    </font>
    <font>
      <i/>
      <sz val="10"/>
      <color rgb="FF7F7F7F"/>
      <name val="Tahoma"/>
      <family val="2"/>
    </font>
    <font>
      <b/>
      <sz val="10"/>
      <color theme="1"/>
      <name val="Tahoma"/>
      <family val="2"/>
    </font>
    <font>
      <sz val="10"/>
      <color theme="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6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15" xfId="0" applyFont="1" applyBorder="1" applyAlignment="1">
      <alignment horizontal="center"/>
    </xf>
    <xf numFmtId="0" fontId="0" fillId="0" borderId="0" xfId="0" applyFont="1"/>
    <xf numFmtId="0" fontId="16" fillId="0" borderId="0" xfId="0" applyFont="1"/>
    <xf numFmtId="2" fontId="16" fillId="0" borderId="0" xfId="0" applyNumberFormat="1" applyFont="1"/>
    <xf numFmtId="2" fontId="18" fillId="0" borderId="10" xfId="0" applyNumberFormat="1" applyFont="1" applyBorder="1"/>
    <xf numFmtId="2" fontId="19" fillId="0" borderId="13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14" xfId="0" applyNumberFormat="1" applyFont="1" applyBorder="1" applyAlignment="1">
      <alignment horizontal="center"/>
    </xf>
    <xf numFmtId="2" fontId="18" fillId="0" borderId="0" xfId="0" applyNumberFormat="1" applyFont="1"/>
    <xf numFmtId="2" fontId="20" fillId="0" borderId="16" xfId="0" applyNumberFormat="1" applyFont="1" applyFill="1" applyBorder="1" applyAlignment="1" applyProtection="1">
      <alignment horizontal="center" vertical="center"/>
    </xf>
    <xf numFmtId="2" fontId="20" fillId="0" borderId="15" xfId="0" applyNumberFormat="1" applyFont="1" applyFill="1" applyBorder="1" applyAlignment="1" applyProtection="1">
      <alignment horizontal="center" vertical="center"/>
    </xf>
    <xf numFmtId="2" fontId="20" fillId="0" borderId="17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11" xfId="0" applyNumberFormat="1" applyFont="1" applyBorder="1"/>
    <xf numFmtId="2" fontId="0" fillId="0" borderId="10" xfId="0" applyNumberFormat="1" applyFont="1" applyBorder="1"/>
    <xf numFmtId="2" fontId="0" fillId="0" borderId="12" xfId="0" applyNumberFormat="1" applyFont="1" applyBorder="1"/>
    <xf numFmtId="2" fontId="0" fillId="0" borderId="13" xfId="0" applyNumberFormat="1" applyFont="1" applyBorder="1"/>
    <xf numFmtId="2" fontId="0" fillId="0" borderId="0" xfId="0" applyNumberFormat="1" applyFont="1" applyBorder="1"/>
    <xf numFmtId="2" fontId="0" fillId="0" borderId="14" xfId="0" applyNumberFormat="1" applyFont="1" applyBorder="1"/>
    <xf numFmtId="2" fontId="18" fillId="0" borderId="11" xfId="0" applyNumberFormat="1" applyFont="1" applyBorder="1"/>
    <xf numFmtId="2" fontId="18" fillId="0" borderId="13" xfId="0" applyNumberFormat="1" applyFont="1" applyBorder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/>
    <xf numFmtId="164" fontId="18" fillId="0" borderId="10" xfId="0" applyNumberFormat="1" applyFont="1" applyBorder="1"/>
    <xf numFmtId="164" fontId="19" fillId="0" borderId="1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164" fontId="19" fillId="0" borderId="14" xfId="0" applyNumberFormat="1" applyFont="1" applyBorder="1" applyAlignment="1">
      <alignment horizontal="center"/>
    </xf>
    <xf numFmtId="164" fontId="18" fillId="0" borderId="0" xfId="0" applyNumberFormat="1" applyFont="1"/>
    <xf numFmtId="164" fontId="20" fillId="0" borderId="16" xfId="0" applyNumberFormat="1" applyFont="1" applyFill="1" applyBorder="1" applyAlignment="1" applyProtection="1">
      <alignment horizontal="center" vertical="center"/>
    </xf>
    <xf numFmtId="164" fontId="20" fillId="0" borderId="15" xfId="0" applyNumberFormat="1" applyFont="1" applyFill="1" applyBorder="1" applyAlignment="1" applyProtection="1">
      <alignment horizontal="center" vertical="center"/>
    </xf>
    <xf numFmtId="164" fontId="20" fillId="0" borderId="17" xfId="0" applyNumberFormat="1" applyFont="1" applyFill="1" applyBorder="1" applyAlignment="1" applyProtection="1">
      <alignment horizontal="center" vertical="center"/>
    </xf>
    <xf numFmtId="164" fontId="0" fillId="0" borderId="11" xfId="0" applyNumberFormat="1" applyFont="1" applyBorder="1"/>
    <xf numFmtId="164" fontId="0" fillId="0" borderId="10" xfId="0" applyNumberFormat="1" applyFont="1" applyBorder="1"/>
    <xf numFmtId="164" fontId="0" fillId="0" borderId="12" xfId="0" applyNumberFormat="1" applyFont="1" applyBorder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0" xfId="0" applyNumberFormat="1" applyFont="1" applyBorder="1"/>
    <xf numFmtId="164" fontId="0" fillId="0" borderId="14" xfId="0" applyNumberFormat="1" applyFont="1" applyBorder="1"/>
    <xf numFmtId="164" fontId="18" fillId="0" borderId="11" xfId="0" applyNumberFormat="1" applyFont="1" applyBorder="1"/>
    <xf numFmtId="164" fontId="18" fillId="0" borderId="13" xfId="0" applyNumberFormat="1" applyFont="1" applyBorder="1"/>
    <xf numFmtId="0" fontId="0" fillId="0" borderId="18" xfId="0" applyFont="1" applyBorder="1" applyAlignment="1">
      <alignment horizontal="center"/>
    </xf>
    <xf numFmtId="0" fontId="0" fillId="0" borderId="18" xfId="0" applyFont="1" applyBorder="1"/>
    <xf numFmtId="0" fontId="0" fillId="33" borderId="0" xfId="0" applyFont="1" applyFill="1" applyAlignment="1">
      <alignment horizontal="center"/>
    </xf>
    <xf numFmtId="0" fontId="0" fillId="33" borderId="0" xfId="0" applyFont="1" applyFill="1"/>
    <xf numFmtId="164" fontId="0" fillId="33" borderId="0" xfId="0" applyNumberFormat="1" applyFont="1" applyFill="1"/>
    <xf numFmtId="164" fontId="0" fillId="0" borderId="19" xfId="0" applyNumberFormat="1" applyFont="1" applyBorder="1"/>
    <xf numFmtId="164" fontId="0" fillId="0" borderId="18" xfId="0" applyNumberFormat="1" applyFont="1" applyBorder="1"/>
    <xf numFmtId="164" fontId="0" fillId="0" borderId="20" xfId="0" applyNumberFormat="1" applyFont="1" applyBorder="1"/>
    <xf numFmtId="164" fontId="16" fillId="33" borderId="0" xfId="0" applyNumberFormat="1" applyFont="1" applyFill="1"/>
    <xf numFmtId="164" fontId="16" fillId="0" borderId="0" xfId="0" applyNumberFormat="1" applyFont="1" applyBorder="1"/>
    <xf numFmtId="164" fontId="0" fillId="33" borderId="0" xfId="0" applyNumberFormat="1" applyFont="1" applyFill="1" applyBorder="1"/>
    <xf numFmtId="164" fontId="16" fillId="0" borderId="13" xfId="0" applyNumberFormat="1" applyFont="1" applyBorder="1"/>
    <xf numFmtId="164" fontId="16" fillId="0" borderId="14" xfId="0" applyNumberFormat="1" applyFon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164" fontId="0" fillId="0" borderId="19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164" fontId="16" fillId="33" borderId="0" xfId="0" applyNumberFormat="1" applyFont="1" applyFill="1" applyBorder="1"/>
    <xf numFmtId="164" fontId="0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left"/>
    </xf>
    <xf numFmtId="164" fontId="0" fillId="34" borderId="0" xfId="0" applyNumberFormat="1" applyFont="1" applyFill="1"/>
    <xf numFmtId="49" fontId="0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34" borderId="0" xfId="0" applyNumberFormat="1" applyFont="1" applyFill="1"/>
    <xf numFmtId="2" fontId="0" fillId="33" borderId="0" xfId="0" applyNumberFormat="1" applyFont="1" applyFill="1"/>
    <xf numFmtId="2" fontId="0" fillId="0" borderId="18" xfId="0" applyNumberFormat="1" applyFont="1" applyBorder="1"/>
    <xf numFmtId="2" fontId="16" fillId="0" borderId="13" xfId="0" applyNumberFormat="1" applyFont="1" applyBorder="1"/>
    <xf numFmtId="2" fontId="16" fillId="0" borderId="0" xfId="0" applyNumberFormat="1" applyFont="1" applyBorder="1"/>
    <xf numFmtId="2" fontId="16" fillId="0" borderId="14" xfId="0" applyNumberFormat="1" applyFont="1" applyBorder="1"/>
    <xf numFmtId="2" fontId="16" fillId="33" borderId="0" xfId="0" applyNumberFormat="1" applyFont="1" applyFill="1"/>
    <xf numFmtId="2" fontId="0" fillId="0" borderId="19" xfId="0" applyNumberFormat="1" applyFont="1" applyBorder="1"/>
    <xf numFmtId="2" fontId="0" fillId="0" borderId="20" xfId="0" applyNumberFormat="1" applyFont="1" applyBorder="1"/>
    <xf numFmtId="2" fontId="0" fillId="33" borderId="0" xfId="0" applyNumberFormat="1" applyFont="1" applyFill="1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9" xfId="0" applyNumberFormat="1" applyBorder="1"/>
    <xf numFmtId="2" fontId="0" fillId="0" borderId="18" xfId="0" applyNumberFormat="1" applyBorder="1"/>
    <xf numFmtId="2" fontId="0" fillId="0" borderId="20" xfId="0" applyNumberFormat="1" applyBorder="1"/>
    <xf numFmtId="2" fontId="16" fillId="33" borderId="0" xfId="0" applyNumberFormat="1" applyFont="1" applyFill="1" applyBorder="1"/>
    <xf numFmtId="11" fontId="0" fillId="0" borderId="0" xfId="0" applyNumberFormat="1" applyFont="1"/>
    <xf numFmtId="3" fontId="16" fillId="0" borderId="0" xfId="0" applyNumberFormat="1" applyFont="1"/>
    <xf numFmtId="2" fontId="19" fillId="0" borderId="11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2" fontId="19" fillId="0" borderId="12" xfId="0" applyNumberFormat="1" applyFont="1" applyBorder="1" applyAlignment="1">
      <alignment horizontal="center"/>
    </xf>
    <xf numFmtId="0" fontId="16" fillId="0" borderId="15" xfId="0" applyFont="1" applyBorder="1" applyAlignment="1">
      <alignment horizontal="left"/>
    </xf>
    <xf numFmtId="0" fontId="16" fillId="0" borderId="0" xfId="0" applyFont="1" applyAlignment="1">
      <alignment horizontal="left"/>
    </xf>
    <xf numFmtId="2" fontId="16" fillId="0" borderId="0" xfId="0" applyNumberFormat="1" applyFont="1" applyAlignment="1">
      <alignment horizontal="left"/>
    </xf>
    <xf numFmtId="0" fontId="0" fillId="34" borderId="0" xfId="0" applyFont="1" applyFill="1" applyAlignment="1">
      <alignment horizontal="left"/>
    </xf>
    <xf numFmtId="164" fontId="19" fillId="0" borderId="11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8"/>
  <sheetViews>
    <sheetView showGridLines="0" zoomScaleNormal="100" workbookViewId="0">
      <selection activeCell="A24" sqref="A24"/>
    </sheetView>
  </sheetViews>
  <sheetFormatPr defaultRowHeight="12.75"/>
  <cols>
    <col min="1" max="1" width="6.42578125" style="18" customWidth="1"/>
    <col min="2" max="2" width="18.85546875" style="6" customWidth="1"/>
    <col min="3" max="3" width="12.42578125" style="17" customWidth="1"/>
    <col min="4" max="4" width="10.7109375" style="17" customWidth="1"/>
    <col min="5" max="5" width="10.85546875" style="17" customWidth="1"/>
    <col min="6" max="6" width="11" style="17" customWidth="1"/>
    <col min="7" max="7" width="10.7109375" style="17" customWidth="1"/>
    <col min="8" max="9" width="10.85546875" style="17" customWidth="1"/>
    <col min="10" max="10" width="10.7109375" style="17" customWidth="1"/>
    <col min="11" max="11" width="11" style="17" customWidth="1"/>
    <col min="12" max="12" width="11.140625" style="17" customWidth="1"/>
    <col min="13" max="13" width="10.7109375" style="17" customWidth="1"/>
    <col min="14" max="14" width="9.42578125" style="17" customWidth="1"/>
    <col min="15" max="15" width="11" style="17" customWidth="1"/>
    <col min="16" max="16" width="10.7109375" style="17" customWidth="1"/>
    <col min="17" max="17" width="8.5703125" style="17" customWidth="1"/>
    <col min="18" max="18" width="12.5703125" style="17" customWidth="1"/>
    <col min="19" max="19" width="10.7109375" style="17" customWidth="1"/>
    <col min="20" max="20" width="8.5703125" style="17" customWidth="1"/>
    <col min="21" max="21" width="14.140625" style="17" customWidth="1"/>
    <col min="22" max="16384" width="9.140625" style="6"/>
  </cols>
  <sheetData>
    <row r="1" spans="1:21">
      <c r="A1" s="99" t="s">
        <v>72</v>
      </c>
      <c r="B1" s="99"/>
      <c r="C1" s="99"/>
      <c r="D1" s="99"/>
      <c r="E1" s="99"/>
      <c r="F1" s="99"/>
      <c r="G1" s="99"/>
      <c r="H1" s="99"/>
      <c r="N1" s="100"/>
      <c r="O1" s="100"/>
      <c r="P1" s="100"/>
      <c r="Q1" s="100"/>
      <c r="R1" s="74"/>
      <c r="S1" s="74"/>
      <c r="T1" s="75" t="s">
        <v>66</v>
      </c>
      <c r="U1" s="75" t="s">
        <v>65</v>
      </c>
    </row>
    <row r="2" spans="1:21">
      <c r="A2" s="101" t="s">
        <v>67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76"/>
      <c r="Q2" s="76"/>
      <c r="R2" s="76"/>
      <c r="S2" s="76"/>
      <c r="T2" s="76"/>
      <c r="U2" s="76"/>
    </row>
    <row r="3" spans="1:21">
      <c r="A3" s="49"/>
      <c r="B3" s="50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</row>
    <row r="4" spans="1:21" s="7" customFormat="1" ht="13.5" thickBot="1">
      <c r="A4" s="2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1"/>
      <c r="B5" s="2"/>
      <c r="C5" s="95" t="s">
        <v>32</v>
      </c>
      <c r="D5" s="96"/>
      <c r="E5" s="97"/>
      <c r="F5" s="95" t="s">
        <v>33</v>
      </c>
      <c r="G5" s="96"/>
      <c r="H5" s="97"/>
      <c r="I5" s="95" t="s">
        <v>34</v>
      </c>
      <c r="J5" s="96"/>
      <c r="K5" s="97"/>
      <c r="L5" s="95" t="s">
        <v>35</v>
      </c>
      <c r="M5" s="96"/>
      <c r="N5" s="97"/>
      <c r="O5" s="95" t="s">
        <v>36</v>
      </c>
      <c r="P5" s="96"/>
      <c r="Q5" s="97"/>
      <c r="R5" s="95" t="s">
        <v>37</v>
      </c>
      <c r="S5" s="96"/>
      <c r="T5" s="97"/>
      <c r="U5" s="9"/>
    </row>
    <row r="6" spans="1:21">
      <c r="A6" s="3"/>
      <c r="B6" s="4"/>
      <c r="C6" s="10" t="s">
        <v>38</v>
      </c>
      <c r="D6" s="11" t="s">
        <v>39</v>
      </c>
      <c r="E6" s="12" t="s">
        <v>40</v>
      </c>
      <c r="F6" s="10" t="s">
        <v>38</v>
      </c>
      <c r="G6" s="11" t="s">
        <v>39</v>
      </c>
      <c r="H6" s="12" t="s">
        <v>40</v>
      </c>
      <c r="I6" s="10" t="s">
        <v>38</v>
      </c>
      <c r="J6" s="11" t="s">
        <v>39</v>
      </c>
      <c r="K6" s="12" t="s">
        <v>40</v>
      </c>
      <c r="L6" s="10" t="s">
        <v>38</v>
      </c>
      <c r="M6" s="11" t="s">
        <v>39</v>
      </c>
      <c r="N6" s="12" t="s">
        <v>40</v>
      </c>
      <c r="O6" s="10" t="s">
        <v>38</v>
      </c>
      <c r="P6" s="11" t="s">
        <v>39</v>
      </c>
      <c r="Q6" s="12" t="s">
        <v>40</v>
      </c>
      <c r="R6" s="10" t="s">
        <v>38</v>
      </c>
      <c r="S6" s="11" t="s">
        <v>39</v>
      </c>
      <c r="T6" s="12" t="s">
        <v>40</v>
      </c>
      <c r="U6" s="13"/>
    </row>
    <row r="7" spans="1:21" ht="13.5" thickBot="1">
      <c r="A7" s="5" t="s">
        <v>1</v>
      </c>
      <c r="B7" s="5" t="s">
        <v>2</v>
      </c>
      <c r="C7" s="14" t="s">
        <v>41</v>
      </c>
      <c r="D7" s="15" t="s">
        <v>42</v>
      </c>
      <c r="E7" s="16" t="s">
        <v>43</v>
      </c>
      <c r="F7" s="14" t="s">
        <v>44</v>
      </c>
      <c r="G7" s="15" t="s">
        <v>45</v>
      </c>
      <c r="H7" s="16" t="s">
        <v>46</v>
      </c>
      <c r="I7" s="14" t="s">
        <v>47</v>
      </c>
      <c r="J7" s="15" t="s">
        <v>48</v>
      </c>
      <c r="K7" s="16" t="s">
        <v>49</v>
      </c>
      <c r="L7" s="14" t="s">
        <v>50</v>
      </c>
      <c r="M7" s="15" t="s">
        <v>51</v>
      </c>
      <c r="N7" s="16" t="s">
        <v>52</v>
      </c>
      <c r="O7" s="14" t="s">
        <v>53</v>
      </c>
      <c r="P7" s="15" t="s">
        <v>54</v>
      </c>
      <c r="Q7" s="16" t="s">
        <v>55</v>
      </c>
      <c r="R7" s="14" t="s">
        <v>56</v>
      </c>
      <c r="S7" s="15" t="s">
        <v>57</v>
      </c>
      <c r="T7" s="16" t="s">
        <v>58</v>
      </c>
      <c r="U7" s="14" t="s">
        <v>59</v>
      </c>
    </row>
    <row r="8" spans="1:21">
      <c r="A8" s="18">
        <v>9</v>
      </c>
      <c r="B8" s="6" t="s">
        <v>4</v>
      </c>
      <c r="C8" s="22">
        <v>84.721411854199999</v>
      </c>
      <c r="D8" s="23">
        <v>185.67224994700001</v>
      </c>
      <c r="E8" s="24"/>
      <c r="F8" s="17">
        <v>1225.8876452899999</v>
      </c>
      <c r="G8" s="17">
        <v>281.58521903600001</v>
      </c>
      <c r="I8" s="22">
        <v>1979.2472524</v>
      </c>
      <c r="J8" s="23">
        <v>557.75677565499996</v>
      </c>
      <c r="K8" s="24"/>
      <c r="L8" s="17">
        <v>44600.533032500003</v>
      </c>
      <c r="M8" s="17">
        <v>3566.2399763600001</v>
      </c>
      <c r="O8" s="22">
        <v>83662.260693100005</v>
      </c>
      <c r="P8" s="23">
        <v>1811.11962408</v>
      </c>
      <c r="Q8" s="24"/>
      <c r="R8" s="17">
        <v>231202.72420600001</v>
      </c>
      <c r="S8" s="17">
        <v>390.46299785299999</v>
      </c>
      <c r="T8" s="21"/>
      <c r="U8" s="23">
        <f t="shared" ref="U8:U21" si="0">SUM(C8:T8)</f>
        <v>369548.21108407521</v>
      </c>
    </row>
    <row r="9" spans="1:21">
      <c r="A9" s="18">
        <v>5</v>
      </c>
      <c r="B9" s="6" t="s">
        <v>5</v>
      </c>
      <c r="C9" s="22">
        <v>8.1493334470600001</v>
      </c>
      <c r="D9" s="23">
        <v>30.532775230599999</v>
      </c>
      <c r="E9" s="24"/>
      <c r="G9" s="17">
        <v>22.532570229000001</v>
      </c>
      <c r="I9" s="22">
        <v>65.266844228599993</v>
      </c>
      <c r="J9" s="23">
        <v>107.008262501</v>
      </c>
      <c r="K9" s="24"/>
      <c r="L9" s="17">
        <v>759.50255004400003</v>
      </c>
      <c r="M9" s="17">
        <v>812.01825713400001</v>
      </c>
      <c r="O9" s="22">
        <v>538.07781226500003</v>
      </c>
      <c r="P9" s="23">
        <v>1123.2797157099999</v>
      </c>
      <c r="Q9" s="24">
        <v>25.4217105745</v>
      </c>
      <c r="R9" s="17">
        <v>413.51440350399997</v>
      </c>
      <c r="S9" s="17">
        <v>189.47441808599999</v>
      </c>
      <c r="T9" s="24"/>
      <c r="U9" s="23">
        <f t="shared" si="0"/>
        <v>4094.7786529537598</v>
      </c>
    </row>
    <row r="10" spans="1:21">
      <c r="A10" s="18">
        <v>2</v>
      </c>
      <c r="B10" s="6" t="s">
        <v>6</v>
      </c>
      <c r="C10" s="22"/>
      <c r="D10" s="23"/>
      <c r="E10" s="24"/>
      <c r="I10" s="22"/>
      <c r="J10" s="23"/>
      <c r="K10" s="24"/>
      <c r="M10" s="17">
        <v>5.7207251747300001</v>
      </c>
      <c r="O10" s="22"/>
      <c r="P10" s="23"/>
      <c r="Q10" s="24"/>
      <c r="T10" s="24"/>
      <c r="U10" s="23">
        <f t="shared" si="0"/>
        <v>5.7207251747300001</v>
      </c>
    </row>
    <row r="11" spans="1:21">
      <c r="A11" s="18">
        <v>7</v>
      </c>
      <c r="B11" s="6" t="s">
        <v>7</v>
      </c>
      <c r="C11" s="22"/>
      <c r="D11" s="23"/>
      <c r="E11" s="24"/>
      <c r="H11" s="17">
        <v>15.093342660999999</v>
      </c>
      <c r="I11" s="22"/>
      <c r="J11" s="23"/>
      <c r="K11" s="24">
        <v>82.336089368200007</v>
      </c>
      <c r="L11" s="17">
        <v>764.73609714600002</v>
      </c>
      <c r="M11" s="17">
        <v>220.418521363</v>
      </c>
      <c r="N11" s="17">
        <v>742.28098696999996</v>
      </c>
      <c r="O11" s="22">
        <v>11961.7329873</v>
      </c>
      <c r="P11" s="23">
        <v>4773.2906255500002</v>
      </c>
      <c r="Q11" s="24">
        <v>144.50893063500001</v>
      </c>
      <c r="R11" s="17">
        <v>9374.6470076099995</v>
      </c>
      <c r="S11" s="17">
        <v>9085.0800711299999</v>
      </c>
      <c r="T11" s="24"/>
      <c r="U11" s="23">
        <f t="shared" si="0"/>
        <v>37164.124659733192</v>
      </c>
    </row>
    <row r="12" spans="1:21">
      <c r="A12" s="18">
        <v>12</v>
      </c>
      <c r="B12" s="6" t="s">
        <v>8</v>
      </c>
      <c r="C12" s="22"/>
      <c r="D12" s="23"/>
      <c r="E12" s="24"/>
      <c r="I12" s="22"/>
      <c r="J12" s="23">
        <v>6.4029805490799996</v>
      </c>
      <c r="K12" s="24"/>
      <c r="O12" s="22"/>
      <c r="P12" s="23"/>
      <c r="Q12" s="24"/>
      <c r="T12" s="24"/>
      <c r="U12" s="23">
        <f t="shared" si="0"/>
        <v>6.4029805490799996</v>
      </c>
    </row>
    <row r="13" spans="1:21">
      <c r="A13" s="18">
        <v>6</v>
      </c>
      <c r="B13" s="6" t="s">
        <v>9</v>
      </c>
      <c r="C13" s="22"/>
      <c r="D13" s="23"/>
      <c r="E13" s="24"/>
      <c r="I13" s="22"/>
      <c r="J13" s="23"/>
      <c r="K13" s="24"/>
      <c r="O13" s="22"/>
      <c r="P13" s="23"/>
      <c r="Q13" s="24"/>
      <c r="T13" s="24"/>
      <c r="U13" s="23">
        <f t="shared" si="0"/>
        <v>0</v>
      </c>
    </row>
    <row r="14" spans="1:21">
      <c r="A14" s="18">
        <v>14</v>
      </c>
      <c r="B14" s="6" t="s">
        <v>10</v>
      </c>
      <c r="C14" s="22"/>
      <c r="D14" s="23"/>
      <c r="E14" s="24"/>
      <c r="F14" s="17">
        <v>396.419472445</v>
      </c>
      <c r="G14" s="17">
        <v>77.789491175600006</v>
      </c>
      <c r="I14" s="22">
        <v>3715.4468741999999</v>
      </c>
      <c r="J14" s="23">
        <v>31.687685778599999</v>
      </c>
      <c r="K14" s="24"/>
      <c r="L14" s="17">
        <v>13056.3647062</v>
      </c>
      <c r="M14" s="17">
        <v>14.8483078538</v>
      </c>
      <c r="O14" s="22">
        <v>8528.81780592</v>
      </c>
      <c r="P14" s="23">
        <v>399.75602977300002</v>
      </c>
      <c r="Q14" s="24"/>
      <c r="R14" s="17">
        <v>4755.6035953500004</v>
      </c>
      <c r="S14" s="17">
        <v>2202.0628495000001</v>
      </c>
      <c r="T14" s="24"/>
      <c r="U14" s="23">
        <f t="shared" si="0"/>
        <v>33178.796818196002</v>
      </c>
    </row>
    <row r="15" spans="1:21">
      <c r="A15" s="18">
        <v>4</v>
      </c>
      <c r="B15" s="6" t="s">
        <v>11</v>
      </c>
      <c r="C15" s="22"/>
      <c r="D15" s="23"/>
      <c r="E15" s="24"/>
      <c r="I15" s="22"/>
      <c r="J15" s="23"/>
      <c r="K15" s="24"/>
      <c r="O15" s="22"/>
      <c r="P15" s="23">
        <v>64.384081560200002</v>
      </c>
      <c r="Q15" s="24"/>
      <c r="S15" s="17">
        <v>7.2074717606599998</v>
      </c>
      <c r="T15" s="24"/>
      <c r="U15" s="23">
        <f t="shared" si="0"/>
        <v>71.591553320860001</v>
      </c>
    </row>
    <row r="16" spans="1:21">
      <c r="A16" s="18">
        <v>13</v>
      </c>
      <c r="B16" s="6" t="s">
        <v>12</v>
      </c>
      <c r="C16" s="22"/>
      <c r="D16" s="23"/>
      <c r="E16" s="24"/>
      <c r="I16" s="22"/>
      <c r="J16" s="23"/>
      <c r="K16" s="24"/>
      <c r="O16" s="22"/>
      <c r="P16" s="23"/>
      <c r="Q16" s="24"/>
      <c r="T16" s="24"/>
      <c r="U16" s="23">
        <f t="shared" si="0"/>
        <v>0</v>
      </c>
    </row>
    <row r="17" spans="1:21">
      <c r="A17" s="18">
        <v>10</v>
      </c>
      <c r="B17" s="6" t="s">
        <v>13</v>
      </c>
      <c r="C17" s="22">
        <v>725.25077541999997</v>
      </c>
      <c r="D17" s="23">
        <v>513.99164909599995</v>
      </c>
      <c r="E17" s="24"/>
      <c r="F17" s="17">
        <v>1826.2107802999999</v>
      </c>
      <c r="G17" s="17">
        <v>2402.04936804</v>
      </c>
      <c r="H17" s="17">
        <v>16.209555695399999</v>
      </c>
      <c r="I17" s="22">
        <v>6281.4708975200001</v>
      </c>
      <c r="J17" s="23">
        <v>5679.1496484199997</v>
      </c>
      <c r="K17" s="24">
        <v>158.417475986</v>
      </c>
      <c r="L17" s="17">
        <v>31343.1775423</v>
      </c>
      <c r="M17" s="17">
        <v>7202.9517522599999</v>
      </c>
      <c r="N17" s="17">
        <v>376.43847508499999</v>
      </c>
      <c r="O17" s="22">
        <v>177873.85164400001</v>
      </c>
      <c r="P17" s="23">
        <v>4429.3303126299998</v>
      </c>
      <c r="Q17" s="24"/>
      <c r="R17" s="17">
        <v>595381.40677100001</v>
      </c>
      <c r="S17" s="17">
        <v>31975.127442699999</v>
      </c>
      <c r="T17" s="24"/>
      <c r="U17" s="23">
        <f t="shared" si="0"/>
        <v>866185.03409045236</v>
      </c>
    </row>
    <row r="18" spans="1:21">
      <c r="A18" s="18">
        <v>8</v>
      </c>
      <c r="B18" s="6" t="s">
        <v>14</v>
      </c>
      <c r="C18" s="22"/>
      <c r="D18" s="23"/>
      <c r="E18" s="24"/>
      <c r="I18" s="22"/>
      <c r="J18" s="23"/>
      <c r="K18" s="24"/>
      <c r="O18" s="22"/>
      <c r="P18" s="23"/>
      <c r="Q18" s="24"/>
      <c r="T18" s="24"/>
      <c r="U18" s="23">
        <f t="shared" si="0"/>
        <v>0</v>
      </c>
    </row>
    <row r="19" spans="1:21">
      <c r="A19" s="18">
        <v>11</v>
      </c>
      <c r="B19" s="6" t="s">
        <v>15</v>
      </c>
      <c r="C19" s="22"/>
      <c r="D19" s="23"/>
      <c r="E19" s="24"/>
      <c r="H19" s="17">
        <v>15.0759248053</v>
      </c>
      <c r="I19" s="22">
        <v>379.82072583000001</v>
      </c>
      <c r="J19" s="23"/>
      <c r="K19" s="24">
        <v>7.4669897942799999</v>
      </c>
      <c r="L19" s="17">
        <v>21672.601354599999</v>
      </c>
      <c r="M19" s="17">
        <v>102.227036168</v>
      </c>
      <c r="N19" s="17">
        <v>15.153913750599999</v>
      </c>
      <c r="O19" s="22">
        <v>47986.0485653</v>
      </c>
      <c r="P19" s="23">
        <v>10903.269134</v>
      </c>
      <c r="Q19" s="24"/>
      <c r="R19" s="17">
        <v>226434.13364799999</v>
      </c>
      <c r="S19" s="17">
        <v>4494.9313970399999</v>
      </c>
      <c r="T19" s="24"/>
      <c r="U19" s="23">
        <f t="shared" si="0"/>
        <v>312010.7286892882</v>
      </c>
    </row>
    <row r="20" spans="1:21">
      <c r="A20" s="18">
        <v>1</v>
      </c>
      <c r="B20" s="6" t="s">
        <v>16</v>
      </c>
      <c r="C20" s="22"/>
      <c r="D20" s="23"/>
      <c r="E20" s="24"/>
      <c r="I20" s="22"/>
      <c r="J20" s="23"/>
      <c r="K20" s="24"/>
      <c r="O20" s="22"/>
      <c r="P20" s="23"/>
      <c r="Q20" s="24"/>
      <c r="T20" s="24"/>
      <c r="U20" s="23">
        <f t="shared" si="0"/>
        <v>0</v>
      </c>
    </row>
    <row r="21" spans="1:21">
      <c r="A21" s="47">
        <v>3</v>
      </c>
      <c r="B21" s="48" t="s">
        <v>17</v>
      </c>
      <c r="C21" s="83"/>
      <c r="D21" s="78"/>
      <c r="E21" s="84"/>
      <c r="F21" s="78"/>
      <c r="G21" s="78"/>
      <c r="H21" s="78"/>
      <c r="I21" s="83"/>
      <c r="J21" s="78"/>
      <c r="K21" s="84"/>
      <c r="L21" s="78"/>
      <c r="M21" s="78">
        <v>6.9076564149799999</v>
      </c>
      <c r="N21" s="78"/>
      <c r="O21" s="83"/>
      <c r="P21" s="78">
        <v>26.250750115900001</v>
      </c>
      <c r="Q21" s="84"/>
      <c r="R21" s="78"/>
      <c r="S21" s="78"/>
      <c r="T21" s="84"/>
      <c r="U21" s="83">
        <f t="shared" si="0"/>
        <v>33.158406530880001</v>
      </c>
    </row>
    <row r="22" spans="1:21">
      <c r="C22" s="79">
        <f t="shared" ref="C22:S22" si="1">SUM(C8:C21)</f>
        <v>818.12152072125991</v>
      </c>
      <c r="D22" s="80">
        <f t="shared" si="1"/>
        <v>730.19667427359991</v>
      </c>
      <c r="E22" s="81"/>
      <c r="F22" s="79">
        <f t="shared" si="1"/>
        <v>3448.5178980349997</v>
      </c>
      <c r="G22" s="80">
        <f t="shared" si="1"/>
        <v>2783.9566484806001</v>
      </c>
      <c r="H22" s="81">
        <f t="shared" si="1"/>
        <v>46.378823161699998</v>
      </c>
      <c r="I22" s="79">
        <f t="shared" si="1"/>
        <v>12421.252594178601</v>
      </c>
      <c r="J22" s="80">
        <f t="shared" si="1"/>
        <v>6382.0053529036795</v>
      </c>
      <c r="K22" s="81">
        <f t="shared" si="1"/>
        <v>248.22055514848003</v>
      </c>
      <c r="L22" s="79">
        <f t="shared" si="1"/>
        <v>112196.91528279001</v>
      </c>
      <c r="M22" s="80">
        <f t="shared" si="1"/>
        <v>11931.332232728511</v>
      </c>
      <c r="N22" s="81">
        <f t="shared" si="1"/>
        <v>1133.8733758055998</v>
      </c>
      <c r="O22" s="79">
        <f t="shared" si="1"/>
        <v>330550.789507885</v>
      </c>
      <c r="P22" s="80">
        <f t="shared" si="1"/>
        <v>23530.680273419101</v>
      </c>
      <c r="Q22" s="81">
        <f t="shared" si="1"/>
        <v>169.93064120950001</v>
      </c>
      <c r="R22" s="79">
        <f t="shared" si="1"/>
        <v>1067562.029631464</v>
      </c>
      <c r="S22" s="80">
        <f t="shared" si="1"/>
        <v>48344.346648069652</v>
      </c>
      <c r="T22" s="81"/>
      <c r="U22" s="8">
        <f>SUM(U8:U21)</f>
        <v>1622298.5476602744</v>
      </c>
    </row>
    <row r="23" spans="1:21">
      <c r="A23" s="49"/>
      <c r="B23" s="50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82"/>
    </row>
    <row r="24" spans="1:21" s="7" customFormat="1" ht="13.5" thickBot="1">
      <c r="A24" s="28" t="s">
        <v>18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1"/>
      <c r="B25" s="2"/>
      <c r="C25" s="95" t="s">
        <v>32</v>
      </c>
      <c r="D25" s="96"/>
      <c r="E25" s="97"/>
      <c r="F25" s="95" t="s">
        <v>33</v>
      </c>
      <c r="G25" s="96"/>
      <c r="H25" s="97"/>
      <c r="I25" s="95" t="s">
        <v>34</v>
      </c>
      <c r="J25" s="96"/>
      <c r="K25" s="97"/>
      <c r="L25" s="95" t="s">
        <v>35</v>
      </c>
      <c r="M25" s="96"/>
      <c r="N25" s="97"/>
      <c r="O25" s="95" t="s">
        <v>36</v>
      </c>
      <c r="P25" s="96"/>
      <c r="Q25" s="97"/>
      <c r="R25" s="95" t="s">
        <v>37</v>
      </c>
      <c r="S25" s="96"/>
      <c r="T25" s="96"/>
      <c r="U25" s="25"/>
    </row>
    <row r="26" spans="1:21">
      <c r="A26" s="3"/>
      <c r="B26" s="4"/>
      <c r="C26" s="10" t="s">
        <v>38</v>
      </c>
      <c r="D26" s="11" t="s">
        <v>39</v>
      </c>
      <c r="E26" s="12" t="s">
        <v>40</v>
      </c>
      <c r="F26" s="10" t="s">
        <v>38</v>
      </c>
      <c r="G26" s="11" t="s">
        <v>39</v>
      </c>
      <c r="H26" s="12" t="s">
        <v>40</v>
      </c>
      <c r="I26" s="10" t="s">
        <v>38</v>
      </c>
      <c r="J26" s="11" t="s">
        <v>39</v>
      </c>
      <c r="K26" s="12" t="s">
        <v>40</v>
      </c>
      <c r="L26" s="10" t="s">
        <v>38</v>
      </c>
      <c r="M26" s="11" t="s">
        <v>39</v>
      </c>
      <c r="N26" s="12" t="s">
        <v>40</v>
      </c>
      <c r="O26" s="10" t="s">
        <v>38</v>
      </c>
      <c r="P26" s="11" t="s">
        <v>39</v>
      </c>
      <c r="Q26" s="12" t="s">
        <v>40</v>
      </c>
      <c r="R26" s="10" t="s">
        <v>38</v>
      </c>
      <c r="S26" s="11" t="s">
        <v>39</v>
      </c>
      <c r="T26" s="11" t="s">
        <v>40</v>
      </c>
      <c r="U26" s="26"/>
    </row>
    <row r="27" spans="1:21" ht="13.5" thickBot="1">
      <c r="A27" s="5" t="s">
        <v>1</v>
      </c>
      <c r="B27" s="5" t="s">
        <v>2</v>
      </c>
      <c r="C27" s="14" t="s">
        <v>41</v>
      </c>
      <c r="D27" s="15" t="s">
        <v>42</v>
      </c>
      <c r="E27" s="16" t="s">
        <v>43</v>
      </c>
      <c r="F27" s="14" t="s">
        <v>44</v>
      </c>
      <c r="G27" s="15" t="s">
        <v>45</v>
      </c>
      <c r="H27" s="16" t="s">
        <v>46</v>
      </c>
      <c r="I27" s="14" t="s">
        <v>47</v>
      </c>
      <c r="J27" s="15" t="s">
        <v>48</v>
      </c>
      <c r="K27" s="16" t="s">
        <v>49</v>
      </c>
      <c r="L27" s="14" t="s">
        <v>50</v>
      </c>
      <c r="M27" s="15" t="s">
        <v>51</v>
      </c>
      <c r="N27" s="16" t="s">
        <v>52</v>
      </c>
      <c r="O27" s="14" t="s">
        <v>53</v>
      </c>
      <c r="P27" s="15" t="s">
        <v>54</v>
      </c>
      <c r="Q27" s="16" t="s">
        <v>55</v>
      </c>
      <c r="R27" s="14" t="s">
        <v>56</v>
      </c>
      <c r="S27" s="15" t="s">
        <v>57</v>
      </c>
      <c r="T27" s="15" t="s">
        <v>58</v>
      </c>
      <c r="U27" s="14" t="s">
        <v>59</v>
      </c>
    </row>
    <row r="28" spans="1:21">
      <c r="A28" s="18">
        <v>9</v>
      </c>
      <c r="B28" s="6" t="s">
        <v>4</v>
      </c>
      <c r="C28" s="19">
        <v>598.20138573899999</v>
      </c>
      <c r="D28" s="20">
        <v>35.883110380300003</v>
      </c>
      <c r="E28" s="21"/>
      <c r="F28" s="19">
        <v>1452.9817154</v>
      </c>
      <c r="G28" s="20">
        <v>1403.7512208200001</v>
      </c>
      <c r="H28" s="21"/>
      <c r="I28" s="19">
        <v>15239.9321244</v>
      </c>
      <c r="J28" s="20">
        <v>10089.478343700001</v>
      </c>
      <c r="K28" s="21"/>
      <c r="L28" s="19">
        <v>82670.437316299998</v>
      </c>
      <c r="M28" s="20">
        <v>10195.6344414</v>
      </c>
      <c r="N28" s="21"/>
      <c r="O28" s="19">
        <v>57735.057652299998</v>
      </c>
      <c r="P28" s="20">
        <v>290.40753199099998</v>
      </c>
      <c r="Q28" s="21"/>
      <c r="R28" s="19">
        <v>6986.0630735599998</v>
      </c>
      <c r="S28" s="20">
        <v>271.75228369400003</v>
      </c>
      <c r="T28" s="21"/>
      <c r="U28" s="23">
        <f t="shared" ref="U28:U41" si="2">SUM(C28:T28)</f>
        <v>186969.58019968431</v>
      </c>
    </row>
    <row r="29" spans="1:21">
      <c r="A29" s="18">
        <v>5</v>
      </c>
      <c r="B29" s="6" t="s">
        <v>5</v>
      </c>
      <c r="C29" s="22"/>
      <c r="D29" s="23"/>
      <c r="E29" s="24"/>
      <c r="F29" s="22"/>
      <c r="G29" s="23"/>
      <c r="H29" s="24"/>
      <c r="I29" s="22"/>
      <c r="J29" s="23"/>
      <c r="K29" s="24"/>
      <c r="L29" s="22"/>
      <c r="M29" s="23"/>
      <c r="N29" s="24"/>
      <c r="O29" s="22"/>
      <c r="P29" s="23"/>
      <c r="Q29" s="24"/>
      <c r="R29" s="22"/>
      <c r="S29" s="23"/>
      <c r="T29" s="24"/>
      <c r="U29" s="23">
        <f t="shared" si="2"/>
        <v>0</v>
      </c>
    </row>
    <row r="30" spans="1:21">
      <c r="A30" s="18">
        <v>2</v>
      </c>
      <c r="B30" s="6" t="s">
        <v>6</v>
      </c>
      <c r="C30" s="22"/>
      <c r="D30" s="23"/>
      <c r="E30" s="24"/>
      <c r="F30" s="22"/>
      <c r="G30" s="23"/>
      <c r="H30" s="24"/>
      <c r="I30" s="22"/>
      <c r="J30" s="23"/>
      <c r="K30" s="24"/>
      <c r="L30" s="22"/>
      <c r="M30" s="23"/>
      <c r="N30" s="24"/>
      <c r="O30" s="22"/>
      <c r="P30" s="23"/>
      <c r="Q30" s="24"/>
      <c r="R30" s="22"/>
      <c r="S30" s="23"/>
      <c r="T30" s="24"/>
      <c r="U30" s="23">
        <f t="shared" si="2"/>
        <v>0</v>
      </c>
    </row>
    <row r="31" spans="1:21">
      <c r="A31" s="18">
        <v>7</v>
      </c>
      <c r="B31" s="6" t="s">
        <v>7</v>
      </c>
      <c r="C31" s="22"/>
      <c r="D31" s="23"/>
      <c r="E31" s="24"/>
      <c r="F31" s="22"/>
      <c r="G31" s="23"/>
      <c r="H31" s="24">
        <v>7.4968388823999996</v>
      </c>
      <c r="I31" s="22"/>
      <c r="J31" s="23"/>
      <c r="K31" s="24">
        <v>157.07745734</v>
      </c>
      <c r="L31" s="22">
        <v>1095.68690818</v>
      </c>
      <c r="M31" s="23">
        <v>22.671745010999999</v>
      </c>
      <c r="N31" s="24">
        <v>420.019172443</v>
      </c>
      <c r="O31" s="22">
        <v>8029.5509619300001</v>
      </c>
      <c r="P31" s="23">
        <v>3108.7488396700001</v>
      </c>
      <c r="Q31" s="24"/>
      <c r="R31" s="22">
        <v>2132.6007510600002</v>
      </c>
      <c r="S31" s="23">
        <v>1941.20150921</v>
      </c>
      <c r="T31" s="24"/>
      <c r="U31" s="23">
        <f t="shared" si="2"/>
        <v>16915.054183726399</v>
      </c>
    </row>
    <row r="32" spans="1:21">
      <c r="A32" s="18">
        <v>12</v>
      </c>
      <c r="B32" s="6" t="s">
        <v>8</v>
      </c>
      <c r="C32" s="22"/>
      <c r="D32" s="23"/>
      <c r="E32" s="24"/>
      <c r="F32" s="22"/>
      <c r="G32" s="23"/>
      <c r="H32" s="24"/>
      <c r="I32" s="22"/>
      <c r="J32" s="23"/>
      <c r="K32" s="24"/>
      <c r="L32" s="22"/>
      <c r="M32" s="23"/>
      <c r="N32" s="24"/>
      <c r="O32" s="22"/>
      <c r="P32" s="23"/>
      <c r="Q32" s="24"/>
      <c r="R32" s="22"/>
      <c r="S32" s="23"/>
      <c r="T32" s="24"/>
      <c r="U32" s="23">
        <f t="shared" si="2"/>
        <v>0</v>
      </c>
    </row>
    <row r="33" spans="1:21">
      <c r="A33" s="18">
        <v>6</v>
      </c>
      <c r="B33" s="6" t="s">
        <v>9</v>
      </c>
      <c r="C33" s="22"/>
      <c r="D33" s="23">
        <v>12.5982023749</v>
      </c>
      <c r="E33" s="24"/>
      <c r="F33" s="22"/>
      <c r="G33" s="23">
        <v>101.095499307</v>
      </c>
      <c r="H33" s="24"/>
      <c r="I33" s="22"/>
      <c r="J33" s="23"/>
      <c r="K33" s="24"/>
      <c r="L33" s="22"/>
      <c r="M33" s="23"/>
      <c r="N33" s="24"/>
      <c r="O33" s="22"/>
      <c r="P33" s="23"/>
      <c r="Q33" s="24"/>
      <c r="R33" s="22"/>
      <c r="S33" s="23"/>
      <c r="T33" s="24"/>
      <c r="U33" s="23">
        <f t="shared" si="2"/>
        <v>113.6937016819</v>
      </c>
    </row>
    <row r="34" spans="1:21">
      <c r="A34" s="18">
        <v>14</v>
      </c>
      <c r="B34" s="6" t="s">
        <v>10</v>
      </c>
      <c r="C34" s="22"/>
      <c r="D34" s="23"/>
      <c r="E34" s="24">
        <v>22.8142992147</v>
      </c>
      <c r="F34" s="22">
        <v>10570.248281100001</v>
      </c>
      <c r="G34" s="23">
        <v>8526.4813200699991</v>
      </c>
      <c r="H34" s="24"/>
      <c r="I34" s="22">
        <v>87294.754217399997</v>
      </c>
      <c r="J34" s="23">
        <v>16895.0605373</v>
      </c>
      <c r="K34" s="24">
        <v>113.098748195</v>
      </c>
      <c r="L34" s="22">
        <v>30259.435606700001</v>
      </c>
      <c r="M34" s="23">
        <v>678.50249198200004</v>
      </c>
      <c r="N34" s="24">
        <v>255.61978961400001</v>
      </c>
      <c r="O34" s="22">
        <v>2304.2132420399998</v>
      </c>
      <c r="P34" s="23">
        <v>1496.4728703599999</v>
      </c>
      <c r="Q34" s="24"/>
      <c r="R34" s="22">
        <v>1214.60227141</v>
      </c>
      <c r="S34" s="23">
        <v>5897.2046193300002</v>
      </c>
      <c r="T34" s="24"/>
      <c r="U34" s="23">
        <f t="shared" si="2"/>
        <v>165528.50829471569</v>
      </c>
    </row>
    <row r="35" spans="1:21">
      <c r="A35" s="18">
        <v>4</v>
      </c>
      <c r="B35" s="6" t="s">
        <v>11</v>
      </c>
      <c r="C35" s="22"/>
      <c r="D35" s="23"/>
      <c r="E35" s="24"/>
      <c r="F35" s="22"/>
      <c r="G35" s="23"/>
      <c r="H35" s="24"/>
      <c r="I35" s="22"/>
      <c r="J35" s="23"/>
      <c r="K35" s="24"/>
      <c r="L35" s="22"/>
      <c r="M35" s="23"/>
      <c r="N35" s="24"/>
      <c r="O35" s="22"/>
      <c r="P35" s="23">
        <v>6.8783622285700003</v>
      </c>
      <c r="Q35" s="24"/>
      <c r="R35" s="22"/>
      <c r="S35" s="23"/>
      <c r="T35" s="24"/>
      <c r="U35" s="23">
        <f t="shared" si="2"/>
        <v>6.8783622285700003</v>
      </c>
    </row>
    <row r="36" spans="1:21">
      <c r="A36" s="18">
        <v>13</v>
      </c>
      <c r="B36" s="6" t="s">
        <v>12</v>
      </c>
      <c r="C36" s="22"/>
      <c r="D36" s="23"/>
      <c r="E36" s="24"/>
      <c r="F36" s="22"/>
      <c r="G36" s="23"/>
      <c r="H36" s="24"/>
      <c r="I36" s="22"/>
      <c r="J36" s="23"/>
      <c r="K36" s="24"/>
      <c r="L36" s="22"/>
      <c r="M36" s="23"/>
      <c r="N36" s="24"/>
      <c r="O36" s="22"/>
      <c r="P36" s="23"/>
      <c r="Q36" s="24"/>
      <c r="R36" s="22"/>
      <c r="S36" s="23"/>
      <c r="T36" s="24"/>
      <c r="U36" s="23">
        <f t="shared" si="2"/>
        <v>0</v>
      </c>
    </row>
    <row r="37" spans="1:21">
      <c r="A37" s="18">
        <v>10</v>
      </c>
      <c r="B37" s="6" t="s">
        <v>13</v>
      </c>
      <c r="C37" s="22">
        <v>2110.31693756</v>
      </c>
      <c r="D37" s="23">
        <v>4336.14454097</v>
      </c>
      <c r="E37" s="24">
        <v>852.87239896799997</v>
      </c>
      <c r="F37" s="22">
        <v>2826.8203780899998</v>
      </c>
      <c r="G37" s="23">
        <v>8609.72230691</v>
      </c>
      <c r="H37" s="24">
        <v>3956.7867477</v>
      </c>
      <c r="I37" s="22">
        <v>8050.33219388</v>
      </c>
      <c r="J37" s="23">
        <v>11953.049129000001</v>
      </c>
      <c r="K37" s="24">
        <v>248.82946913800001</v>
      </c>
      <c r="L37" s="22">
        <v>15190.343791499999</v>
      </c>
      <c r="M37" s="23">
        <v>4596.4583316799999</v>
      </c>
      <c r="N37" s="24">
        <v>53.003404920900003</v>
      </c>
      <c r="O37" s="22">
        <v>54889.547072399997</v>
      </c>
      <c r="P37" s="23">
        <v>1278.6338818900001</v>
      </c>
      <c r="Q37" s="24"/>
      <c r="R37" s="22">
        <v>25875.5198666</v>
      </c>
      <c r="S37" s="23">
        <v>8545.2231703300004</v>
      </c>
      <c r="T37" s="24"/>
      <c r="U37" s="23">
        <f t="shared" si="2"/>
        <v>153373.60362153689</v>
      </c>
    </row>
    <row r="38" spans="1:21">
      <c r="A38" s="18">
        <v>8</v>
      </c>
      <c r="B38" s="6" t="s">
        <v>14</v>
      </c>
      <c r="C38" s="22"/>
      <c r="D38" s="23"/>
      <c r="E38" s="24"/>
      <c r="F38" s="22"/>
      <c r="G38" s="23"/>
      <c r="H38" s="24"/>
      <c r="I38" s="22"/>
      <c r="J38" s="23"/>
      <c r="K38" s="24"/>
      <c r="L38" s="22"/>
      <c r="M38" s="23"/>
      <c r="N38" s="24"/>
      <c r="O38" s="22"/>
      <c r="P38" s="23"/>
      <c r="Q38" s="24"/>
      <c r="R38" s="22"/>
      <c r="S38" s="23"/>
      <c r="T38" s="24"/>
      <c r="U38" s="23">
        <f t="shared" si="2"/>
        <v>0</v>
      </c>
    </row>
    <row r="39" spans="1:21">
      <c r="A39" s="18">
        <v>11</v>
      </c>
      <c r="B39" s="6" t="s">
        <v>15</v>
      </c>
      <c r="C39" s="22"/>
      <c r="D39" s="23"/>
      <c r="E39" s="24">
        <v>45.4240830241</v>
      </c>
      <c r="F39" s="22"/>
      <c r="G39" s="23"/>
      <c r="H39" s="24">
        <v>37.821541467000003</v>
      </c>
      <c r="I39" s="22">
        <v>82.881398839699997</v>
      </c>
      <c r="J39" s="23"/>
      <c r="K39" s="24">
        <v>387.19206810499998</v>
      </c>
      <c r="L39" s="22">
        <v>21642.815412399999</v>
      </c>
      <c r="M39" s="23">
        <v>1367.6929026</v>
      </c>
      <c r="N39" s="24">
        <v>852.622840838</v>
      </c>
      <c r="O39" s="22">
        <v>19172.698992400001</v>
      </c>
      <c r="P39" s="23">
        <v>5412.7047561099998</v>
      </c>
      <c r="Q39" s="24"/>
      <c r="R39" s="22">
        <v>1098.3941018</v>
      </c>
      <c r="S39" s="23">
        <v>5143.51746594</v>
      </c>
      <c r="T39" s="24"/>
      <c r="U39" s="23">
        <f t="shared" si="2"/>
        <v>55243.765563523797</v>
      </c>
    </row>
    <row r="40" spans="1:21">
      <c r="A40" s="18">
        <v>1</v>
      </c>
      <c r="B40" s="6" t="s">
        <v>16</v>
      </c>
      <c r="C40" s="22"/>
      <c r="D40" s="23"/>
      <c r="E40" s="24"/>
      <c r="F40" s="22"/>
      <c r="G40" s="23"/>
      <c r="H40" s="24"/>
      <c r="I40" s="22"/>
      <c r="J40" s="23"/>
      <c r="K40" s="24"/>
      <c r="L40" s="22"/>
      <c r="M40" s="23"/>
      <c r="N40" s="24"/>
      <c r="O40" s="22"/>
      <c r="P40" s="23">
        <v>6.69768315513</v>
      </c>
      <c r="Q40" s="24"/>
      <c r="R40" s="22"/>
      <c r="S40" s="23">
        <v>14.2121025162</v>
      </c>
      <c r="T40" s="24"/>
      <c r="U40" s="23">
        <f t="shared" si="2"/>
        <v>20.909785671329999</v>
      </c>
    </row>
    <row r="41" spans="1:21">
      <c r="A41" s="47">
        <v>3</v>
      </c>
      <c r="B41" s="48" t="s">
        <v>17</v>
      </c>
      <c r="C41" s="83"/>
      <c r="D41" s="78"/>
      <c r="E41" s="84"/>
      <c r="F41" s="83"/>
      <c r="G41" s="78"/>
      <c r="H41" s="84"/>
      <c r="I41" s="83"/>
      <c r="J41" s="78">
        <v>1634.4859834900001</v>
      </c>
      <c r="K41" s="84"/>
      <c r="L41" s="83"/>
      <c r="M41" s="78">
        <v>195.67860668200001</v>
      </c>
      <c r="N41" s="84"/>
      <c r="O41" s="83"/>
      <c r="P41" s="78"/>
      <c r="Q41" s="84"/>
      <c r="R41" s="83"/>
      <c r="S41" s="78"/>
      <c r="T41" s="84"/>
      <c r="U41" s="83">
        <f t="shared" si="2"/>
        <v>1830.1645901720001</v>
      </c>
    </row>
    <row r="42" spans="1:21">
      <c r="C42" s="79">
        <f t="shared" ref="C42:S42" si="3">SUM(C28:C41)</f>
        <v>2708.5183232990003</v>
      </c>
      <c r="D42" s="80">
        <f t="shared" si="3"/>
        <v>4384.6258537251997</v>
      </c>
      <c r="E42" s="81">
        <f t="shared" si="3"/>
        <v>921.11078120679997</v>
      </c>
      <c r="F42" s="79">
        <f t="shared" si="3"/>
        <v>14850.050374590001</v>
      </c>
      <c r="G42" s="80">
        <f t="shared" si="3"/>
        <v>18641.050347106997</v>
      </c>
      <c r="H42" s="81">
        <f t="shared" si="3"/>
        <v>4002.1051280493998</v>
      </c>
      <c r="I42" s="79">
        <f t="shared" si="3"/>
        <v>110667.89993451969</v>
      </c>
      <c r="J42" s="80">
        <f t="shared" si="3"/>
        <v>40572.073993489998</v>
      </c>
      <c r="K42" s="81">
        <f t="shared" si="3"/>
        <v>906.19774277800002</v>
      </c>
      <c r="L42" s="79">
        <f t="shared" si="3"/>
        <v>150858.71903507999</v>
      </c>
      <c r="M42" s="80">
        <f t="shared" si="3"/>
        <v>17056.638519355001</v>
      </c>
      <c r="N42" s="81">
        <f t="shared" si="3"/>
        <v>1581.2652078159001</v>
      </c>
      <c r="O42" s="79">
        <f t="shared" si="3"/>
        <v>142131.06792107</v>
      </c>
      <c r="P42" s="80">
        <f t="shared" si="3"/>
        <v>11600.543925404698</v>
      </c>
      <c r="Q42" s="81"/>
      <c r="R42" s="79">
        <f t="shared" si="3"/>
        <v>37307.180064429995</v>
      </c>
      <c r="S42" s="80">
        <f t="shared" si="3"/>
        <v>21813.111151020203</v>
      </c>
      <c r="T42" s="81"/>
      <c r="U42" s="80">
        <f>SUM(U28:U41)</f>
        <v>580002.15830294078</v>
      </c>
    </row>
    <row r="43" spans="1:21">
      <c r="A43" s="49"/>
      <c r="B43" s="50"/>
      <c r="C43" s="85"/>
      <c r="D43" s="85"/>
      <c r="E43" s="85"/>
      <c r="F43" s="77"/>
      <c r="G43" s="77"/>
      <c r="H43" s="77"/>
      <c r="I43" s="85"/>
      <c r="J43" s="85"/>
      <c r="K43" s="85"/>
      <c r="L43" s="77"/>
      <c r="M43" s="77"/>
      <c r="N43" s="77"/>
      <c r="O43" s="85"/>
      <c r="P43" s="85"/>
      <c r="Q43" s="85"/>
      <c r="R43" s="77"/>
      <c r="S43" s="77"/>
      <c r="T43" s="77"/>
      <c r="U43" s="85"/>
    </row>
    <row r="44" spans="1:21" s="7" customFormat="1" ht="13.5" thickBot="1">
      <c r="A44" s="28" t="s">
        <v>19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>
      <c r="A45" s="1"/>
      <c r="B45" s="2"/>
      <c r="C45" s="95" t="s">
        <v>32</v>
      </c>
      <c r="D45" s="96"/>
      <c r="E45" s="97"/>
      <c r="F45" s="95" t="s">
        <v>33</v>
      </c>
      <c r="G45" s="96"/>
      <c r="H45" s="97"/>
      <c r="I45" s="95" t="s">
        <v>34</v>
      </c>
      <c r="J45" s="96"/>
      <c r="K45" s="97"/>
      <c r="L45" s="95" t="s">
        <v>35</v>
      </c>
      <c r="M45" s="96"/>
      <c r="N45" s="97"/>
      <c r="O45" s="95" t="s">
        <v>36</v>
      </c>
      <c r="P45" s="96"/>
      <c r="Q45" s="97"/>
      <c r="R45" s="95" t="s">
        <v>37</v>
      </c>
      <c r="S45" s="96"/>
      <c r="T45" s="97"/>
      <c r="U45" s="9"/>
    </row>
    <row r="46" spans="1:21">
      <c r="A46" s="3"/>
      <c r="B46" s="4"/>
      <c r="C46" s="10" t="s">
        <v>38</v>
      </c>
      <c r="D46" s="11" t="s">
        <v>39</v>
      </c>
      <c r="E46" s="12" t="s">
        <v>40</v>
      </c>
      <c r="F46" s="10" t="s">
        <v>38</v>
      </c>
      <c r="G46" s="11" t="s">
        <v>39</v>
      </c>
      <c r="H46" s="12" t="s">
        <v>40</v>
      </c>
      <c r="I46" s="10" t="s">
        <v>38</v>
      </c>
      <c r="J46" s="11" t="s">
        <v>39</v>
      </c>
      <c r="K46" s="12" t="s">
        <v>40</v>
      </c>
      <c r="L46" s="10" t="s">
        <v>38</v>
      </c>
      <c r="M46" s="11" t="s">
        <v>39</v>
      </c>
      <c r="N46" s="12" t="s">
        <v>40</v>
      </c>
      <c r="O46" s="10" t="s">
        <v>38</v>
      </c>
      <c r="P46" s="11" t="s">
        <v>39</v>
      </c>
      <c r="Q46" s="12" t="s">
        <v>40</v>
      </c>
      <c r="R46" s="10" t="s">
        <v>38</v>
      </c>
      <c r="S46" s="11" t="s">
        <v>39</v>
      </c>
      <c r="T46" s="12" t="s">
        <v>40</v>
      </c>
      <c r="U46" s="13"/>
    </row>
    <row r="47" spans="1:21" ht="13.5" thickBot="1">
      <c r="A47" s="5" t="s">
        <v>1</v>
      </c>
      <c r="B47" s="5" t="s">
        <v>2</v>
      </c>
      <c r="C47" s="14" t="s">
        <v>41</v>
      </c>
      <c r="D47" s="15" t="s">
        <v>42</v>
      </c>
      <c r="E47" s="16" t="s">
        <v>43</v>
      </c>
      <c r="F47" s="14" t="s">
        <v>44</v>
      </c>
      <c r="G47" s="15" t="s">
        <v>45</v>
      </c>
      <c r="H47" s="16" t="s">
        <v>46</v>
      </c>
      <c r="I47" s="14" t="s">
        <v>47</v>
      </c>
      <c r="J47" s="15" t="s">
        <v>48</v>
      </c>
      <c r="K47" s="16" t="s">
        <v>49</v>
      </c>
      <c r="L47" s="14" t="s">
        <v>50</v>
      </c>
      <c r="M47" s="15" t="s">
        <v>51</v>
      </c>
      <c r="N47" s="16" t="s">
        <v>52</v>
      </c>
      <c r="O47" s="14" t="s">
        <v>53</v>
      </c>
      <c r="P47" s="15" t="s">
        <v>54</v>
      </c>
      <c r="Q47" s="16" t="s">
        <v>55</v>
      </c>
      <c r="R47" s="14" t="s">
        <v>56</v>
      </c>
      <c r="S47" s="15" t="s">
        <v>57</v>
      </c>
      <c r="T47" s="16" t="s">
        <v>58</v>
      </c>
      <c r="U47" s="14" t="s">
        <v>59</v>
      </c>
    </row>
    <row r="48" spans="1:21">
      <c r="A48" s="18">
        <v>9</v>
      </c>
      <c r="B48" s="6" t="s">
        <v>4</v>
      </c>
      <c r="C48" s="19"/>
      <c r="D48" s="20"/>
      <c r="E48" s="21"/>
      <c r="F48" s="19">
        <v>41.465826645299998</v>
      </c>
      <c r="G48" s="20">
        <v>69.795762859000007</v>
      </c>
      <c r="H48" s="21"/>
      <c r="I48" s="19">
        <v>33.381103412999998</v>
      </c>
      <c r="J48" s="20">
        <v>944.06986489300004</v>
      </c>
      <c r="K48" s="21"/>
      <c r="L48" s="19">
        <v>97.000716929600003</v>
      </c>
      <c r="M48" s="20">
        <v>699.668460289</v>
      </c>
      <c r="N48" s="21"/>
      <c r="O48" s="19">
        <v>8.4678138077600007</v>
      </c>
      <c r="P48" s="20">
        <v>885.92233499700001</v>
      </c>
      <c r="Q48" s="21"/>
      <c r="R48" s="19"/>
      <c r="S48" s="20"/>
      <c r="T48" s="21"/>
      <c r="U48" s="23">
        <f t="shared" ref="U48:U61" si="4">SUM(C48:T48)</f>
        <v>2779.77188383366</v>
      </c>
    </row>
    <row r="49" spans="1:21">
      <c r="A49" s="18">
        <v>5</v>
      </c>
      <c r="B49" s="6" t="s">
        <v>5</v>
      </c>
      <c r="C49" s="22"/>
      <c r="D49" s="23">
        <v>153.39002460899999</v>
      </c>
      <c r="E49" s="24"/>
      <c r="F49" s="22"/>
      <c r="G49" s="23">
        <v>227.502412163</v>
      </c>
      <c r="H49" s="24"/>
      <c r="I49" s="22"/>
      <c r="J49" s="23">
        <v>705.16661473900001</v>
      </c>
      <c r="K49" s="24">
        <v>12.5645647167</v>
      </c>
      <c r="L49" s="22"/>
      <c r="M49" s="23">
        <v>1440.40322876</v>
      </c>
      <c r="N49" s="24">
        <v>245.56070069399999</v>
      </c>
      <c r="O49" s="22"/>
      <c r="P49" s="23">
        <v>9903.1531188099998</v>
      </c>
      <c r="Q49" s="24">
        <v>267.95054102699999</v>
      </c>
      <c r="R49" s="22">
        <v>63.6760059422</v>
      </c>
      <c r="S49" s="23">
        <v>15692.706778899999</v>
      </c>
      <c r="T49" s="24"/>
      <c r="U49" s="23">
        <f t="shared" si="4"/>
        <v>28712.073990360899</v>
      </c>
    </row>
    <row r="50" spans="1:21">
      <c r="A50" s="18">
        <v>2</v>
      </c>
      <c r="B50" s="6" t="s">
        <v>6</v>
      </c>
      <c r="C50" s="22"/>
      <c r="D50" s="23"/>
      <c r="E50" s="24"/>
      <c r="F50" s="22"/>
      <c r="G50" s="23"/>
      <c r="H50" s="24"/>
      <c r="I50" s="22"/>
      <c r="J50" s="23"/>
      <c r="K50" s="24"/>
      <c r="L50" s="22"/>
      <c r="M50" s="23"/>
      <c r="N50" s="24"/>
      <c r="O50" s="22"/>
      <c r="P50" s="23"/>
      <c r="Q50" s="24"/>
      <c r="R50" s="22"/>
      <c r="S50" s="23"/>
      <c r="T50" s="24"/>
      <c r="U50" s="23">
        <f t="shared" si="4"/>
        <v>0</v>
      </c>
    </row>
    <row r="51" spans="1:21">
      <c r="A51" s="18">
        <v>7</v>
      </c>
      <c r="B51" s="6" t="s">
        <v>7</v>
      </c>
      <c r="C51" s="22"/>
      <c r="D51" s="23"/>
      <c r="E51" s="24"/>
      <c r="F51" s="22"/>
      <c r="G51" s="23"/>
      <c r="H51" s="24"/>
      <c r="I51" s="22"/>
      <c r="J51" s="23"/>
      <c r="K51" s="24"/>
      <c r="L51" s="22"/>
      <c r="M51" s="23">
        <v>68.666607783399996</v>
      </c>
      <c r="N51" s="24">
        <v>22.099344575100002</v>
      </c>
      <c r="O51" s="22"/>
      <c r="P51" s="23">
        <v>6326.5989536300003</v>
      </c>
      <c r="Q51" s="24"/>
      <c r="R51" s="22">
        <v>47.051301174700001</v>
      </c>
      <c r="S51" s="23">
        <v>52209.363687800003</v>
      </c>
      <c r="T51" s="24"/>
      <c r="U51" s="23">
        <f t="shared" si="4"/>
        <v>58673.779894963205</v>
      </c>
    </row>
    <row r="52" spans="1:21">
      <c r="A52" s="18">
        <v>12</v>
      </c>
      <c r="B52" s="6" t="s">
        <v>8</v>
      </c>
      <c r="C52" s="22"/>
      <c r="D52" s="23"/>
      <c r="E52" s="24"/>
      <c r="F52" s="22"/>
      <c r="G52" s="23"/>
      <c r="H52" s="24"/>
      <c r="I52" s="22"/>
      <c r="J52" s="23"/>
      <c r="K52" s="24"/>
      <c r="L52" s="22"/>
      <c r="M52" s="23"/>
      <c r="N52" s="24"/>
      <c r="O52" s="22"/>
      <c r="P52" s="23"/>
      <c r="Q52" s="24"/>
      <c r="R52" s="22"/>
      <c r="S52" s="23"/>
      <c r="T52" s="24"/>
      <c r="U52" s="23">
        <f t="shared" si="4"/>
        <v>0</v>
      </c>
    </row>
    <row r="53" spans="1:21">
      <c r="A53" s="18">
        <v>6</v>
      </c>
      <c r="B53" s="6" t="s">
        <v>9</v>
      </c>
      <c r="C53" s="22"/>
      <c r="D53" s="23"/>
      <c r="E53" s="24"/>
      <c r="F53" s="22"/>
      <c r="G53" s="23"/>
      <c r="H53" s="24"/>
      <c r="I53" s="22"/>
      <c r="J53" s="23"/>
      <c r="K53" s="24"/>
      <c r="L53" s="22"/>
      <c r="M53" s="23"/>
      <c r="N53" s="24"/>
      <c r="O53" s="22"/>
      <c r="P53" s="23"/>
      <c r="Q53" s="24"/>
      <c r="R53" s="22"/>
      <c r="S53" s="23"/>
      <c r="T53" s="24"/>
      <c r="U53" s="23">
        <f t="shared" si="4"/>
        <v>0</v>
      </c>
    </row>
    <row r="54" spans="1:21">
      <c r="A54" s="18">
        <v>14</v>
      </c>
      <c r="B54" s="6" t="s">
        <v>10</v>
      </c>
      <c r="C54" s="22"/>
      <c r="D54" s="23"/>
      <c r="E54" s="24"/>
      <c r="F54" s="22"/>
      <c r="G54" s="23"/>
      <c r="H54" s="24"/>
      <c r="I54" s="22"/>
      <c r="J54" s="23">
        <v>176.22034039100001</v>
      </c>
      <c r="K54" s="24"/>
      <c r="L54" s="22">
        <v>7.4729912116000001</v>
      </c>
      <c r="M54" s="23">
        <v>464.42516402799998</v>
      </c>
      <c r="N54" s="24">
        <v>7.5611119055899998</v>
      </c>
      <c r="O54" s="22">
        <v>30.599102819999999</v>
      </c>
      <c r="P54" s="23">
        <v>613.83742894</v>
      </c>
      <c r="Q54" s="24"/>
      <c r="R54" s="22">
        <v>7.7212773371600001</v>
      </c>
      <c r="S54" s="23">
        <v>37.868047398199998</v>
      </c>
      <c r="T54" s="24"/>
      <c r="U54" s="23">
        <f t="shared" si="4"/>
        <v>1345.7054640315498</v>
      </c>
    </row>
    <row r="55" spans="1:21">
      <c r="A55" s="18">
        <v>4</v>
      </c>
      <c r="B55" s="6" t="s">
        <v>11</v>
      </c>
      <c r="C55" s="22"/>
      <c r="D55" s="23"/>
      <c r="E55" s="24"/>
      <c r="F55" s="22"/>
      <c r="G55" s="23"/>
      <c r="H55" s="24"/>
      <c r="I55" s="22"/>
      <c r="J55" s="23"/>
      <c r="K55" s="24"/>
      <c r="L55" s="22"/>
      <c r="M55" s="23"/>
      <c r="N55" s="24"/>
      <c r="O55" s="22"/>
      <c r="P55" s="23">
        <v>746.53052761900005</v>
      </c>
      <c r="Q55" s="24"/>
      <c r="R55" s="22"/>
      <c r="S55" s="23">
        <v>313.35276682799997</v>
      </c>
      <c r="T55" s="24"/>
      <c r="U55" s="23">
        <f t="shared" si="4"/>
        <v>1059.883294447</v>
      </c>
    </row>
    <row r="56" spans="1:21">
      <c r="A56" s="18">
        <v>13</v>
      </c>
      <c r="B56" s="6" t="s">
        <v>12</v>
      </c>
      <c r="C56" s="22"/>
      <c r="D56" s="23"/>
      <c r="E56" s="24"/>
      <c r="F56" s="22"/>
      <c r="G56" s="23"/>
      <c r="H56" s="24"/>
      <c r="I56" s="22"/>
      <c r="J56" s="23"/>
      <c r="K56" s="24"/>
      <c r="L56" s="22"/>
      <c r="M56" s="23"/>
      <c r="N56" s="24"/>
      <c r="O56" s="22"/>
      <c r="P56" s="23"/>
      <c r="Q56" s="24"/>
      <c r="R56" s="22"/>
      <c r="S56" s="23"/>
      <c r="T56" s="24"/>
      <c r="U56" s="23">
        <f t="shared" si="4"/>
        <v>0</v>
      </c>
    </row>
    <row r="57" spans="1:21">
      <c r="A57" s="18">
        <v>10</v>
      </c>
      <c r="B57" s="6" t="s">
        <v>13</v>
      </c>
      <c r="C57" s="22"/>
      <c r="D57" s="23"/>
      <c r="E57" s="24"/>
      <c r="F57" s="22"/>
      <c r="G57" s="23"/>
      <c r="H57" s="24"/>
      <c r="I57" s="22"/>
      <c r="J57" s="23">
        <v>129.23333713900001</v>
      </c>
      <c r="K57" s="24"/>
      <c r="L57" s="22"/>
      <c r="M57" s="23">
        <v>47.973130148199999</v>
      </c>
      <c r="N57" s="24">
        <v>19.542222252599998</v>
      </c>
      <c r="O57" s="22"/>
      <c r="P57" s="23">
        <v>505.12507521399999</v>
      </c>
      <c r="Q57" s="24"/>
      <c r="R57" s="22">
        <v>8.5208737532000001</v>
      </c>
      <c r="S57" s="23">
        <v>2778.94566536</v>
      </c>
      <c r="T57" s="24"/>
      <c r="U57" s="23">
        <f t="shared" si="4"/>
        <v>3489.3403038670003</v>
      </c>
    </row>
    <row r="58" spans="1:21">
      <c r="A58" s="18">
        <v>8</v>
      </c>
      <c r="B58" s="6" t="s">
        <v>14</v>
      </c>
      <c r="C58" s="22"/>
      <c r="D58" s="23"/>
      <c r="E58" s="24"/>
      <c r="F58" s="22"/>
      <c r="G58" s="23">
        <v>571.24442171700002</v>
      </c>
      <c r="H58" s="24"/>
      <c r="I58" s="22"/>
      <c r="J58" s="23">
        <v>576.62848780399997</v>
      </c>
      <c r="K58" s="24"/>
      <c r="L58" s="22"/>
      <c r="M58" s="23"/>
      <c r="N58" s="24"/>
      <c r="O58" s="22"/>
      <c r="P58" s="23"/>
      <c r="Q58" s="24"/>
      <c r="R58" s="22"/>
      <c r="S58" s="23"/>
      <c r="T58" s="24"/>
      <c r="U58" s="23">
        <f t="shared" si="4"/>
        <v>1147.8729095210001</v>
      </c>
    </row>
    <row r="59" spans="1:21">
      <c r="A59" s="18">
        <v>11</v>
      </c>
      <c r="B59" s="6" t="s">
        <v>15</v>
      </c>
      <c r="C59" s="22"/>
      <c r="D59" s="23"/>
      <c r="E59" s="24"/>
      <c r="F59" s="22"/>
      <c r="G59" s="23"/>
      <c r="H59" s="24"/>
      <c r="I59" s="22"/>
      <c r="J59" s="23"/>
      <c r="K59" s="24">
        <v>45.492175074499997</v>
      </c>
      <c r="L59" s="22">
        <v>15.2245291683</v>
      </c>
      <c r="M59" s="23">
        <v>152.03273851</v>
      </c>
      <c r="N59" s="24"/>
      <c r="O59" s="22">
        <v>7.5783066552399996</v>
      </c>
      <c r="P59" s="23">
        <v>594.10782691999998</v>
      </c>
      <c r="Q59" s="24"/>
      <c r="R59" s="22"/>
      <c r="S59" s="23">
        <v>236.16009131999999</v>
      </c>
      <c r="T59" s="24"/>
      <c r="U59" s="23">
        <f t="shared" si="4"/>
        <v>1050.59566764804</v>
      </c>
    </row>
    <row r="60" spans="1:21">
      <c r="A60" s="18">
        <v>1</v>
      </c>
      <c r="B60" s="6" t="s">
        <v>16</v>
      </c>
      <c r="C60" s="22"/>
      <c r="D60" s="23"/>
      <c r="E60" s="24"/>
      <c r="F60" s="22"/>
      <c r="G60" s="23"/>
      <c r="H60" s="24"/>
      <c r="I60" s="22"/>
      <c r="J60" s="23"/>
      <c r="K60" s="24"/>
      <c r="L60" s="22"/>
      <c r="M60" s="23"/>
      <c r="N60" s="24"/>
      <c r="O60" s="22"/>
      <c r="P60" s="23"/>
      <c r="Q60" s="24"/>
      <c r="R60" s="22"/>
      <c r="S60" s="23">
        <v>21.629054569800001</v>
      </c>
      <c r="T60" s="24"/>
      <c r="U60" s="23">
        <f t="shared" si="4"/>
        <v>21.629054569800001</v>
      </c>
    </row>
    <row r="61" spans="1:21">
      <c r="A61" s="47">
        <v>3</v>
      </c>
      <c r="B61" s="48" t="s">
        <v>17</v>
      </c>
      <c r="C61" s="83"/>
      <c r="D61" s="78"/>
      <c r="E61" s="84"/>
      <c r="F61" s="83"/>
      <c r="G61" s="78">
        <v>650.07092275499997</v>
      </c>
      <c r="H61" s="84"/>
      <c r="I61" s="83"/>
      <c r="J61" s="78">
        <v>5286.0522464300002</v>
      </c>
      <c r="K61" s="84"/>
      <c r="L61" s="83"/>
      <c r="M61" s="78">
        <v>5965.3545660399996</v>
      </c>
      <c r="N61" s="84">
        <v>24.746669307800001</v>
      </c>
      <c r="O61" s="83"/>
      <c r="P61" s="78">
        <v>628.09389476700005</v>
      </c>
      <c r="Q61" s="84"/>
      <c r="R61" s="83"/>
      <c r="S61" s="78">
        <v>37.759931160100003</v>
      </c>
      <c r="T61" s="84"/>
      <c r="U61" s="83">
        <f t="shared" si="4"/>
        <v>12592.0782304599</v>
      </c>
    </row>
    <row r="62" spans="1:21">
      <c r="C62" s="79"/>
      <c r="D62" s="80">
        <f t="shared" ref="D62:S62" si="5">SUM(D48:D61)</f>
        <v>153.39002460899999</v>
      </c>
      <c r="E62" s="81"/>
      <c r="F62" s="79">
        <f t="shared" si="5"/>
        <v>41.465826645299998</v>
      </c>
      <c r="G62" s="80">
        <f t="shared" si="5"/>
        <v>1518.613519494</v>
      </c>
      <c r="H62" s="81"/>
      <c r="I62" s="79">
        <f t="shared" si="5"/>
        <v>33.381103412999998</v>
      </c>
      <c r="J62" s="80">
        <f t="shared" si="5"/>
        <v>7817.3708913959999</v>
      </c>
      <c r="K62" s="81">
        <f t="shared" si="5"/>
        <v>58.056739791199995</v>
      </c>
      <c r="L62" s="79">
        <f t="shared" si="5"/>
        <v>119.6982373095</v>
      </c>
      <c r="M62" s="80">
        <f t="shared" si="5"/>
        <v>8838.5238955585992</v>
      </c>
      <c r="N62" s="81">
        <f t="shared" si="5"/>
        <v>319.51004873509004</v>
      </c>
      <c r="O62" s="79">
        <f t="shared" si="5"/>
        <v>46.645223283</v>
      </c>
      <c r="P62" s="80">
        <f t="shared" si="5"/>
        <v>20203.369160897004</v>
      </c>
      <c r="Q62" s="81">
        <f t="shared" si="5"/>
        <v>267.95054102699999</v>
      </c>
      <c r="R62" s="79">
        <f t="shared" si="5"/>
        <v>126.96945820726</v>
      </c>
      <c r="S62" s="80">
        <f t="shared" si="5"/>
        <v>71327.786023336099</v>
      </c>
      <c r="T62" s="81"/>
      <c r="U62" s="8">
        <f>SUM(U48:U61)</f>
        <v>110872.73069370205</v>
      </c>
    </row>
    <row r="63" spans="1:21">
      <c r="A63" s="49"/>
      <c r="B63" s="50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82"/>
    </row>
    <row r="64" spans="1:21" s="7" customFormat="1" ht="13.5" thickBot="1">
      <c r="A64" s="28" t="s">
        <v>20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>
      <c r="A65" s="1"/>
      <c r="B65" s="2"/>
      <c r="C65" s="95" t="s">
        <v>32</v>
      </c>
      <c r="D65" s="96"/>
      <c r="E65" s="97"/>
      <c r="F65" s="95" t="s">
        <v>33</v>
      </c>
      <c r="G65" s="96"/>
      <c r="H65" s="97"/>
      <c r="I65" s="95" t="s">
        <v>34</v>
      </c>
      <c r="J65" s="96"/>
      <c r="K65" s="97"/>
      <c r="L65" s="95" t="s">
        <v>35</v>
      </c>
      <c r="M65" s="96"/>
      <c r="N65" s="97"/>
      <c r="O65" s="95" t="s">
        <v>36</v>
      </c>
      <c r="P65" s="96"/>
      <c r="Q65" s="97"/>
      <c r="R65" s="95" t="s">
        <v>37</v>
      </c>
      <c r="S65" s="96"/>
      <c r="T65" s="97"/>
      <c r="U65" s="9"/>
    </row>
    <row r="66" spans="1:21">
      <c r="A66" s="3"/>
      <c r="B66" s="4"/>
      <c r="C66" s="10" t="s">
        <v>38</v>
      </c>
      <c r="D66" s="11" t="s">
        <v>39</v>
      </c>
      <c r="E66" s="12" t="s">
        <v>40</v>
      </c>
      <c r="F66" s="10" t="s">
        <v>38</v>
      </c>
      <c r="G66" s="11" t="s">
        <v>39</v>
      </c>
      <c r="H66" s="12" t="s">
        <v>40</v>
      </c>
      <c r="I66" s="10" t="s">
        <v>38</v>
      </c>
      <c r="J66" s="11" t="s">
        <v>39</v>
      </c>
      <c r="K66" s="12" t="s">
        <v>40</v>
      </c>
      <c r="L66" s="10" t="s">
        <v>38</v>
      </c>
      <c r="M66" s="11" t="s">
        <v>39</v>
      </c>
      <c r="N66" s="12" t="s">
        <v>40</v>
      </c>
      <c r="O66" s="10" t="s">
        <v>38</v>
      </c>
      <c r="P66" s="11" t="s">
        <v>39</v>
      </c>
      <c r="Q66" s="12" t="s">
        <v>40</v>
      </c>
      <c r="R66" s="10" t="s">
        <v>38</v>
      </c>
      <c r="S66" s="11" t="s">
        <v>39</v>
      </c>
      <c r="T66" s="12" t="s">
        <v>40</v>
      </c>
      <c r="U66" s="13"/>
    </row>
    <row r="67" spans="1:21" ht="13.5" thickBot="1">
      <c r="A67" s="5" t="s">
        <v>1</v>
      </c>
      <c r="B67" s="5" t="s">
        <v>2</v>
      </c>
      <c r="C67" s="14" t="s">
        <v>41</v>
      </c>
      <c r="D67" s="15" t="s">
        <v>42</v>
      </c>
      <c r="E67" s="16" t="s">
        <v>43</v>
      </c>
      <c r="F67" s="14" t="s">
        <v>44</v>
      </c>
      <c r="G67" s="15" t="s">
        <v>45</v>
      </c>
      <c r="H67" s="16" t="s">
        <v>46</v>
      </c>
      <c r="I67" s="14" t="s">
        <v>47</v>
      </c>
      <c r="J67" s="15" t="s">
        <v>48</v>
      </c>
      <c r="K67" s="16" t="s">
        <v>49</v>
      </c>
      <c r="L67" s="14" t="s">
        <v>50</v>
      </c>
      <c r="M67" s="15" t="s">
        <v>51</v>
      </c>
      <c r="N67" s="16" t="s">
        <v>52</v>
      </c>
      <c r="O67" s="14" t="s">
        <v>53</v>
      </c>
      <c r="P67" s="15" t="s">
        <v>54</v>
      </c>
      <c r="Q67" s="16" t="s">
        <v>55</v>
      </c>
      <c r="R67" s="14" t="s">
        <v>56</v>
      </c>
      <c r="S67" s="15" t="s">
        <v>57</v>
      </c>
      <c r="T67" s="16" t="s">
        <v>58</v>
      </c>
      <c r="U67" s="14" t="s">
        <v>59</v>
      </c>
    </row>
    <row r="68" spans="1:21">
      <c r="A68" s="18">
        <v>9</v>
      </c>
      <c r="B68" s="6" t="s">
        <v>4</v>
      </c>
      <c r="C68" s="19"/>
      <c r="D68" s="20"/>
      <c r="E68" s="21"/>
      <c r="F68" s="19"/>
      <c r="G68" s="20"/>
      <c r="H68" s="21"/>
      <c r="I68" s="19"/>
      <c r="J68" s="20"/>
      <c r="K68" s="21"/>
      <c r="L68" s="19"/>
      <c r="M68" s="20"/>
      <c r="N68" s="21"/>
      <c r="O68" s="19"/>
      <c r="P68" s="20"/>
      <c r="Q68" s="21"/>
      <c r="R68" s="19"/>
      <c r="S68" s="20"/>
      <c r="T68" s="21"/>
      <c r="U68" s="23">
        <f t="shared" ref="U68:U81" si="6">SUM(C68:T68)</f>
        <v>0</v>
      </c>
    </row>
    <row r="69" spans="1:21">
      <c r="A69" s="18">
        <v>5</v>
      </c>
      <c r="B69" s="6" t="s">
        <v>5</v>
      </c>
      <c r="C69" s="22"/>
      <c r="D69" s="23"/>
      <c r="E69" s="24"/>
      <c r="F69" s="22"/>
      <c r="G69" s="23"/>
      <c r="H69" s="24"/>
      <c r="I69" s="22"/>
      <c r="J69" s="23"/>
      <c r="K69" s="24"/>
      <c r="L69" s="22"/>
      <c r="M69" s="23"/>
      <c r="N69" s="24"/>
      <c r="O69" s="22"/>
      <c r="P69" s="23"/>
      <c r="Q69" s="24"/>
      <c r="R69" s="22"/>
      <c r="S69" s="23"/>
      <c r="T69" s="24"/>
      <c r="U69" s="23">
        <f t="shared" si="6"/>
        <v>0</v>
      </c>
    </row>
    <row r="70" spans="1:21">
      <c r="A70" s="18">
        <v>2</v>
      </c>
      <c r="B70" s="6" t="s">
        <v>6</v>
      </c>
      <c r="C70" s="22"/>
      <c r="D70" s="23"/>
      <c r="E70" s="24"/>
      <c r="F70" s="22"/>
      <c r="G70" s="23">
        <v>114.79344643899999</v>
      </c>
      <c r="H70" s="24"/>
      <c r="I70" s="22"/>
      <c r="J70" s="23">
        <v>12758.063862499999</v>
      </c>
      <c r="K70" s="24">
        <v>4421.4487928999997</v>
      </c>
      <c r="L70" s="22"/>
      <c r="M70" s="23">
        <v>8889.0696795099993</v>
      </c>
      <c r="N70" s="24">
        <v>390.25952003499998</v>
      </c>
      <c r="O70" s="22"/>
      <c r="P70" s="23">
        <v>430.62592113900001</v>
      </c>
      <c r="Q70" s="24"/>
      <c r="R70" s="22"/>
      <c r="S70" s="23"/>
      <c r="T70" s="24"/>
      <c r="U70" s="23">
        <f t="shared" si="6"/>
        <v>27004.261222523</v>
      </c>
    </row>
    <row r="71" spans="1:21">
      <c r="A71" s="18">
        <v>7</v>
      </c>
      <c r="B71" s="6" t="s">
        <v>7</v>
      </c>
      <c r="C71" s="22"/>
      <c r="D71" s="23"/>
      <c r="E71" s="24"/>
      <c r="F71" s="22"/>
      <c r="G71" s="23">
        <v>152.979547916</v>
      </c>
      <c r="H71" s="24">
        <v>5.48556015533</v>
      </c>
      <c r="I71" s="22"/>
      <c r="J71" s="23">
        <v>1066.2633034</v>
      </c>
      <c r="K71" s="24">
        <v>83.629930968500005</v>
      </c>
      <c r="L71" s="22"/>
      <c r="M71" s="23">
        <v>1910.82046315</v>
      </c>
      <c r="N71" s="24">
        <v>52.998789049999999</v>
      </c>
      <c r="O71" s="22"/>
      <c r="P71" s="23">
        <v>907.19707115300002</v>
      </c>
      <c r="Q71" s="24"/>
      <c r="R71" s="22">
        <v>54.838911900600003</v>
      </c>
      <c r="S71" s="23">
        <v>24929.064238700001</v>
      </c>
      <c r="T71" s="24"/>
      <c r="U71" s="23">
        <f t="shared" si="6"/>
        <v>29163.277816393431</v>
      </c>
    </row>
    <row r="72" spans="1:21">
      <c r="A72" s="18">
        <v>12</v>
      </c>
      <c r="B72" s="6" t="s">
        <v>8</v>
      </c>
      <c r="C72" s="22"/>
      <c r="D72" s="23"/>
      <c r="E72" s="24"/>
      <c r="F72" s="22"/>
      <c r="G72" s="23"/>
      <c r="H72" s="24"/>
      <c r="I72" s="22"/>
      <c r="J72" s="23">
        <v>267.17139589999999</v>
      </c>
      <c r="K72" s="24">
        <v>30.262958489500001</v>
      </c>
      <c r="L72" s="22"/>
      <c r="M72" s="23">
        <v>8630.5951221300002</v>
      </c>
      <c r="N72" s="24">
        <v>74.483011065100001</v>
      </c>
      <c r="O72" s="22"/>
      <c r="P72" s="23">
        <v>359.03870197700002</v>
      </c>
      <c r="Q72" s="24"/>
      <c r="R72" s="22"/>
      <c r="S72" s="23">
        <v>24.173457855999999</v>
      </c>
      <c r="T72" s="24"/>
      <c r="U72" s="23">
        <f t="shared" si="6"/>
        <v>9385.7246474176009</v>
      </c>
    </row>
    <row r="73" spans="1:21">
      <c r="A73" s="18">
        <v>6</v>
      </c>
      <c r="B73" s="6" t="s">
        <v>9</v>
      </c>
      <c r="C73" s="22"/>
      <c r="D73" s="23"/>
      <c r="E73" s="24"/>
      <c r="F73" s="22"/>
      <c r="G73" s="23">
        <v>1544.3696478899999</v>
      </c>
      <c r="H73" s="24">
        <v>156.009079904</v>
      </c>
      <c r="I73" s="22"/>
      <c r="J73" s="23">
        <v>44664.1398758</v>
      </c>
      <c r="K73" s="24">
        <v>2523.8952779199999</v>
      </c>
      <c r="L73" s="22"/>
      <c r="M73" s="23">
        <v>61142.127353099997</v>
      </c>
      <c r="N73" s="24">
        <v>134.427112642</v>
      </c>
      <c r="O73" s="22"/>
      <c r="P73" s="23">
        <v>17.625287836799998</v>
      </c>
      <c r="Q73" s="24"/>
      <c r="R73" s="22"/>
      <c r="S73" s="23"/>
      <c r="T73" s="24"/>
      <c r="U73" s="23">
        <f t="shared" si="6"/>
        <v>110182.5936350928</v>
      </c>
    </row>
    <row r="74" spans="1:21">
      <c r="A74" s="18">
        <v>14</v>
      </c>
      <c r="B74" s="6" t="s">
        <v>10</v>
      </c>
      <c r="C74" s="22"/>
      <c r="D74" s="23"/>
      <c r="E74" s="24"/>
      <c r="F74" s="22"/>
      <c r="G74" s="23">
        <v>54.351773172900003</v>
      </c>
      <c r="H74" s="24">
        <v>7.4306503095799998</v>
      </c>
      <c r="I74" s="22"/>
      <c r="J74" s="23">
        <v>31.688315767900001</v>
      </c>
      <c r="K74" s="24">
        <v>174.973207317</v>
      </c>
      <c r="L74" s="22"/>
      <c r="M74" s="23">
        <v>1023.27014089</v>
      </c>
      <c r="N74" s="24">
        <v>149.13962176499999</v>
      </c>
      <c r="O74" s="22"/>
      <c r="P74" s="23">
        <v>918.79234724699995</v>
      </c>
      <c r="Q74" s="24"/>
      <c r="R74" s="22"/>
      <c r="S74" s="23">
        <v>124.998072738</v>
      </c>
      <c r="T74" s="24"/>
      <c r="U74" s="23">
        <f t="shared" si="6"/>
        <v>2484.6441292073796</v>
      </c>
    </row>
    <row r="75" spans="1:21">
      <c r="A75" s="18">
        <v>4</v>
      </c>
      <c r="B75" s="6" t="s">
        <v>11</v>
      </c>
      <c r="C75" s="22"/>
      <c r="D75" s="23"/>
      <c r="E75" s="24"/>
      <c r="F75" s="22"/>
      <c r="G75" s="23"/>
      <c r="H75" s="24"/>
      <c r="I75" s="22"/>
      <c r="J75" s="23">
        <v>49.919900154099999</v>
      </c>
      <c r="K75" s="24">
        <v>137.07579132000001</v>
      </c>
      <c r="L75" s="22"/>
      <c r="M75" s="23">
        <v>1488.7428485800001</v>
      </c>
      <c r="N75" s="24"/>
      <c r="O75" s="22"/>
      <c r="P75" s="23">
        <v>1073.0746570599999</v>
      </c>
      <c r="Q75" s="24"/>
      <c r="R75" s="22"/>
      <c r="S75" s="23">
        <v>210.24002529200001</v>
      </c>
      <c r="T75" s="24"/>
      <c r="U75" s="23">
        <f t="shared" si="6"/>
        <v>2959.0532224061003</v>
      </c>
    </row>
    <row r="76" spans="1:21">
      <c r="A76" s="18">
        <v>13</v>
      </c>
      <c r="B76" s="6" t="s">
        <v>12</v>
      </c>
      <c r="C76" s="22"/>
      <c r="D76" s="23"/>
      <c r="E76" s="24"/>
      <c r="F76" s="22"/>
      <c r="G76" s="23"/>
      <c r="H76" s="24"/>
      <c r="I76" s="22"/>
      <c r="J76" s="23"/>
      <c r="K76" s="24"/>
      <c r="L76" s="22"/>
      <c r="M76" s="23">
        <v>514.59136381099995</v>
      </c>
      <c r="N76" s="24"/>
      <c r="O76" s="22"/>
      <c r="P76" s="23">
        <v>281.30880173100002</v>
      </c>
      <c r="Q76" s="24"/>
      <c r="R76" s="22"/>
      <c r="S76" s="23"/>
      <c r="T76" s="24"/>
      <c r="U76" s="23">
        <f t="shared" si="6"/>
        <v>795.90016554199997</v>
      </c>
    </row>
    <row r="77" spans="1:21">
      <c r="A77" s="18">
        <v>10</v>
      </c>
      <c r="B77" s="6" t="s">
        <v>13</v>
      </c>
      <c r="C77" s="22"/>
      <c r="D77" s="23">
        <v>1412.11637774</v>
      </c>
      <c r="E77" s="24"/>
      <c r="F77" s="22"/>
      <c r="G77" s="23">
        <v>3137.9435084500001</v>
      </c>
      <c r="H77" s="24"/>
      <c r="I77" s="22">
        <v>23.578398443699999</v>
      </c>
      <c r="J77" s="23">
        <v>5567.9610174600002</v>
      </c>
      <c r="K77" s="24"/>
      <c r="L77" s="22">
        <v>31.898735822799999</v>
      </c>
      <c r="M77" s="23">
        <v>1721.2725422599999</v>
      </c>
      <c r="N77" s="24"/>
      <c r="O77" s="22">
        <v>8.1603907315799997</v>
      </c>
      <c r="P77" s="23">
        <v>104.27347924</v>
      </c>
      <c r="Q77" s="24"/>
      <c r="R77" s="22"/>
      <c r="S77" s="23">
        <v>338.627072279</v>
      </c>
      <c r="T77" s="24"/>
      <c r="U77" s="23">
        <f t="shared" si="6"/>
        <v>12345.831522427081</v>
      </c>
    </row>
    <row r="78" spans="1:21">
      <c r="A78" s="18">
        <v>8</v>
      </c>
      <c r="B78" s="6" t="s">
        <v>14</v>
      </c>
      <c r="C78" s="22"/>
      <c r="D78" s="23">
        <v>43.735920970000002</v>
      </c>
      <c r="E78" s="24"/>
      <c r="F78" s="22"/>
      <c r="G78" s="23">
        <v>21.929154969199999</v>
      </c>
      <c r="H78" s="24"/>
      <c r="I78" s="22"/>
      <c r="J78" s="23">
        <v>6.9294720106399996</v>
      </c>
      <c r="K78" s="24"/>
      <c r="L78" s="22"/>
      <c r="M78" s="23"/>
      <c r="N78" s="24"/>
      <c r="O78" s="22"/>
      <c r="P78" s="23"/>
      <c r="Q78" s="24"/>
      <c r="R78" s="22"/>
      <c r="S78" s="23"/>
      <c r="T78" s="24"/>
      <c r="U78" s="23">
        <f t="shared" si="6"/>
        <v>72.594547949839992</v>
      </c>
    </row>
    <row r="79" spans="1:21">
      <c r="A79" s="18">
        <v>11</v>
      </c>
      <c r="B79" s="6" t="s">
        <v>15</v>
      </c>
      <c r="C79" s="22"/>
      <c r="D79" s="23"/>
      <c r="E79" s="24">
        <v>7.5725910328700001</v>
      </c>
      <c r="F79" s="22"/>
      <c r="G79" s="23">
        <v>150.39885811900001</v>
      </c>
      <c r="H79" s="24">
        <v>90.2780726238</v>
      </c>
      <c r="I79" s="22"/>
      <c r="J79" s="23"/>
      <c r="K79" s="24">
        <v>105.709755531</v>
      </c>
      <c r="L79" s="22"/>
      <c r="M79" s="23">
        <v>53.069714405100001</v>
      </c>
      <c r="N79" s="24">
        <v>127.830253184</v>
      </c>
      <c r="O79" s="22"/>
      <c r="P79" s="23">
        <v>785.85614688700002</v>
      </c>
      <c r="Q79" s="24"/>
      <c r="R79" s="22"/>
      <c r="S79" s="23">
        <v>607.36596207499997</v>
      </c>
      <c r="T79" s="24"/>
      <c r="U79" s="23">
        <f t="shared" si="6"/>
        <v>1928.08135385777</v>
      </c>
    </row>
    <row r="80" spans="1:21">
      <c r="A80" s="18">
        <v>1</v>
      </c>
      <c r="B80" s="6" t="s">
        <v>16</v>
      </c>
      <c r="C80" s="22"/>
      <c r="D80" s="23">
        <v>12022.605965700001</v>
      </c>
      <c r="E80" s="24">
        <v>1329.2339987800001</v>
      </c>
      <c r="F80" s="22"/>
      <c r="G80" s="23">
        <v>17764.621002200001</v>
      </c>
      <c r="H80" s="24">
        <v>2841.6375553100002</v>
      </c>
      <c r="I80" s="22"/>
      <c r="J80" s="23">
        <v>6175.9301169999999</v>
      </c>
      <c r="K80" s="24">
        <v>859.97586826700001</v>
      </c>
      <c r="L80" s="22"/>
      <c r="M80" s="23">
        <v>16417.5883426</v>
      </c>
      <c r="N80" s="24">
        <v>334.81563719100001</v>
      </c>
      <c r="O80" s="22"/>
      <c r="P80" s="23">
        <v>7011.0130771499998</v>
      </c>
      <c r="Q80" s="24"/>
      <c r="R80" s="22"/>
      <c r="S80" s="23">
        <v>64991.1895707</v>
      </c>
      <c r="T80" s="24"/>
      <c r="U80" s="23">
        <f t="shared" si="6"/>
        <v>129748.611134898</v>
      </c>
    </row>
    <row r="81" spans="1:21">
      <c r="A81" s="47">
        <v>3</v>
      </c>
      <c r="B81" s="48" t="s">
        <v>17</v>
      </c>
      <c r="C81" s="83"/>
      <c r="D81" s="78"/>
      <c r="E81" s="84"/>
      <c r="F81" s="83"/>
      <c r="G81" s="78">
        <v>1462.5607012099999</v>
      </c>
      <c r="H81" s="84">
        <v>62.127247768499998</v>
      </c>
      <c r="I81" s="83"/>
      <c r="J81" s="78">
        <v>6248.1893371599999</v>
      </c>
      <c r="K81" s="84">
        <v>1366.78503383</v>
      </c>
      <c r="L81" s="83"/>
      <c r="M81" s="78">
        <v>16576.520047800001</v>
      </c>
      <c r="N81" s="84">
        <v>410.87904057399999</v>
      </c>
      <c r="O81" s="83"/>
      <c r="P81" s="78">
        <v>3111.0498010400001</v>
      </c>
      <c r="Q81" s="84"/>
      <c r="R81" s="83"/>
      <c r="S81" s="78">
        <v>2768.7935797099999</v>
      </c>
      <c r="T81" s="84"/>
      <c r="U81" s="83">
        <f t="shared" si="6"/>
        <v>32006.904789092503</v>
      </c>
    </row>
    <row r="82" spans="1:21">
      <c r="C82" s="79"/>
      <c r="D82" s="80">
        <f>SUM(D68:D81)</f>
        <v>13478.458264410001</v>
      </c>
      <c r="E82" s="81">
        <f>SUM(E68:E81)</f>
        <v>1336.80658981287</v>
      </c>
      <c r="F82" s="79"/>
      <c r="G82" s="80">
        <f t="shared" ref="G82:P82" si="7">SUM(G68:G81)</f>
        <v>24403.947640366103</v>
      </c>
      <c r="H82" s="81">
        <f t="shared" si="7"/>
        <v>3162.9681660712104</v>
      </c>
      <c r="I82" s="79">
        <f t="shared" si="7"/>
        <v>23.578398443699999</v>
      </c>
      <c r="J82" s="80">
        <f t="shared" si="7"/>
        <v>76836.256597152635</v>
      </c>
      <c r="K82" s="81">
        <f t="shared" si="7"/>
        <v>9703.7566165429998</v>
      </c>
      <c r="L82" s="79">
        <f t="shared" si="7"/>
        <v>31.898735822799999</v>
      </c>
      <c r="M82" s="80">
        <f t="shared" si="7"/>
        <v>118367.66761823613</v>
      </c>
      <c r="N82" s="81">
        <f t="shared" si="7"/>
        <v>1674.8329855060997</v>
      </c>
      <c r="O82" s="79">
        <f t="shared" si="7"/>
        <v>8.1603907315799997</v>
      </c>
      <c r="P82" s="80">
        <f t="shared" si="7"/>
        <v>14999.855292460801</v>
      </c>
      <c r="Q82" s="81"/>
      <c r="R82" s="79">
        <f>SUM(R68:R81)</f>
        <v>54.838911900600003</v>
      </c>
      <c r="S82" s="80">
        <f>SUM(S68:S81)</f>
        <v>93994.451979350008</v>
      </c>
      <c r="T82" s="81"/>
      <c r="U82" s="8">
        <f>SUM(U68:U81)</f>
        <v>358077.47818680748</v>
      </c>
    </row>
    <row r="83" spans="1:21">
      <c r="A83" s="49"/>
      <c r="B83" s="50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82"/>
    </row>
    <row r="84" spans="1:21" ht="13.5" thickBot="1">
      <c r="A84" s="28" t="s">
        <v>21</v>
      </c>
      <c r="B84" s="7"/>
    </row>
    <row r="85" spans="1:21">
      <c r="A85" s="1"/>
      <c r="B85" s="2"/>
      <c r="C85" s="95" t="s">
        <v>32</v>
      </c>
      <c r="D85" s="96"/>
      <c r="E85" s="97"/>
      <c r="F85" s="95" t="s">
        <v>33</v>
      </c>
      <c r="G85" s="96"/>
      <c r="H85" s="97"/>
      <c r="I85" s="95" t="s">
        <v>34</v>
      </c>
      <c r="J85" s="96"/>
      <c r="K85" s="97"/>
      <c r="L85" s="95" t="s">
        <v>35</v>
      </c>
      <c r="M85" s="96"/>
      <c r="N85" s="97"/>
      <c r="O85" s="95" t="s">
        <v>36</v>
      </c>
      <c r="P85" s="96"/>
      <c r="Q85" s="97"/>
      <c r="R85" s="95" t="s">
        <v>37</v>
      </c>
      <c r="S85" s="96"/>
      <c r="T85" s="97"/>
      <c r="U85" s="9"/>
    </row>
    <row r="86" spans="1:21">
      <c r="A86" s="3"/>
      <c r="B86" s="4"/>
      <c r="C86" s="10" t="s">
        <v>38</v>
      </c>
      <c r="D86" s="11" t="s">
        <v>39</v>
      </c>
      <c r="E86" s="12" t="s">
        <v>40</v>
      </c>
      <c r="F86" s="10" t="s">
        <v>38</v>
      </c>
      <c r="G86" s="11" t="s">
        <v>39</v>
      </c>
      <c r="H86" s="12" t="s">
        <v>40</v>
      </c>
      <c r="I86" s="10" t="s">
        <v>38</v>
      </c>
      <c r="J86" s="11" t="s">
        <v>39</v>
      </c>
      <c r="K86" s="12" t="s">
        <v>40</v>
      </c>
      <c r="L86" s="10" t="s">
        <v>38</v>
      </c>
      <c r="M86" s="11" t="s">
        <v>39</v>
      </c>
      <c r="N86" s="12" t="s">
        <v>40</v>
      </c>
      <c r="O86" s="10" t="s">
        <v>38</v>
      </c>
      <c r="P86" s="11" t="s">
        <v>39</v>
      </c>
      <c r="Q86" s="12" t="s">
        <v>40</v>
      </c>
      <c r="R86" s="10" t="s">
        <v>38</v>
      </c>
      <c r="S86" s="11" t="s">
        <v>39</v>
      </c>
      <c r="T86" s="12" t="s">
        <v>40</v>
      </c>
      <c r="U86" s="13"/>
    </row>
    <row r="87" spans="1:21" ht="13.5" thickBot="1">
      <c r="A87" s="5" t="s">
        <v>1</v>
      </c>
      <c r="B87" s="5" t="s">
        <v>2</v>
      </c>
      <c r="C87" s="14" t="s">
        <v>41</v>
      </c>
      <c r="D87" s="15" t="s">
        <v>42</v>
      </c>
      <c r="E87" s="16" t="s">
        <v>43</v>
      </c>
      <c r="F87" s="14" t="s">
        <v>44</v>
      </c>
      <c r="G87" s="15" t="s">
        <v>45</v>
      </c>
      <c r="H87" s="16" t="s">
        <v>46</v>
      </c>
      <c r="I87" s="14" t="s">
        <v>47</v>
      </c>
      <c r="J87" s="15" t="s">
        <v>48</v>
      </c>
      <c r="K87" s="16" t="s">
        <v>49</v>
      </c>
      <c r="L87" s="14" t="s">
        <v>50</v>
      </c>
      <c r="M87" s="15" t="s">
        <v>51</v>
      </c>
      <c r="N87" s="16" t="s">
        <v>52</v>
      </c>
      <c r="O87" s="14" t="s">
        <v>53</v>
      </c>
      <c r="P87" s="15" t="s">
        <v>54</v>
      </c>
      <c r="Q87" s="16" t="s">
        <v>55</v>
      </c>
      <c r="R87" s="14" t="s">
        <v>56</v>
      </c>
      <c r="S87" s="15" t="s">
        <v>57</v>
      </c>
      <c r="T87" s="16" t="s">
        <v>58</v>
      </c>
      <c r="U87" s="14" t="s">
        <v>59</v>
      </c>
    </row>
    <row r="88" spans="1:21">
      <c r="A88" s="18">
        <v>9</v>
      </c>
      <c r="B88" s="6" t="s">
        <v>4</v>
      </c>
      <c r="C88" s="86"/>
      <c r="D88" s="87"/>
      <c r="E88" s="88"/>
      <c r="F88" s="86"/>
      <c r="G88" s="87"/>
      <c r="H88" s="88"/>
      <c r="I88" s="86"/>
      <c r="J88" s="87"/>
      <c r="K88" s="88"/>
      <c r="L88" s="86"/>
      <c r="M88" s="87"/>
      <c r="N88" s="88"/>
      <c r="O88" s="86"/>
      <c r="P88" s="87"/>
      <c r="Q88" s="88"/>
      <c r="R88" s="86"/>
      <c r="S88" s="87"/>
      <c r="T88" s="88"/>
      <c r="U88" s="23">
        <f t="shared" ref="U88:U101" si="8">SUM(C88:T88)</f>
        <v>0</v>
      </c>
    </row>
    <row r="89" spans="1:21">
      <c r="A89" s="18">
        <v>5</v>
      </c>
      <c r="B89" s="6" t="s">
        <v>5</v>
      </c>
      <c r="C89" s="86"/>
      <c r="D89" s="87"/>
      <c r="E89" s="88"/>
      <c r="F89" s="86"/>
      <c r="G89" s="87"/>
      <c r="H89" s="88"/>
      <c r="I89" s="86"/>
      <c r="J89" s="87"/>
      <c r="K89" s="88"/>
      <c r="L89" s="86"/>
      <c r="M89" s="87"/>
      <c r="N89" s="88"/>
      <c r="O89" s="86"/>
      <c r="P89" s="87"/>
      <c r="Q89" s="88"/>
      <c r="R89" s="86"/>
      <c r="S89" s="87"/>
      <c r="T89" s="88"/>
      <c r="U89" s="23">
        <f t="shared" si="8"/>
        <v>0</v>
      </c>
    </row>
    <row r="90" spans="1:21">
      <c r="A90" s="18">
        <v>2</v>
      </c>
      <c r="B90" s="6" t="s">
        <v>6</v>
      </c>
      <c r="C90" s="86"/>
      <c r="D90" s="87">
        <v>198.90714161</v>
      </c>
      <c r="E90" s="88">
        <v>11.113822326099999</v>
      </c>
      <c r="F90" s="86"/>
      <c r="G90" s="87">
        <v>647.29348532200004</v>
      </c>
      <c r="H90" s="88"/>
      <c r="I90" s="86"/>
      <c r="J90" s="87">
        <v>951.39846486299996</v>
      </c>
      <c r="K90" s="88">
        <v>173.21750277999999</v>
      </c>
      <c r="L90" s="86"/>
      <c r="M90" s="87">
        <v>10171.345459800001</v>
      </c>
      <c r="N90" s="88"/>
      <c r="O90" s="86"/>
      <c r="P90" s="87"/>
      <c r="Q90" s="88"/>
      <c r="R90" s="86"/>
      <c r="S90" s="87"/>
      <c r="T90" s="88"/>
      <c r="U90" s="23">
        <f t="shared" si="8"/>
        <v>12153.2758767011</v>
      </c>
    </row>
    <row r="91" spans="1:21">
      <c r="A91" s="18">
        <v>7</v>
      </c>
      <c r="B91" s="6" t="s">
        <v>7</v>
      </c>
      <c r="C91" s="86"/>
      <c r="D91" s="87">
        <v>91.025274119900004</v>
      </c>
      <c r="E91" s="88"/>
      <c r="F91" s="86"/>
      <c r="G91" s="87">
        <v>12739.0526152</v>
      </c>
      <c r="H91" s="88">
        <v>173.74921736499999</v>
      </c>
      <c r="I91" s="86"/>
      <c r="J91" s="87">
        <v>17003.146617800001</v>
      </c>
      <c r="K91" s="88">
        <v>183.945774736</v>
      </c>
      <c r="L91" s="86"/>
      <c r="M91" s="87">
        <v>10923.4658817</v>
      </c>
      <c r="N91" s="88">
        <v>250.28054906200001</v>
      </c>
      <c r="O91" s="86"/>
      <c r="P91" s="87">
        <v>24737.775145799998</v>
      </c>
      <c r="Q91" s="88"/>
      <c r="R91" s="86">
        <v>23.712669950900001</v>
      </c>
      <c r="S91" s="87">
        <v>25897.4653019</v>
      </c>
      <c r="T91" s="88"/>
      <c r="U91" s="23">
        <f t="shared" si="8"/>
        <v>92023.619047633794</v>
      </c>
    </row>
    <row r="92" spans="1:21">
      <c r="A92" s="18">
        <v>12</v>
      </c>
      <c r="B92" s="6" t="s">
        <v>8</v>
      </c>
      <c r="C92" s="86"/>
      <c r="D92" s="87"/>
      <c r="E92" s="88"/>
      <c r="F92" s="86"/>
      <c r="G92" s="87">
        <v>66.886723387200007</v>
      </c>
      <c r="H92" s="88"/>
      <c r="I92" s="86"/>
      <c r="J92" s="87">
        <v>5221.87321144</v>
      </c>
      <c r="K92" s="88">
        <v>450.18923158299998</v>
      </c>
      <c r="L92" s="86"/>
      <c r="M92" s="87">
        <v>60555.0167974</v>
      </c>
      <c r="N92" s="88">
        <v>556.40015334600002</v>
      </c>
      <c r="O92" s="86"/>
      <c r="P92" s="87">
        <v>11003.271670800001</v>
      </c>
      <c r="Q92" s="88"/>
      <c r="R92" s="86"/>
      <c r="S92" s="87">
        <v>133.42684186100001</v>
      </c>
      <c r="T92" s="88"/>
      <c r="U92" s="23">
        <f t="shared" si="8"/>
        <v>77987.064629817192</v>
      </c>
    </row>
    <row r="93" spans="1:21">
      <c r="A93" s="18">
        <v>6</v>
      </c>
      <c r="B93" s="6" t="s">
        <v>9</v>
      </c>
      <c r="C93" s="86"/>
      <c r="D93" s="87">
        <v>5.7114666467599999</v>
      </c>
      <c r="E93" s="88">
        <v>26.713884607299999</v>
      </c>
      <c r="F93" s="86"/>
      <c r="G93" s="87">
        <v>2000.1338070300001</v>
      </c>
      <c r="H93" s="88">
        <v>236.43086809900001</v>
      </c>
      <c r="I93" s="86"/>
      <c r="J93" s="87">
        <v>8097.0120051800004</v>
      </c>
      <c r="K93" s="88">
        <v>1121.0839289</v>
      </c>
      <c r="L93" s="86"/>
      <c r="M93" s="87">
        <v>27345.153600400001</v>
      </c>
      <c r="N93" s="88">
        <v>533.99148413</v>
      </c>
      <c r="O93" s="86"/>
      <c r="P93" s="87">
        <v>1764.77667901</v>
      </c>
      <c r="Q93" s="88"/>
      <c r="R93" s="86"/>
      <c r="S93" s="87">
        <v>579.32516069799999</v>
      </c>
      <c r="T93" s="88"/>
      <c r="U93" s="23">
        <f t="shared" si="8"/>
        <v>41710.332884701056</v>
      </c>
    </row>
    <row r="94" spans="1:21">
      <c r="A94" s="18">
        <v>14</v>
      </c>
      <c r="B94" s="6" t="s">
        <v>10</v>
      </c>
      <c r="C94" s="86"/>
      <c r="D94" s="87"/>
      <c r="E94" s="88"/>
      <c r="F94" s="86"/>
      <c r="G94" s="87"/>
      <c r="H94" s="88"/>
      <c r="I94" s="86"/>
      <c r="J94" s="87"/>
      <c r="K94" s="88"/>
      <c r="L94" s="86"/>
      <c r="M94" s="87"/>
      <c r="N94" s="88"/>
      <c r="O94" s="86"/>
      <c r="P94" s="87">
        <v>7.6511525026099996</v>
      </c>
      <c r="Q94" s="88"/>
      <c r="R94" s="86"/>
      <c r="S94" s="87"/>
      <c r="T94" s="88"/>
      <c r="U94" s="23">
        <f t="shared" si="8"/>
        <v>7.6511525026099996</v>
      </c>
    </row>
    <row r="95" spans="1:21">
      <c r="A95" s="18">
        <v>4</v>
      </c>
      <c r="B95" s="6" t="s">
        <v>11</v>
      </c>
      <c r="C95" s="86"/>
      <c r="D95" s="87"/>
      <c r="E95" s="88"/>
      <c r="F95" s="86"/>
      <c r="G95" s="87"/>
      <c r="H95" s="88"/>
      <c r="I95" s="86"/>
      <c r="J95" s="87">
        <v>408.49556755399999</v>
      </c>
      <c r="K95" s="88">
        <v>62.374288354500003</v>
      </c>
      <c r="L95" s="86"/>
      <c r="M95" s="87">
        <v>8382.5323886700007</v>
      </c>
      <c r="N95" s="88"/>
      <c r="O95" s="86"/>
      <c r="P95" s="87">
        <v>1662.2016856800001</v>
      </c>
      <c r="Q95" s="88"/>
      <c r="R95" s="86"/>
      <c r="S95" s="87"/>
      <c r="T95" s="88"/>
      <c r="U95" s="23">
        <f t="shared" si="8"/>
        <v>10515.603930258501</v>
      </c>
    </row>
    <row r="96" spans="1:21">
      <c r="A96" s="18">
        <v>13</v>
      </c>
      <c r="B96" s="6" t="s">
        <v>12</v>
      </c>
      <c r="C96" s="86"/>
      <c r="D96" s="87"/>
      <c r="E96" s="88"/>
      <c r="F96" s="86"/>
      <c r="G96" s="87"/>
      <c r="H96" s="88"/>
      <c r="I96" s="86"/>
      <c r="J96" s="87"/>
      <c r="K96" s="88"/>
      <c r="L96" s="86"/>
      <c r="M96" s="87">
        <v>607.82668560399998</v>
      </c>
      <c r="N96" s="88"/>
      <c r="O96" s="86"/>
      <c r="P96" s="87">
        <v>668.35053578700001</v>
      </c>
      <c r="Q96" s="88"/>
      <c r="R96" s="86"/>
      <c r="S96" s="87"/>
      <c r="T96" s="88"/>
      <c r="U96" s="23">
        <f t="shared" si="8"/>
        <v>1276.1772213909999</v>
      </c>
    </row>
    <row r="97" spans="1:21">
      <c r="A97" s="18">
        <v>10</v>
      </c>
      <c r="B97" s="6" t="s">
        <v>13</v>
      </c>
      <c r="C97" s="86"/>
      <c r="D97" s="87">
        <v>24.556279221600001</v>
      </c>
      <c r="E97" s="88"/>
      <c r="F97" s="86"/>
      <c r="G97" s="87">
        <v>67.415185745100004</v>
      </c>
      <c r="H97" s="88"/>
      <c r="I97" s="86"/>
      <c r="J97" s="87">
        <v>165.286654064</v>
      </c>
      <c r="K97" s="88"/>
      <c r="L97" s="86"/>
      <c r="M97" s="87">
        <v>536.75229512999999</v>
      </c>
      <c r="N97" s="88"/>
      <c r="O97" s="86"/>
      <c r="P97" s="87">
        <v>854.32739699700005</v>
      </c>
      <c r="Q97" s="88"/>
      <c r="R97" s="86">
        <v>17.032604622699999</v>
      </c>
      <c r="S97" s="87">
        <v>130.33871857700001</v>
      </c>
      <c r="T97" s="88"/>
      <c r="U97" s="23">
        <f t="shared" si="8"/>
        <v>1795.7091343574002</v>
      </c>
    </row>
    <row r="98" spans="1:21">
      <c r="A98" s="18">
        <v>8</v>
      </c>
      <c r="B98" s="6" t="s">
        <v>14</v>
      </c>
      <c r="C98" s="86"/>
      <c r="D98" s="87">
        <v>707.010021661</v>
      </c>
      <c r="E98" s="88"/>
      <c r="F98" s="86"/>
      <c r="G98" s="87">
        <v>933.05978440700005</v>
      </c>
      <c r="H98" s="88"/>
      <c r="I98" s="86"/>
      <c r="J98" s="87">
        <v>26.713494814099999</v>
      </c>
      <c r="K98" s="88"/>
      <c r="L98" s="86"/>
      <c r="M98" s="87">
        <v>6.9941175896600001</v>
      </c>
      <c r="N98" s="88"/>
      <c r="O98" s="86"/>
      <c r="P98" s="87"/>
      <c r="Q98" s="88"/>
      <c r="R98" s="86"/>
      <c r="S98" s="87"/>
      <c r="T98" s="88"/>
      <c r="U98" s="23">
        <f t="shared" si="8"/>
        <v>1673.77741847176</v>
      </c>
    </row>
    <row r="99" spans="1:21">
      <c r="A99" s="18">
        <v>11</v>
      </c>
      <c r="B99" s="6" t="s">
        <v>15</v>
      </c>
      <c r="C99" s="86"/>
      <c r="D99" s="87"/>
      <c r="E99" s="88"/>
      <c r="F99" s="86"/>
      <c r="G99" s="87"/>
      <c r="H99" s="88"/>
      <c r="I99" s="86"/>
      <c r="J99" s="87"/>
      <c r="K99" s="88"/>
      <c r="L99" s="86"/>
      <c r="M99" s="87"/>
      <c r="N99" s="88"/>
      <c r="O99" s="86"/>
      <c r="P99" s="87"/>
      <c r="Q99" s="88"/>
      <c r="R99" s="86"/>
      <c r="S99" s="87"/>
      <c r="T99" s="88"/>
      <c r="U99" s="23">
        <f t="shared" si="8"/>
        <v>0</v>
      </c>
    </row>
    <row r="100" spans="1:21">
      <c r="A100" s="18">
        <v>1</v>
      </c>
      <c r="B100" s="6" t="s">
        <v>16</v>
      </c>
      <c r="C100" s="86"/>
      <c r="D100" s="87">
        <v>2507.4224882499998</v>
      </c>
      <c r="E100" s="88">
        <v>593.64560013799996</v>
      </c>
      <c r="F100" s="86"/>
      <c r="G100" s="87">
        <v>2072.6469608799998</v>
      </c>
      <c r="H100" s="88">
        <v>91.418417406800003</v>
      </c>
      <c r="I100" s="86"/>
      <c r="J100" s="87">
        <v>1428.63305238</v>
      </c>
      <c r="K100" s="88">
        <v>324.05586575400002</v>
      </c>
      <c r="L100" s="86"/>
      <c r="M100" s="87">
        <v>37310.176778699999</v>
      </c>
      <c r="N100" s="88"/>
      <c r="O100" s="86"/>
      <c r="P100" s="87">
        <v>64270.232749399998</v>
      </c>
      <c r="Q100" s="88"/>
      <c r="R100" s="86"/>
      <c r="S100" s="87">
        <v>17458.195120699998</v>
      </c>
      <c r="T100" s="88"/>
      <c r="U100" s="23">
        <f t="shared" si="8"/>
        <v>126056.42703360878</v>
      </c>
    </row>
    <row r="101" spans="1:21">
      <c r="A101" s="47">
        <v>3</v>
      </c>
      <c r="B101" s="48" t="s">
        <v>17</v>
      </c>
      <c r="C101" s="89"/>
      <c r="D101" s="90"/>
      <c r="E101" s="91"/>
      <c r="F101" s="89"/>
      <c r="G101" s="90">
        <v>930.21678782900005</v>
      </c>
      <c r="H101" s="91">
        <v>246.84122698100001</v>
      </c>
      <c r="I101" s="89"/>
      <c r="J101" s="90">
        <v>7545.71126878</v>
      </c>
      <c r="K101" s="91">
        <v>414.75096892400001</v>
      </c>
      <c r="L101" s="89"/>
      <c r="M101" s="90">
        <v>49905.836538800002</v>
      </c>
      <c r="N101" s="91">
        <v>614.39677411800005</v>
      </c>
      <c r="O101" s="89"/>
      <c r="P101" s="90">
        <v>47137.1890002</v>
      </c>
      <c r="Q101" s="91"/>
      <c r="R101" s="89"/>
      <c r="S101" s="90">
        <v>7845.5577102400002</v>
      </c>
      <c r="T101" s="91"/>
      <c r="U101" s="83">
        <f t="shared" si="8"/>
        <v>114640.50027587199</v>
      </c>
    </row>
    <row r="102" spans="1:21">
      <c r="C102" s="79"/>
      <c r="D102" s="80">
        <f>SUM(D88:D101)</f>
        <v>3534.63267150926</v>
      </c>
      <c r="E102" s="81">
        <f>SUM(E88:E101)</f>
        <v>631.47330707139997</v>
      </c>
      <c r="F102" s="79"/>
      <c r="G102" s="80">
        <f>SUM(G88:G101)</f>
        <v>19456.705349800301</v>
      </c>
      <c r="H102" s="81">
        <f>SUM(H88:H101)</f>
        <v>748.43972985180005</v>
      </c>
      <c r="I102" s="79"/>
      <c r="J102" s="80">
        <f>SUM(J88:J101)</f>
        <v>40848.270336875095</v>
      </c>
      <c r="K102" s="81">
        <f>SUM(K88:K101)</f>
        <v>2729.6175610314999</v>
      </c>
      <c r="L102" s="79"/>
      <c r="M102" s="80">
        <f>SUM(M88:M101)</f>
        <v>205745.10054379367</v>
      </c>
      <c r="N102" s="81">
        <f>SUM(N88:N101)</f>
        <v>1955.0689606559999</v>
      </c>
      <c r="O102" s="79"/>
      <c r="P102" s="80">
        <f>SUM(P88:P101)</f>
        <v>152105.77601617662</v>
      </c>
      <c r="Q102" s="81"/>
      <c r="R102" s="79">
        <f>SUM(R88:R101)</f>
        <v>40.7452745736</v>
      </c>
      <c r="S102" s="80">
        <f>SUM(S88:S101)</f>
        <v>52044.308853975999</v>
      </c>
      <c r="T102" s="81"/>
      <c r="U102" s="8">
        <f>SUM(U88:U101)</f>
        <v>479840.13860531518</v>
      </c>
    </row>
    <row r="103" spans="1:21">
      <c r="A103" s="49"/>
      <c r="B103" s="50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1:21" ht="13.5" thickBot="1">
      <c r="A104" s="28" t="s">
        <v>22</v>
      </c>
    </row>
    <row r="105" spans="1:21">
      <c r="A105" s="1"/>
      <c r="B105" s="2"/>
      <c r="C105" s="95" t="s">
        <v>32</v>
      </c>
      <c r="D105" s="96"/>
      <c r="E105" s="97"/>
      <c r="F105" s="95" t="s">
        <v>33</v>
      </c>
      <c r="G105" s="96"/>
      <c r="H105" s="97"/>
      <c r="I105" s="95" t="s">
        <v>34</v>
      </c>
      <c r="J105" s="96"/>
      <c r="K105" s="97"/>
      <c r="L105" s="95" t="s">
        <v>35</v>
      </c>
      <c r="M105" s="96"/>
      <c r="N105" s="97"/>
      <c r="O105" s="95" t="s">
        <v>36</v>
      </c>
      <c r="P105" s="96"/>
      <c r="Q105" s="97"/>
      <c r="R105" s="95" t="s">
        <v>37</v>
      </c>
      <c r="S105" s="96"/>
      <c r="T105" s="97"/>
      <c r="U105" s="9"/>
    </row>
    <row r="106" spans="1:21">
      <c r="A106" s="3"/>
      <c r="B106" s="4"/>
      <c r="C106" s="10" t="s">
        <v>38</v>
      </c>
      <c r="D106" s="11" t="s">
        <v>39</v>
      </c>
      <c r="E106" s="12" t="s">
        <v>40</v>
      </c>
      <c r="F106" s="10" t="s">
        <v>38</v>
      </c>
      <c r="G106" s="11" t="s">
        <v>39</v>
      </c>
      <c r="H106" s="12" t="s">
        <v>40</v>
      </c>
      <c r="I106" s="10" t="s">
        <v>38</v>
      </c>
      <c r="J106" s="11" t="s">
        <v>39</v>
      </c>
      <c r="K106" s="12" t="s">
        <v>40</v>
      </c>
      <c r="L106" s="10" t="s">
        <v>38</v>
      </c>
      <c r="M106" s="11" t="s">
        <v>39</v>
      </c>
      <c r="N106" s="12" t="s">
        <v>40</v>
      </c>
      <c r="O106" s="10" t="s">
        <v>38</v>
      </c>
      <c r="P106" s="11" t="s">
        <v>39</v>
      </c>
      <c r="Q106" s="12" t="s">
        <v>40</v>
      </c>
      <c r="R106" s="10" t="s">
        <v>38</v>
      </c>
      <c r="S106" s="11" t="s">
        <v>39</v>
      </c>
      <c r="T106" s="12" t="s">
        <v>40</v>
      </c>
      <c r="U106" s="13"/>
    </row>
    <row r="107" spans="1:21" ht="13.5" thickBot="1">
      <c r="A107" s="5" t="s">
        <v>1</v>
      </c>
      <c r="B107" s="5" t="s">
        <v>2</v>
      </c>
      <c r="C107" s="14" t="s">
        <v>41</v>
      </c>
      <c r="D107" s="15" t="s">
        <v>42</v>
      </c>
      <c r="E107" s="16" t="s">
        <v>43</v>
      </c>
      <c r="F107" s="14" t="s">
        <v>44</v>
      </c>
      <c r="G107" s="15" t="s">
        <v>45</v>
      </c>
      <c r="H107" s="16" t="s">
        <v>46</v>
      </c>
      <c r="I107" s="14" t="s">
        <v>47</v>
      </c>
      <c r="J107" s="15" t="s">
        <v>48</v>
      </c>
      <c r="K107" s="16" t="s">
        <v>49</v>
      </c>
      <c r="L107" s="14" t="s">
        <v>50</v>
      </c>
      <c r="M107" s="15" t="s">
        <v>51</v>
      </c>
      <c r="N107" s="16" t="s">
        <v>52</v>
      </c>
      <c r="O107" s="14" t="s">
        <v>53</v>
      </c>
      <c r="P107" s="15" t="s">
        <v>54</v>
      </c>
      <c r="Q107" s="16" t="s">
        <v>55</v>
      </c>
      <c r="R107" s="14" t="s">
        <v>56</v>
      </c>
      <c r="S107" s="15" t="s">
        <v>57</v>
      </c>
      <c r="T107" s="16" t="s">
        <v>58</v>
      </c>
      <c r="U107" s="14" t="s">
        <v>59</v>
      </c>
    </row>
    <row r="108" spans="1:21">
      <c r="A108" s="18">
        <v>9</v>
      </c>
      <c r="B108" s="6" t="s">
        <v>4</v>
      </c>
      <c r="C108" s="19"/>
      <c r="D108" s="20"/>
      <c r="E108" s="21"/>
      <c r="F108" s="19"/>
      <c r="G108" s="20"/>
      <c r="H108" s="21"/>
      <c r="I108" s="19"/>
      <c r="J108" s="20"/>
      <c r="K108" s="21"/>
      <c r="L108" s="19"/>
      <c r="M108" s="20"/>
      <c r="N108" s="21"/>
      <c r="O108" s="20"/>
      <c r="P108" s="20"/>
      <c r="Q108" s="21"/>
      <c r="R108" s="19"/>
      <c r="S108" s="20"/>
      <c r="T108" s="21"/>
      <c r="U108" s="23">
        <f t="shared" ref="U108:U121" si="9">SUM(C108:T108)</f>
        <v>0</v>
      </c>
    </row>
    <row r="109" spans="1:21">
      <c r="A109" s="18">
        <v>5</v>
      </c>
      <c r="B109" s="6" t="s">
        <v>5</v>
      </c>
      <c r="C109" s="22"/>
      <c r="D109" s="23"/>
      <c r="E109" s="24"/>
      <c r="F109" s="22"/>
      <c r="G109" s="23"/>
      <c r="H109" s="24"/>
      <c r="I109" s="22"/>
      <c r="J109" s="23"/>
      <c r="K109" s="24">
        <v>208.60882638800001</v>
      </c>
      <c r="L109" s="22"/>
      <c r="M109" s="23"/>
      <c r="N109" s="24">
        <v>404.79954493499997</v>
      </c>
      <c r="O109" s="23"/>
      <c r="P109" s="23">
        <v>43.810092955599998</v>
      </c>
      <c r="Q109" s="24">
        <v>51.297758540700002</v>
      </c>
      <c r="R109" s="22"/>
      <c r="S109" s="23">
        <v>12.4373390652</v>
      </c>
      <c r="T109" s="24"/>
      <c r="U109" s="23">
        <f t="shared" si="9"/>
        <v>720.9535618845</v>
      </c>
    </row>
    <row r="110" spans="1:21">
      <c r="A110" s="18">
        <v>2</v>
      </c>
      <c r="B110" s="6" t="s">
        <v>6</v>
      </c>
      <c r="C110" s="22"/>
      <c r="D110" s="23"/>
      <c r="E110" s="24">
        <v>2650.2526037399998</v>
      </c>
      <c r="F110" s="22"/>
      <c r="G110" s="23">
        <v>43.721624724599998</v>
      </c>
      <c r="H110" s="24">
        <v>68217.211993699995</v>
      </c>
      <c r="I110" s="22"/>
      <c r="J110" s="23">
        <v>390.94210781599998</v>
      </c>
      <c r="K110" s="24">
        <v>216390.83338299999</v>
      </c>
      <c r="L110" s="22"/>
      <c r="M110" s="23">
        <v>272.99567611100002</v>
      </c>
      <c r="N110" s="24">
        <v>6848.6945898900003</v>
      </c>
      <c r="O110" s="23"/>
      <c r="P110" s="23">
        <v>61.180298417099998</v>
      </c>
      <c r="Q110" s="24"/>
      <c r="R110" s="22"/>
      <c r="S110" s="23"/>
      <c r="T110" s="24"/>
      <c r="U110" s="23">
        <f t="shared" si="9"/>
        <v>294875.83227739873</v>
      </c>
    </row>
    <row r="111" spans="1:21">
      <c r="A111" s="18">
        <v>7</v>
      </c>
      <c r="B111" s="6" t="s">
        <v>7</v>
      </c>
      <c r="C111" s="22"/>
      <c r="D111" s="23"/>
      <c r="E111" s="24">
        <v>19.535396394599999</v>
      </c>
      <c r="F111" s="22"/>
      <c r="G111" s="23"/>
      <c r="H111" s="24">
        <v>111.239895987</v>
      </c>
      <c r="I111" s="22"/>
      <c r="J111" s="23">
        <v>12.9528732348</v>
      </c>
      <c r="K111" s="24">
        <v>429.39382906600002</v>
      </c>
      <c r="L111" s="22"/>
      <c r="M111" s="23"/>
      <c r="N111" s="24">
        <v>225.85529297100001</v>
      </c>
      <c r="O111" s="23"/>
      <c r="P111" s="23">
        <v>7.5783066552399996</v>
      </c>
      <c r="Q111" s="24">
        <v>7.6122645841500001</v>
      </c>
      <c r="R111" s="22"/>
      <c r="S111" s="23"/>
      <c r="T111" s="24"/>
      <c r="U111" s="23">
        <f t="shared" si="9"/>
        <v>814.16785889279004</v>
      </c>
    </row>
    <row r="112" spans="1:21">
      <c r="A112" s="18">
        <v>12</v>
      </c>
      <c r="B112" s="6" t="s">
        <v>8</v>
      </c>
      <c r="C112" s="22"/>
      <c r="D112" s="23"/>
      <c r="E112" s="24"/>
      <c r="F112" s="22"/>
      <c r="G112" s="23"/>
      <c r="H112" s="24"/>
      <c r="I112" s="22"/>
      <c r="J112" s="23"/>
      <c r="K112" s="24">
        <v>64.703508169299994</v>
      </c>
      <c r="L112" s="22"/>
      <c r="M112" s="23"/>
      <c r="N112" s="24">
        <v>5.6369506279800001</v>
      </c>
      <c r="O112" s="23"/>
      <c r="P112" s="23"/>
      <c r="Q112" s="24"/>
      <c r="R112" s="22"/>
      <c r="S112" s="23"/>
      <c r="T112" s="24"/>
      <c r="U112" s="23">
        <f t="shared" si="9"/>
        <v>70.340458797279993</v>
      </c>
    </row>
    <row r="113" spans="1:21">
      <c r="A113" s="18">
        <v>6</v>
      </c>
      <c r="B113" s="6" t="s">
        <v>9</v>
      </c>
      <c r="C113" s="22"/>
      <c r="D113" s="23"/>
      <c r="E113" s="24">
        <v>558.63131107799995</v>
      </c>
      <c r="F113" s="22"/>
      <c r="G113" s="23">
        <v>24.003247891299999</v>
      </c>
      <c r="H113" s="24">
        <v>13446.764524599999</v>
      </c>
      <c r="I113" s="22"/>
      <c r="J113" s="23">
        <v>990.29736128900004</v>
      </c>
      <c r="K113" s="24">
        <v>161571.849372</v>
      </c>
      <c r="L113" s="22"/>
      <c r="M113" s="23">
        <v>67.441257159499997</v>
      </c>
      <c r="N113" s="24">
        <v>241.975771563</v>
      </c>
      <c r="O113" s="23"/>
      <c r="P113" s="23"/>
      <c r="Q113" s="24"/>
      <c r="R113" s="22"/>
      <c r="S113" s="23"/>
      <c r="T113" s="24"/>
      <c r="U113" s="23">
        <f t="shared" si="9"/>
        <v>176900.9628455808</v>
      </c>
    </row>
    <row r="114" spans="1:21">
      <c r="A114" s="18">
        <v>14</v>
      </c>
      <c r="B114" s="6" t="s">
        <v>10</v>
      </c>
      <c r="C114" s="22"/>
      <c r="D114" s="23"/>
      <c r="E114" s="24"/>
      <c r="F114" s="22"/>
      <c r="G114" s="23"/>
      <c r="H114" s="24"/>
      <c r="I114" s="22"/>
      <c r="J114" s="23"/>
      <c r="K114" s="24">
        <v>7.3875394011399997</v>
      </c>
      <c r="L114" s="22"/>
      <c r="M114" s="23"/>
      <c r="N114" s="24">
        <v>7.58968996746</v>
      </c>
      <c r="O114" s="23"/>
      <c r="P114" s="23"/>
      <c r="Q114" s="24"/>
      <c r="R114" s="22"/>
      <c r="S114" s="23"/>
      <c r="T114" s="24"/>
      <c r="U114" s="23">
        <f t="shared" si="9"/>
        <v>14.9772293686</v>
      </c>
    </row>
    <row r="115" spans="1:21">
      <c r="A115" s="18">
        <v>4</v>
      </c>
      <c r="B115" s="6" t="s">
        <v>11</v>
      </c>
      <c r="C115" s="22"/>
      <c r="D115" s="23"/>
      <c r="E115" s="24"/>
      <c r="F115" s="22"/>
      <c r="G115" s="23"/>
      <c r="H115" s="24"/>
      <c r="I115" s="22"/>
      <c r="J115" s="23">
        <v>6.2272479514799999</v>
      </c>
      <c r="K115" s="24">
        <v>124.35729812</v>
      </c>
      <c r="L115" s="22"/>
      <c r="M115" s="23"/>
      <c r="N115" s="24"/>
      <c r="O115" s="23"/>
      <c r="P115" s="23"/>
      <c r="Q115" s="24"/>
      <c r="R115" s="22"/>
      <c r="S115" s="23"/>
      <c r="T115" s="24"/>
      <c r="U115" s="23">
        <f t="shared" si="9"/>
        <v>130.58454607147999</v>
      </c>
    </row>
    <row r="116" spans="1:21">
      <c r="A116" s="18">
        <v>13</v>
      </c>
      <c r="B116" s="6" t="s">
        <v>12</v>
      </c>
      <c r="C116" s="22"/>
      <c r="D116" s="23"/>
      <c r="E116" s="24"/>
      <c r="F116" s="22"/>
      <c r="G116" s="23"/>
      <c r="H116" s="24"/>
      <c r="I116" s="22"/>
      <c r="J116" s="23"/>
      <c r="K116" s="24"/>
      <c r="L116" s="22"/>
      <c r="M116" s="23"/>
      <c r="N116" s="24"/>
      <c r="O116" s="23"/>
      <c r="P116" s="23"/>
      <c r="Q116" s="24"/>
      <c r="R116" s="22"/>
      <c r="S116" s="23"/>
      <c r="T116" s="24"/>
      <c r="U116" s="23">
        <f t="shared" si="9"/>
        <v>0</v>
      </c>
    </row>
    <row r="117" spans="1:21">
      <c r="A117" s="18">
        <v>10</v>
      </c>
      <c r="B117" s="6" t="s">
        <v>13</v>
      </c>
      <c r="C117" s="22"/>
      <c r="D117" s="23"/>
      <c r="E117" s="24"/>
      <c r="F117" s="22"/>
      <c r="G117" s="23"/>
      <c r="H117" s="24"/>
      <c r="I117" s="22"/>
      <c r="J117" s="23"/>
      <c r="K117" s="24"/>
      <c r="L117" s="22"/>
      <c r="M117" s="23"/>
      <c r="N117" s="24">
        <v>16.644771160499999</v>
      </c>
      <c r="O117" s="23"/>
      <c r="P117" s="23"/>
      <c r="Q117" s="24"/>
      <c r="R117" s="22"/>
      <c r="S117" s="23"/>
      <c r="T117" s="24"/>
      <c r="U117" s="23">
        <f t="shared" si="9"/>
        <v>16.644771160499999</v>
      </c>
    </row>
    <row r="118" spans="1:21">
      <c r="A118" s="18">
        <v>8</v>
      </c>
      <c r="B118" s="6" t="s">
        <v>14</v>
      </c>
      <c r="C118" s="22"/>
      <c r="D118" s="23"/>
      <c r="E118" s="24"/>
      <c r="F118" s="22"/>
      <c r="G118" s="23"/>
      <c r="H118" s="24"/>
      <c r="I118" s="22"/>
      <c r="J118" s="23"/>
      <c r="K118" s="24"/>
      <c r="L118" s="22"/>
      <c r="M118" s="23"/>
      <c r="N118" s="24"/>
      <c r="O118" s="23"/>
      <c r="P118" s="23"/>
      <c r="Q118" s="24"/>
      <c r="R118" s="22"/>
      <c r="S118" s="23"/>
      <c r="T118" s="24"/>
      <c r="U118" s="23">
        <f t="shared" si="9"/>
        <v>0</v>
      </c>
    </row>
    <row r="119" spans="1:21">
      <c r="A119" s="18">
        <v>11</v>
      </c>
      <c r="B119" s="6" t="s">
        <v>15</v>
      </c>
      <c r="C119" s="22"/>
      <c r="D119" s="23"/>
      <c r="E119" s="24">
        <v>22.6080600479</v>
      </c>
      <c r="F119" s="22"/>
      <c r="G119" s="23"/>
      <c r="H119" s="24">
        <v>150.911439874</v>
      </c>
      <c r="I119" s="22"/>
      <c r="J119" s="23"/>
      <c r="K119" s="24">
        <v>158.241844797</v>
      </c>
      <c r="L119" s="22"/>
      <c r="M119" s="23">
        <v>30.192480664800001</v>
      </c>
      <c r="N119" s="24">
        <v>188.419375747</v>
      </c>
      <c r="O119" s="23"/>
      <c r="P119" s="23">
        <v>68.126469421799996</v>
      </c>
      <c r="Q119" s="24"/>
      <c r="R119" s="22"/>
      <c r="S119" s="23"/>
      <c r="T119" s="24"/>
      <c r="U119" s="23">
        <f t="shared" si="9"/>
        <v>618.49967055249999</v>
      </c>
    </row>
    <row r="120" spans="1:21">
      <c r="A120" s="18">
        <v>1</v>
      </c>
      <c r="B120" s="6" t="s">
        <v>16</v>
      </c>
      <c r="C120" s="22"/>
      <c r="D120" s="23">
        <v>490.64512669800001</v>
      </c>
      <c r="E120" s="24">
        <v>9132.2742303199993</v>
      </c>
      <c r="F120" s="22"/>
      <c r="G120" s="23">
        <v>592.62321145800001</v>
      </c>
      <c r="H120" s="24">
        <v>23073.981131</v>
      </c>
      <c r="I120" s="22"/>
      <c r="J120" s="23">
        <v>109.110298762</v>
      </c>
      <c r="K120" s="24">
        <v>24068.547217700001</v>
      </c>
      <c r="L120" s="22"/>
      <c r="M120" s="23">
        <v>34.389023151499998</v>
      </c>
      <c r="N120" s="24">
        <v>2260.6745735499999</v>
      </c>
      <c r="O120" s="23"/>
      <c r="P120" s="23"/>
      <c r="Q120" s="24"/>
      <c r="R120" s="22"/>
      <c r="S120" s="23"/>
      <c r="T120" s="24"/>
      <c r="U120" s="23">
        <f t="shared" si="9"/>
        <v>59762.24481263951</v>
      </c>
    </row>
    <row r="121" spans="1:21">
      <c r="A121" s="47">
        <v>3</v>
      </c>
      <c r="B121" s="48" t="s">
        <v>17</v>
      </c>
      <c r="C121" s="83"/>
      <c r="D121" s="78"/>
      <c r="E121" s="84">
        <v>82.5733340094</v>
      </c>
      <c r="F121" s="83"/>
      <c r="G121" s="78"/>
      <c r="H121" s="84">
        <v>4865.7716173299996</v>
      </c>
      <c r="I121" s="83"/>
      <c r="J121" s="78">
        <v>237.10307104899999</v>
      </c>
      <c r="K121" s="84">
        <v>54348.451833300001</v>
      </c>
      <c r="L121" s="83"/>
      <c r="M121" s="78">
        <v>734.06681772100001</v>
      </c>
      <c r="N121" s="84">
        <v>2985.34222998</v>
      </c>
      <c r="O121" s="78"/>
      <c r="P121" s="78">
        <v>95.664216448299996</v>
      </c>
      <c r="Q121" s="84"/>
      <c r="R121" s="83"/>
      <c r="S121" s="78"/>
      <c r="T121" s="84"/>
      <c r="U121" s="83">
        <f t="shared" si="9"/>
        <v>63348.973119837705</v>
      </c>
    </row>
    <row r="122" spans="1:21">
      <c r="C122" s="79"/>
      <c r="D122" s="80">
        <f t="shared" ref="D122:S122" si="10">SUM(D108:D121)</f>
        <v>490.64512669800001</v>
      </c>
      <c r="E122" s="81">
        <f t="shared" si="10"/>
        <v>12465.874935589898</v>
      </c>
      <c r="F122" s="79"/>
      <c r="G122" s="80">
        <f t="shared" si="10"/>
        <v>660.34808407390005</v>
      </c>
      <c r="H122" s="81">
        <f t="shared" si="10"/>
        <v>109865.880602491</v>
      </c>
      <c r="I122" s="79"/>
      <c r="J122" s="80">
        <f t="shared" si="10"/>
        <v>1746.6329601022799</v>
      </c>
      <c r="K122" s="81">
        <f t="shared" si="10"/>
        <v>457372.37465194135</v>
      </c>
      <c r="L122" s="79"/>
      <c r="M122" s="80">
        <f t="shared" si="10"/>
        <v>1139.0852548078001</v>
      </c>
      <c r="N122" s="81">
        <f t="shared" si="10"/>
        <v>13185.632790391941</v>
      </c>
      <c r="O122" s="80"/>
      <c r="P122" s="80">
        <f t="shared" si="10"/>
        <v>276.35938389803999</v>
      </c>
      <c r="Q122" s="81">
        <f t="shared" si="10"/>
        <v>58.910023124849999</v>
      </c>
      <c r="R122" s="79"/>
      <c r="S122" s="80">
        <f t="shared" si="10"/>
        <v>12.4373390652</v>
      </c>
      <c r="T122" s="81"/>
      <c r="U122" s="8">
        <f>SUM(U108:U121)</f>
        <v>597274.18115218438</v>
      </c>
    </row>
    <row r="123" spans="1:21">
      <c r="A123" s="49"/>
      <c r="B123" s="50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</row>
    <row r="124" spans="1:21" ht="13.5" thickBot="1">
      <c r="A124" s="28" t="s">
        <v>23</v>
      </c>
    </row>
    <row r="125" spans="1:21">
      <c r="A125" s="1"/>
      <c r="B125" s="2"/>
      <c r="C125" s="95" t="s">
        <v>32</v>
      </c>
      <c r="D125" s="96"/>
      <c r="E125" s="97"/>
      <c r="F125" s="95" t="s">
        <v>33</v>
      </c>
      <c r="G125" s="96"/>
      <c r="H125" s="97"/>
      <c r="I125" s="95" t="s">
        <v>34</v>
      </c>
      <c r="J125" s="96"/>
      <c r="K125" s="97"/>
      <c r="L125" s="95" t="s">
        <v>35</v>
      </c>
      <c r="M125" s="96"/>
      <c r="N125" s="97"/>
      <c r="O125" s="95" t="s">
        <v>36</v>
      </c>
      <c r="P125" s="96"/>
      <c r="Q125" s="97"/>
      <c r="R125" s="95" t="s">
        <v>37</v>
      </c>
      <c r="S125" s="96"/>
      <c r="T125" s="97"/>
      <c r="U125" s="9"/>
    </row>
    <row r="126" spans="1:21">
      <c r="A126" s="3"/>
      <c r="B126" s="4"/>
      <c r="C126" s="10" t="s">
        <v>38</v>
      </c>
      <c r="D126" s="11" t="s">
        <v>39</v>
      </c>
      <c r="E126" s="12" t="s">
        <v>40</v>
      </c>
      <c r="F126" s="10" t="s">
        <v>38</v>
      </c>
      <c r="G126" s="11" t="s">
        <v>39</v>
      </c>
      <c r="H126" s="12" t="s">
        <v>40</v>
      </c>
      <c r="I126" s="10" t="s">
        <v>38</v>
      </c>
      <c r="J126" s="11" t="s">
        <v>39</v>
      </c>
      <c r="K126" s="12" t="s">
        <v>40</v>
      </c>
      <c r="L126" s="10" t="s">
        <v>38</v>
      </c>
      <c r="M126" s="11" t="s">
        <v>39</v>
      </c>
      <c r="N126" s="12" t="s">
        <v>40</v>
      </c>
      <c r="O126" s="10" t="s">
        <v>38</v>
      </c>
      <c r="P126" s="11" t="s">
        <v>39</v>
      </c>
      <c r="Q126" s="12" t="s">
        <v>40</v>
      </c>
      <c r="R126" s="10" t="s">
        <v>38</v>
      </c>
      <c r="S126" s="11" t="s">
        <v>39</v>
      </c>
      <c r="T126" s="12" t="s">
        <v>40</v>
      </c>
      <c r="U126" s="13"/>
    </row>
    <row r="127" spans="1:21" ht="13.5" thickBot="1">
      <c r="A127" s="5" t="s">
        <v>1</v>
      </c>
      <c r="B127" s="5" t="s">
        <v>2</v>
      </c>
      <c r="C127" s="14" t="s">
        <v>41</v>
      </c>
      <c r="D127" s="15" t="s">
        <v>42</v>
      </c>
      <c r="E127" s="16" t="s">
        <v>43</v>
      </c>
      <c r="F127" s="14" t="s">
        <v>44</v>
      </c>
      <c r="G127" s="15" t="s">
        <v>45</v>
      </c>
      <c r="H127" s="16" t="s">
        <v>46</v>
      </c>
      <c r="I127" s="14" t="s">
        <v>47</v>
      </c>
      <c r="J127" s="15" t="s">
        <v>48</v>
      </c>
      <c r="K127" s="16" t="s">
        <v>49</v>
      </c>
      <c r="L127" s="14" t="s">
        <v>50</v>
      </c>
      <c r="M127" s="15" t="s">
        <v>51</v>
      </c>
      <c r="N127" s="16" t="s">
        <v>52</v>
      </c>
      <c r="O127" s="14" t="s">
        <v>53</v>
      </c>
      <c r="P127" s="15" t="s">
        <v>54</v>
      </c>
      <c r="Q127" s="16" t="s">
        <v>55</v>
      </c>
      <c r="R127" s="14" t="s">
        <v>56</v>
      </c>
      <c r="S127" s="15" t="s">
        <v>57</v>
      </c>
      <c r="T127" s="16" t="s">
        <v>58</v>
      </c>
      <c r="U127" s="14" t="s">
        <v>59</v>
      </c>
    </row>
    <row r="128" spans="1:21">
      <c r="A128" s="18">
        <v>9</v>
      </c>
      <c r="B128" s="6" t="s">
        <v>4</v>
      </c>
      <c r="C128" s="22"/>
      <c r="D128" s="23"/>
      <c r="E128" s="24"/>
      <c r="F128" s="22"/>
      <c r="G128" s="23"/>
      <c r="H128" s="24"/>
      <c r="I128" s="22"/>
      <c r="J128" s="23"/>
      <c r="K128" s="24"/>
      <c r="L128" s="22"/>
      <c r="M128" s="23"/>
      <c r="N128" s="24"/>
      <c r="O128" s="22"/>
      <c r="P128" s="23"/>
      <c r="Q128" s="24"/>
      <c r="R128" s="22"/>
      <c r="S128" s="23"/>
      <c r="T128" s="24"/>
      <c r="U128" s="23">
        <f t="shared" ref="U128:U141" si="11">SUM(C128:T128)</f>
        <v>0</v>
      </c>
    </row>
    <row r="129" spans="1:21">
      <c r="A129" s="18">
        <v>5</v>
      </c>
      <c r="B129" s="6" t="s">
        <v>5</v>
      </c>
      <c r="C129" s="22"/>
      <c r="D129" s="23"/>
      <c r="E129" s="24"/>
      <c r="F129" s="22"/>
      <c r="G129" s="23"/>
      <c r="H129" s="24"/>
      <c r="I129" s="22"/>
      <c r="J129" s="23"/>
      <c r="K129" s="24"/>
      <c r="L129" s="22"/>
      <c r="M129" s="23"/>
      <c r="N129" s="24"/>
      <c r="O129" s="22"/>
      <c r="P129" s="23"/>
      <c r="Q129" s="24"/>
      <c r="R129" s="22"/>
      <c r="S129" s="23"/>
      <c r="T129" s="24"/>
      <c r="U129" s="23">
        <f t="shared" si="11"/>
        <v>0</v>
      </c>
    </row>
    <row r="130" spans="1:21">
      <c r="A130" s="18">
        <v>2</v>
      </c>
      <c r="B130" s="6" t="s">
        <v>6</v>
      </c>
      <c r="C130" s="22"/>
      <c r="D130" s="23"/>
      <c r="E130" s="24">
        <v>44.115913805399998</v>
      </c>
      <c r="F130" s="22"/>
      <c r="G130" s="23">
        <v>27.9780801627</v>
      </c>
      <c r="H130" s="24">
        <v>16.096195730800002</v>
      </c>
      <c r="I130" s="22"/>
      <c r="J130" s="23">
        <v>24.157233795100002</v>
      </c>
      <c r="K130" s="24">
        <v>1250.8776674999999</v>
      </c>
      <c r="L130" s="22"/>
      <c r="M130" s="23"/>
      <c r="N130" s="24">
        <v>70.308267936500002</v>
      </c>
      <c r="O130" s="22"/>
      <c r="P130" s="23"/>
      <c r="Q130" s="24"/>
      <c r="R130" s="22"/>
      <c r="S130" s="23"/>
      <c r="T130" s="24"/>
      <c r="U130" s="23">
        <f t="shared" si="11"/>
        <v>1433.5333589304998</v>
      </c>
    </row>
    <row r="131" spans="1:21">
      <c r="A131" s="18">
        <v>7</v>
      </c>
      <c r="B131" s="6" t="s">
        <v>7</v>
      </c>
      <c r="C131" s="22"/>
      <c r="D131" s="23"/>
      <c r="E131" s="24">
        <v>202.19381547899999</v>
      </c>
      <c r="F131" s="22"/>
      <c r="G131" s="23">
        <v>6.9798560739099997</v>
      </c>
      <c r="H131" s="24">
        <v>408.68401336099998</v>
      </c>
      <c r="I131" s="22"/>
      <c r="J131" s="23">
        <v>97.297062831100007</v>
      </c>
      <c r="K131" s="24">
        <v>2365.2077694499999</v>
      </c>
      <c r="L131" s="22"/>
      <c r="M131" s="23">
        <v>46.542052542999997</v>
      </c>
      <c r="N131" s="24">
        <v>42.302069453599998</v>
      </c>
      <c r="O131" s="22"/>
      <c r="P131" s="23"/>
      <c r="Q131" s="24"/>
      <c r="R131" s="22"/>
      <c r="S131" s="23"/>
      <c r="T131" s="24"/>
      <c r="U131" s="23">
        <f t="shared" si="11"/>
        <v>3169.2066391916096</v>
      </c>
    </row>
    <row r="132" spans="1:21">
      <c r="A132" s="18">
        <v>12</v>
      </c>
      <c r="B132" s="6" t="s">
        <v>8</v>
      </c>
      <c r="C132" s="22"/>
      <c r="D132" s="23"/>
      <c r="E132" s="24"/>
      <c r="F132" s="22"/>
      <c r="G132" s="23"/>
      <c r="H132" s="24"/>
      <c r="I132" s="22"/>
      <c r="J132" s="23"/>
      <c r="K132" s="24">
        <v>288.81539861300001</v>
      </c>
      <c r="L132" s="22"/>
      <c r="M132" s="23">
        <v>92.873224712199999</v>
      </c>
      <c r="N132" s="24">
        <v>168.99172679200001</v>
      </c>
      <c r="O132" s="22"/>
      <c r="P132" s="23"/>
      <c r="Q132" s="24"/>
      <c r="R132" s="22"/>
      <c r="S132" s="23"/>
      <c r="T132" s="24"/>
      <c r="U132" s="23">
        <f t="shared" si="11"/>
        <v>550.68035011720008</v>
      </c>
    </row>
    <row r="133" spans="1:21">
      <c r="A133" s="18">
        <v>6</v>
      </c>
      <c r="B133" s="6" t="s">
        <v>9</v>
      </c>
      <c r="C133" s="22"/>
      <c r="D133" s="23"/>
      <c r="E133" s="24">
        <v>65.164348737200001</v>
      </c>
      <c r="F133" s="22"/>
      <c r="G133" s="23">
        <v>24.924284016200001</v>
      </c>
      <c r="H133" s="24">
        <v>99987.871648999993</v>
      </c>
      <c r="I133" s="22"/>
      <c r="J133" s="23">
        <v>41.696858559699997</v>
      </c>
      <c r="K133" s="24">
        <v>109268.740974</v>
      </c>
      <c r="L133" s="22"/>
      <c r="M133" s="23">
        <v>28.4354044086</v>
      </c>
      <c r="N133" s="24">
        <v>327.601563844</v>
      </c>
      <c r="O133" s="22"/>
      <c r="P133" s="23"/>
      <c r="Q133" s="24"/>
      <c r="R133" s="22"/>
      <c r="S133" s="23"/>
      <c r="T133" s="24"/>
      <c r="U133" s="23">
        <f t="shared" si="11"/>
        <v>209744.43508256567</v>
      </c>
    </row>
    <row r="134" spans="1:21">
      <c r="A134" s="18">
        <v>14</v>
      </c>
      <c r="B134" s="6" t="s">
        <v>10</v>
      </c>
      <c r="C134" s="22"/>
      <c r="D134" s="23"/>
      <c r="E134" s="24"/>
      <c r="F134" s="22"/>
      <c r="G134" s="23"/>
      <c r="H134" s="24"/>
      <c r="I134" s="22"/>
      <c r="J134" s="23"/>
      <c r="K134" s="24"/>
      <c r="L134" s="22"/>
      <c r="M134" s="23"/>
      <c r="N134" s="24"/>
      <c r="O134" s="22"/>
      <c r="P134" s="23"/>
      <c r="Q134" s="24"/>
      <c r="R134" s="22"/>
      <c r="S134" s="23"/>
      <c r="T134" s="24"/>
      <c r="U134" s="23">
        <f t="shared" si="11"/>
        <v>0</v>
      </c>
    </row>
    <row r="135" spans="1:21">
      <c r="A135" s="18">
        <v>4</v>
      </c>
      <c r="B135" s="6" t="s">
        <v>11</v>
      </c>
      <c r="C135" s="22"/>
      <c r="D135" s="23"/>
      <c r="E135" s="24"/>
      <c r="F135" s="22"/>
      <c r="G135" s="23"/>
      <c r="H135" s="24"/>
      <c r="I135" s="22"/>
      <c r="J135" s="23"/>
      <c r="K135" s="24">
        <v>49.792376314099997</v>
      </c>
      <c r="L135" s="22"/>
      <c r="M135" s="23"/>
      <c r="N135" s="24"/>
      <c r="O135" s="22"/>
      <c r="P135" s="23"/>
      <c r="Q135" s="24"/>
      <c r="R135" s="22"/>
      <c r="S135" s="23"/>
      <c r="T135" s="24"/>
      <c r="U135" s="23">
        <f t="shared" si="11"/>
        <v>49.792376314099997</v>
      </c>
    </row>
    <row r="136" spans="1:21">
      <c r="A136" s="18">
        <v>13</v>
      </c>
      <c r="B136" s="6" t="s">
        <v>12</v>
      </c>
      <c r="C136" s="22"/>
      <c r="D136" s="23"/>
      <c r="E136" s="24"/>
      <c r="F136" s="22"/>
      <c r="G136" s="23"/>
      <c r="H136" s="24"/>
      <c r="I136" s="22"/>
      <c r="J136" s="23"/>
      <c r="K136" s="24"/>
      <c r="L136" s="22"/>
      <c r="M136" s="23"/>
      <c r="N136" s="24"/>
      <c r="O136" s="22"/>
      <c r="P136" s="23"/>
      <c r="Q136" s="24"/>
      <c r="R136" s="22"/>
      <c r="S136" s="23"/>
      <c r="T136" s="24"/>
      <c r="U136" s="23">
        <f t="shared" si="11"/>
        <v>0</v>
      </c>
    </row>
    <row r="137" spans="1:21">
      <c r="A137" s="18">
        <v>10</v>
      </c>
      <c r="B137" s="6" t="s">
        <v>13</v>
      </c>
      <c r="C137" s="22"/>
      <c r="D137" s="23"/>
      <c r="E137" s="24"/>
      <c r="F137" s="22"/>
      <c r="G137" s="23"/>
      <c r="H137" s="24">
        <v>6.4275908987200001</v>
      </c>
      <c r="I137" s="22"/>
      <c r="J137" s="23"/>
      <c r="K137" s="24"/>
      <c r="L137" s="22"/>
      <c r="M137" s="23"/>
      <c r="N137" s="24"/>
      <c r="O137" s="22"/>
      <c r="P137" s="23"/>
      <c r="Q137" s="24"/>
      <c r="R137" s="22"/>
      <c r="S137" s="23"/>
      <c r="T137" s="24"/>
      <c r="U137" s="23">
        <f t="shared" si="11"/>
        <v>6.4275908987200001</v>
      </c>
    </row>
    <row r="138" spans="1:21">
      <c r="A138" s="18">
        <v>8</v>
      </c>
      <c r="B138" s="6" t="s">
        <v>14</v>
      </c>
      <c r="C138" s="22"/>
      <c r="D138" s="23"/>
      <c r="E138" s="24"/>
      <c r="F138" s="22"/>
      <c r="G138" s="23"/>
      <c r="H138" s="24"/>
      <c r="I138" s="22"/>
      <c r="J138" s="23"/>
      <c r="K138" s="24"/>
      <c r="L138" s="22"/>
      <c r="M138" s="23"/>
      <c r="N138" s="24"/>
      <c r="O138" s="22"/>
      <c r="P138" s="23"/>
      <c r="Q138" s="24"/>
      <c r="R138" s="22"/>
      <c r="S138" s="23"/>
      <c r="T138" s="24"/>
      <c r="U138" s="23">
        <f t="shared" si="11"/>
        <v>0</v>
      </c>
    </row>
    <row r="139" spans="1:21">
      <c r="A139" s="18">
        <v>11</v>
      </c>
      <c r="B139" s="6" t="s">
        <v>15</v>
      </c>
      <c r="C139" s="22"/>
      <c r="D139" s="23"/>
      <c r="E139" s="24"/>
      <c r="F139" s="22"/>
      <c r="G139" s="23"/>
      <c r="H139" s="24"/>
      <c r="I139" s="22"/>
      <c r="J139" s="23"/>
      <c r="K139" s="24"/>
      <c r="L139" s="22"/>
      <c r="M139" s="23"/>
      <c r="N139" s="24"/>
      <c r="O139" s="22"/>
      <c r="P139" s="23"/>
      <c r="Q139" s="24"/>
      <c r="R139" s="22"/>
      <c r="S139" s="23"/>
      <c r="T139" s="24"/>
      <c r="U139" s="23">
        <f t="shared" si="11"/>
        <v>0</v>
      </c>
    </row>
    <row r="140" spans="1:21">
      <c r="A140" s="18">
        <v>1</v>
      </c>
      <c r="B140" s="6" t="s">
        <v>16</v>
      </c>
      <c r="C140" s="22"/>
      <c r="D140" s="23">
        <v>130.46397497000001</v>
      </c>
      <c r="E140" s="24">
        <v>1682.6718343499999</v>
      </c>
      <c r="F140" s="22"/>
      <c r="G140" s="23">
        <v>43.381319564199998</v>
      </c>
      <c r="H140" s="24">
        <v>588.35382528399998</v>
      </c>
      <c r="I140" s="22"/>
      <c r="J140" s="23"/>
      <c r="K140" s="24">
        <v>28.311482572599999</v>
      </c>
      <c r="L140" s="22"/>
      <c r="M140" s="23"/>
      <c r="N140" s="24"/>
      <c r="O140" s="22"/>
      <c r="P140" s="23"/>
      <c r="Q140" s="24"/>
      <c r="R140" s="22"/>
      <c r="S140" s="23"/>
      <c r="T140" s="24"/>
      <c r="U140" s="23">
        <f t="shared" si="11"/>
        <v>2473.1824367407999</v>
      </c>
    </row>
    <row r="141" spans="1:21">
      <c r="A141" s="47">
        <v>3</v>
      </c>
      <c r="B141" s="48" t="s">
        <v>17</v>
      </c>
      <c r="C141" s="83"/>
      <c r="D141" s="78"/>
      <c r="E141" s="84"/>
      <c r="F141" s="83"/>
      <c r="G141" s="78"/>
      <c r="H141" s="84">
        <v>391.06439024399998</v>
      </c>
      <c r="I141" s="83"/>
      <c r="J141" s="78"/>
      <c r="K141" s="84">
        <v>2157.1372080199999</v>
      </c>
      <c r="L141" s="83"/>
      <c r="M141" s="78">
        <v>318.392970918</v>
      </c>
      <c r="N141" s="84">
        <v>1271.5553506900001</v>
      </c>
      <c r="O141" s="83"/>
      <c r="P141" s="78">
        <v>69.692803209000004</v>
      </c>
      <c r="Q141" s="84"/>
      <c r="R141" s="83"/>
      <c r="S141" s="78"/>
      <c r="T141" s="84"/>
      <c r="U141" s="83">
        <f t="shared" si="11"/>
        <v>4207.8427230810003</v>
      </c>
    </row>
    <row r="142" spans="1:21">
      <c r="C142" s="79"/>
      <c r="D142" s="80">
        <f>SUM(D128:D141)</f>
        <v>130.46397497000001</v>
      </c>
      <c r="E142" s="81">
        <f>SUM(E128:E141)</f>
        <v>1994.1459123715999</v>
      </c>
      <c r="F142" s="79"/>
      <c r="G142" s="80">
        <f>SUM(G128:G141)</f>
        <v>103.26353981701</v>
      </c>
      <c r="H142" s="81">
        <f>SUM(H128:H141)</f>
        <v>101398.49766451851</v>
      </c>
      <c r="I142" s="79"/>
      <c r="J142" s="80">
        <f>SUM(J128:J141)</f>
        <v>163.1511551859</v>
      </c>
      <c r="K142" s="81">
        <f>SUM(K128:K141)</f>
        <v>115408.8828764697</v>
      </c>
      <c r="L142" s="79"/>
      <c r="M142" s="80">
        <f>SUM(M128:M141)</f>
        <v>486.24365258180001</v>
      </c>
      <c r="N142" s="81">
        <f>SUM(N128:N141)</f>
        <v>1880.7589787161</v>
      </c>
      <c r="O142" s="79"/>
      <c r="P142" s="80">
        <f>SUM(P128:P141)</f>
        <v>69.692803209000004</v>
      </c>
      <c r="Q142" s="81"/>
      <c r="R142" s="79"/>
      <c r="S142" s="80"/>
      <c r="T142" s="81"/>
      <c r="U142" s="8">
        <f>SUM(U128:U141)</f>
        <v>221635.10055783961</v>
      </c>
    </row>
    <row r="143" spans="1:21">
      <c r="A143" s="49"/>
      <c r="B143" s="50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82"/>
    </row>
    <row r="144" spans="1:21" ht="13.5" thickBot="1">
      <c r="A144" s="28" t="s">
        <v>24</v>
      </c>
    </row>
    <row r="145" spans="1:21">
      <c r="A145" s="1"/>
      <c r="B145" s="2"/>
      <c r="C145" s="95" t="s">
        <v>32</v>
      </c>
      <c r="D145" s="96"/>
      <c r="E145" s="97"/>
      <c r="F145" s="95" t="s">
        <v>33</v>
      </c>
      <c r="G145" s="96"/>
      <c r="H145" s="97"/>
      <c r="I145" s="95" t="s">
        <v>34</v>
      </c>
      <c r="J145" s="96"/>
      <c r="K145" s="97"/>
      <c r="L145" s="95" t="s">
        <v>35</v>
      </c>
      <c r="M145" s="96"/>
      <c r="N145" s="97"/>
      <c r="O145" s="95" t="s">
        <v>36</v>
      </c>
      <c r="P145" s="96"/>
      <c r="Q145" s="97"/>
      <c r="R145" s="95" t="s">
        <v>37</v>
      </c>
      <c r="S145" s="96"/>
      <c r="T145" s="97"/>
      <c r="U145" s="9"/>
    </row>
    <row r="146" spans="1:21">
      <c r="A146" s="3"/>
      <c r="B146" s="4"/>
      <c r="C146" s="10" t="s">
        <v>38</v>
      </c>
      <c r="D146" s="11" t="s">
        <v>39</v>
      </c>
      <c r="E146" s="12" t="s">
        <v>40</v>
      </c>
      <c r="F146" s="10" t="s">
        <v>38</v>
      </c>
      <c r="G146" s="11" t="s">
        <v>39</v>
      </c>
      <c r="H146" s="12" t="s">
        <v>40</v>
      </c>
      <c r="I146" s="10" t="s">
        <v>38</v>
      </c>
      <c r="J146" s="11" t="s">
        <v>39</v>
      </c>
      <c r="K146" s="12" t="s">
        <v>40</v>
      </c>
      <c r="L146" s="10" t="s">
        <v>38</v>
      </c>
      <c r="M146" s="11" t="s">
        <v>39</v>
      </c>
      <c r="N146" s="12" t="s">
        <v>40</v>
      </c>
      <c r="O146" s="10" t="s">
        <v>38</v>
      </c>
      <c r="P146" s="11" t="s">
        <v>39</v>
      </c>
      <c r="Q146" s="12" t="s">
        <v>40</v>
      </c>
      <c r="R146" s="10" t="s">
        <v>38</v>
      </c>
      <c r="S146" s="11" t="s">
        <v>39</v>
      </c>
      <c r="T146" s="12" t="s">
        <v>40</v>
      </c>
      <c r="U146" s="13"/>
    </row>
    <row r="147" spans="1:21" ht="13.5" thickBot="1">
      <c r="A147" s="5" t="s">
        <v>1</v>
      </c>
      <c r="B147" s="5" t="s">
        <v>2</v>
      </c>
      <c r="C147" s="14" t="s">
        <v>41</v>
      </c>
      <c r="D147" s="15" t="s">
        <v>42</v>
      </c>
      <c r="E147" s="16" t="s">
        <v>43</v>
      </c>
      <c r="F147" s="14" t="s">
        <v>44</v>
      </c>
      <c r="G147" s="15" t="s">
        <v>45</v>
      </c>
      <c r="H147" s="16" t="s">
        <v>46</v>
      </c>
      <c r="I147" s="14" t="s">
        <v>47</v>
      </c>
      <c r="J147" s="15" t="s">
        <v>48</v>
      </c>
      <c r="K147" s="16" t="s">
        <v>49</v>
      </c>
      <c r="L147" s="14" t="s">
        <v>50</v>
      </c>
      <c r="M147" s="15" t="s">
        <v>51</v>
      </c>
      <c r="N147" s="16" t="s">
        <v>52</v>
      </c>
      <c r="O147" s="14" t="s">
        <v>53</v>
      </c>
      <c r="P147" s="15" t="s">
        <v>54</v>
      </c>
      <c r="Q147" s="16" t="s">
        <v>55</v>
      </c>
      <c r="R147" s="14" t="s">
        <v>56</v>
      </c>
      <c r="S147" s="15" t="s">
        <v>57</v>
      </c>
      <c r="T147" s="16" t="s">
        <v>58</v>
      </c>
      <c r="U147" s="14" t="s">
        <v>59</v>
      </c>
    </row>
    <row r="148" spans="1:21">
      <c r="A148" s="18">
        <v>9</v>
      </c>
      <c r="B148" s="6" t="s">
        <v>4</v>
      </c>
      <c r="C148" s="19"/>
      <c r="D148" s="20"/>
      <c r="E148" s="21"/>
      <c r="F148" s="19"/>
      <c r="G148" s="20"/>
      <c r="H148" s="21"/>
      <c r="I148" s="19"/>
      <c r="J148" s="20"/>
      <c r="K148" s="21"/>
      <c r="L148" s="19"/>
      <c r="M148" s="20"/>
      <c r="N148" s="21"/>
      <c r="O148" s="19"/>
      <c r="P148" s="20"/>
      <c r="Q148" s="21"/>
      <c r="R148" s="19"/>
      <c r="S148" s="20"/>
      <c r="T148" s="21"/>
      <c r="U148" s="23">
        <f t="shared" ref="U148:U161" si="12">SUM(C148:T148)</f>
        <v>0</v>
      </c>
    </row>
    <row r="149" spans="1:21">
      <c r="A149" s="18">
        <v>5</v>
      </c>
      <c r="B149" s="6" t="s">
        <v>5</v>
      </c>
      <c r="C149" s="22"/>
      <c r="D149" s="23"/>
      <c r="E149" s="24"/>
      <c r="F149" s="22"/>
      <c r="G149" s="23">
        <v>7.0083193892300004</v>
      </c>
      <c r="H149" s="24"/>
      <c r="I149" s="22"/>
      <c r="J149" s="23">
        <v>35.653244208700002</v>
      </c>
      <c r="K149" s="24"/>
      <c r="L149" s="22">
        <v>498.63686456099998</v>
      </c>
      <c r="M149" s="23">
        <v>372.39514205400002</v>
      </c>
      <c r="N149" s="24"/>
      <c r="O149" s="22"/>
      <c r="P149" s="23">
        <v>1637.61490624</v>
      </c>
      <c r="Q149" s="24">
        <v>197.42324939700001</v>
      </c>
      <c r="R149" s="22"/>
      <c r="S149" s="23">
        <v>1720.0304890699999</v>
      </c>
      <c r="T149" s="24"/>
      <c r="U149" s="23">
        <f t="shared" si="12"/>
        <v>4468.7622149199296</v>
      </c>
    </row>
    <row r="150" spans="1:21">
      <c r="A150" s="18">
        <v>2</v>
      </c>
      <c r="B150" s="6" t="s">
        <v>6</v>
      </c>
      <c r="C150" s="22"/>
      <c r="D150" s="23">
        <v>94.016378169299998</v>
      </c>
      <c r="E150" s="24">
        <v>2335.1980066400001</v>
      </c>
      <c r="F150" s="22"/>
      <c r="G150" s="23">
        <v>66.926706318300006</v>
      </c>
      <c r="H150" s="24">
        <v>129926.452902</v>
      </c>
      <c r="I150" s="22"/>
      <c r="J150" s="23">
        <v>35887.036707599997</v>
      </c>
      <c r="K150" s="24">
        <v>100347.84577699999</v>
      </c>
      <c r="L150" s="22"/>
      <c r="M150" s="23">
        <v>17988.7745086</v>
      </c>
      <c r="N150" s="24">
        <v>954.06918869000003</v>
      </c>
      <c r="O150" s="22"/>
      <c r="P150" s="23">
        <v>11.2457783433</v>
      </c>
      <c r="Q150" s="24"/>
      <c r="R150" s="22"/>
      <c r="S150" s="23"/>
      <c r="T150" s="24"/>
      <c r="U150" s="23">
        <f t="shared" si="12"/>
        <v>287611.56595336087</v>
      </c>
    </row>
    <row r="151" spans="1:21">
      <c r="A151" s="18">
        <v>7</v>
      </c>
      <c r="B151" s="6" t="s">
        <v>7</v>
      </c>
      <c r="C151" s="22"/>
      <c r="D151" s="23">
        <v>573.05573104200005</v>
      </c>
      <c r="E151" s="24">
        <v>995.876748195</v>
      </c>
      <c r="F151" s="22"/>
      <c r="G151" s="23">
        <v>12076.2389778</v>
      </c>
      <c r="H151" s="24">
        <v>3706.8133642299999</v>
      </c>
      <c r="I151" s="22"/>
      <c r="J151" s="23">
        <v>30689.939648600001</v>
      </c>
      <c r="K151" s="24">
        <v>18541.1612374</v>
      </c>
      <c r="L151" s="22">
        <v>1179.91545002</v>
      </c>
      <c r="M151" s="23">
        <v>33431.488061199998</v>
      </c>
      <c r="N151" s="24">
        <v>609.75494566299994</v>
      </c>
      <c r="O151" s="22">
        <v>3983.8520101499998</v>
      </c>
      <c r="P151" s="23">
        <v>23913.289111400001</v>
      </c>
      <c r="Q151" s="24">
        <v>7.6066449556100002</v>
      </c>
      <c r="R151" s="22">
        <v>2610.09929182</v>
      </c>
      <c r="S151" s="23">
        <v>27034.638077600001</v>
      </c>
      <c r="T151" s="24"/>
      <c r="U151" s="23">
        <f t="shared" si="12"/>
        <v>159353.72930007562</v>
      </c>
    </row>
    <row r="152" spans="1:21">
      <c r="A152" s="18">
        <v>12</v>
      </c>
      <c r="B152" s="6" t="s">
        <v>8</v>
      </c>
      <c r="C152" s="22"/>
      <c r="D152" s="23"/>
      <c r="E152" s="24"/>
      <c r="F152" s="22"/>
      <c r="G152" s="23"/>
      <c r="H152" s="24"/>
      <c r="I152" s="22"/>
      <c r="J152" s="23">
        <v>2374.33270012</v>
      </c>
      <c r="K152" s="24">
        <v>250.57202770800001</v>
      </c>
      <c r="L152" s="22"/>
      <c r="M152" s="23">
        <v>6138.7548180200001</v>
      </c>
      <c r="N152" s="24">
        <v>555.19796702199994</v>
      </c>
      <c r="O152" s="22"/>
      <c r="P152" s="23">
        <v>1998.86966972</v>
      </c>
      <c r="Q152" s="24"/>
      <c r="R152" s="22"/>
      <c r="S152" s="23">
        <v>278.72051659499999</v>
      </c>
      <c r="T152" s="24"/>
      <c r="U152" s="23">
        <f t="shared" si="12"/>
        <v>11596.447699185001</v>
      </c>
    </row>
    <row r="153" spans="1:21">
      <c r="A153" s="18">
        <v>6</v>
      </c>
      <c r="B153" s="6" t="s">
        <v>9</v>
      </c>
      <c r="C153" s="22"/>
      <c r="D153" s="23">
        <v>149.404767725</v>
      </c>
      <c r="E153" s="24">
        <v>14447.273876400001</v>
      </c>
      <c r="F153" s="22"/>
      <c r="G153" s="23">
        <v>2742.7153671000001</v>
      </c>
      <c r="H153" s="24">
        <v>361034.74195499998</v>
      </c>
      <c r="I153" s="22"/>
      <c r="J153" s="23">
        <v>17884.4659331</v>
      </c>
      <c r="K153" s="24">
        <v>278566.66737899999</v>
      </c>
      <c r="L153" s="22"/>
      <c r="M153" s="23">
        <v>38147.829243300002</v>
      </c>
      <c r="N153" s="24">
        <v>1580.50000239</v>
      </c>
      <c r="O153" s="22"/>
      <c r="P153" s="23">
        <v>193.360239511</v>
      </c>
      <c r="Q153" s="24"/>
      <c r="R153" s="22"/>
      <c r="S153" s="23">
        <v>146.09561325000001</v>
      </c>
      <c r="T153" s="24"/>
      <c r="U153" s="23">
        <f t="shared" si="12"/>
        <v>714893.0543767761</v>
      </c>
    </row>
    <row r="154" spans="1:21">
      <c r="A154" s="18">
        <v>14</v>
      </c>
      <c r="B154" s="6" t="s">
        <v>10</v>
      </c>
      <c r="C154" s="22"/>
      <c r="D154" s="23"/>
      <c r="E154" s="24"/>
      <c r="F154" s="22"/>
      <c r="G154" s="23"/>
      <c r="H154" s="24">
        <v>28.2650527041</v>
      </c>
      <c r="I154" s="22">
        <v>525.96487531699995</v>
      </c>
      <c r="J154" s="23">
        <v>341.470691332</v>
      </c>
      <c r="K154" s="24">
        <v>14.5135167352</v>
      </c>
      <c r="L154" s="22">
        <v>641.11647067499996</v>
      </c>
      <c r="M154" s="23">
        <v>404.15294286800003</v>
      </c>
      <c r="N154" s="24">
        <v>22.345679833599998</v>
      </c>
      <c r="O154" s="22">
        <v>672.84777948600004</v>
      </c>
      <c r="P154" s="23">
        <v>621.35908735400005</v>
      </c>
      <c r="Q154" s="24"/>
      <c r="R154" s="22">
        <v>1278.3640559299999</v>
      </c>
      <c r="S154" s="23">
        <v>1289.53066223</v>
      </c>
      <c r="T154" s="24"/>
      <c r="U154" s="23">
        <f t="shared" si="12"/>
        <v>5839.9308144649003</v>
      </c>
    </row>
    <row r="155" spans="1:21">
      <c r="A155" s="18">
        <v>4</v>
      </c>
      <c r="B155" s="6" t="s">
        <v>11</v>
      </c>
      <c r="C155" s="22"/>
      <c r="D155" s="23"/>
      <c r="E155" s="24"/>
      <c r="F155" s="22"/>
      <c r="G155" s="23"/>
      <c r="H155" s="24"/>
      <c r="I155" s="22"/>
      <c r="J155" s="23">
        <v>93.753967637900004</v>
      </c>
      <c r="K155" s="24">
        <v>105.45349942999999</v>
      </c>
      <c r="L155" s="22"/>
      <c r="M155" s="23">
        <v>4086.57273287</v>
      </c>
      <c r="N155" s="24"/>
      <c r="O155" s="22"/>
      <c r="P155" s="23">
        <v>8057.34074005</v>
      </c>
      <c r="Q155" s="24"/>
      <c r="R155" s="22"/>
      <c r="S155" s="23">
        <v>4462.7717867600004</v>
      </c>
      <c r="T155" s="24"/>
      <c r="U155" s="23">
        <f t="shared" si="12"/>
        <v>16805.892726747901</v>
      </c>
    </row>
    <row r="156" spans="1:21">
      <c r="A156" s="18">
        <v>13</v>
      </c>
      <c r="B156" s="6" t="s">
        <v>12</v>
      </c>
      <c r="C156" s="22"/>
      <c r="D156" s="23"/>
      <c r="E156" s="24"/>
      <c r="F156" s="22"/>
      <c r="G156" s="23"/>
      <c r="H156" s="24"/>
      <c r="I156" s="22"/>
      <c r="J156" s="23"/>
      <c r="K156" s="24"/>
      <c r="L156" s="22"/>
      <c r="M156" s="23">
        <v>3289.28966421</v>
      </c>
      <c r="N156" s="24"/>
      <c r="O156" s="22"/>
      <c r="P156" s="23">
        <v>3642.9130648099999</v>
      </c>
      <c r="Q156" s="24"/>
      <c r="R156" s="22"/>
      <c r="S156" s="23"/>
      <c r="T156" s="24"/>
      <c r="U156" s="23">
        <f t="shared" si="12"/>
        <v>6932.2027290200003</v>
      </c>
    </row>
    <row r="157" spans="1:21">
      <c r="A157" s="18">
        <v>10</v>
      </c>
      <c r="B157" s="6" t="s">
        <v>13</v>
      </c>
      <c r="C157" s="22">
        <v>61.148276434400003</v>
      </c>
      <c r="D157" s="23">
        <v>4385.5616594700004</v>
      </c>
      <c r="E157" s="24">
        <v>545.70941696199998</v>
      </c>
      <c r="F157" s="22">
        <v>299.48108772</v>
      </c>
      <c r="G157" s="23">
        <v>3692.19825464</v>
      </c>
      <c r="H157" s="24">
        <v>4006.82467318</v>
      </c>
      <c r="I157" s="22">
        <v>2611.73235075</v>
      </c>
      <c r="J157" s="23">
        <v>4178.4482585599999</v>
      </c>
      <c r="K157" s="24">
        <v>3523.3235139100002</v>
      </c>
      <c r="L157" s="22">
        <v>6142.0694056399998</v>
      </c>
      <c r="M157" s="23">
        <v>6204.1937533600003</v>
      </c>
      <c r="N157" s="24">
        <v>4231.72643298</v>
      </c>
      <c r="O157" s="22">
        <v>3632.6189956600001</v>
      </c>
      <c r="P157" s="23">
        <v>1131.9388704800001</v>
      </c>
      <c r="Q157" s="24">
        <v>2001.57814463</v>
      </c>
      <c r="R157" s="22">
        <v>4749.48044261</v>
      </c>
      <c r="S157" s="23">
        <v>3227.1781592299999</v>
      </c>
      <c r="T157" s="24">
        <v>1096.55583938</v>
      </c>
      <c r="U157" s="23">
        <f t="shared" si="12"/>
        <v>55721.767535596409</v>
      </c>
    </row>
    <row r="158" spans="1:21">
      <c r="A158" s="18">
        <v>8</v>
      </c>
      <c r="B158" s="6" t="s">
        <v>14</v>
      </c>
      <c r="C158" s="22"/>
      <c r="D158" s="23">
        <v>337.22082956700001</v>
      </c>
      <c r="E158" s="24"/>
      <c r="F158" s="22"/>
      <c r="G158" s="23">
        <v>405.83462043899999</v>
      </c>
      <c r="H158" s="24"/>
      <c r="I158" s="22"/>
      <c r="J158" s="23">
        <v>95.360255033000001</v>
      </c>
      <c r="K158" s="24"/>
      <c r="L158" s="22"/>
      <c r="M158" s="23">
        <v>6.9583520597200001</v>
      </c>
      <c r="N158" s="24"/>
      <c r="O158" s="22"/>
      <c r="P158" s="23"/>
      <c r="Q158" s="24"/>
      <c r="R158" s="22"/>
      <c r="S158" s="23"/>
      <c r="T158" s="24"/>
      <c r="U158" s="23">
        <f t="shared" si="12"/>
        <v>845.37405709872007</v>
      </c>
    </row>
    <row r="159" spans="1:21">
      <c r="A159" s="18">
        <v>11</v>
      </c>
      <c r="B159" s="6" t="s">
        <v>15</v>
      </c>
      <c r="C159" s="22"/>
      <c r="D159" s="23"/>
      <c r="E159" s="24"/>
      <c r="F159" s="22"/>
      <c r="G159" s="23">
        <v>14.0088780951</v>
      </c>
      <c r="H159" s="24">
        <v>14.3228839122</v>
      </c>
      <c r="I159" s="22">
        <v>22.602105761800001</v>
      </c>
      <c r="J159" s="23"/>
      <c r="K159" s="24">
        <v>74.815133800300003</v>
      </c>
      <c r="L159" s="22">
        <v>1882.54485462</v>
      </c>
      <c r="M159" s="23">
        <v>627.95511197899998</v>
      </c>
      <c r="N159" s="24">
        <v>29.8856317489</v>
      </c>
      <c r="O159" s="22">
        <v>9167.0084000400002</v>
      </c>
      <c r="P159" s="23">
        <v>6619.65280635</v>
      </c>
      <c r="Q159" s="24"/>
      <c r="R159" s="22">
        <v>3770.8483534799998</v>
      </c>
      <c r="S159" s="23">
        <v>2827.84804162</v>
      </c>
      <c r="T159" s="24"/>
      <c r="U159" s="23">
        <f t="shared" si="12"/>
        <v>25051.492201407302</v>
      </c>
    </row>
    <row r="160" spans="1:21">
      <c r="A160" s="18">
        <v>1</v>
      </c>
      <c r="B160" s="6" t="s">
        <v>16</v>
      </c>
      <c r="C160" s="22"/>
      <c r="D160" s="23">
        <v>575.15383078100001</v>
      </c>
      <c r="E160" s="24">
        <v>5366.1071306200001</v>
      </c>
      <c r="F160" s="22"/>
      <c r="G160" s="23">
        <v>474.70453618300002</v>
      </c>
      <c r="H160" s="24">
        <v>33675.662488900001</v>
      </c>
      <c r="I160" s="22"/>
      <c r="J160" s="23">
        <v>3919.7946440999999</v>
      </c>
      <c r="K160" s="24">
        <v>26622.378155400002</v>
      </c>
      <c r="L160" s="22"/>
      <c r="M160" s="23">
        <v>33551.005451199999</v>
      </c>
      <c r="N160" s="24">
        <v>24.659828638899999</v>
      </c>
      <c r="O160" s="22"/>
      <c r="P160" s="23">
        <v>16656.892881899999</v>
      </c>
      <c r="Q160" s="24"/>
      <c r="R160" s="22"/>
      <c r="S160" s="23">
        <v>7163.6542717399998</v>
      </c>
      <c r="T160" s="24"/>
      <c r="U160" s="23">
        <f t="shared" si="12"/>
        <v>128030.01321946291</v>
      </c>
    </row>
    <row r="161" spans="1:21">
      <c r="A161" s="47">
        <v>3</v>
      </c>
      <c r="B161" s="48" t="s">
        <v>17</v>
      </c>
      <c r="C161" s="83"/>
      <c r="D161" s="78"/>
      <c r="E161" s="84">
        <v>24.444334125899999</v>
      </c>
      <c r="F161" s="83"/>
      <c r="G161" s="78">
        <v>1021.31572898</v>
      </c>
      <c r="H161" s="84">
        <v>12953.4931005</v>
      </c>
      <c r="I161" s="83"/>
      <c r="J161" s="78">
        <v>3830.2762157299999</v>
      </c>
      <c r="K161" s="84">
        <v>8509.8888502900008</v>
      </c>
      <c r="L161" s="83"/>
      <c r="M161" s="78">
        <v>13724.8316297</v>
      </c>
      <c r="N161" s="84">
        <v>2684.2937633299998</v>
      </c>
      <c r="O161" s="83"/>
      <c r="P161" s="78">
        <v>19871.759753599999</v>
      </c>
      <c r="Q161" s="84"/>
      <c r="R161" s="83"/>
      <c r="S161" s="78">
        <v>4028.1543231800001</v>
      </c>
      <c r="T161" s="84"/>
      <c r="U161" s="83">
        <f t="shared" si="12"/>
        <v>66648.457699435909</v>
      </c>
    </row>
    <row r="162" spans="1:21">
      <c r="C162" s="79">
        <f t="shared" ref="C162:T162" si="13">SUM(C148:C161)</f>
        <v>61.148276434400003</v>
      </c>
      <c r="D162" s="80">
        <f t="shared" si="13"/>
        <v>6114.4131967542999</v>
      </c>
      <c r="E162" s="81">
        <f t="shared" si="13"/>
        <v>23714.609512942898</v>
      </c>
      <c r="F162" s="79">
        <f t="shared" si="13"/>
        <v>299.48108772</v>
      </c>
      <c r="G162" s="80">
        <f t="shared" si="13"/>
        <v>20500.951388944628</v>
      </c>
      <c r="H162" s="81">
        <f t="shared" si="13"/>
        <v>545346.57642042625</v>
      </c>
      <c r="I162" s="79">
        <f t="shared" si="13"/>
        <v>3160.2993318288</v>
      </c>
      <c r="J162" s="80">
        <f t="shared" si="13"/>
        <v>99330.532266021575</v>
      </c>
      <c r="K162" s="81">
        <f t="shared" si="13"/>
        <v>436556.61909067346</v>
      </c>
      <c r="L162" s="79">
        <f t="shared" si="13"/>
        <v>10344.283045516</v>
      </c>
      <c r="M162" s="80">
        <f t="shared" si="13"/>
        <v>157974.20141142071</v>
      </c>
      <c r="N162" s="81">
        <f t="shared" si="13"/>
        <v>10692.4334402964</v>
      </c>
      <c r="O162" s="79">
        <f t="shared" si="13"/>
        <v>17456.327185335998</v>
      </c>
      <c r="P162" s="80">
        <f t="shared" si="13"/>
        <v>84356.2369097583</v>
      </c>
      <c r="Q162" s="81">
        <f t="shared" si="13"/>
        <v>2206.6080389826102</v>
      </c>
      <c r="R162" s="79">
        <f t="shared" si="13"/>
        <v>12408.792143840001</v>
      </c>
      <c r="S162" s="80">
        <f t="shared" si="13"/>
        <v>52178.621941275007</v>
      </c>
      <c r="T162" s="81">
        <f t="shared" si="13"/>
        <v>1096.55583938</v>
      </c>
      <c r="U162" s="8">
        <f>SUM(U148:U161)</f>
        <v>1483798.6905275516</v>
      </c>
    </row>
    <row r="163" spans="1:21">
      <c r="A163" s="49"/>
      <c r="B163" s="50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</row>
    <row r="164" spans="1:21" ht="13.5" thickBot="1">
      <c r="A164" s="98" t="s">
        <v>25</v>
      </c>
      <c r="B164" s="98"/>
    </row>
    <row r="165" spans="1:21">
      <c r="A165" s="1"/>
      <c r="B165" s="2"/>
      <c r="C165" s="95" t="s">
        <v>32</v>
      </c>
      <c r="D165" s="96"/>
      <c r="E165" s="97"/>
      <c r="F165" s="95" t="s">
        <v>33</v>
      </c>
      <c r="G165" s="96"/>
      <c r="H165" s="97"/>
      <c r="I165" s="95" t="s">
        <v>34</v>
      </c>
      <c r="J165" s="96"/>
      <c r="K165" s="97"/>
      <c r="L165" s="95" t="s">
        <v>35</v>
      </c>
      <c r="M165" s="96"/>
      <c r="N165" s="97"/>
      <c r="O165" s="95" t="s">
        <v>36</v>
      </c>
      <c r="P165" s="96"/>
      <c r="Q165" s="97"/>
      <c r="R165" s="95" t="s">
        <v>37</v>
      </c>
      <c r="S165" s="96"/>
      <c r="T165" s="97"/>
      <c r="U165" s="9"/>
    </row>
    <row r="166" spans="1:21">
      <c r="A166" s="3"/>
      <c r="B166" s="4"/>
      <c r="C166" s="10" t="s">
        <v>38</v>
      </c>
      <c r="D166" s="11" t="s">
        <v>39</v>
      </c>
      <c r="E166" s="12" t="s">
        <v>40</v>
      </c>
      <c r="F166" s="10" t="s">
        <v>38</v>
      </c>
      <c r="G166" s="11" t="s">
        <v>39</v>
      </c>
      <c r="H166" s="12" t="s">
        <v>40</v>
      </c>
      <c r="I166" s="10" t="s">
        <v>38</v>
      </c>
      <c r="J166" s="11" t="s">
        <v>39</v>
      </c>
      <c r="K166" s="12" t="s">
        <v>40</v>
      </c>
      <c r="L166" s="10" t="s">
        <v>38</v>
      </c>
      <c r="M166" s="11" t="s">
        <v>39</v>
      </c>
      <c r="N166" s="12" t="s">
        <v>40</v>
      </c>
      <c r="O166" s="10" t="s">
        <v>38</v>
      </c>
      <c r="P166" s="11" t="s">
        <v>39</v>
      </c>
      <c r="Q166" s="12" t="s">
        <v>40</v>
      </c>
      <c r="R166" s="10" t="s">
        <v>38</v>
      </c>
      <c r="S166" s="11" t="s">
        <v>39</v>
      </c>
      <c r="T166" s="12" t="s">
        <v>40</v>
      </c>
      <c r="U166" s="13"/>
    </row>
    <row r="167" spans="1:21" ht="13.5" thickBot="1">
      <c r="A167" s="5" t="s">
        <v>1</v>
      </c>
      <c r="B167" s="5" t="s">
        <v>2</v>
      </c>
      <c r="C167" s="14" t="s">
        <v>41</v>
      </c>
      <c r="D167" s="15" t="s">
        <v>42</v>
      </c>
      <c r="E167" s="16" t="s">
        <v>43</v>
      </c>
      <c r="F167" s="14" t="s">
        <v>44</v>
      </c>
      <c r="G167" s="15" t="s">
        <v>45</v>
      </c>
      <c r="H167" s="16" t="s">
        <v>46</v>
      </c>
      <c r="I167" s="14" t="s">
        <v>47</v>
      </c>
      <c r="J167" s="15" t="s">
        <v>48</v>
      </c>
      <c r="K167" s="16" t="s">
        <v>49</v>
      </c>
      <c r="L167" s="14" t="s">
        <v>50</v>
      </c>
      <c r="M167" s="15" t="s">
        <v>51</v>
      </c>
      <c r="N167" s="16" t="s">
        <v>52</v>
      </c>
      <c r="O167" s="14" t="s">
        <v>53</v>
      </c>
      <c r="P167" s="15" t="s">
        <v>54</v>
      </c>
      <c r="Q167" s="16" t="s">
        <v>55</v>
      </c>
      <c r="R167" s="14" t="s">
        <v>56</v>
      </c>
      <c r="S167" s="15" t="s">
        <v>57</v>
      </c>
      <c r="T167" s="16" t="s">
        <v>58</v>
      </c>
      <c r="U167" s="14" t="s">
        <v>59</v>
      </c>
    </row>
    <row r="168" spans="1:21">
      <c r="A168" s="18">
        <v>9</v>
      </c>
      <c r="B168" s="6" t="s">
        <v>4</v>
      </c>
      <c r="C168" s="19">
        <v>26233.353277499999</v>
      </c>
      <c r="D168" s="20">
        <v>25863.4139736</v>
      </c>
      <c r="E168" s="21"/>
      <c r="F168" s="19">
        <v>104066.940131</v>
      </c>
      <c r="G168" s="20">
        <v>38721.294623399997</v>
      </c>
      <c r="H168" s="21"/>
      <c r="I168" s="19">
        <v>225146.375141</v>
      </c>
      <c r="J168" s="20">
        <v>61674.2887032</v>
      </c>
      <c r="K168" s="21"/>
      <c r="L168" s="19">
        <v>248624.158257</v>
      </c>
      <c r="M168" s="20">
        <v>26710.250310300002</v>
      </c>
      <c r="N168" s="21"/>
      <c r="O168" s="19">
        <v>121825.948743</v>
      </c>
      <c r="P168" s="20">
        <v>7324.0227119900001</v>
      </c>
      <c r="Q168" s="21"/>
      <c r="R168" s="19">
        <v>53221.044670800002</v>
      </c>
      <c r="S168" s="20">
        <v>373.33602001600002</v>
      </c>
      <c r="T168" s="21"/>
      <c r="U168" s="17">
        <f t="shared" ref="U168:U181" si="14">SUM(C168:T168)</f>
        <v>939784.42656280613</v>
      </c>
    </row>
    <row r="169" spans="1:21">
      <c r="A169" s="18">
        <v>5</v>
      </c>
      <c r="B169" s="6" t="s">
        <v>5</v>
      </c>
      <c r="C169" s="22">
        <v>5206.8284305899997</v>
      </c>
      <c r="D169" s="23">
        <v>101345.265684</v>
      </c>
      <c r="E169" s="24"/>
      <c r="F169" s="22">
        <v>36621.393872699999</v>
      </c>
      <c r="G169" s="23">
        <v>19571.342124399998</v>
      </c>
      <c r="H169" s="24"/>
      <c r="I169" s="22">
        <v>37994.607952400002</v>
      </c>
      <c r="J169" s="23">
        <v>19003.228608699999</v>
      </c>
      <c r="K169" s="24"/>
      <c r="L169" s="22">
        <v>5785.8779805100003</v>
      </c>
      <c r="M169" s="23">
        <v>11735.153418600001</v>
      </c>
      <c r="N169" s="24"/>
      <c r="O169" s="22">
        <v>524.05997909799999</v>
      </c>
      <c r="P169" s="23">
        <v>9366.8456963600001</v>
      </c>
      <c r="Q169" s="24">
        <v>579.20270058100004</v>
      </c>
      <c r="R169" s="22">
        <v>772.04567055300004</v>
      </c>
      <c r="S169" s="23">
        <v>11973.5019677</v>
      </c>
      <c r="T169" s="24"/>
      <c r="U169" s="17">
        <f t="shared" si="14"/>
        <v>260479.35408619198</v>
      </c>
    </row>
    <row r="170" spans="1:21">
      <c r="A170" s="18">
        <v>2</v>
      </c>
      <c r="B170" s="6" t="s">
        <v>6</v>
      </c>
      <c r="C170" s="22"/>
      <c r="D170" s="23">
        <v>601.01600226300002</v>
      </c>
      <c r="E170" s="24">
        <v>661.924212807</v>
      </c>
      <c r="F170" s="22"/>
      <c r="G170" s="23">
        <v>2325.8627594700001</v>
      </c>
      <c r="H170" s="24">
        <v>1477.9398824299999</v>
      </c>
      <c r="I170" s="22"/>
      <c r="J170" s="23">
        <v>4666.9772362399999</v>
      </c>
      <c r="K170" s="24">
        <v>7192.5380566699996</v>
      </c>
      <c r="L170" s="22"/>
      <c r="M170" s="23">
        <v>1547.6185261000001</v>
      </c>
      <c r="N170" s="24">
        <v>415.303119288</v>
      </c>
      <c r="O170" s="22"/>
      <c r="P170" s="23"/>
      <c r="Q170" s="24"/>
      <c r="R170" s="22"/>
      <c r="S170" s="23"/>
      <c r="T170" s="24"/>
      <c r="U170" s="17">
        <f t="shared" si="14"/>
        <v>18889.179795267999</v>
      </c>
    </row>
    <row r="171" spans="1:21">
      <c r="A171" s="18">
        <v>7</v>
      </c>
      <c r="B171" s="6" t="s">
        <v>7</v>
      </c>
      <c r="C171" s="22"/>
      <c r="D171" s="23">
        <v>1017.4017432000001</v>
      </c>
      <c r="E171" s="24">
        <v>586.12895505899996</v>
      </c>
      <c r="F171" s="22"/>
      <c r="G171" s="23">
        <v>11423.367636000001</v>
      </c>
      <c r="H171" s="24">
        <v>4110.8853924499999</v>
      </c>
      <c r="I171" s="22"/>
      <c r="J171" s="23">
        <v>9966.1987510599993</v>
      </c>
      <c r="K171" s="24">
        <v>7021.81020756</v>
      </c>
      <c r="L171" s="22">
        <v>16.627157349699999</v>
      </c>
      <c r="M171" s="23">
        <v>1803.2554591000001</v>
      </c>
      <c r="N171" s="24">
        <v>93.271133104599997</v>
      </c>
      <c r="O171" s="22">
        <v>3074.0913811099999</v>
      </c>
      <c r="P171" s="23">
        <v>2737.0902438600001</v>
      </c>
      <c r="Q171" s="24"/>
      <c r="R171" s="22">
        <v>5483.2646822099996</v>
      </c>
      <c r="S171" s="23">
        <v>12999.3718764</v>
      </c>
      <c r="T171" s="24"/>
      <c r="U171" s="17">
        <f t="shared" si="14"/>
        <v>60332.764618463305</v>
      </c>
    </row>
    <row r="172" spans="1:21">
      <c r="A172" s="18">
        <v>12</v>
      </c>
      <c r="B172" s="6" t="s">
        <v>8</v>
      </c>
      <c r="C172" s="22"/>
      <c r="D172" s="23"/>
      <c r="E172" s="24"/>
      <c r="F172" s="22"/>
      <c r="G172" s="23">
        <v>497.37621431000002</v>
      </c>
      <c r="H172" s="24"/>
      <c r="I172" s="22"/>
      <c r="J172" s="23">
        <v>4308.6151069799998</v>
      </c>
      <c r="K172" s="24"/>
      <c r="L172" s="22"/>
      <c r="M172" s="23">
        <v>7364.8007830300003</v>
      </c>
      <c r="N172" s="24"/>
      <c r="O172" s="22"/>
      <c r="P172" s="23">
        <v>1077.05031211</v>
      </c>
      <c r="Q172" s="24"/>
      <c r="R172" s="22"/>
      <c r="S172" s="23">
        <v>37.692799852299999</v>
      </c>
      <c r="T172" s="24"/>
      <c r="U172" s="17">
        <f t="shared" si="14"/>
        <v>13285.535216282302</v>
      </c>
    </row>
    <row r="173" spans="1:21">
      <c r="A173" s="18">
        <v>6</v>
      </c>
      <c r="B173" s="6" t="s">
        <v>9</v>
      </c>
      <c r="C173" s="22"/>
      <c r="D173" s="23">
        <v>6190.83496741</v>
      </c>
      <c r="E173" s="24">
        <v>6671.4177682199997</v>
      </c>
      <c r="F173" s="22"/>
      <c r="G173" s="23">
        <v>17112.981925600001</v>
      </c>
      <c r="H173" s="24">
        <v>38348.889275900001</v>
      </c>
      <c r="I173" s="22"/>
      <c r="J173" s="23">
        <v>23190.045030699999</v>
      </c>
      <c r="K173" s="24">
        <v>46323.757443000002</v>
      </c>
      <c r="L173" s="22"/>
      <c r="M173" s="23">
        <v>12892.9936124</v>
      </c>
      <c r="N173" s="24">
        <v>150.124076836</v>
      </c>
      <c r="O173" s="22"/>
      <c r="P173" s="23">
        <v>18.241873269199999</v>
      </c>
      <c r="Q173" s="24"/>
      <c r="R173" s="22"/>
      <c r="S173" s="23"/>
      <c r="T173" s="24"/>
      <c r="U173" s="17">
        <f t="shared" si="14"/>
        <v>150899.28597333518</v>
      </c>
    </row>
    <row r="174" spans="1:21">
      <c r="A174" s="18">
        <v>14</v>
      </c>
      <c r="B174" s="6" t="s">
        <v>10</v>
      </c>
      <c r="C174" s="22"/>
      <c r="D174" s="23"/>
      <c r="E174" s="24"/>
      <c r="F174" s="22">
        <v>1132.7977125</v>
      </c>
      <c r="G174" s="23">
        <v>1801.4561274299999</v>
      </c>
      <c r="H174" s="24"/>
      <c r="I174" s="22">
        <v>14679.184571899999</v>
      </c>
      <c r="J174" s="23">
        <v>2213.0497666599999</v>
      </c>
      <c r="K174" s="24">
        <v>7.4306503095799998</v>
      </c>
      <c r="L174" s="22">
        <v>6744.9786162</v>
      </c>
      <c r="M174" s="23">
        <v>191.624891311</v>
      </c>
      <c r="N174" s="24">
        <v>29.794712176699999</v>
      </c>
      <c r="O174" s="22">
        <v>193.514951121</v>
      </c>
      <c r="P174" s="23">
        <v>192.65072502800001</v>
      </c>
      <c r="Q174" s="24"/>
      <c r="R174" s="22"/>
      <c r="S174" s="23">
        <v>199.79723609499999</v>
      </c>
      <c r="T174" s="24"/>
      <c r="U174" s="17">
        <f t="shared" si="14"/>
        <v>27386.279960731281</v>
      </c>
    </row>
    <row r="175" spans="1:21">
      <c r="A175" s="18">
        <v>4</v>
      </c>
      <c r="B175" s="6" t="s">
        <v>11</v>
      </c>
      <c r="C175" s="22"/>
      <c r="D175" s="23"/>
      <c r="E175" s="24"/>
      <c r="F175" s="22"/>
      <c r="G175" s="23"/>
      <c r="H175" s="24"/>
      <c r="I175" s="22"/>
      <c r="J175" s="23">
        <v>81.0893982228</v>
      </c>
      <c r="K175" s="24">
        <v>68.320597968200005</v>
      </c>
      <c r="L175" s="22"/>
      <c r="M175" s="23">
        <v>220.90362238399999</v>
      </c>
      <c r="N175" s="24"/>
      <c r="O175" s="22"/>
      <c r="P175" s="23">
        <v>27.411063492699999</v>
      </c>
      <c r="Q175" s="24"/>
      <c r="R175" s="22"/>
      <c r="S175" s="23"/>
      <c r="T175" s="24"/>
      <c r="U175" s="17">
        <f t="shared" si="14"/>
        <v>397.72468206769997</v>
      </c>
    </row>
    <row r="176" spans="1:21">
      <c r="A176" s="18">
        <v>13</v>
      </c>
      <c r="B176" s="6" t="s">
        <v>12</v>
      </c>
      <c r="C176" s="22"/>
      <c r="D176" s="23"/>
      <c r="E176" s="24"/>
      <c r="F176" s="22"/>
      <c r="G176" s="23"/>
      <c r="H176" s="24"/>
      <c r="I176" s="22"/>
      <c r="J176" s="23"/>
      <c r="K176" s="24"/>
      <c r="L176" s="22"/>
      <c r="M176" s="23">
        <v>20.3142709</v>
      </c>
      <c r="N176" s="24"/>
      <c r="O176" s="22"/>
      <c r="P176" s="23"/>
      <c r="Q176" s="24"/>
      <c r="R176" s="22"/>
      <c r="S176" s="23"/>
      <c r="T176" s="24"/>
      <c r="U176" s="17">
        <f t="shared" si="14"/>
        <v>20.3142709</v>
      </c>
    </row>
    <row r="177" spans="1:21">
      <c r="A177" s="18">
        <v>10</v>
      </c>
      <c r="B177" s="6" t="s">
        <v>13</v>
      </c>
      <c r="C177" s="22">
        <v>92.645091742999995</v>
      </c>
      <c r="D177" s="23">
        <v>388.602435012</v>
      </c>
      <c r="E177" s="24"/>
      <c r="F177" s="22">
        <v>748.345974533</v>
      </c>
      <c r="G177" s="23">
        <v>1173.3820403300001</v>
      </c>
      <c r="H177" s="24">
        <v>53.654860693400003</v>
      </c>
      <c r="I177" s="22">
        <v>5219.9623064099997</v>
      </c>
      <c r="J177" s="23">
        <v>2621.0068341699998</v>
      </c>
      <c r="K177" s="24">
        <v>158.175637851</v>
      </c>
      <c r="L177" s="22">
        <v>60204.726013</v>
      </c>
      <c r="M177" s="23">
        <v>4502.4908557299996</v>
      </c>
      <c r="N177" s="24">
        <v>45.673429018699998</v>
      </c>
      <c r="O177" s="22">
        <v>133284.22025300001</v>
      </c>
      <c r="P177" s="23">
        <v>5455.5186465200004</v>
      </c>
      <c r="Q177" s="24"/>
      <c r="R177" s="22">
        <v>30834.279760400001</v>
      </c>
      <c r="S177" s="23">
        <v>31782.496764</v>
      </c>
      <c r="T177" s="24"/>
      <c r="U177" s="17">
        <f t="shared" si="14"/>
        <v>276565.18090241111</v>
      </c>
    </row>
    <row r="178" spans="1:21">
      <c r="A178" s="18">
        <v>8</v>
      </c>
      <c r="B178" s="6" t="s">
        <v>14</v>
      </c>
      <c r="C178" s="22">
        <v>8.2990886288199999</v>
      </c>
      <c r="D178" s="23">
        <v>1575.4894152500001</v>
      </c>
      <c r="E178" s="24"/>
      <c r="F178" s="22">
        <v>36.629466563999998</v>
      </c>
      <c r="G178" s="23">
        <v>6661.5241438800003</v>
      </c>
      <c r="H178" s="24"/>
      <c r="I178" s="22">
        <v>101.68721498399999</v>
      </c>
      <c r="J178" s="23">
        <v>3231.5440505800002</v>
      </c>
      <c r="K178" s="24"/>
      <c r="L178" s="22"/>
      <c r="M178" s="23">
        <v>615.82698437500005</v>
      </c>
      <c r="N178" s="24"/>
      <c r="O178" s="22"/>
      <c r="P178" s="23"/>
      <c r="Q178" s="24"/>
      <c r="R178" s="22"/>
      <c r="S178" s="23"/>
      <c r="T178" s="24"/>
      <c r="U178" s="17">
        <f t="shared" si="14"/>
        <v>12231.000364261821</v>
      </c>
    </row>
    <row r="179" spans="1:21">
      <c r="A179" s="18">
        <v>11</v>
      </c>
      <c r="B179" s="6" t="s">
        <v>15</v>
      </c>
      <c r="C179" s="22"/>
      <c r="D179" s="23">
        <v>128.208388469</v>
      </c>
      <c r="E179" s="24">
        <v>7.02950989107</v>
      </c>
      <c r="F179" s="22"/>
      <c r="G179" s="23">
        <v>4779.3456993500004</v>
      </c>
      <c r="H179" s="24">
        <v>28.188194684900001</v>
      </c>
      <c r="I179" s="22">
        <v>15.058236773699999</v>
      </c>
      <c r="J179" s="23">
        <v>56.793104986899998</v>
      </c>
      <c r="K179" s="24"/>
      <c r="L179" s="22">
        <v>1600.0750607</v>
      </c>
      <c r="M179" s="23">
        <v>589.89515457599998</v>
      </c>
      <c r="N179" s="24"/>
      <c r="O179" s="22">
        <v>8445.6623252600002</v>
      </c>
      <c r="P179" s="23">
        <v>616.83636584500005</v>
      </c>
      <c r="Q179" s="24"/>
      <c r="R179" s="22">
        <v>12582.0021098</v>
      </c>
      <c r="S179" s="23">
        <v>365.63603977100001</v>
      </c>
      <c r="T179" s="24"/>
      <c r="U179" s="17">
        <f t="shared" si="14"/>
        <v>29214.73019010757</v>
      </c>
    </row>
    <row r="180" spans="1:21">
      <c r="A180" s="18">
        <v>1</v>
      </c>
      <c r="B180" s="6" t="s">
        <v>16</v>
      </c>
      <c r="C180" s="22"/>
      <c r="D180" s="23">
        <v>5035.1554103099998</v>
      </c>
      <c r="E180" s="24">
        <v>34.509061620399997</v>
      </c>
      <c r="F180" s="22"/>
      <c r="G180" s="23">
        <v>2673.6209480500002</v>
      </c>
      <c r="H180" s="24"/>
      <c r="I180" s="22"/>
      <c r="J180" s="23">
        <v>4367.1547376999997</v>
      </c>
      <c r="K180" s="24"/>
      <c r="L180" s="22"/>
      <c r="M180" s="23">
        <v>37911.819095300001</v>
      </c>
      <c r="N180" s="24"/>
      <c r="O180" s="22"/>
      <c r="P180" s="23">
        <v>22358.276455899999</v>
      </c>
      <c r="Q180" s="24"/>
      <c r="R180" s="22"/>
      <c r="S180" s="23">
        <v>1496.8456555600001</v>
      </c>
      <c r="T180" s="24"/>
      <c r="U180" s="17">
        <f t="shared" si="14"/>
        <v>73877.3813644404</v>
      </c>
    </row>
    <row r="181" spans="1:21">
      <c r="A181" s="47">
        <v>3</v>
      </c>
      <c r="B181" s="48" t="s">
        <v>17</v>
      </c>
      <c r="C181" s="83"/>
      <c r="D181" s="78"/>
      <c r="E181" s="84"/>
      <c r="F181" s="83"/>
      <c r="G181" s="78">
        <v>9456.0756364999997</v>
      </c>
      <c r="H181" s="84">
        <v>209.315838848</v>
      </c>
      <c r="I181" s="83"/>
      <c r="J181" s="78">
        <v>8689.5907300800009</v>
      </c>
      <c r="K181" s="84">
        <v>171.153105458</v>
      </c>
      <c r="L181" s="83"/>
      <c r="M181" s="78">
        <v>9700.6014399300002</v>
      </c>
      <c r="N181" s="84">
        <v>19.096811232299999</v>
      </c>
      <c r="O181" s="83"/>
      <c r="P181" s="78">
        <v>4609.5005665600002</v>
      </c>
      <c r="Q181" s="84"/>
      <c r="R181" s="83"/>
      <c r="S181" s="78">
        <v>2951.3845350400002</v>
      </c>
      <c r="T181" s="84"/>
      <c r="U181" s="78">
        <f t="shared" si="14"/>
        <v>35806.718663648302</v>
      </c>
    </row>
    <row r="182" spans="1:21">
      <c r="C182" s="79">
        <f t="shared" ref="C182:S182" si="15">SUM(C168:C181)</f>
        <v>31541.125888461822</v>
      </c>
      <c r="D182" s="80">
        <f t="shared" si="15"/>
        <v>142145.38801951398</v>
      </c>
      <c r="E182" s="81">
        <f t="shared" si="15"/>
        <v>7961.0095075974696</v>
      </c>
      <c r="F182" s="79">
        <f t="shared" si="15"/>
        <v>142606.107157297</v>
      </c>
      <c r="G182" s="80">
        <f t="shared" si="15"/>
        <v>116197.62987872001</v>
      </c>
      <c r="H182" s="81">
        <f t="shared" si="15"/>
        <v>44228.873445006306</v>
      </c>
      <c r="I182" s="79">
        <f t="shared" si="15"/>
        <v>283156.87542346772</v>
      </c>
      <c r="J182" s="80">
        <f t="shared" si="15"/>
        <v>144069.5820592797</v>
      </c>
      <c r="K182" s="81">
        <f t="shared" si="15"/>
        <v>60943.185698816786</v>
      </c>
      <c r="L182" s="79">
        <f t="shared" si="15"/>
        <v>322976.4430847597</v>
      </c>
      <c r="M182" s="80">
        <f t="shared" si="15"/>
        <v>115807.54842403602</v>
      </c>
      <c r="N182" s="81">
        <f t="shared" si="15"/>
        <v>753.26328165629991</v>
      </c>
      <c r="O182" s="79">
        <f t="shared" si="15"/>
        <v>267347.49763258902</v>
      </c>
      <c r="P182" s="80">
        <f t="shared" si="15"/>
        <v>53783.444660934896</v>
      </c>
      <c r="Q182" s="81">
        <f t="shared" si="15"/>
        <v>579.20270058100004</v>
      </c>
      <c r="R182" s="79">
        <f t="shared" si="15"/>
        <v>102892.636893763</v>
      </c>
      <c r="S182" s="80">
        <f t="shared" si="15"/>
        <v>62180.062894434304</v>
      </c>
      <c r="T182" s="81"/>
      <c r="U182" s="8">
        <f>SUM(U168:U181)</f>
        <v>1899169.876650915</v>
      </c>
    </row>
    <row r="183" spans="1:21">
      <c r="A183" s="49"/>
      <c r="B183" s="50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</row>
    <row r="184" spans="1:21" ht="13.5" thickBot="1">
      <c r="A184" s="98" t="s">
        <v>26</v>
      </c>
      <c r="B184" s="98"/>
      <c r="C184" s="98"/>
      <c r="D184" s="98"/>
      <c r="E184" s="98"/>
    </row>
    <row r="185" spans="1:21">
      <c r="A185" s="1"/>
      <c r="B185" s="2"/>
      <c r="C185" s="95" t="s">
        <v>32</v>
      </c>
      <c r="D185" s="96"/>
      <c r="E185" s="97"/>
      <c r="F185" s="95" t="s">
        <v>33</v>
      </c>
      <c r="G185" s="96"/>
      <c r="H185" s="97"/>
      <c r="I185" s="95" t="s">
        <v>34</v>
      </c>
      <c r="J185" s="96"/>
      <c r="K185" s="97"/>
      <c r="L185" s="95" t="s">
        <v>35</v>
      </c>
      <c r="M185" s="96"/>
      <c r="N185" s="97"/>
      <c r="O185" s="95" t="s">
        <v>36</v>
      </c>
      <c r="P185" s="96"/>
      <c r="Q185" s="97"/>
      <c r="R185" s="95" t="s">
        <v>37</v>
      </c>
      <c r="S185" s="96"/>
      <c r="T185" s="97"/>
      <c r="U185" s="9"/>
    </row>
    <row r="186" spans="1:21">
      <c r="A186" s="3"/>
      <c r="B186" s="4"/>
      <c r="C186" s="10" t="s">
        <v>38</v>
      </c>
      <c r="D186" s="11" t="s">
        <v>39</v>
      </c>
      <c r="E186" s="12" t="s">
        <v>40</v>
      </c>
      <c r="F186" s="10" t="s">
        <v>38</v>
      </c>
      <c r="G186" s="11" t="s">
        <v>39</v>
      </c>
      <c r="H186" s="12" t="s">
        <v>40</v>
      </c>
      <c r="I186" s="10" t="s">
        <v>38</v>
      </c>
      <c r="J186" s="11" t="s">
        <v>39</v>
      </c>
      <c r="K186" s="12" t="s">
        <v>40</v>
      </c>
      <c r="L186" s="10" t="s">
        <v>38</v>
      </c>
      <c r="M186" s="11" t="s">
        <v>39</v>
      </c>
      <c r="N186" s="12" t="s">
        <v>40</v>
      </c>
      <c r="O186" s="10" t="s">
        <v>38</v>
      </c>
      <c r="P186" s="11" t="s">
        <v>39</v>
      </c>
      <c r="Q186" s="12" t="s">
        <v>40</v>
      </c>
      <c r="R186" s="10" t="s">
        <v>38</v>
      </c>
      <c r="S186" s="11" t="s">
        <v>39</v>
      </c>
      <c r="T186" s="12" t="s">
        <v>40</v>
      </c>
      <c r="U186" s="13"/>
    </row>
    <row r="187" spans="1:21" ht="13.5" thickBot="1">
      <c r="A187" s="5" t="s">
        <v>1</v>
      </c>
      <c r="B187" s="5" t="s">
        <v>2</v>
      </c>
      <c r="C187" s="14" t="s">
        <v>41</v>
      </c>
      <c r="D187" s="15" t="s">
        <v>42</v>
      </c>
      <c r="E187" s="16" t="s">
        <v>43</v>
      </c>
      <c r="F187" s="14" t="s">
        <v>44</v>
      </c>
      <c r="G187" s="15" t="s">
        <v>45</v>
      </c>
      <c r="H187" s="16" t="s">
        <v>46</v>
      </c>
      <c r="I187" s="14" t="s">
        <v>47</v>
      </c>
      <c r="J187" s="15" t="s">
        <v>48</v>
      </c>
      <c r="K187" s="16" t="s">
        <v>49</v>
      </c>
      <c r="L187" s="14" t="s">
        <v>50</v>
      </c>
      <c r="M187" s="15" t="s">
        <v>51</v>
      </c>
      <c r="N187" s="16" t="s">
        <v>52</v>
      </c>
      <c r="O187" s="14" t="s">
        <v>53</v>
      </c>
      <c r="P187" s="15" t="s">
        <v>54</v>
      </c>
      <c r="Q187" s="16" t="s">
        <v>55</v>
      </c>
      <c r="R187" s="14" t="s">
        <v>56</v>
      </c>
      <c r="S187" s="15" t="s">
        <v>57</v>
      </c>
      <c r="T187" s="16" t="s">
        <v>58</v>
      </c>
      <c r="U187" s="14" t="s">
        <v>59</v>
      </c>
    </row>
    <row r="188" spans="1:21">
      <c r="A188" s="18">
        <v>9</v>
      </c>
      <c r="B188" s="6" t="s">
        <v>4</v>
      </c>
      <c r="C188" s="19">
        <v>59335.743977700004</v>
      </c>
      <c r="D188" s="20">
        <v>42236.319254800001</v>
      </c>
      <c r="E188" s="21"/>
      <c r="F188" s="19">
        <v>40319.3907349</v>
      </c>
      <c r="G188" s="20">
        <v>23445.774964200002</v>
      </c>
      <c r="H188" s="21"/>
      <c r="I188" s="19">
        <v>5051.9331084100004</v>
      </c>
      <c r="J188" s="20">
        <v>6034.0887713100001</v>
      </c>
      <c r="K188" s="21"/>
      <c r="L188" s="19">
        <v>5787.6414834699999</v>
      </c>
      <c r="M188" s="20">
        <v>5578.5203961400002</v>
      </c>
      <c r="N188" s="21"/>
      <c r="O188" s="19">
        <v>1623.1062302299999</v>
      </c>
      <c r="P188" s="20">
        <v>1787.4034585500001</v>
      </c>
      <c r="Q188" s="21"/>
      <c r="R188" s="19">
        <v>732.90772483000001</v>
      </c>
      <c r="S188" s="20">
        <v>84.778244833299993</v>
      </c>
      <c r="T188" s="21"/>
      <c r="U188" s="17">
        <f t="shared" ref="U188:U201" si="16">SUM(C188:T188)</f>
        <v>192017.60834937333</v>
      </c>
    </row>
    <row r="189" spans="1:21">
      <c r="A189" s="18">
        <v>5</v>
      </c>
      <c r="B189" s="6" t="s">
        <v>5</v>
      </c>
      <c r="C189" s="22">
        <v>10215.188603500001</v>
      </c>
      <c r="D189" s="23">
        <v>15189.0662551</v>
      </c>
      <c r="E189" s="24"/>
      <c r="F189" s="22">
        <v>7921.9342184400002</v>
      </c>
      <c r="G189" s="23">
        <v>1218.03584043</v>
      </c>
      <c r="H189" s="24"/>
      <c r="I189" s="22">
        <v>132.21925603</v>
      </c>
      <c r="J189" s="23">
        <v>1546.0851832799999</v>
      </c>
      <c r="K189" s="24">
        <v>746.01204205700003</v>
      </c>
      <c r="L189" s="22"/>
      <c r="M189" s="23">
        <v>387.68335020299997</v>
      </c>
      <c r="N189" s="24">
        <v>4184.1698447400004</v>
      </c>
      <c r="O189" s="22"/>
      <c r="P189" s="23">
        <v>3590.28904496</v>
      </c>
      <c r="Q189" s="24">
        <v>431.83852267899999</v>
      </c>
      <c r="R189" s="22">
        <v>147.35093550400001</v>
      </c>
      <c r="S189" s="23">
        <v>5506.9661948599996</v>
      </c>
      <c r="T189" s="24"/>
      <c r="U189" s="17">
        <f t="shared" si="16"/>
        <v>51216.839291782991</v>
      </c>
    </row>
    <row r="190" spans="1:21">
      <c r="A190" s="18">
        <v>2</v>
      </c>
      <c r="B190" s="6" t="s">
        <v>6</v>
      </c>
      <c r="C190" s="22"/>
      <c r="D190" s="23">
        <v>12824.1540996</v>
      </c>
      <c r="E190" s="24">
        <v>4945.58759912</v>
      </c>
      <c r="F190" s="22"/>
      <c r="G190" s="23">
        <v>5408.5144118799999</v>
      </c>
      <c r="H190" s="24">
        <v>1083.5784438400001</v>
      </c>
      <c r="I190" s="22"/>
      <c r="J190" s="23">
        <v>1778.5110979000001</v>
      </c>
      <c r="K190" s="24">
        <v>954.71362410300003</v>
      </c>
      <c r="L190" s="22"/>
      <c r="M190" s="23">
        <v>79.336294343199995</v>
      </c>
      <c r="N190" s="24"/>
      <c r="O190" s="22"/>
      <c r="P190" s="23"/>
      <c r="Q190" s="24"/>
      <c r="R190" s="22"/>
      <c r="S190" s="23"/>
      <c r="T190" s="24"/>
      <c r="U190" s="17">
        <f t="shared" si="16"/>
        <v>27074.395570786201</v>
      </c>
    </row>
    <row r="191" spans="1:21">
      <c r="A191" s="18">
        <v>7</v>
      </c>
      <c r="B191" s="6" t="s">
        <v>7</v>
      </c>
      <c r="C191" s="22"/>
      <c r="D191" s="23">
        <v>63372.363283799998</v>
      </c>
      <c r="E191" s="24">
        <v>23759.631768800002</v>
      </c>
      <c r="F191" s="22"/>
      <c r="G191" s="23">
        <v>47848.218172100002</v>
      </c>
      <c r="H191" s="24">
        <v>35851.305056700003</v>
      </c>
      <c r="I191" s="22"/>
      <c r="J191" s="23">
        <v>7472.4132940600002</v>
      </c>
      <c r="K191" s="24">
        <v>15399.680752599999</v>
      </c>
      <c r="L191" s="22"/>
      <c r="M191" s="23">
        <v>5372.6352991200001</v>
      </c>
      <c r="N191" s="24">
        <v>12969.984438199999</v>
      </c>
      <c r="O191" s="22">
        <v>8.3891729387100007</v>
      </c>
      <c r="P191" s="23">
        <v>4366.3810194099997</v>
      </c>
      <c r="Q191" s="24">
        <v>637.52131130800001</v>
      </c>
      <c r="R191" s="22">
        <v>16.373774194100001</v>
      </c>
      <c r="S191" s="23">
        <v>1226.2975692</v>
      </c>
      <c r="T191" s="24"/>
      <c r="U191" s="17">
        <f t="shared" si="16"/>
        <v>218301.19491243083</v>
      </c>
    </row>
    <row r="192" spans="1:21">
      <c r="A192" s="18">
        <v>12</v>
      </c>
      <c r="B192" s="6" t="s">
        <v>8</v>
      </c>
      <c r="C192" s="22"/>
      <c r="D192" s="23"/>
      <c r="E192" s="24"/>
      <c r="F192" s="22"/>
      <c r="G192" s="23">
        <v>640.85664325599998</v>
      </c>
      <c r="H192" s="24"/>
      <c r="I192" s="22"/>
      <c r="J192" s="23">
        <v>1121.8277953899999</v>
      </c>
      <c r="K192" s="24">
        <v>5.93913812075</v>
      </c>
      <c r="L192" s="22"/>
      <c r="M192" s="23">
        <v>24.577601185799999</v>
      </c>
      <c r="N192" s="24"/>
      <c r="O192" s="22"/>
      <c r="P192" s="23"/>
      <c r="Q192" s="24"/>
      <c r="R192" s="22"/>
      <c r="S192" s="23"/>
      <c r="T192" s="24"/>
      <c r="U192" s="17">
        <f t="shared" si="16"/>
        <v>1793.2011779525496</v>
      </c>
    </row>
    <row r="193" spans="1:21">
      <c r="A193" s="18">
        <v>6</v>
      </c>
      <c r="B193" s="6" t="s">
        <v>9</v>
      </c>
      <c r="C193" s="22"/>
      <c r="D193" s="23">
        <v>78780.097416699995</v>
      </c>
      <c r="E193" s="24">
        <v>105890.566317</v>
      </c>
      <c r="F193" s="22"/>
      <c r="G193" s="23">
        <v>76802.423013699998</v>
      </c>
      <c r="H193" s="24">
        <v>44504.651311699999</v>
      </c>
      <c r="I193" s="22"/>
      <c r="J193" s="23">
        <v>18758.898031500001</v>
      </c>
      <c r="K193" s="24">
        <v>18969.238371300002</v>
      </c>
      <c r="L193" s="22"/>
      <c r="M193" s="23">
        <v>2602.1232313999999</v>
      </c>
      <c r="N193" s="24">
        <v>281.69300206100002</v>
      </c>
      <c r="O193" s="22"/>
      <c r="P193" s="23"/>
      <c r="Q193" s="24"/>
      <c r="R193" s="22"/>
      <c r="S193" s="23"/>
      <c r="T193" s="24"/>
      <c r="U193" s="17">
        <f t="shared" si="16"/>
        <v>346589.69069536094</v>
      </c>
    </row>
    <row r="194" spans="1:21">
      <c r="A194" s="18">
        <v>14</v>
      </c>
      <c r="B194" s="6" t="s">
        <v>10</v>
      </c>
      <c r="C194" s="22"/>
      <c r="D194" s="23"/>
      <c r="E194" s="24">
        <v>63.953618217699997</v>
      </c>
      <c r="F194" s="22"/>
      <c r="G194" s="23">
        <v>69.762661094199999</v>
      </c>
      <c r="H194" s="24">
        <v>339.406558303</v>
      </c>
      <c r="I194" s="22">
        <v>16.155224794599999</v>
      </c>
      <c r="J194" s="23">
        <v>155.01216931900001</v>
      </c>
      <c r="K194" s="24">
        <v>853.10359223</v>
      </c>
      <c r="L194" s="22"/>
      <c r="M194" s="23">
        <v>1262.27172789</v>
      </c>
      <c r="N194" s="24">
        <v>738.61045756600004</v>
      </c>
      <c r="O194" s="22">
        <v>30.740612931800001</v>
      </c>
      <c r="P194" s="23">
        <v>932.03141683399997</v>
      </c>
      <c r="Q194" s="24"/>
      <c r="R194" s="22">
        <v>45.678340744499998</v>
      </c>
      <c r="S194" s="23">
        <v>143.14529041899999</v>
      </c>
      <c r="T194" s="24"/>
      <c r="U194" s="17">
        <f t="shared" si="16"/>
        <v>4649.8716703438004</v>
      </c>
    </row>
    <row r="195" spans="1:21">
      <c r="A195" s="18">
        <v>4</v>
      </c>
      <c r="B195" s="6" t="s">
        <v>11</v>
      </c>
      <c r="C195" s="22"/>
      <c r="D195" s="23"/>
      <c r="E195" s="24"/>
      <c r="F195" s="22"/>
      <c r="G195" s="23"/>
      <c r="H195" s="24"/>
      <c r="I195" s="22"/>
      <c r="J195" s="23"/>
      <c r="K195" s="24"/>
      <c r="L195" s="22"/>
      <c r="M195" s="23">
        <v>38.826381501299998</v>
      </c>
      <c r="N195" s="24"/>
      <c r="O195" s="22"/>
      <c r="P195" s="23">
        <v>27.364921475900001</v>
      </c>
      <c r="Q195" s="24"/>
      <c r="R195" s="22"/>
      <c r="S195" s="23"/>
      <c r="T195" s="24"/>
      <c r="U195" s="17">
        <f t="shared" si="16"/>
        <v>66.191302977199996</v>
      </c>
    </row>
    <row r="196" spans="1:21">
      <c r="A196" s="18">
        <v>13</v>
      </c>
      <c r="B196" s="6" t="s">
        <v>12</v>
      </c>
      <c r="C196" s="22"/>
      <c r="D196" s="23"/>
      <c r="E196" s="24"/>
      <c r="F196" s="22"/>
      <c r="G196" s="23"/>
      <c r="H196" s="24"/>
      <c r="I196" s="22"/>
      <c r="J196" s="23"/>
      <c r="K196" s="24"/>
      <c r="L196" s="22"/>
      <c r="M196" s="23"/>
      <c r="N196" s="24"/>
      <c r="O196" s="22"/>
      <c r="P196" s="23"/>
      <c r="Q196" s="24"/>
      <c r="R196" s="22"/>
      <c r="S196" s="23"/>
      <c r="T196" s="24"/>
      <c r="U196" s="23">
        <f t="shared" si="16"/>
        <v>0</v>
      </c>
    </row>
    <row r="197" spans="1:21">
      <c r="A197" s="18">
        <v>10</v>
      </c>
      <c r="B197" s="6" t="s">
        <v>13</v>
      </c>
      <c r="C197" s="22">
        <v>1640.0395823900001</v>
      </c>
      <c r="D197" s="23">
        <v>85007.659557699997</v>
      </c>
      <c r="E197" s="24">
        <v>20763.381291400001</v>
      </c>
      <c r="F197" s="22">
        <v>300.70514805400001</v>
      </c>
      <c r="G197" s="23">
        <v>26977.1047119</v>
      </c>
      <c r="H197" s="24">
        <v>11119.1890774</v>
      </c>
      <c r="I197" s="22">
        <v>1353.8428419700001</v>
      </c>
      <c r="J197" s="23">
        <v>20502.930093399998</v>
      </c>
      <c r="K197" s="24">
        <v>5546.5308077299997</v>
      </c>
      <c r="L197" s="22">
        <v>2971.2811439699999</v>
      </c>
      <c r="M197" s="23">
        <v>10389.9959521</v>
      </c>
      <c r="N197" s="24">
        <v>4141.3209158</v>
      </c>
      <c r="O197" s="22">
        <v>13030.9859837</v>
      </c>
      <c r="P197" s="23">
        <v>11316.4635949</v>
      </c>
      <c r="Q197" s="24">
        <v>274.268625735</v>
      </c>
      <c r="R197" s="22">
        <v>11983.800017699999</v>
      </c>
      <c r="S197" s="23">
        <v>70938.673695399993</v>
      </c>
      <c r="T197" s="24">
        <v>16.9852562339</v>
      </c>
      <c r="U197" s="17">
        <f t="shared" si="16"/>
        <v>298275.15829748294</v>
      </c>
    </row>
    <row r="198" spans="1:21">
      <c r="A198" s="18">
        <v>8</v>
      </c>
      <c r="B198" s="6" t="s">
        <v>14</v>
      </c>
      <c r="C198" s="22">
        <v>116.215772081</v>
      </c>
      <c r="D198" s="23">
        <v>2995.76369273</v>
      </c>
      <c r="E198" s="24"/>
      <c r="F198" s="22"/>
      <c r="G198" s="23">
        <v>21447.984333600001</v>
      </c>
      <c r="H198" s="24"/>
      <c r="I198" s="22"/>
      <c r="J198" s="23">
        <v>592.93837994499995</v>
      </c>
      <c r="K198" s="24"/>
      <c r="L198" s="22"/>
      <c r="M198" s="23">
        <v>114.051699626</v>
      </c>
      <c r="N198" s="24"/>
      <c r="O198" s="22"/>
      <c r="P198" s="23"/>
      <c r="Q198" s="24"/>
      <c r="R198" s="22"/>
      <c r="S198" s="23"/>
      <c r="T198" s="24"/>
      <c r="U198" s="17">
        <f t="shared" si="16"/>
        <v>25266.953877982003</v>
      </c>
    </row>
    <row r="199" spans="1:21">
      <c r="A199" s="18">
        <v>11</v>
      </c>
      <c r="B199" s="6" t="s">
        <v>15</v>
      </c>
      <c r="C199" s="22"/>
      <c r="D199" s="23">
        <v>728.32583792699995</v>
      </c>
      <c r="E199" s="24">
        <v>1314.4803226900001</v>
      </c>
      <c r="F199" s="22"/>
      <c r="G199" s="23">
        <v>13738.7525556</v>
      </c>
      <c r="H199" s="24">
        <v>1880.7215983900001</v>
      </c>
      <c r="I199" s="22"/>
      <c r="J199" s="23">
        <v>730.29666878099999</v>
      </c>
      <c r="K199" s="24">
        <v>195.65887257899999</v>
      </c>
      <c r="L199" s="22">
        <v>50.715756833699999</v>
      </c>
      <c r="M199" s="23">
        <v>56.883649633700003</v>
      </c>
      <c r="N199" s="24">
        <v>480.78844408999998</v>
      </c>
      <c r="O199" s="22">
        <v>75.469250975700007</v>
      </c>
      <c r="P199" s="23">
        <v>263.47845417399998</v>
      </c>
      <c r="Q199" s="24"/>
      <c r="R199" s="22">
        <v>8652.6468389799993</v>
      </c>
      <c r="S199" s="23">
        <v>192.378947458</v>
      </c>
      <c r="T199" s="24"/>
      <c r="U199" s="17">
        <f t="shared" si="16"/>
        <v>28360.5971981121</v>
      </c>
    </row>
    <row r="200" spans="1:21">
      <c r="A200" s="18">
        <v>1</v>
      </c>
      <c r="B200" s="6" t="s">
        <v>16</v>
      </c>
      <c r="C200" s="22"/>
      <c r="D200" s="23">
        <v>93566.752289700002</v>
      </c>
      <c r="E200" s="24">
        <v>5101.3613764600004</v>
      </c>
      <c r="F200" s="22"/>
      <c r="G200" s="23">
        <v>60883.691145899997</v>
      </c>
      <c r="H200" s="24">
        <v>1168.63645445</v>
      </c>
      <c r="I200" s="22"/>
      <c r="J200" s="23">
        <v>16908.786616599999</v>
      </c>
      <c r="K200" s="24">
        <v>3829.62708819</v>
      </c>
      <c r="L200" s="22"/>
      <c r="M200" s="23">
        <v>19779.754751799999</v>
      </c>
      <c r="N200" s="24"/>
      <c r="O200" s="22"/>
      <c r="P200" s="23">
        <v>4291.2119276800004</v>
      </c>
      <c r="Q200" s="24"/>
      <c r="R200" s="22"/>
      <c r="S200" s="23">
        <v>2187.9985621699998</v>
      </c>
      <c r="T200" s="24"/>
      <c r="U200" s="17">
        <f t="shared" si="16"/>
        <v>207717.82021295</v>
      </c>
    </row>
    <row r="201" spans="1:21">
      <c r="A201" s="47">
        <v>3</v>
      </c>
      <c r="B201" s="48" t="s">
        <v>17</v>
      </c>
      <c r="C201" s="83"/>
      <c r="D201" s="78">
        <v>33.9528586558</v>
      </c>
      <c r="E201" s="84"/>
      <c r="F201" s="83"/>
      <c r="G201" s="78">
        <v>13619.0048279</v>
      </c>
      <c r="H201" s="84">
        <v>1275.15685323</v>
      </c>
      <c r="I201" s="83"/>
      <c r="J201" s="78">
        <v>4045.1362348600001</v>
      </c>
      <c r="K201" s="84">
        <v>879.53691201799995</v>
      </c>
      <c r="L201" s="83"/>
      <c r="M201" s="78">
        <v>296.36985340400003</v>
      </c>
      <c r="N201" s="84">
        <v>237.05544687400001</v>
      </c>
      <c r="O201" s="83"/>
      <c r="P201" s="78">
        <v>34.328972303299999</v>
      </c>
      <c r="Q201" s="84"/>
      <c r="R201" s="83"/>
      <c r="S201" s="78"/>
      <c r="T201" s="84"/>
      <c r="U201" s="78">
        <f t="shared" si="16"/>
        <v>20420.541959245107</v>
      </c>
    </row>
    <row r="202" spans="1:21">
      <c r="C202" s="79">
        <f t="shared" ref="C202:T202" si="17">SUM(C188:C201)</f>
        <v>71307.187935671012</v>
      </c>
      <c r="D202" s="80">
        <f t="shared" si="17"/>
        <v>394734.45454671275</v>
      </c>
      <c r="E202" s="81">
        <f t="shared" si="17"/>
        <v>161838.96229368771</v>
      </c>
      <c r="F202" s="79">
        <f t="shared" si="17"/>
        <v>48542.030101394004</v>
      </c>
      <c r="G202" s="80">
        <f t="shared" si="17"/>
        <v>292100.12328156014</v>
      </c>
      <c r="H202" s="81">
        <f t="shared" si="17"/>
        <v>97222.645354013002</v>
      </c>
      <c r="I202" s="79">
        <f t="shared" si="17"/>
        <v>6554.1504312046009</v>
      </c>
      <c r="J202" s="80">
        <f t="shared" si="17"/>
        <v>79646.924336344993</v>
      </c>
      <c r="K202" s="81">
        <f t="shared" si="17"/>
        <v>47380.041200927742</v>
      </c>
      <c r="L202" s="79">
        <f t="shared" si="17"/>
        <v>8809.6383842736996</v>
      </c>
      <c r="M202" s="80">
        <f t="shared" si="17"/>
        <v>45983.030188347002</v>
      </c>
      <c r="N202" s="81">
        <f t="shared" si="17"/>
        <v>23033.622549331001</v>
      </c>
      <c r="O202" s="79">
        <f t="shared" si="17"/>
        <v>14768.69125077621</v>
      </c>
      <c r="P202" s="80">
        <f t="shared" si="17"/>
        <v>26608.952810287203</v>
      </c>
      <c r="Q202" s="81">
        <f t="shared" si="17"/>
        <v>1343.6284597220001</v>
      </c>
      <c r="R202" s="79">
        <f t="shared" si="17"/>
        <v>21578.757631952598</v>
      </c>
      <c r="S202" s="80">
        <f t="shared" si="17"/>
        <v>80280.23850434029</v>
      </c>
      <c r="T202" s="81">
        <f t="shared" si="17"/>
        <v>16.9852562339</v>
      </c>
      <c r="U202" s="8">
        <f>SUM(U188:U201)</f>
        <v>1421750.06451678</v>
      </c>
    </row>
    <row r="203" spans="1:21">
      <c r="A203" s="49"/>
      <c r="B203" s="50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82"/>
    </row>
    <row r="204" spans="1:21" ht="13.5" thickBot="1">
      <c r="A204" s="28" t="s">
        <v>27</v>
      </c>
    </row>
    <row r="205" spans="1:21">
      <c r="A205" s="1"/>
      <c r="B205" s="2"/>
      <c r="C205" s="95" t="s">
        <v>32</v>
      </c>
      <c r="D205" s="96"/>
      <c r="E205" s="97"/>
      <c r="F205" s="95" t="s">
        <v>33</v>
      </c>
      <c r="G205" s="96"/>
      <c r="H205" s="97"/>
      <c r="I205" s="95" t="s">
        <v>34</v>
      </c>
      <c r="J205" s="96"/>
      <c r="K205" s="97"/>
      <c r="L205" s="95" t="s">
        <v>35</v>
      </c>
      <c r="M205" s="96"/>
      <c r="N205" s="97"/>
      <c r="O205" s="95" t="s">
        <v>36</v>
      </c>
      <c r="P205" s="96"/>
      <c r="Q205" s="97"/>
      <c r="R205" s="95" t="s">
        <v>37</v>
      </c>
      <c r="S205" s="96"/>
      <c r="T205" s="97"/>
      <c r="U205" s="9"/>
    </row>
    <row r="206" spans="1:21">
      <c r="A206" s="3"/>
      <c r="B206" s="4"/>
      <c r="C206" s="10" t="s">
        <v>38</v>
      </c>
      <c r="D206" s="11" t="s">
        <v>39</v>
      </c>
      <c r="E206" s="12" t="s">
        <v>40</v>
      </c>
      <c r="F206" s="10" t="s">
        <v>38</v>
      </c>
      <c r="G206" s="11" t="s">
        <v>39</v>
      </c>
      <c r="H206" s="12" t="s">
        <v>40</v>
      </c>
      <c r="I206" s="10" t="s">
        <v>38</v>
      </c>
      <c r="J206" s="11" t="s">
        <v>39</v>
      </c>
      <c r="K206" s="12" t="s">
        <v>40</v>
      </c>
      <c r="L206" s="10" t="s">
        <v>38</v>
      </c>
      <c r="M206" s="11" t="s">
        <v>39</v>
      </c>
      <c r="N206" s="12" t="s">
        <v>40</v>
      </c>
      <c r="O206" s="10" t="s">
        <v>38</v>
      </c>
      <c r="P206" s="11" t="s">
        <v>39</v>
      </c>
      <c r="Q206" s="12" t="s">
        <v>40</v>
      </c>
      <c r="R206" s="10" t="s">
        <v>38</v>
      </c>
      <c r="S206" s="11" t="s">
        <v>39</v>
      </c>
      <c r="T206" s="12" t="s">
        <v>40</v>
      </c>
      <c r="U206" s="13"/>
    </row>
    <row r="207" spans="1:21" ht="13.5" thickBot="1">
      <c r="A207" s="5" t="s">
        <v>1</v>
      </c>
      <c r="B207" s="5" t="s">
        <v>2</v>
      </c>
      <c r="C207" s="14" t="s">
        <v>41</v>
      </c>
      <c r="D207" s="15" t="s">
        <v>42</v>
      </c>
      <c r="E207" s="16" t="s">
        <v>43</v>
      </c>
      <c r="F207" s="14" t="s">
        <v>44</v>
      </c>
      <c r="G207" s="15" t="s">
        <v>45</v>
      </c>
      <c r="H207" s="16" t="s">
        <v>46</v>
      </c>
      <c r="I207" s="14" t="s">
        <v>47</v>
      </c>
      <c r="J207" s="15" t="s">
        <v>48</v>
      </c>
      <c r="K207" s="16" t="s">
        <v>49</v>
      </c>
      <c r="L207" s="14" t="s">
        <v>50</v>
      </c>
      <c r="M207" s="15" t="s">
        <v>51</v>
      </c>
      <c r="N207" s="16" t="s">
        <v>52</v>
      </c>
      <c r="O207" s="14" t="s">
        <v>53</v>
      </c>
      <c r="P207" s="15" t="s">
        <v>54</v>
      </c>
      <c r="Q207" s="16" t="s">
        <v>55</v>
      </c>
      <c r="R207" s="14" t="s">
        <v>56</v>
      </c>
      <c r="S207" s="15" t="s">
        <v>57</v>
      </c>
      <c r="T207" s="16" t="s">
        <v>58</v>
      </c>
      <c r="U207" s="14" t="s">
        <v>59</v>
      </c>
    </row>
    <row r="208" spans="1:21">
      <c r="A208" s="18">
        <v>9</v>
      </c>
      <c r="B208" s="6" t="s">
        <v>4</v>
      </c>
      <c r="C208" s="19">
        <v>35969.086570300002</v>
      </c>
      <c r="D208" s="20">
        <v>427.62013783999998</v>
      </c>
      <c r="E208" s="21"/>
      <c r="F208" s="19">
        <v>24407.500908499998</v>
      </c>
      <c r="G208" s="20">
        <v>2966.5061799199998</v>
      </c>
      <c r="H208" s="21"/>
      <c r="I208" s="19">
        <v>9519.2494186399999</v>
      </c>
      <c r="J208" s="20">
        <v>9803.8220571500005</v>
      </c>
      <c r="K208" s="21"/>
      <c r="L208" s="19">
        <v>4024.6470433600002</v>
      </c>
      <c r="M208" s="20">
        <v>12399.551088300001</v>
      </c>
      <c r="N208" s="21"/>
      <c r="O208" s="19">
        <v>2760.5648867899999</v>
      </c>
      <c r="P208" s="20">
        <v>788.90995070300005</v>
      </c>
      <c r="Q208" s="21"/>
      <c r="R208" s="19">
        <v>2023.9969489600001</v>
      </c>
      <c r="S208" s="20">
        <v>169.76669099899999</v>
      </c>
      <c r="T208" s="21"/>
      <c r="U208" s="17">
        <f t="shared" ref="U208:U221" si="18">SUM(C208:T208)</f>
        <v>105261.221881462</v>
      </c>
    </row>
    <row r="209" spans="1:21">
      <c r="A209" s="18">
        <v>5</v>
      </c>
      <c r="B209" s="6" t="s">
        <v>5</v>
      </c>
      <c r="C209" s="22">
        <v>19559.271955200002</v>
      </c>
      <c r="D209" s="23">
        <v>107052.673939</v>
      </c>
      <c r="E209" s="24"/>
      <c r="F209" s="22">
        <v>2082.72922956</v>
      </c>
      <c r="G209" s="23">
        <v>20046.611653100001</v>
      </c>
      <c r="H209" s="24"/>
      <c r="I209" s="22">
        <v>1065.7833663599999</v>
      </c>
      <c r="J209" s="23">
        <v>11306.295510899999</v>
      </c>
      <c r="K209" s="24"/>
      <c r="L209" s="22">
        <v>1693.9626912199999</v>
      </c>
      <c r="M209" s="23">
        <v>3986.9846059199999</v>
      </c>
      <c r="N209" s="24"/>
      <c r="O209" s="22">
        <v>122.613441575</v>
      </c>
      <c r="P209" s="23">
        <v>2132.7693674799998</v>
      </c>
      <c r="Q209" s="24">
        <v>101.479068289</v>
      </c>
      <c r="R209" s="22">
        <v>80.537379138600002</v>
      </c>
      <c r="S209" s="23">
        <v>1100.9759665700001</v>
      </c>
      <c r="T209" s="24"/>
      <c r="U209" s="17">
        <f t="shared" si="18"/>
        <v>170332.68817431261</v>
      </c>
    </row>
    <row r="210" spans="1:21">
      <c r="A210" s="18">
        <v>2</v>
      </c>
      <c r="B210" s="6" t="s">
        <v>6</v>
      </c>
      <c r="C210" s="22"/>
      <c r="D210" s="23"/>
      <c r="E210" s="24"/>
      <c r="F210" s="22"/>
      <c r="G210" s="23"/>
      <c r="H210" s="24">
        <v>27.023990125400001</v>
      </c>
      <c r="I210" s="22"/>
      <c r="J210" s="23"/>
      <c r="K210" s="24">
        <v>21.614931316</v>
      </c>
      <c r="L210" s="22"/>
      <c r="M210" s="23"/>
      <c r="N210" s="24"/>
      <c r="O210" s="22"/>
      <c r="P210" s="23"/>
      <c r="Q210" s="24"/>
      <c r="R210" s="22"/>
      <c r="S210" s="23"/>
      <c r="T210" s="24"/>
      <c r="U210" s="17">
        <f t="shared" si="18"/>
        <v>48.638921441400001</v>
      </c>
    </row>
    <row r="211" spans="1:21">
      <c r="A211" s="18">
        <v>7</v>
      </c>
      <c r="B211" s="6" t="s">
        <v>7</v>
      </c>
      <c r="C211" s="22"/>
      <c r="D211" s="23">
        <v>216.70924362100001</v>
      </c>
      <c r="E211" s="24"/>
      <c r="F211" s="22"/>
      <c r="G211" s="23">
        <v>3432.51301887</v>
      </c>
      <c r="H211" s="24"/>
      <c r="I211" s="22"/>
      <c r="J211" s="23">
        <v>673.13979943200002</v>
      </c>
      <c r="K211" s="24">
        <v>149.81164775299999</v>
      </c>
      <c r="L211" s="22">
        <v>74.726697771800005</v>
      </c>
      <c r="M211" s="23">
        <v>1575.12888462</v>
      </c>
      <c r="N211" s="24">
        <v>1785.35604803</v>
      </c>
      <c r="O211" s="22">
        <v>431.98740853800001</v>
      </c>
      <c r="P211" s="23">
        <v>11426.927288000001</v>
      </c>
      <c r="Q211" s="24">
        <v>45.639404989900001</v>
      </c>
      <c r="R211" s="22">
        <v>336.43479299799998</v>
      </c>
      <c r="S211" s="23">
        <v>1169.0580363500001</v>
      </c>
      <c r="T211" s="24"/>
      <c r="U211" s="17">
        <f t="shared" si="18"/>
        <v>21317.432270973703</v>
      </c>
    </row>
    <row r="212" spans="1:21">
      <c r="A212" s="18">
        <v>12</v>
      </c>
      <c r="B212" s="6" t="s">
        <v>8</v>
      </c>
      <c r="C212" s="22"/>
      <c r="D212" s="23"/>
      <c r="E212" s="24"/>
      <c r="F212" s="22"/>
      <c r="G212" s="23"/>
      <c r="H212" s="24"/>
      <c r="I212" s="22"/>
      <c r="J212" s="23">
        <v>190.30377212799999</v>
      </c>
      <c r="K212" s="24"/>
      <c r="L212" s="22"/>
      <c r="M212" s="23">
        <v>13.0815632437</v>
      </c>
      <c r="N212" s="24"/>
      <c r="O212" s="22"/>
      <c r="P212" s="23">
        <v>315.43518045100001</v>
      </c>
      <c r="Q212" s="24"/>
      <c r="R212" s="22"/>
      <c r="S212" s="23"/>
      <c r="T212" s="24"/>
      <c r="U212" s="17">
        <f t="shared" si="18"/>
        <v>518.82051582270003</v>
      </c>
    </row>
    <row r="213" spans="1:21">
      <c r="A213" s="18">
        <v>6</v>
      </c>
      <c r="B213" s="6" t="s">
        <v>9</v>
      </c>
      <c r="C213" s="22"/>
      <c r="D213" s="23">
        <v>383.05580930799999</v>
      </c>
      <c r="E213" s="24">
        <v>59.701738765899997</v>
      </c>
      <c r="F213" s="22"/>
      <c r="G213" s="23">
        <v>9726.4859248299999</v>
      </c>
      <c r="H213" s="24">
        <v>844.200324378</v>
      </c>
      <c r="I213" s="22"/>
      <c r="J213" s="23">
        <v>634.31072403999997</v>
      </c>
      <c r="K213" s="24"/>
      <c r="L213" s="22"/>
      <c r="M213" s="23"/>
      <c r="N213" s="24"/>
      <c r="O213" s="22"/>
      <c r="P213" s="23"/>
      <c r="Q213" s="24"/>
      <c r="R213" s="22"/>
      <c r="S213" s="23"/>
      <c r="T213" s="24"/>
      <c r="U213" s="17">
        <f t="shared" si="18"/>
        <v>11647.7545213219</v>
      </c>
    </row>
    <row r="214" spans="1:21">
      <c r="A214" s="18">
        <v>14</v>
      </c>
      <c r="B214" s="6" t="s">
        <v>10</v>
      </c>
      <c r="C214" s="22">
        <v>15.7404095564</v>
      </c>
      <c r="D214" s="23">
        <v>311.37608636200002</v>
      </c>
      <c r="E214" s="24"/>
      <c r="F214" s="22">
        <v>1078.7654278</v>
      </c>
      <c r="G214" s="23">
        <v>2316.01052359</v>
      </c>
      <c r="H214" s="24"/>
      <c r="I214" s="22">
        <v>9184.8552829</v>
      </c>
      <c r="J214" s="23">
        <v>1971.4696015899999</v>
      </c>
      <c r="K214" s="24">
        <v>37.036330229500003</v>
      </c>
      <c r="L214" s="22">
        <v>3485.0304806200002</v>
      </c>
      <c r="M214" s="23">
        <v>417.01775752700001</v>
      </c>
      <c r="N214" s="24">
        <v>44.534898819600002</v>
      </c>
      <c r="O214" s="22"/>
      <c r="P214" s="23">
        <v>1149.33850923</v>
      </c>
      <c r="Q214" s="24"/>
      <c r="R214" s="22"/>
      <c r="S214" s="23">
        <v>445.35505357099998</v>
      </c>
      <c r="T214" s="24"/>
      <c r="U214" s="17">
        <f t="shared" si="18"/>
        <v>20456.5303617955</v>
      </c>
    </row>
    <row r="215" spans="1:21">
      <c r="A215" s="18">
        <v>4</v>
      </c>
      <c r="B215" s="6" t="s">
        <v>11</v>
      </c>
      <c r="C215" s="22"/>
      <c r="D215" s="23"/>
      <c r="E215" s="24"/>
      <c r="F215" s="22"/>
      <c r="G215" s="23"/>
      <c r="H215" s="24"/>
      <c r="I215" s="22"/>
      <c r="J215" s="23"/>
      <c r="K215" s="24"/>
      <c r="L215" s="22"/>
      <c r="M215" s="23">
        <v>20.874506778800001</v>
      </c>
      <c r="N215" s="24"/>
      <c r="O215" s="22"/>
      <c r="P215" s="23">
        <v>820.28148638899995</v>
      </c>
      <c r="Q215" s="24"/>
      <c r="R215" s="22"/>
      <c r="S215" s="23">
        <v>389.75777484899999</v>
      </c>
      <c r="T215" s="24"/>
      <c r="U215" s="17">
        <f t="shared" si="18"/>
        <v>1230.9137680167998</v>
      </c>
    </row>
    <row r="216" spans="1:21">
      <c r="A216" s="18">
        <v>13</v>
      </c>
      <c r="B216" s="6" t="s">
        <v>12</v>
      </c>
      <c r="C216" s="22"/>
      <c r="D216" s="23"/>
      <c r="E216" s="24"/>
      <c r="F216" s="22"/>
      <c r="G216" s="23"/>
      <c r="H216" s="24"/>
      <c r="I216" s="22"/>
      <c r="J216" s="23"/>
      <c r="K216" s="24"/>
      <c r="L216" s="22"/>
      <c r="M216" s="23"/>
      <c r="N216" s="24"/>
      <c r="O216" s="22"/>
      <c r="P216" s="23"/>
      <c r="Q216" s="24"/>
      <c r="R216" s="22"/>
      <c r="S216" s="23"/>
      <c r="T216" s="24"/>
      <c r="U216" s="23">
        <f t="shared" si="18"/>
        <v>0</v>
      </c>
    </row>
    <row r="217" spans="1:21">
      <c r="A217" s="18">
        <v>10</v>
      </c>
      <c r="B217" s="6" t="s">
        <v>13</v>
      </c>
      <c r="C217" s="22">
        <v>2677.1254183699998</v>
      </c>
      <c r="D217" s="23">
        <v>19489.244876799999</v>
      </c>
      <c r="E217" s="24">
        <v>7.0922703540000001</v>
      </c>
      <c r="F217" s="22">
        <v>10482.679044500001</v>
      </c>
      <c r="G217" s="23">
        <v>19795.347395199999</v>
      </c>
      <c r="H217" s="24">
        <v>14.287268856900001</v>
      </c>
      <c r="I217" s="22">
        <v>44403.638389400003</v>
      </c>
      <c r="J217" s="23">
        <v>18670.605621899998</v>
      </c>
      <c r="K217" s="24"/>
      <c r="L217" s="22">
        <v>30224.832821299999</v>
      </c>
      <c r="M217" s="23">
        <v>15711.849702699999</v>
      </c>
      <c r="N217" s="24">
        <v>8.4052363725399992</v>
      </c>
      <c r="O217" s="22">
        <v>10060.9153568</v>
      </c>
      <c r="P217" s="23">
        <v>5499.0242435999999</v>
      </c>
      <c r="Q217" s="24"/>
      <c r="R217" s="22">
        <v>4045.8980874700001</v>
      </c>
      <c r="S217" s="23">
        <v>2447.2662650699999</v>
      </c>
      <c r="T217" s="24"/>
      <c r="U217" s="17">
        <f t="shared" si="18"/>
        <v>183538.21199869347</v>
      </c>
    </row>
    <row r="218" spans="1:21">
      <c r="A218" s="18">
        <v>8</v>
      </c>
      <c r="B218" s="6" t="s">
        <v>14</v>
      </c>
      <c r="C218" s="22"/>
      <c r="D218" s="23">
        <v>742.37977135200003</v>
      </c>
      <c r="E218" s="24"/>
      <c r="F218" s="22"/>
      <c r="G218" s="23">
        <v>746.09964592100005</v>
      </c>
      <c r="H218" s="24"/>
      <c r="I218" s="22">
        <v>43.7554701575</v>
      </c>
      <c r="J218" s="23">
        <v>2260.5073555499998</v>
      </c>
      <c r="K218" s="24"/>
      <c r="L218" s="22"/>
      <c r="M218" s="23">
        <v>442.550966249</v>
      </c>
      <c r="N218" s="24"/>
      <c r="O218" s="22"/>
      <c r="P218" s="23"/>
      <c r="Q218" s="24"/>
      <c r="R218" s="22"/>
      <c r="S218" s="23"/>
      <c r="T218" s="24"/>
      <c r="U218" s="17">
        <f t="shared" si="18"/>
        <v>4235.2932092295005</v>
      </c>
    </row>
    <row r="219" spans="1:21">
      <c r="A219" s="18">
        <v>11</v>
      </c>
      <c r="B219" s="6" t="s">
        <v>15</v>
      </c>
      <c r="C219" s="22">
        <v>2015.15484726</v>
      </c>
      <c r="D219" s="23">
        <v>5614.8247743900001</v>
      </c>
      <c r="E219" s="24"/>
      <c r="F219" s="22"/>
      <c r="G219" s="23">
        <v>1158.3511053899999</v>
      </c>
      <c r="H219" s="24">
        <v>20.344588865599999</v>
      </c>
      <c r="I219" s="22">
        <v>60.204002003600003</v>
      </c>
      <c r="J219" s="23">
        <v>94.524680731999993</v>
      </c>
      <c r="K219" s="24">
        <v>29.855924784999999</v>
      </c>
      <c r="L219" s="22">
        <v>191.587149431</v>
      </c>
      <c r="M219" s="23">
        <v>182.98308067299999</v>
      </c>
      <c r="N219" s="24">
        <v>37.340824158899999</v>
      </c>
      <c r="O219" s="22">
        <v>606.522245301</v>
      </c>
      <c r="P219" s="23">
        <v>521.00201543499998</v>
      </c>
      <c r="Q219" s="24"/>
      <c r="R219" s="22">
        <v>287.03399053700002</v>
      </c>
      <c r="S219" s="23">
        <v>578.82360806600002</v>
      </c>
      <c r="T219" s="24"/>
      <c r="U219" s="17">
        <f t="shared" si="18"/>
        <v>11398.552837028103</v>
      </c>
    </row>
    <row r="220" spans="1:21">
      <c r="A220" s="18">
        <v>1</v>
      </c>
      <c r="B220" s="6" t="s">
        <v>16</v>
      </c>
      <c r="C220" s="22"/>
      <c r="D220" s="23">
        <v>11357.226376799999</v>
      </c>
      <c r="E220" s="24">
        <v>1138.3820512899999</v>
      </c>
      <c r="F220" s="22"/>
      <c r="G220" s="23">
        <v>1556.9131462600001</v>
      </c>
      <c r="H220" s="24">
        <v>414.07748073599998</v>
      </c>
      <c r="I220" s="22"/>
      <c r="J220" s="23">
        <v>1413.3346888399999</v>
      </c>
      <c r="K220" s="24"/>
      <c r="L220" s="22"/>
      <c r="M220" s="23">
        <v>423.82730980999997</v>
      </c>
      <c r="N220" s="24"/>
      <c r="O220" s="22"/>
      <c r="P220" s="23"/>
      <c r="Q220" s="24"/>
      <c r="R220" s="22"/>
      <c r="S220" s="23"/>
      <c r="T220" s="24"/>
      <c r="U220" s="17">
        <f t="shared" si="18"/>
        <v>16303.761053735998</v>
      </c>
    </row>
    <row r="221" spans="1:21">
      <c r="A221" s="47">
        <v>3</v>
      </c>
      <c r="B221" s="48" t="s">
        <v>17</v>
      </c>
      <c r="C221" s="83"/>
      <c r="D221" s="78"/>
      <c r="E221" s="84"/>
      <c r="F221" s="83"/>
      <c r="G221" s="78">
        <v>1701.3197404800001</v>
      </c>
      <c r="H221" s="84"/>
      <c r="I221" s="83"/>
      <c r="J221" s="78">
        <v>17069.879236699999</v>
      </c>
      <c r="K221" s="84"/>
      <c r="L221" s="83">
        <v>34.603788024700002</v>
      </c>
      <c r="M221" s="78">
        <v>20955.0894974</v>
      </c>
      <c r="N221" s="84"/>
      <c r="O221" s="83"/>
      <c r="P221" s="78">
        <v>4943.4197878000004</v>
      </c>
      <c r="Q221" s="84"/>
      <c r="R221" s="83"/>
      <c r="S221" s="78">
        <v>345.32648870600002</v>
      </c>
      <c r="T221" s="84"/>
      <c r="U221" s="78">
        <f t="shared" si="18"/>
        <v>45049.638539110696</v>
      </c>
    </row>
    <row r="222" spans="1:21">
      <c r="C222" s="79">
        <f t="shared" ref="C222:S222" si="19">SUM(C208:C221)</f>
        <v>60236.379200686402</v>
      </c>
      <c r="D222" s="80">
        <f t="shared" si="19"/>
        <v>145595.11101547303</v>
      </c>
      <c r="E222" s="81">
        <f t="shared" si="19"/>
        <v>1205.1760604098999</v>
      </c>
      <c r="F222" s="79">
        <f t="shared" si="19"/>
        <v>38051.674610360002</v>
      </c>
      <c r="G222" s="80">
        <f t="shared" si="19"/>
        <v>63446.158333560998</v>
      </c>
      <c r="H222" s="81">
        <f t="shared" si="19"/>
        <v>1319.9336529619</v>
      </c>
      <c r="I222" s="79">
        <f t="shared" si="19"/>
        <v>64277.485929461101</v>
      </c>
      <c r="J222" s="80">
        <f t="shared" si="19"/>
        <v>64088.193048961992</v>
      </c>
      <c r="K222" s="81">
        <f t="shared" si="19"/>
        <v>238.31883408350001</v>
      </c>
      <c r="L222" s="79">
        <f t="shared" si="19"/>
        <v>39729.390671727495</v>
      </c>
      <c r="M222" s="80">
        <f t="shared" si="19"/>
        <v>56128.938963221502</v>
      </c>
      <c r="N222" s="81">
        <f t="shared" si="19"/>
        <v>1875.6370073810399</v>
      </c>
      <c r="O222" s="79">
        <f t="shared" si="19"/>
        <v>13982.603339003999</v>
      </c>
      <c r="P222" s="80">
        <f t="shared" si="19"/>
        <v>27597.107829088003</v>
      </c>
      <c r="Q222" s="81">
        <f t="shared" si="19"/>
        <v>147.11847327890001</v>
      </c>
      <c r="R222" s="79">
        <f t="shared" si="19"/>
        <v>6773.9011991036004</v>
      </c>
      <c r="S222" s="80">
        <f t="shared" si="19"/>
        <v>6646.3298841810001</v>
      </c>
      <c r="T222" s="81"/>
      <c r="U222" s="8">
        <f>SUM(U208:U221)</f>
        <v>591339.45805294428</v>
      </c>
    </row>
    <row r="223" spans="1:21">
      <c r="A223" s="49"/>
      <c r="B223" s="50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</row>
    <row r="224" spans="1:21" ht="13.5" thickBot="1">
      <c r="A224" s="98" t="s">
        <v>28</v>
      </c>
      <c r="B224" s="98"/>
      <c r="C224" s="98"/>
      <c r="D224" s="98"/>
    </row>
    <row r="225" spans="1:21">
      <c r="A225" s="1"/>
      <c r="B225" s="2"/>
      <c r="C225" s="95" t="s">
        <v>32</v>
      </c>
      <c r="D225" s="96"/>
      <c r="E225" s="97"/>
      <c r="F225" s="95" t="s">
        <v>33</v>
      </c>
      <c r="G225" s="96"/>
      <c r="H225" s="97"/>
      <c r="I225" s="95" t="s">
        <v>34</v>
      </c>
      <c r="J225" s="96"/>
      <c r="K225" s="97"/>
      <c r="L225" s="95" t="s">
        <v>35</v>
      </c>
      <c r="M225" s="96"/>
      <c r="N225" s="97"/>
      <c r="O225" s="95" t="s">
        <v>36</v>
      </c>
      <c r="P225" s="96"/>
      <c r="Q225" s="97"/>
      <c r="R225" s="95" t="s">
        <v>37</v>
      </c>
      <c r="S225" s="96"/>
      <c r="T225" s="97"/>
      <c r="U225" s="9"/>
    </row>
    <row r="226" spans="1:21">
      <c r="A226" s="3"/>
      <c r="B226" s="4"/>
      <c r="C226" s="10" t="s">
        <v>38</v>
      </c>
      <c r="D226" s="11" t="s">
        <v>39</v>
      </c>
      <c r="E226" s="12" t="s">
        <v>40</v>
      </c>
      <c r="F226" s="10" t="s">
        <v>38</v>
      </c>
      <c r="G226" s="11" t="s">
        <v>39</v>
      </c>
      <c r="H226" s="12" t="s">
        <v>40</v>
      </c>
      <c r="I226" s="10" t="s">
        <v>38</v>
      </c>
      <c r="J226" s="11" t="s">
        <v>39</v>
      </c>
      <c r="K226" s="12" t="s">
        <v>40</v>
      </c>
      <c r="L226" s="10" t="s">
        <v>38</v>
      </c>
      <c r="M226" s="11" t="s">
        <v>39</v>
      </c>
      <c r="N226" s="12" t="s">
        <v>40</v>
      </c>
      <c r="O226" s="10" t="s">
        <v>38</v>
      </c>
      <c r="P226" s="11" t="s">
        <v>39</v>
      </c>
      <c r="Q226" s="12" t="s">
        <v>40</v>
      </c>
      <c r="R226" s="10" t="s">
        <v>38</v>
      </c>
      <c r="S226" s="11" t="s">
        <v>39</v>
      </c>
      <c r="T226" s="12" t="s">
        <v>40</v>
      </c>
      <c r="U226" s="13"/>
    </row>
    <row r="227" spans="1:21" ht="13.5" thickBot="1">
      <c r="A227" s="5" t="s">
        <v>1</v>
      </c>
      <c r="B227" s="5" t="s">
        <v>2</v>
      </c>
      <c r="C227" s="14" t="s">
        <v>41</v>
      </c>
      <c r="D227" s="15" t="s">
        <v>42</v>
      </c>
      <c r="E227" s="16" t="s">
        <v>43</v>
      </c>
      <c r="F227" s="14" t="s">
        <v>44</v>
      </c>
      <c r="G227" s="15" t="s">
        <v>45</v>
      </c>
      <c r="H227" s="16" t="s">
        <v>46</v>
      </c>
      <c r="I227" s="14" t="s">
        <v>47</v>
      </c>
      <c r="J227" s="15" t="s">
        <v>48</v>
      </c>
      <c r="K227" s="16" t="s">
        <v>49</v>
      </c>
      <c r="L227" s="14" t="s">
        <v>50</v>
      </c>
      <c r="M227" s="15" t="s">
        <v>51</v>
      </c>
      <c r="N227" s="16" t="s">
        <v>52</v>
      </c>
      <c r="O227" s="14" t="s">
        <v>53</v>
      </c>
      <c r="P227" s="15" t="s">
        <v>54</v>
      </c>
      <c r="Q227" s="16" t="s">
        <v>55</v>
      </c>
      <c r="R227" s="14" t="s">
        <v>56</v>
      </c>
      <c r="S227" s="15" t="s">
        <v>57</v>
      </c>
      <c r="T227" s="16" t="s">
        <v>58</v>
      </c>
      <c r="U227" s="14" t="s">
        <v>59</v>
      </c>
    </row>
    <row r="228" spans="1:21">
      <c r="A228" s="18">
        <v>9</v>
      </c>
      <c r="B228" s="6" t="s">
        <v>4</v>
      </c>
      <c r="C228" s="19">
        <v>82166.755971499995</v>
      </c>
      <c r="D228" s="20">
        <v>72103.062318600001</v>
      </c>
      <c r="E228" s="21"/>
      <c r="F228" s="19">
        <v>8829.2723526099999</v>
      </c>
      <c r="G228" s="20">
        <v>15152.239471499999</v>
      </c>
      <c r="H228" s="21"/>
      <c r="I228" s="19">
        <v>2745.8409464800002</v>
      </c>
      <c r="J228" s="20">
        <v>6576.0475129799997</v>
      </c>
      <c r="K228" s="21"/>
      <c r="L228" s="19">
        <v>2863.7051867099999</v>
      </c>
      <c r="M228" s="20">
        <v>2496.93393044</v>
      </c>
      <c r="N228" s="21"/>
      <c r="O228" s="19">
        <v>3091.5426859899999</v>
      </c>
      <c r="P228" s="20">
        <v>319.57878260299998</v>
      </c>
      <c r="Q228" s="21"/>
      <c r="R228" s="19">
        <v>689.02510552800004</v>
      </c>
      <c r="S228" s="20">
        <v>237.410718312</v>
      </c>
      <c r="T228" s="21"/>
      <c r="U228" s="17">
        <f t="shared" ref="U228:U241" si="20">SUM(C228:T228)</f>
        <v>197271.41498325297</v>
      </c>
    </row>
    <row r="229" spans="1:21">
      <c r="A229" s="18">
        <v>5</v>
      </c>
      <c r="B229" s="6" t="s">
        <v>5</v>
      </c>
      <c r="C229" s="22">
        <v>40098.950985900003</v>
      </c>
      <c r="D229" s="23">
        <v>182581.21075100001</v>
      </c>
      <c r="E229" s="24"/>
      <c r="F229" s="22">
        <v>28473.839575400001</v>
      </c>
      <c r="G229" s="23">
        <v>9564.0777683300003</v>
      </c>
      <c r="H229" s="24"/>
      <c r="I229" s="22">
        <v>767.09370381199994</v>
      </c>
      <c r="J229" s="23">
        <v>2159.9487584100002</v>
      </c>
      <c r="K229" s="24"/>
      <c r="L229" s="22">
        <v>8.3672715052999997</v>
      </c>
      <c r="M229" s="23">
        <v>183.70629877600001</v>
      </c>
      <c r="N229" s="24"/>
      <c r="O229" s="22"/>
      <c r="P229" s="23">
        <v>15.1904592131</v>
      </c>
      <c r="Q229" s="24"/>
      <c r="R229" s="22"/>
      <c r="S229" s="23"/>
      <c r="T229" s="24"/>
      <c r="U229" s="17">
        <f t="shared" si="20"/>
        <v>263852.38557234639</v>
      </c>
    </row>
    <row r="230" spans="1:21">
      <c r="A230" s="18">
        <v>2</v>
      </c>
      <c r="B230" s="6" t="s">
        <v>6</v>
      </c>
      <c r="C230" s="22"/>
      <c r="D230" s="23">
        <v>194.649763831</v>
      </c>
      <c r="E230" s="24">
        <v>131.581817962</v>
      </c>
      <c r="F230" s="22"/>
      <c r="G230" s="23"/>
      <c r="H230" s="24">
        <v>54.075251827400002</v>
      </c>
      <c r="I230" s="22"/>
      <c r="J230" s="23"/>
      <c r="K230" s="24">
        <v>41.428319332699999</v>
      </c>
      <c r="L230" s="22"/>
      <c r="M230" s="23"/>
      <c r="N230" s="24"/>
      <c r="O230" s="22"/>
      <c r="P230" s="23"/>
      <c r="Q230" s="24"/>
      <c r="R230" s="22"/>
      <c r="S230" s="23"/>
      <c r="T230" s="24"/>
      <c r="U230" s="17">
        <f t="shared" si="20"/>
        <v>421.73515295310006</v>
      </c>
    </row>
    <row r="231" spans="1:21">
      <c r="A231" s="18">
        <v>7</v>
      </c>
      <c r="B231" s="6" t="s">
        <v>7</v>
      </c>
      <c r="C231" s="22"/>
      <c r="D231" s="23">
        <v>79941.326163000005</v>
      </c>
      <c r="E231" s="24">
        <v>22624.836362599999</v>
      </c>
      <c r="F231" s="22"/>
      <c r="G231" s="23">
        <v>8570.6627741400007</v>
      </c>
      <c r="H231" s="24">
        <v>4290.7033813199996</v>
      </c>
      <c r="I231" s="22"/>
      <c r="J231" s="23">
        <v>476.78912444999997</v>
      </c>
      <c r="K231" s="24">
        <v>1089.9218690499999</v>
      </c>
      <c r="L231" s="22"/>
      <c r="M231" s="23">
        <v>29.0104157251</v>
      </c>
      <c r="N231" s="24">
        <v>665.25811261599995</v>
      </c>
      <c r="O231" s="22">
        <v>8.3891729387100007</v>
      </c>
      <c r="P231" s="23">
        <v>198.509337652</v>
      </c>
      <c r="Q231" s="24"/>
      <c r="R231" s="22">
        <v>73.661179620699997</v>
      </c>
      <c r="S231" s="23">
        <v>210.89662652300001</v>
      </c>
      <c r="T231" s="24"/>
      <c r="U231" s="17">
        <f t="shared" si="20"/>
        <v>118179.9645196355</v>
      </c>
    </row>
    <row r="232" spans="1:21">
      <c r="A232" s="18">
        <v>12</v>
      </c>
      <c r="B232" s="6" t="s">
        <v>8</v>
      </c>
      <c r="C232" s="22"/>
      <c r="D232" s="23"/>
      <c r="E232" s="24"/>
      <c r="F232" s="22"/>
      <c r="G232" s="23">
        <v>169.91585207399999</v>
      </c>
      <c r="H232" s="24"/>
      <c r="I232" s="22"/>
      <c r="J232" s="23">
        <v>327.26507076199999</v>
      </c>
      <c r="K232" s="24"/>
      <c r="L232" s="22"/>
      <c r="M232" s="23"/>
      <c r="N232" s="24"/>
      <c r="O232" s="22"/>
      <c r="P232" s="23">
        <v>6.1414657332899996</v>
      </c>
      <c r="Q232" s="24"/>
      <c r="R232" s="22"/>
      <c r="S232" s="23"/>
      <c r="T232" s="24"/>
      <c r="U232" s="17">
        <f t="shared" si="20"/>
        <v>503.32238856928996</v>
      </c>
    </row>
    <row r="233" spans="1:21">
      <c r="A233" s="18">
        <v>6</v>
      </c>
      <c r="B233" s="6" t="s">
        <v>9</v>
      </c>
      <c r="C233" s="22"/>
      <c r="D233" s="23">
        <v>96794.474347199997</v>
      </c>
      <c r="E233" s="24">
        <v>2876.9754201800001</v>
      </c>
      <c r="F233" s="22"/>
      <c r="G233" s="23">
        <v>10757.747432300001</v>
      </c>
      <c r="H233" s="24">
        <v>2117.1656380700001</v>
      </c>
      <c r="I233" s="22"/>
      <c r="J233" s="23">
        <v>2418.1100565199999</v>
      </c>
      <c r="K233" s="24">
        <v>357.10037188400003</v>
      </c>
      <c r="L233" s="22"/>
      <c r="M233" s="23">
        <v>19.331785380700001</v>
      </c>
      <c r="N233" s="24">
        <v>18.932414557200001</v>
      </c>
      <c r="O233" s="22"/>
      <c r="P233" s="23"/>
      <c r="Q233" s="24"/>
      <c r="R233" s="22"/>
      <c r="S233" s="23"/>
      <c r="T233" s="24"/>
      <c r="U233" s="17">
        <f t="shared" si="20"/>
        <v>115359.83746609189</v>
      </c>
    </row>
    <row r="234" spans="1:21">
      <c r="A234" s="18">
        <v>14</v>
      </c>
      <c r="B234" s="6" t="s">
        <v>10</v>
      </c>
      <c r="C234" s="22">
        <v>3868.10800419</v>
      </c>
      <c r="D234" s="23">
        <v>6463.6593475899999</v>
      </c>
      <c r="E234" s="24">
        <v>1441.75848595</v>
      </c>
      <c r="F234" s="22">
        <v>3671.9235484300002</v>
      </c>
      <c r="G234" s="23">
        <v>10352.659346799999</v>
      </c>
      <c r="H234" s="24">
        <v>1341.43842419</v>
      </c>
      <c r="I234" s="22">
        <v>4545.5550736900004</v>
      </c>
      <c r="J234" s="23">
        <v>821.75003624299995</v>
      </c>
      <c r="K234" s="24">
        <v>500.05669586699997</v>
      </c>
      <c r="L234" s="22">
        <v>1148.4043723899999</v>
      </c>
      <c r="M234" s="23">
        <v>1156.44714127</v>
      </c>
      <c r="N234" s="24">
        <v>443.344064549</v>
      </c>
      <c r="O234" s="22">
        <v>76.913978651199997</v>
      </c>
      <c r="P234" s="23">
        <v>649.56465177400003</v>
      </c>
      <c r="Q234" s="24"/>
      <c r="R234" s="22">
        <v>7.6456453121700001</v>
      </c>
      <c r="S234" s="23">
        <v>94.182741605499999</v>
      </c>
      <c r="T234" s="24"/>
      <c r="U234" s="17">
        <f t="shared" si="20"/>
        <v>36583.411558501881</v>
      </c>
    </row>
    <row r="235" spans="1:21">
      <c r="A235" s="18">
        <v>4</v>
      </c>
      <c r="B235" s="6" t="s">
        <v>11</v>
      </c>
      <c r="C235" s="22"/>
      <c r="D235" s="23"/>
      <c r="E235" s="24"/>
      <c r="F235" s="22"/>
      <c r="G235" s="23"/>
      <c r="H235" s="24"/>
      <c r="I235" s="22"/>
      <c r="J235" s="23"/>
      <c r="K235" s="24"/>
      <c r="L235" s="22"/>
      <c r="M235" s="23"/>
      <c r="N235" s="24"/>
      <c r="O235" s="22"/>
      <c r="P235" s="23">
        <v>21.123652291900001</v>
      </c>
      <c r="Q235" s="24"/>
      <c r="R235" s="22"/>
      <c r="S235" s="23">
        <v>7.3118543658900004</v>
      </c>
      <c r="T235" s="24"/>
      <c r="U235" s="17">
        <f t="shared" si="20"/>
        <v>28.43550665779</v>
      </c>
    </row>
    <row r="236" spans="1:21">
      <c r="A236" s="18">
        <v>13</v>
      </c>
      <c r="B236" s="6" t="s">
        <v>12</v>
      </c>
      <c r="C236" s="22"/>
      <c r="D236" s="23"/>
      <c r="E236" s="24"/>
      <c r="F236" s="22"/>
      <c r="G236" s="23"/>
      <c r="H236" s="24"/>
      <c r="I236" s="22"/>
      <c r="J236" s="23"/>
      <c r="K236" s="24"/>
      <c r="L236" s="22"/>
      <c r="M236" s="23"/>
      <c r="N236" s="24"/>
      <c r="O236" s="22"/>
      <c r="P236" s="23"/>
      <c r="Q236" s="24"/>
      <c r="R236" s="22"/>
      <c r="S236" s="23"/>
      <c r="T236" s="24"/>
      <c r="U236" s="23">
        <f t="shared" si="20"/>
        <v>0</v>
      </c>
    </row>
    <row r="237" spans="1:21">
      <c r="A237" s="18">
        <v>10</v>
      </c>
      <c r="B237" s="6" t="s">
        <v>13</v>
      </c>
      <c r="C237" s="22">
        <v>7128.2981107100004</v>
      </c>
      <c r="D237" s="23">
        <v>48177.089480900002</v>
      </c>
      <c r="E237" s="24">
        <v>57.703580689200002</v>
      </c>
      <c r="F237" s="22">
        <v>255.927519695</v>
      </c>
      <c r="G237" s="23">
        <v>5102.5668279199999</v>
      </c>
      <c r="H237" s="24">
        <v>588.60607314799995</v>
      </c>
      <c r="I237" s="22">
        <v>202.41406289899999</v>
      </c>
      <c r="J237" s="23">
        <v>2049.93474195</v>
      </c>
      <c r="K237" s="24">
        <v>1374.20219744</v>
      </c>
      <c r="L237" s="22">
        <v>204.070068542</v>
      </c>
      <c r="M237" s="23">
        <v>719.85837661899996</v>
      </c>
      <c r="N237" s="24">
        <v>1099.78712692</v>
      </c>
      <c r="O237" s="22">
        <v>286.60912695100001</v>
      </c>
      <c r="P237" s="23">
        <v>212.18729181</v>
      </c>
      <c r="Q237" s="24"/>
      <c r="R237" s="22">
        <v>2023.2580711400001</v>
      </c>
      <c r="S237" s="23">
        <v>628.62819851300003</v>
      </c>
      <c r="T237" s="24"/>
      <c r="U237" s="17">
        <f t="shared" si="20"/>
        <v>70111.140855846199</v>
      </c>
    </row>
    <row r="238" spans="1:21">
      <c r="A238" s="18">
        <v>8</v>
      </c>
      <c r="B238" s="6" t="s">
        <v>14</v>
      </c>
      <c r="C238" s="22">
        <v>43664.476271300002</v>
      </c>
      <c r="D238" s="23">
        <v>85067.420503600006</v>
      </c>
      <c r="E238" s="24"/>
      <c r="F238" s="22">
        <v>58.717552042299999</v>
      </c>
      <c r="G238" s="23">
        <v>31368.562163099999</v>
      </c>
      <c r="H238" s="24"/>
      <c r="I238" s="22">
        <v>109.497938795</v>
      </c>
      <c r="J238" s="23">
        <v>11618.8167225</v>
      </c>
      <c r="K238" s="24"/>
      <c r="L238" s="22"/>
      <c r="M238" s="23">
        <v>2335.2355985700001</v>
      </c>
      <c r="N238" s="24"/>
      <c r="O238" s="22"/>
      <c r="P238" s="23"/>
      <c r="Q238" s="24"/>
      <c r="R238" s="22"/>
      <c r="S238" s="23"/>
      <c r="T238" s="24"/>
      <c r="U238" s="17">
        <f t="shared" si="20"/>
        <v>174222.72674990728</v>
      </c>
    </row>
    <row r="239" spans="1:21">
      <c r="A239" s="18">
        <v>11</v>
      </c>
      <c r="B239" s="6" t="s">
        <v>15</v>
      </c>
      <c r="C239" s="22">
        <v>5520.6476953499996</v>
      </c>
      <c r="D239" s="23">
        <v>33517.331181299996</v>
      </c>
      <c r="E239" s="24">
        <v>3333.35842224</v>
      </c>
      <c r="F239" s="22">
        <v>31.220296941699999</v>
      </c>
      <c r="G239" s="23">
        <v>15986.701147</v>
      </c>
      <c r="H239" s="24">
        <v>1749.5321953600001</v>
      </c>
      <c r="I239" s="22"/>
      <c r="J239" s="23">
        <v>2518.3528051399999</v>
      </c>
      <c r="K239" s="24">
        <v>355.47273200199999</v>
      </c>
      <c r="L239" s="22">
        <v>48.027650468600001</v>
      </c>
      <c r="M239" s="23">
        <v>2997.0040998499999</v>
      </c>
      <c r="N239" s="24">
        <v>120.361544141</v>
      </c>
      <c r="O239" s="22">
        <v>79.564318628300001</v>
      </c>
      <c r="P239" s="23">
        <v>566.64397373700001</v>
      </c>
      <c r="Q239" s="24"/>
      <c r="R239" s="22">
        <v>25.606766229400002</v>
      </c>
      <c r="S239" s="23">
        <v>645.22569368300003</v>
      </c>
      <c r="T239" s="24"/>
      <c r="U239" s="17">
        <f t="shared" si="20"/>
        <v>67495.050522070975</v>
      </c>
    </row>
    <row r="240" spans="1:21">
      <c r="A240" s="18">
        <v>1</v>
      </c>
      <c r="B240" s="6" t="s">
        <v>16</v>
      </c>
      <c r="C240" s="22"/>
      <c r="D240" s="23">
        <v>114019.32016</v>
      </c>
      <c r="E240" s="24">
        <v>4269.8911387099997</v>
      </c>
      <c r="F240" s="22"/>
      <c r="G240" s="23">
        <v>10766.451617999999</v>
      </c>
      <c r="H240" s="24">
        <v>396.97409380900001</v>
      </c>
      <c r="I240" s="22"/>
      <c r="J240" s="23">
        <v>2092.2092791199998</v>
      </c>
      <c r="K240" s="24">
        <v>50.859624313099999</v>
      </c>
      <c r="L240" s="22"/>
      <c r="M240" s="23">
        <v>159.206345107</v>
      </c>
      <c r="N240" s="24"/>
      <c r="O240" s="22"/>
      <c r="P240" s="23">
        <v>15.495039045</v>
      </c>
      <c r="Q240" s="24"/>
      <c r="R240" s="22"/>
      <c r="S240" s="23"/>
      <c r="T240" s="24"/>
      <c r="U240" s="17">
        <f t="shared" si="20"/>
        <v>131770.40729810408</v>
      </c>
    </row>
    <row r="241" spans="1:21">
      <c r="A241" s="47">
        <v>3</v>
      </c>
      <c r="B241" s="48" t="s">
        <v>17</v>
      </c>
      <c r="C241" s="83"/>
      <c r="D241" s="78">
        <v>61.1466595626</v>
      </c>
      <c r="E241" s="84"/>
      <c r="F241" s="83"/>
      <c r="G241" s="78">
        <v>1551.85539475</v>
      </c>
      <c r="H241" s="84">
        <v>31.4597690035</v>
      </c>
      <c r="I241" s="83"/>
      <c r="J241" s="78">
        <v>6072.2493405900004</v>
      </c>
      <c r="K241" s="84">
        <v>69.827214339199998</v>
      </c>
      <c r="L241" s="83"/>
      <c r="M241" s="78">
        <v>1038.9743679799999</v>
      </c>
      <c r="N241" s="84">
        <v>24.244641082099999</v>
      </c>
      <c r="O241" s="83"/>
      <c r="P241" s="78"/>
      <c r="Q241" s="84"/>
      <c r="R241" s="83"/>
      <c r="S241" s="78"/>
      <c r="T241" s="84"/>
      <c r="U241" s="78">
        <f t="shared" si="20"/>
        <v>8849.7573873073998</v>
      </c>
    </row>
    <row r="242" spans="1:21">
      <c r="C242" s="79">
        <f t="shared" ref="C242:P242" si="21">SUM(C228:C241)</f>
        <v>182447.23703894997</v>
      </c>
      <c r="D242" s="80">
        <f t="shared" si="21"/>
        <v>718920.69067658368</v>
      </c>
      <c r="E242" s="81">
        <f t="shared" si="21"/>
        <v>34736.105228331195</v>
      </c>
      <c r="F242" s="79">
        <f t="shared" si="21"/>
        <v>41320.900845118995</v>
      </c>
      <c r="G242" s="80">
        <f t="shared" si="21"/>
        <v>119343.439795914</v>
      </c>
      <c r="H242" s="81">
        <f t="shared" si="21"/>
        <v>10569.954826727901</v>
      </c>
      <c r="I242" s="79">
        <f t="shared" si="21"/>
        <v>8370.4017256760017</v>
      </c>
      <c r="J242" s="80">
        <f t="shared" si="21"/>
        <v>37131.473448664998</v>
      </c>
      <c r="K242" s="81">
        <f t="shared" si="21"/>
        <v>3838.8690242279999</v>
      </c>
      <c r="L242" s="79">
        <f t="shared" si="21"/>
        <v>4272.5745496158997</v>
      </c>
      <c r="M242" s="80">
        <f t="shared" si="21"/>
        <v>11135.708359717799</v>
      </c>
      <c r="N242" s="81">
        <f t="shared" si="21"/>
        <v>2371.9279038652999</v>
      </c>
      <c r="O242" s="79">
        <f t="shared" si="21"/>
        <v>3543.0192831592099</v>
      </c>
      <c r="P242" s="80">
        <f t="shared" si="21"/>
        <v>2004.4346538592902</v>
      </c>
      <c r="Q242" s="81"/>
      <c r="R242" s="79">
        <f>SUM(R228:R241)</f>
        <v>2819.1967678302699</v>
      </c>
      <c r="S242" s="80">
        <f>SUM(S228:S241)</f>
        <v>1823.65583300239</v>
      </c>
      <c r="T242" s="81"/>
      <c r="U242" s="8">
        <f>SUM(U228:U241)</f>
        <v>1184649.5899612447</v>
      </c>
    </row>
    <row r="243" spans="1:21">
      <c r="A243" s="49"/>
      <c r="B243" s="50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</row>
    <row r="244" spans="1:21" ht="13.5" thickBot="1">
      <c r="A244" s="98" t="s">
        <v>29</v>
      </c>
      <c r="B244" s="98"/>
    </row>
    <row r="245" spans="1:21">
      <c r="A245" s="1"/>
      <c r="B245" s="2"/>
      <c r="C245" s="95" t="s">
        <v>32</v>
      </c>
      <c r="D245" s="96"/>
      <c r="E245" s="97"/>
      <c r="F245" s="95" t="s">
        <v>33</v>
      </c>
      <c r="G245" s="96"/>
      <c r="H245" s="97"/>
      <c r="I245" s="95" t="s">
        <v>34</v>
      </c>
      <c r="J245" s="96"/>
      <c r="K245" s="97"/>
      <c r="L245" s="95" t="s">
        <v>35</v>
      </c>
      <c r="M245" s="96"/>
      <c r="N245" s="97"/>
      <c r="O245" s="95" t="s">
        <v>36</v>
      </c>
      <c r="P245" s="96"/>
      <c r="Q245" s="97"/>
      <c r="R245" s="95" t="s">
        <v>37</v>
      </c>
      <c r="S245" s="96"/>
      <c r="T245" s="97"/>
      <c r="U245" s="9"/>
    </row>
    <row r="246" spans="1:21">
      <c r="A246" s="3"/>
      <c r="B246" s="4"/>
      <c r="C246" s="10" t="s">
        <v>38</v>
      </c>
      <c r="D246" s="11" t="s">
        <v>39</v>
      </c>
      <c r="E246" s="12" t="s">
        <v>40</v>
      </c>
      <c r="F246" s="10" t="s">
        <v>38</v>
      </c>
      <c r="G246" s="11" t="s">
        <v>39</v>
      </c>
      <c r="H246" s="12" t="s">
        <v>40</v>
      </c>
      <c r="I246" s="10" t="s">
        <v>38</v>
      </c>
      <c r="J246" s="11" t="s">
        <v>39</v>
      </c>
      <c r="K246" s="12" t="s">
        <v>40</v>
      </c>
      <c r="L246" s="10" t="s">
        <v>38</v>
      </c>
      <c r="M246" s="11" t="s">
        <v>39</v>
      </c>
      <c r="N246" s="12" t="s">
        <v>40</v>
      </c>
      <c r="O246" s="10" t="s">
        <v>38</v>
      </c>
      <c r="P246" s="11" t="s">
        <v>39</v>
      </c>
      <c r="Q246" s="12" t="s">
        <v>40</v>
      </c>
      <c r="R246" s="10" t="s">
        <v>38</v>
      </c>
      <c r="S246" s="11" t="s">
        <v>39</v>
      </c>
      <c r="T246" s="12" t="s">
        <v>40</v>
      </c>
      <c r="U246" s="13"/>
    </row>
    <row r="247" spans="1:21" ht="13.5" thickBot="1">
      <c r="A247" s="5" t="s">
        <v>1</v>
      </c>
      <c r="B247" s="5" t="s">
        <v>2</v>
      </c>
      <c r="C247" s="14" t="s">
        <v>41</v>
      </c>
      <c r="D247" s="15" t="s">
        <v>42</v>
      </c>
      <c r="E247" s="16" t="s">
        <v>43</v>
      </c>
      <c r="F247" s="14" t="s">
        <v>44</v>
      </c>
      <c r="G247" s="15" t="s">
        <v>45</v>
      </c>
      <c r="H247" s="16" t="s">
        <v>46</v>
      </c>
      <c r="I247" s="14" t="s">
        <v>47</v>
      </c>
      <c r="J247" s="15" t="s">
        <v>48</v>
      </c>
      <c r="K247" s="16" t="s">
        <v>49</v>
      </c>
      <c r="L247" s="14" t="s">
        <v>50</v>
      </c>
      <c r="M247" s="15" t="s">
        <v>51</v>
      </c>
      <c r="N247" s="16" t="s">
        <v>52</v>
      </c>
      <c r="O247" s="14" t="s">
        <v>53</v>
      </c>
      <c r="P247" s="15" t="s">
        <v>54</v>
      </c>
      <c r="Q247" s="16" t="s">
        <v>55</v>
      </c>
      <c r="R247" s="14" t="s">
        <v>56</v>
      </c>
      <c r="S247" s="15" t="s">
        <v>57</v>
      </c>
      <c r="T247" s="16" t="s">
        <v>58</v>
      </c>
      <c r="U247" s="14" t="s">
        <v>59</v>
      </c>
    </row>
    <row r="248" spans="1:21">
      <c r="A248" s="18">
        <v>9</v>
      </c>
      <c r="B248" s="6" t="s">
        <v>4</v>
      </c>
      <c r="C248" s="22"/>
      <c r="D248" s="23"/>
      <c r="E248" s="24"/>
      <c r="I248" s="22"/>
      <c r="J248" s="23"/>
      <c r="K248" s="24"/>
      <c r="O248" s="22"/>
      <c r="P248" s="23"/>
      <c r="Q248" s="24"/>
      <c r="T248" s="21"/>
      <c r="U248" s="23">
        <f t="shared" ref="U248:U261" si="22">SUM(C248:T248)</f>
        <v>0</v>
      </c>
    </row>
    <row r="249" spans="1:21">
      <c r="A249" s="18">
        <v>5</v>
      </c>
      <c r="B249" s="6" t="s">
        <v>5</v>
      </c>
      <c r="C249" s="22"/>
      <c r="D249" s="23"/>
      <c r="E249" s="24"/>
      <c r="I249" s="22"/>
      <c r="J249" s="23"/>
      <c r="K249" s="24">
        <v>49.707184970999997</v>
      </c>
      <c r="N249" s="17">
        <v>55.013119700700003</v>
      </c>
      <c r="O249" s="22"/>
      <c r="P249" s="23"/>
      <c r="Q249" s="24"/>
      <c r="T249" s="24"/>
      <c r="U249" s="23">
        <f t="shared" si="22"/>
        <v>104.72030467170001</v>
      </c>
    </row>
    <row r="250" spans="1:21">
      <c r="A250" s="18">
        <v>2</v>
      </c>
      <c r="B250" s="6" t="s">
        <v>6</v>
      </c>
      <c r="C250" s="22"/>
      <c r="D250" s="23">
        <v>16.2743346868</v>
      </c>
      <c r="E250" s="24">
        <v>108970.794605</v>
      </c>
      <c r="H250" s="17">
        <v>100582.55946800001</v>
      </c>
      <c r="I250" s="22"/>
      <c r="J250" s="23"/>
      <c r="K250" s="24">
        <v>4128.4022983300001</v>
      </c>
      <c r="N250" s="17">
        <v>49.032180811499998</v>
      </c>
      <c r="O250" s="22"/>
      <c r="P250" s="23"/>
      <c r="Q250" s="24"/>
      <c r="T250" s="24"/>
      <c r="U250" s="23">
        <f t="shared" si="22"/>
        <v>213747.06288682832</v>
      </c>
    </row>
    <row r="251" spans="1:21">
      <c r="A251" s="18">
        <v>7</v>
      </c>
      <c r="B251" s="6" t="s">
        <v>7</v>
      </c>
      <c r="C251" s="22"/>
      <c r="D251" s="23">
        <v>410.29607953700003</v>
      </c>
      <c r="E251" s="24">
        <v>67162.906166400004</v>
      </c>
      <c r="G251" s="17">
        <v>33.384981897400003</v>
      </c>
      <c r="H251" s="17">
        <v>73663.949040899999</v>
      </c>
      <c r="I251" s="22"/>
      <c r="J251" s="23">
        <v>6.6356063222600001</v>
      </c>
      <c r="K251" s="24">
        <v>26999.862973300002</v>
      </c>
      <c r="M251" s="17">
        <v>154.52852423600001</v>
      </c>
      <c r="N251" s="17">
        <v>1320.5939974099999</v>
      </c>
      <c r="O251" s="22"/>
      <c r="P251" s="23">
        <v>36.154110873999997</v>
      </c>
      <c r="Q251" s="24"/>
      <c r="T251" s="24"/>
      <c r="U251" s="23">
        <f t="shared" si="22"/>
        <v>169788.31148087667</v>
      </c>
    </row>
    <row r="252" spans="1:21">
      <c r="A252" s="18">
        <v>12</v>
      </c>
      <c r="B252" s="6" t="s">
        <v>8</v>
      </c>
      <c r="C252" s="22"/>
      <c r="D252" s="23"/>
      <c r="E252" s="24"/>
      <c r="I252" s="22"/>
      <c r="J252" s="23"/>
      <c r="K252" s="24"/>
      <c r="O252" s="22"/>
      <c r="P252" s="23"/>
      <c r="Q252" s="24"/>
      <c r="T252" s="24"/>
      <c r="U252" s="23">
        <f t="shared" si="22"/>
        <v>0</v>
      </c>
    </row>
    <row r="253" spans="1:21">
      <c r="A253" s="18">
        <v>6</v>
      </c>
      <c r="B253" s="6" t="s">
        <v>9</v>
      </c>
      <c r="C253" s="22"/>
      <c r="D253" s="23">
        <v>126.459600919</v>
      </c>
      <c r="E253" s="24">
        <v>28695.248442700002</v>
      </c>
      <c r="G253" s="17">
        <v>608.14242485199998</v>
      </c>
      <c r="H253" s="17">
        <v>187517.442828</v>
      </c>
      <c r="I253" s="22"/>
      <c r="J253" s="23">
        <v>1023.94125368</v>
      </c>
      <c r="K253" s="24">
        <v>8255.4862276099993</v>
      </c>
      <c r="M253" s="17">
        <v>1274.08322103</v>
      </c>
      <c r="N253" s="17">
        <v>68.063602445499995</v>
      </c>
      <c r="O253" s="22"/>
      <c r="P253" s="23">
        <v>18.918279425800002</v>
      </c>
      <c r="Q253" s="24"/>
      <c r="S253" s="17">
        <v>37.844941015700002</v>
      </c>
      <c r="T253" s="24"/>
      <c r="U253" s="23">
        <f t="shared" si="22"/>
        <v>227625.63082167803</v>
      </c>
    </row>
    <row r="254" spans="1:21">
      <c r="A254" s="18">
        <v>14</v>
      </c>
      <c r="B254" s="6" t="s">
        <v>10</v>
      </c>
      <c r="C254" s="22"/>
      <c r="D254" s="23"/>
      <c r="E254" s="24">
        <v>4008.5791913399999</v>
      </c>
      <c r="G254" s="17">
        <v>76.713949401199997</v>
      </c>
      <c r="H254" s="17">
        <v>2803.9222839600002</v>
      </c>
      <c r="I254" s="22"/>
      <c r="J254" s="23">
        <v>91.642923031500004</v>
      </c>
      <c r="K254" s="24">
        <v>365.307073704</v>
      </c>
      <c r="M254" s="17">
        <v>135.742450722</v>
      </c>
      <c r="N254" s="17">
        <v>216.232116343</v>
      </c>
      <c r="O254" s="22"/>
      <c r="P254" s="23">
        <v>22.566999874499999</v>
      </c>
      <c r="Q254" s="24"/>
      <c r="T254" s="24"/>
      <c r="U254" s="23">
        <f t="shared" si="22"/>
        <v>7720.7069883761997</v>
      </c>
    </row>
    <row r="255" spans="1:21">
      <c r="A255" s="18">
        <v>4</v>
      </c>
      <c r="B255" s="6" t="s">
        <v>11</v>
      </c>
      <c r="C255" s="22"/>
      <c r="D255" s="23"/>
      <c r="E255" s="24"/>
      <c r="I255" s="22"/>
      <c r="J255" s="23"/>
      <c r="K255" s="24"/>
      <c r="M255" s="17">
        <v>13.778717219200001</v>
      </c>
      <c r="O255" s="22"/>
      <c r="P255" s="23"/>
      <c r="Q255" s="24"/>
      <c r="T255" s="24"/>
      <c r="U255" s="23">
        <f t="shared" si="22"/>
        <v>13.778717219200001</v>
      </c>
    </row>
    <row r="256" spans="1:21">
      <c r="A256" s="18">
        <v>13</v>
      </c>
      <c r="B256" s="6" t="s">
        <v>12</v>
      </c>
      <c r="C256" s="22"/>
      <c r="D256" s="23"/>
      <c r="E256" s="24"/>
      <c r="I256" s="22"/>
      <c r="J256" s="23"/>
      <c r="K256" s="24"/>
      <c r="O256" s="22"/>
      <c r="P256" s="23"/>
      <c r="Q256" s="24"/>
      <c r="T256" s="24"/>
      <c r="U256" s="23">
        <f t="shared" si="22"/>
        <v>0</v>
      </c>
    </row>
    <row r="257" spans="1:21">
      <c r="A257" s="18">
        <v>10</v>
      </c>
      <c r="B257" s="6" t="s">
        <v>13</v>
      </c>
      <c r="C257" s="22">
        <v>293.91662309999998</v>
      </c>
      <c r="D257" s="23">
        <v>4961.4986225900002</v>
      </c>
      <c r="E257" s="24">
        <v>7422.9677306699996</v>
      </c>
      <c r="F257" s="17">
        <v>117.421807762</v>
      </c>
      <c r="G257" s="17">
        <v>4022.4541201699999</v>
      </c>
      <c r="H257" s="17">
        <v>4918.4581419400001</v>
      </c>
      <c r="I257" s="22">
        <v>218.58601486800001</v>
      </c>
      <c r="J257" s="23">
        <v>557.55474781299995</v>
      </c>
      <c r="K257" s="24">
        <v>4398.699533</v>
      </c>
      <c r="L257" s="17">
        <v>160.92673103199999</v>
      </c>
      <c r="M257" s="17">
        <v>263.00332696800001</v>
      </c>
      <c r="N257" s="17">
        <v>1793.88336011</v>
      </c>
      <c r="O257" s="22">
        <v>381.78862959000003</v>
      </c>
      <c r="P257" s="23">
        <v>619.59510091000004</v>
      </c>
      <c r="Q257" s="24"/>
      <c r="R257" s="17">
        <v>1116.9614341900001</v>
      </c>
      <c r="S257" s="17">
        <v>412.50596784999999</v>
      </c>
      <c r="T257" s="24"/>
      <c r="U257" s="23">
        <f t="shared" si="22"/>
        <v>31660.221892562997</v>
      </c>
    </row>
    <row r="258" spans="1:21">
      <c r="A258" s="18">
        <v>8</v>
      </c>
      <c r="B258" s="6" t="s">
        <v>14</v>
      </c>
      <c r="C258" s="22"/>
      <c r="D258" s="23"/>
      <c r="E258" s="24"/>
      <c r="G258" s="17">
        <v>13.502491238599999</v>
      </c>
      <c r="I258" s="22"/>
      <c r="J258" s="23"/>
      <c r="K258" s="24"/>
      <c r="O258" s="22"/>
      <c r="P258" s="23"/>
      <c r="Q258" s="24"/>
      <c r="T258" s="24"/>
      <c r="U258" s="23">
        <f t="shared" si="22"/>
        <v>13.502491238599999</v>
      </c>
    </row>
    <row r="259" spans="1:21">
      <c r="A259" s="18">
        <v>11</v>
      </c>
      <c r="B259" s="6" t="s">
        <v>15</v>
      </c>
      <c r="C259" s="22"/>
      <c r="D259" s="23"/>
      <c r="E259" s="24">
        <v>1405.2420957700001</v>
      </c>
      <c r="G259" s="17">
        <v>69.9693259461</v>
      </c>
      <c r="H259" s="17">
        <v>1586.4354286499999</v>
      </c>
      <c r="I259" s="22"/>
      <c r="J259" s="23">
        <v>273.58579089099999</v>
      </c>
      <c r="K259" s="24">
        <v>495.04642872699998</v>
      </c>
      <c r="M259" s="17">
        <v>70.393508308099996</v>
      </c>
      <c r="N259" s="17">
        <v>172.408854394</v>
      </c>
      <c r="O259" s="22"/>
      <c r="P259" s="23">
        <v>35.2107761818</v>
      </c>
      <c r="Q259" s="24"/>
      <c r="S259" s="17">
        <v>7.5783066552399996</v>
      </c>
      <c r="T259" s="24"/>
      <c r="U259" s="23">
        <f t="shared" si="22"/>
        <v>4115.870515523241</v>
      </c>
    </row>
    <row r="260" spans="1:21">
      <c r="A260" s="18">
        <v>1</v>
      </c>
      <c r="B260" s="6" t="s">
        <v>16</v>
      </c>
      <c r="C260" s="22"/>
      <c r="D260" s="23">
        <v>5.69291216391</v>
      </c>
      <c r="E260" s="24">
        <v>6131.5472623100004</v>
      </c>
      <c r="G260" s="17">
        <v>24.725055272500001</v>
      </c>
      <c r="H260" s="17">
        <v>15331.8116114</v>
      </c>
      <c r="I260" s="22"/>
      <c r="J260" s="23">
        <v>5.9570063914700002</v>
      </c>
      <c r="K260" s="24">
        <v>4615.9312345199996</v>
      </c>
      <c r="N260" s="17">
        <v>19.861957741299999</v>
      </c>
      <c r="O260" s="22"/>
      <c r="P260" s="23">
        <v>5.7851838442899997</v>
      </c>
      <c r="Q260" s="24"/>
      <c r="T260" s="24"/>
      <c r="U260" s="23">
        <f t="shared" si="22"/>
        <v>26141.312223643472</v>
      </c>
    </row>
    <row r="261" spans="1:21">
      <c r="A261" s="47">
        <v>3</v>
      </c>
      <c r="B261" s="48" t="s">
        <v>17</v>
      </c>
      <c r="C261" s="83"/>
      <c r="D261" s="78"/>
      <c r="E261" s="84">
        <v>155.157574404</v>
      </c>
      <c r="F261" s="78"/>
      <c r="G261" s="78">
        <v>60.0263747387</v>
      </c>
      <c r="H261" s="78">
        <v>7804.7061772300003</v>
      </c>
      <c r="I261" s="83"/>
      <c r="J261" s="78">
        <v>61.004353473499997</v>
      </c>
      <c r="K261" s="84">
        <v>3327.4203569000001</v>
      </c>
      <c r="L261" s="78"/>
      <c r="M261" s="78">
        <v>121.76704782500001</v>
      </c>
      <c r="N261" s="78">
        <v>80.834221066400005</v>
      </c>
      <c r="O261" s="83"/>
      <c r="P261" s="78">
        <v>25.782475249099999</v>
      </c>
      <c r="Q261" s="84"/>
      <c r="R261" s="78"/>
      <c r="S261" s="78"/>
      <c r="T261" s="84"/>
      <c r="U261" s="78">
        <f t="shared" si="22"/>
        <v>11636.698580886699</v>
      </c>
    </row>
    <row r="262" spans="1:21">
      <c r="C262" s="8">
        <f t="shared" ref="C262:S262" si="23">SUM(C248:C261)</f>
        <v>293.91662309999998</v>
      </c>
      <c r="D262" s="8">
        <f t="shared" si="23"/>
        <v>5520.2215498967098</v>
      </c>
      <c r="E262" s="8">
        <f t="shared" si="23"/>
        <v>223952.443068594</v>
      </c>
      <c r="F262" s="8">
        <f t="shared" si="23"/>
        <v>117.421807762</v>
      </c>
      <c r="G262" s="8">
        <f t="shared" si="23"/>
        <v>4908.9187235164991</v>
      </c>
      <c r="H262" s="8">
        <f t="shared" si="23"/>
        <v>394209.28498007997</v>
      </c>
      <c r="I262" s="8">
        <f t="shared" si="23"/>
        <v>218.58601486800001</v>
      </c>
      <c r="J262" s="8">
        <f t="shared" si="23"/>
        <v>2020.32168160273</v>
      </c>
      <c r="K262" s="8">
        <f t="shared" si="23"/>
        <v>52635.863311062007</v>
      </c>
      <c r="L262" s="8">
        <f t="shared" si="23"/>
        <v>160.92673103199999</v>
      </c>
      <c r="M262" s="8">
        <f t="shared" si="23"/>
        <v>2033.2967963083001</v>
      </c>
      <c r="N262" s="8">
        <f t="shared" si="23"/>
        <v>3775.9234100224003</v>
      </c>
      <c r="O262" s="8">
        <f t="shared" si="23"/>
        <v>381.78862959000003</v>
      </c>
      <c r="P262" s="8">
        <f t="shared" si="23"/>
        <v>764.01292635949017</v>
      </c>
      <c r="Q262" s="8"/>
      <c r="R262" s="8">
        <f t="shared" si="23"/>
        <v>1116.9614341900001</v>
      </c>
      <c r="S262" s="8">
        <f t="shared" si="23"/>
        <v>457.92921552093998</v>
      </c>
      <c r="T262" s="8"/>
      <c r="U262" s="8">
        <f>SUM(U248:U261)</f>
        <v>692567.81690350524</v>
      </c>
    </row>
    <row r="263" spans="1:21">
      <c r="A263" s="49"/>
      <c r="B263" s="50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</row>
    <row r="264" spans="1:21" s="7" customFormat="1" ht="13.5" thickBot="1">
      <c r="A264" s="28" t="s">
        <v>30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>
      <c r="A265" s="1"/>
      <c r="B265" s="2"/>
      <c r="C265" s="95" t="s">
        <v>32</v>
      </c>
      <c r="D265" s="96"/>
      <c r="E265" s="97"/>
      <c r="F265" s="95" t="s">
        <v>33</v>
      </c>
      <c r="G265" s="96"/>
      <c r="H265" s="97"/>
      <c r="I265" s="95" t="s">
        <v>34</v>
      </c>
      <c r="J265" s="96"/>
      <c r="K265" s="97"/>
      <c r="L265" s="95" t="s">
        <v>35</v>
      </c>
      <c r="M265" s="96"/>
      <c r="N265" s="97"/>
      <c r="O265" s="95" t="s">
        <v>36</v>
      </c>
      <c r="P265" s="96"/>
      <c r="Q265" s="97"/>
      <c r="R265" s="95" t="s">
        <v>37</v>
      </c>
      <c r="S265" s="96"/>
      <c r="T265" s="97"/>
      <c r="U265" s="9"/>
    </row>
    <row r="266" spans="1:21">
      <c r="A266" s="3"/>
      <c r="B266" s="4"/>
      <c r="C266" s="10" t="s">
        <v>38</v>
      </c>
      <c r="D266" s="11" t="s">
        <v>39</v>
      </c>
      <c r="E266" s="12" t="s">
        <v>40</v>
      </c>
      <c r="F266" s="10" t="s">
        <v>38</v>
      </c>
      <c r="G266" s="11" t="s">
        <v>39</v>
      </c>
      <c r="H266" s="12" t="s">
        <v>40</v>
      </c>
      <c r="I266" s="10" t="s">
        <v>38</v>
      </c>
      <c r="J266" s="11" t="s">
        <v>39</v>
      </c>
      <c r="K266" s="12" t="s">
        <v>40</v>
      </c>
      <c r="L266" s="10" t="s">
        <v>38</v>
      </c>
      <c r="M266" s="11" t="s">
        <v>39</v>
      </c>
      <c r="N266" s="12" t="s">
        <v>40</v>
      </c>
      <c r="O266" s="10" t="s">
        <v>38</v>
      </c>
      <c r="P266" s="11" t="s">
        <v>39</v>
      </c>
      <c r="Q266" s="12" t="s">
        <v>40</v>
      </c>
      <c r="R266" s="10" t="s">
        <v>38</v>
      </c>
      <c r="S266" s="11" t="s">
        <v>39</v>
      </c>
      <c r="T266" s="12" t="s">
        <v>40</v>
      </c>
      <c r="U266" s="13"/>
    </row>
    <row r="267" spans="1:21" ht="13.5" thickBot="1">
      <c r="A267" s="5" t="s">
        <v>1</v>
      </c>
      <c r="B267" s="5" t="s">
        <v>2</v>
      </c>
      <c r="C267" s="14" t="s">
        <v>41</v>
      </c>
      <c r="D267" s="15" t="s">
        <v>42</v>
      </c>
      <c r="E267" s="16" t="s">
        <v>43</v>
      </c>
      <c r="F267" s="14" t="s">
        <v>44</v>
      </c>
      <c r="G267" s="15" t="s">
        <v>45</v>
      </c>
      <c r="H267" s="16" t="s">
        <v>46</v>
      </c>
      <c r="I267" s="14" t="s">
        <v>47</v>
      </c>
      <c r="J267" s="15" t="s">
        <v>48</v>
      </c>
      <c r="K267" s="16" t="s">
        <v>49</v>
      </c>
      <c r="L267" s="14" t="s">
        <v>50</v>
      </c>
      <c r="M267" s="15" t="s">
        <v>51</v>
      </c>
      <c r="N267" s="16" t="s">
        <v>52</v>
      </c>
      <c r="O267" s="14" t="s">
        <v>53</v>
      </c>
      <c r="P267" s="15" t="s">
        <v>54</v>
      </c>
      <c r="Q267" s="16" t="s">
        <v>55</v>
      </c>
      <c r="R267" s="14" t="s">
        <v>56</v>
      </c>
      <c r="S267" s="15" t="s">
        <v>57</v>
      </c>
      <c r="T267" s="16" t="s">
        <v>58</v>
      </c>
      <c r="U267" s="14" t="s">
        <v>59</v>
      </c>
    </row>
    <row r="268" spans="1:21">
      <c r="A268" s="18">
        <v>9</v>
      </c>
      <c r="B268" s="6" t="s">
        <v>4</v>
      </c>
      <c r="C268" s="22">
        <v>412870.355408</v>
      </c>
      <c r="D268" s="23">
        <v>519583.87506300001</v>
      </c>
      <c r="E268" s="24"/>
      <c r="F268" s="17">
        <v>2777.4842817799999</v>
      </c>
      <c r="G268" s="17">
        <v>13267.8944842</v>
      </c>
      <c r="I268" s="22">
        <v>716.05677727399996</v>
      </c>
      <c r="J268" s="23">
        <v>4044.4398766700001</v>
      </c>
      <c r="K268" s="24"/>
      <c r="L268" s="17">
        <v>595.26541749900002</v>
      </c>
      <c r="M268" s="17">
        <v>560.65038519400002</v>
      </c>
      <c r="O268" s="22">
        <v>821.94675284799996</v>
      </c>
      <c r="P268" s="23"/>
      <c r="Q268" s="24"/>
      <c r="R268" s="17">
        <v>870.926356457</v>
      </c>
      <c r="T268" s="21"/>
      <c r="U268" s="23">
        <f t="shared" ref="U268:U281" si="24">SUM(C268:T268)</f>
        <v>956108.89480292215</v>
      </c>
    </row>
    <row r="269" spans="1:21">
      <c r="A269" s="18">
        <v>5</v>
      </c>
      <c r="B269" s="6" t="s">
        <v>5</v>
      </c>
      <c r="C269" s="22">
        <v>15.8584096232</v>
      </c>
      <c r="D269" s="23">
        <v>673.88123353399999</v>
      </c>
      <c r="E269" s="24"/>
      <c r="G269" s="17">
        <v>7.2925835164699997</v>
      </c>
      <c r="I269" s="22"/>
      <c r="J269" s="23"/>
      <c r="K269" s="24"/>
      <c r="O269" s="22"/>
      <c r="P269" s="23"/>
      <c r="Q269" s="24"/>
      <c r="T269" s="24"/>
      <c r="U269" s="23">
        <f t="shared" si="24"/>
        <v>697.03222667367004</v>
      </c>
    </row>
    <row r="270" spans="1:21">
      <c r="A270" s="18">
        <v>2</v>
      </c>
      <c r="B270" s="6" t="s">
        <v>6</v>
      </c>
      <c r="C270" s="22"/>
      <c r="D270" s="23"/>
      <c r="E270" s="24">
        <v>121.46223760399999</v>
      </c>
      <c r="H270" s="17">
        <v>25.3739562789</v>
      </c>
      <c r="I270" s="22"/>
      <c r="J270" s="23"/>
      <c r="K270" s="24">
        <v>31.5351477277</v>
      </c>
      <c r="O270" s="22"/>
      <c r="P270" s="23"/>
      <c r="Q270" s="24"/>
      <c r="T270" s="24"/>
      <c r="U270" s="23">
        <f t="shared" si="24"/>
        <v>178.37134161060001</v>
      </c>
    </row>
    <row r="271" spans="1:21">
      <c r="A271" s="18">
        <v>7</v>
      </c>
      <c r="B271" s="6" t="s">
        <v>7</v>
      </c>
      <c r="C271" s="22"/>
      <c r="D271" s="23">
        <v>114212.427268</v>
      </c>
      <c r="E271" s="24">
        <v>19936.346553700001</v>
      </c>
      <c r="G271" s="17">
        <v>139.62352634499999</v>
      </c>
      <c r="H271" s="17">
        <v>204.28590216500001</v>
      </c>
      <c r="I271" s="22"/>
      <c r="J271" s="23">
        <v>230.941421897</v>
      </c>
      <c r="K271" s="24">
        <v>185.135263224</v>
      </c>
      <c r="M271" s="17">
        <v>33.718359886400002</v>
      </c>
      <c r="N271" s="17">
        <v>51.799818428899997</v>
      </c>
      <c r="O271" s="22">
        <v>25.282501909</v>
      </c>
      <c r="P271" s="23">
        <v>35.4198428519</v>
      </c>
      <c r="Q271" s="24"/>
      <c r="R271" s="17">
        <v>16.177368758899998</v>
      </c>
      <c r="S271" s="17">
        <v>14.9519680512</v>
      </c>
      <c r="T271" s="24"/>
      <c r="U271" s="23">
        <f t="shared" si="24"/>
        <v>135086.10979521731</v>
      </c>
    </row>
    <row r="272" spans="1:21">
      <c r="A272" s="18">
        <v>12</v>
      </c>
      <c r="B272" s="6" t="s">
        <v>8</v>
      </c>
      <c r="C272" s="22"/>
      <c r="D272" s="23"/>
      <c r="E272" s="24"/>
      <c r="I272" s="22"/>
      <c r="J272" s="23"/>
      <c r="K272" s="24"/>
      <c r="O272" s="22"/>
      <c r="P272" s="23"/>
      <c r="Q272" s="24"/>
      <c r="T272" s="24"/>
      <c r="U272" s="23">
        <f t="shared" si="24"/>
        <v>0</v>
      </c>
    </row>
    <row r="273" spans="1:21">
      <c r="A273" s="18">
        <v>6</v>
      </c>
      <c r="B273" s="6" t="s">
        <v>9</v>
      </c>
      <c r="C273" s="22"/>
      <c r="D273" s="23">
        <v>29971.227874799999</v>
      </c>
      <c r="E273" s="24">
        <v>446.23941545100001</v>
      </c>
      <c r="G273" s="17">
        <v>1205.63367973</v>
      </c>
      <c r="H273" s="17">
        <v>537.50891063100005</v>
      </c>
      <c r="I273" s="22"/>
      <c r="J273" s="23">
        <v>30.803395187100001</v>
      </c>
      <c r="K273" s="24">
        <v>69.1508614137</v>
      </c>
      <c r="M273" s="17">
        <v>5.4183537204999999</v>
      </c>
      <c r="O273" s="22"/>
      <c r="P273" s="23"/>
      <c r="Q273" s="24"/>
      <c r="T273" s="24"/>
      <c r="U273" s="23">
        <f t="shared" si="24"/>
        <v>32265.982490933297</v>
      </c>
    </row>
    <row r="274" spans="1:21">
      <c r="A274" s="18">
        <v>14</v>
      </c>
      <c r="B274" s="6" t="s">
        <v>10</v>
      </c>
      <c r="C274" s="22">
        <v>773.15612667799996</v>
      </c>
      <c r="D274" s="23">
        <v>5355.3936869299996</v>
      </c>
      <c r="E274" s="24">
        <v>1032.8077352299999</v>
      </c>
      <c r="F274" s="17">
        <v>517.904551255</v>
      </c>
      <c r="G274" s="17">
        <v>998.40470100899995</v>
      </c>
      <c r="H274" s="17">
        <v>1201.7121862900001</v>
      </c>
      <c r="I274" s="22"/>
      <c r="J274" s="23"/>
      <c r="K274" s="24">
        <v>181.83365010200001</v>
      </c>
      <c r="L274" s="17">
        <v>8.3107219724700006</v>
      </c>
      <c r="M274" s="17">
        <v>153.12269199599999</v>
      </c>
      <c r="N274" s="17">
        <v>132.18751741099999</v>
      </c>
      <c r="O274" s="22">
        <v>7.7159801959500003</v>
      </c>
      <c r="P274" s="23"/>
      <c r="Q274" s="24"/>
      <c r="T274" s="24"/>
      <c r="U274" s="23">
        <f t="shared" si="24"/>
        <v>10362.549549069419</v>
      </c>
    </row>
    <row r="275" spans="1:21">
      <c r="A275" s="18">
        <v>4</v>
      </c>
      <c r="B275" s="6" t="s">
        <v>11</v>
      </c>
      <c r="C275" s="22"/>
      <c r="D275" s="23"/>
      <c r="E275" s="24"/>
      <c r="I275" s="22"/>
      <c r="J275" s="23"/>
      <c r="K275" s="24"/>
      <c r="O275" s="22"/>
      <c r="P275" s="23"/>
      <c r="Q275" s="24"/>
      <c r="T275" s="24"/>
      <c r="U275" s="23">
        <f t="shared" si="24"/>
        <v>0</v>
      </c>
    </row>
    <row r="276" spans="1:21">
      <c r="A276" s="18">
        <v>13</v>
      </c>
      <c r="B276" s="6" t="s">
        <v>12</v>
      </c>
      <c r="C276" s="22"/>
      <c r="D276" s="23"/>
      <c r="E276" s="24"/>
      <c r="I276" s="22"/>
      <c r="J276" s="23"/>
      <c r="K276" s="24"/>
      <c r="O276" s="22"/>
      <c r="P276" s="23"/>
      <c r="Q276" s="24"/>
      <c r="T276" s="24"/>
      <c r="U276" s="23">
        <f t="shared" si="24"/>
        <v>0</v>
      </c>
    </row>
    <row r="277" spans="1:21">
      <c r="A277" s="18">
        <v>10</v>
      </c>
      <c r="B277" s="6" t="s">
        <v>13</v>
      </c>
      <c r="C277" s="22">
        <v>6791.8084146499996</v>
      </c>
      <c r="D277" s="23">
        <v>22093.0915432</v>
      </c>
      <c r="E277" s="24">
        <v>11348.7720789</v>
      </c>
      <c r="F277" s="17">
        <v>647.08743283800004</v>
      </c>
      <c r="G277" s="17">
        <v>938.99355131300001</v>
      </c>
      <c r="H277" s="17">
        <v>1421.9188722399999</v>
      </c>
      <c r="I277" s="22">
        <v>135.72064137000001</v>
      </c>
      <c r="J277" s="23">
        <v>36.520928630100002</v>
      </c>
      <c r="K277" s="24">
        <v>167.92943620200001</v>
      </c>
      <c r="L277" s="17">
        <v>67.920541722300001</v>
      </c>
      <c r="M277" s="17">
        <v>355.05091791500001</v>
      </c>
      <c r="N277" s="17">
        <v>112.815152333</v>
      </c>
      <c r="O277" s="22">
        <v>543.97831869000004</v>
      </c>
      <c r="P277" s="23">
        <v>49.055299767400001</v>
      </c>
      <c r="Q277" s="24">
        <v>55.624142874500002</v>
      </c>
      <c r="R277" s="17">
        <v>145.09054449999999</v>
      </c>
      <c r="S277" s="17">
        <v>128.23007785300001</v>
      </c>
      <c r="T277" s="24">
        <v>5.75763410336</v>
      </c>
      <c r="U277" s="23">
        <f t="shared" si="24"/>
        <v>45045.365529101662</v>
      </c>
    </row>
    <row r="278" spans="1:21">
      <c r="A278" s="18">
        <v>8</v>
      </c>
      <c r="B278" s="6" t="s">
        <v>14</v>
      </c>
      <c r="C278" s="22">
        <v>136703.98840199999</v>
      </c>
      <c r="D278" s="23">
        <v>148117.72428600001</v>
      </c>
      <c r="E278" s="24"/>
      <c r="G278" s="17">
        <v>6345.8024069599996</v>
      </c>
      <c r="I278" s="22"/>
      <c r="J278" s="23">
        <v>97.582916994000001</v>
      </c>
      <c r="K278" s="24"/>
      <c r="O278" s="22"/>
      <c r="P278" s="23"/>
      <c r="Q278" s="24"/>
      <c r="T278" s="24"/>
      <c r="U278" s="23">
        <f t="shared" si="24"/>
        <v>291265.09801195399</v>
      </c>
    </row>
    <row r="279" spans="1:21">
      <c r="A279" s="18">
        <v>11</v>
      </c>
      <c r="B279" s="6" t="s">
        <v>15</v>
      </c>
      <c r="C279" s="22">
        <v>2824.9425309200001</v>
      </c>
      <c r="D279" s="23">
        <v>33641.668319900004</v>
      </c>
      <c r="E279" s="24">
        <v>414.68185918400002</v>
      </c>
      <c r="F279" s="17">
        <v>15.5975653942</v>
      </c>
      <c r="G279" s="17">
        <v>1069.65601593</v>
      </c>
      <c r="H279" s="17">
        <v>356.47368409400002</v>
      </c>
      <c r="I279" s="22"/>
      <c r="J279" s="23">
        <v>7.0083193886200004</v>
      </c>
      <c r="K279" s="24">
        <v>22.712025547900001</v>
      </c>
      <c r="L279" s="17">
        <v>41.319781000399999</v>
      </c>
      <c r="M279" s="17">
        <v>7.0505654491399996</v>
      </c>
      <c r="N279" s="17">
        <v>7.5495690018900001</v>
      </c>
      <c r="O279" s="22"/>
      <c r="P279" s="23"/>
      <c r="Q279" s="24"/>
      <c r="R279" s="17">
        <v>8.45744025688</v>
      </c>
      <c r="T279" s="24"/>
      <c r="U279" s="23">
        <f t="shared" si="24"/>
        <v>38417.117676067035</v>
      </c>
    </row>
    <row r="280" spans="1:21">
      <c r="A280" s="18">
        <v>1</v>
      </c>
      <c r="B280" s="6" t="s">
        <v>16</v>
      </c>
      <c r="C280" s="22"/>
      <c r="D280" s="23">
        <v>1398.24085496</v>
      </c>
      <c r="E280" s="24">
        <v>13.822599483699999</v>
      </c>
      <c r="G280" s="17">
        <v>33.878541135900001</v>
      </c>
      <c r="H280" s="17">
        <v>93.989635320199994</v>
      </c>
      <c r="I280" s="22"/>
      <c r="J280" s="23"/>
      <c r="K280" s="24">
        <v>115.990735781</v>
      </c>
      <c r="O280" s="22"/>
      <c r="P280" s="23"/>
      <c r="Q280" s="24"/>
      <c r="T280" s="24"/>
      <c r="U280" s="23">
        <f t="shared" si="24"/>
        <v>1655.9223666808</v>
      </c>
    </row>
    <row r="281" spans="1:21">
      <c r="A281" s="47">
        <v>3</v>
      </c>
      <c r="B281" s="48" t="s">
        <v>17</v>
      </c>
      <c r="C281" s="83"/>
      <c r="D281" s="78"/>
      <c r="E281" s="84">
        <v>3.7824218417200002</v>
      </c>
      <c r="F281" s="78"/>
      <c r="G281" s="78">
        <v>6.6899737342899996</v>
      </c>
      <c r="H281" s="78">
        <v>40.379073181800003</v>
      </c>
      <c r="I281" s="83"/>
      <c r="J281" s="78"/>
      <c r="K281" s="84">
        <v>7.7106258752999999</v>
      </c>
      <c r="L281" s="78"/>
      <c r="M281" s="78"/>
      <c r="N281" s="78"/>
      <c r="O281" s="83"/>
      <c r="P281" s="78">
        <v>6.25272032189</v>
      </c>
      <c r="Q281" s="84"/>
      <c r="R281" s="78"/>
      <c r="S281" s="78"/>
      <c r="T281" s="84"/>
      <c r="U281" s="78">
        <f t="shared" si="24"/>
        <v>64.814814955000003</v>
      </c>
    </row>
    <row r="282" spans="1:21">
      <c r="C282" s="8">
        <f t="shared" ref="C282:U282" si="25">SUM(C268:C281)</f>
        <v>559980.10929187119</v>
      </c>
      <c r="D282" s="8">
        <f t="shared" si="25"/>
        <v>875047.53013032407</v>
      </c>
      <c r="E282" s="8">
        <f t="shared" si="25"/>
        <v>33317.914901394419</v>
      </c>
      <c r="F282" s="8">
        <f t="shared" si="25"/>
        <v>3958.0738312672001</v>
      </c>
      <c r="G282" s="8">
        <f t="shared" si="25"/>
        <v>24013.869463873656</v>
      </c>
      <c r="H282" s="8">
        <f t="shared" si="25"/>
        <v>3881.6422202008998</v>
      </c>
      <c r="I282" s="8">
        <f t="shared" si="25"/>
        <v>851.77741864399991</v>
      </c>
      <c r="J282" s="8">
        <f t="shared" si="25"/>
        <v>4447.2968587668202</v>
      </c>
      <c r="K282" s="8">
        <f t="shared" si="25"/>
        <v>781.99774587360002</v>
      </c>
      <c r="L282" s="8">
        <f t="shared" si="25"/>
        <v>712.81646219416996</v>
      </c>
      <c r="M282" s="8">
        <f t="shared" si="25"/>
        <v>1115.0112741610401</v>
      </c>
      <c r="N282" s="8">
        <f t="shared" si="25"/>
        <v>304.35205717478999</v>
      </c>
      <c r="O282" s="8">
        <f t="shared" si="25"/>
        <v>1398.9235536429501</v>
      </c>
      <c r="P282" s="8">
        <f t="shared" si="25"/>
        <v>90.727862941189997</v>
      </c>
      <c r="Q282" s="8">
        <f t="shared" si="25"/>
        <v>55.624142874500002</v>
      </c>
      <c r="R282" s="8">
        <f t="shared" si="25"/>
        <v>1040.6517099727801</v>
      </c>
      <c r="S282" s="8">
        <f t="shared" si="25"/>
        <v>143.18204590420001</v>
      </c>
      <c r="T282" s="8">
        <f t="shared" si="25"/>
        <v>5.75763410336</v>
      </c>
      <c r="U282" s="8">
        <f t="shared" si="25"/>
        <v>1511147.2586051847</v>
      </c>
    </row>
    <row r="283" spans="1:21">
      <c r="A283" s="49"/>
      <c r="B283" s="50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85"/>
      <c r="P283" s="85"/>
      <c r="Q283" s="85"/>
      <c r="R283" s="77"/>
      <c r="S283" s="77"/>
      <c r="T283" s="77"/>
      <c r="U283" s="77"/>
    </row>
    <row r="284" spans="1:21" s="7" customFormat="1" ht="13.5" thickBot="1">
      <c r="A284" s="28" t="s">
        <v>31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>
      <c r="A285" s="1"/>
      <c r="B285" s="2"/>
      <c r="C285" s="95" t="s">
        <v>32</v>
      </c>
      <c r="D285" s="96"/>
      <c r="E285" s="97"/>
      <c r="F285" s="95" t="s">
        <v>33</v>
      </c>
      <c r="G285" s="96"/>
      <c r="H285" s="97"/>
      <c r="I285" s="95" t="s">
        <v>34</v>
      </c>
      <c r="J285" s="96"/>
      <c r="K285" s="97"/>
      <c r="L285" s="95" t="s">
        <v>35</v>
      </c>
      <c r="M285" s="96"/>
      <c r="N285" s="97"/>
      <c r="O285" s="95" t="s">
        <v>36</v>
      </c>
      <c r="P285" s="96"/>
      <c r="Q285" s="97"/>
      <c r="R285" s="95" t="s">
        <v>37</v>
      </c>
      <c r="S285" s="96"/>
      <c r="T285" s="97"/>
      <c r="U285" s="9"/>
    </row>
    <row r="286" spans="1:21">
      <c r="A286" s="3"/>
      <c r="B286" s="4"/>
      <c r="C286" s="10" t="s">
        <v>38</v>
      </c>
      <c r="D286" s="11" t="s">
        <v>39</v>
      </c>
      <c r="E286" s="12" t="s">
        <v>40</v>
      </c>
      <c r="F286" s="10" t="s">
        <v>38</v>
      </c>
      <c r="G286" s="11" t="s">
        <v>39</v>
      </c>
      <c r="H286" s="12" t="s">
        <v>40</v>
      </c>
      <c r="I286" s="10" t="s">
        <v>38</v>
      </c>
      <c r="J286" s="11" t="s">
        <v>39</v>
      </c>
      <c r="K286" s="12" t="s">
        <v>40</v>
      </c>
      <c r="L286" s="10" t="s">
        <v>38</v>
      </c>
      <c r="M286" s="11" t="s">
        <v>39</v>
      </c>
      <c r="N286" s="12" t="s">
        <v>40</v>
      </c>
      <c r="O286" s="10" t="s">
        <v>38</v>
      </c>
      <c r="P286" s="11" t="s">
        <v>39</v>
      </c>
      <c r="Q286" s="12" t="s">
        <v>40</v>
      </c>
      <c r="R286" s="10" t="s">
        <v>38</v>
      </c>
      <c r="S286" s="11" t="s">
        <v>39</v>
      </c>
      <c r="T286" s="12" t="s">
        <v>40</v>
      </c>
      <c r="U286" s="13"/>
    </row>
    <row r="287" spans="1:21" ht="13.5" thickBot="1">
      <c r="A287" s="5" t="s">
        <v>1</v>
      </c>
      <c r="B287" s="5" t="s">
        <v>2</v>
      </c>
      <c r="C287" s="14" t="s">
        <v>41</v>
      </c>
      <c r="D287" s="15" t="s">
        <v>42</v>
      </c>
      <c r="E287" s="16" t="s">
        <v>43</v>
      </c>
      <c r="F287" s="14" t="s">
        <v>44</v>
      </c>
      <c r="G287" s="15" t="s">
        <v>45</v>
      </c>
      <c r="H287" s="16" t="s">
        <v>46</v>
      </c>
      <c r="I287" s="14" t="s">
        <v>47</v>
      </c>
      <c r="J287" s="15" t="s">
        <v>48</v>
      </c>
      <c r="K287" s="16" t="s">
        <v>49</v>
      </c>
      <c r="L287" s="14" t="s">
        <v>50</v>
      </c>
      <c r="M287" s="15" t="s">
        <v>51</v>
      </c>
      <c r="N287" s="16" t="s">
        <v>52</v>
      </c>
      <c r="O287" s="14" t="s">
        <v>53</v>
      </c>
      <c r="P287" s="15" t="s">
        <v>54</v>
      </c>
      <c r="Q287" s="16" t="s">
        <v>55</v>
      </c>
      <c r="R287" s="14" t="s">
        <v>56</v>
      </c>
      <c r="S287" s="15" t="s">
        <v>57</v>
      </c>
      <c r="T287" s="16" t="s">
        <v>58</v>
      </c>
      <c r="U287" s="14" t="s">
        <v>59</v>
      </c>
    </row>
    <row r="288" spans="1:21">
      <c r="A288" s="18">
        <v>9</v>
      </c>
      <c r="B288" s="6" t="s">
        <v>4</v>
      </c>
      <c r="C288" s="22"/>
      <c r="D288" s="23"/>
      <c r="E288" s="24"/>
      <c r="I288" s="22"/>
      <c r="J288" s="23"/>
      <c r="K288" s="24"/>
      <c r="O288" s="22"/>
      <c r="P288" s="23"/>
      <c r="Q288" s="24"/>
      <c r="T288" s="21"/>
      <c r="U288" s="23">
        <f t="shared" ref="U288" si="26">SUM(C288:T288)</f>
        <v>0</v>
      </c>
    </row>
    <row r="289" spans="1:21">
      <c r="A289" s="18">
        <v>5</v>
      </c>
      <c r="B289" s="6" t="s">
        <v>5</v>
      </c>
      <c r="C289" s="22"/>
      <c r="D289" s="23"/>
      <c r="E289" s="24"/>
      <c r="I289" s="22"/>
      <c r="J289" s="23"/>
      <c r="K289" s="24">
        <v>43.675684073500001</v>
      </c>
      <c r="O289" s="22"/>
      <c r="P289" s="23"/>
      <c r="Q289" s="24"/>
      <c r="S289" s="17">
        <v>6.2442430491999996</v>
      </c>
      <c r="T289" s="24"/>
      <c r="U289" s="23">
        <f t="shared" ref="U289:U301" si="27">SUM(C289:T289)</f>
        <v>49.919927122700003</v>
      </c>
    </row>
    <row r="290" spans="1:21">
      <c r="A290" s="18">
        <v>2</v>
      </c>
      <c r="B290" s="6" t="s">
        <v>6</v>
      </c>
      <c r="C290" s="22"/>
      <c r="D290" s="23"/>
      <c r="E290" s="24">
        <v>37613.363426900003</v>
      </c>
      <c r="H290" s="17">
        <v>1578.5258216</v>
      </c>
      <c r="I290" s="22"/>
      <c r="J290" s="23"/>
      <c r="K290" s="24">
        <v>338.67539739199998</v>
      </c>
      <c r="O290" s="22"/>
      <c r="P290" s="23"/>
      <c r="Q290" s="24"/>
      <c r="T290" s="24"/>
      <c r="U290" s="23">
        <f t="shared" si="27"/>
        <v>39530.564645892002</v>
      </c>
    </row>
    <row r="291" spans="1:21">
      <c r="A291" s="18">
        <v>7</v>
      </c>
      <c r="B291" s="6" t="s">
        <v>7</v>
      </c>
      <c r="C291" s="22"/>
      <c r="D291" s="23"/>
      <c r="E291" s="24">
        <v>17802.7202908</v>
      </c>
      <c r="H291" s="17">
        <v>1713.4879629</v>
      </c>
      <c r="I291" s="22"/>
      <c r="J291" s="23"/>
      <c r="K291" s="24">
        <v>380.48943343100001</v>
      </c>
      <c r="N291" s="17">
        <v>29.485623129099999</v>
      </c>
      <c r="O291" s="22"/>
      <c r="P291" s="23"/>
      <c r="Q291" s="24"/>
      <c r="T291" s="24"/>
      <c r="U291" s="23">
        <f t="shared" si="27"/>
        <v>19926.183310260101</v>
      </c>
    </row>
    <row r="292" spans="1:21">
      <c r="A292" s="18">
        <v>12</v>
      </c>
      <c r="B292" s="6" t="s">
        <v>8</v>
      </c>
      <c r="C292" s="22"/>
      <c r="D292" s="23"/>
      <c r="E292" s="24"/>
      <c r="I292" s="22"/>
      <c r="J292" s="23"/>
      <c r="K292" s="24"/>
      <c r="O292" s="22"/>
      <c r="P292" s="23"/>
      <c r="Q292" s="24"/>
      <c r="T292" s="24"/>
      <c r="U292" s="23">
        <f t="shared" si="27"/>
        <v>0</v>
      </c>
    </row>
    <row r="293" spans="1:21">
      <c r="A293" s="18">
        <v>6</v>
      </c>
      <c r="B293" s="6" t="s">
        <v>9</v>
      </c>
      <c r="C293" s="22"/>
      <c r="D293" s="23"/>
      <c r="E293" s="24">
        <v>10883.456577200001</v>
      </c>
      <c r="H293" s="17">
        <v>2761.8125114200002</v>
      </c>
      <c r="I293" s="22"/>
      <c r="J293" s="23"/>
      <c r="K293" s="24">
        <v>22.476192591299998</v>
      </c>
      <c r="O293" s="22"/>
      <c r="P293" s="23"/>
      <c r="Q293" s="24"/>
      <c r="T293" s="24"/>
      <c r="U293" s="23">
        <f t="shared" si="27"/>
        <v>13667.745281211301</v>
      </c>
    </row>
    <row r="294" spans="1:21">
      <c r="A294" s="18">
        <v>14</v>
      </c>
      <c r="B294" s="6" t="s">
        <v>10</v>
      </c>
      <c r="C294" s="22"/>
      <c r="D294" s="23"/>
      <c r="E294" s="24">
        <v>3440.9686784</v>
      </c>
      <c r="H294" s="17">
        <v>1719.09171378</v>
      </c>
      <c r="I294" s="22"/>
      <c r="J294" s="23"/>
      <c r="K294" s="24">
        <v>269.44121572</v>
      </c>
      <c r="M294" s="17">
        <v>43.9716100045</v>
      </c>
      <c r="N294" s="17">
        <v>124.631664492</v>
      </c>
      <c r="O294" s="22"/>
      <c r="P294" s="23">
        <v>7.5783066552399996</v>
      </c>
      <c r="Q294" s="24"/>
      <c r="T294" s="24"/>
      <c r="U294" s="23">
        <f t="shared" si="27"/>
        <v>5605.6831890517406</v>
      </c>
    </row>
    <row r="295" spans="1:21">
      <c r="A295" s="18">
        <v>4</v>
      </c>
      <c r="B295" s="6" t="s">
        <v>11</v>
      </c>
      <c r="C295" s="22"/>
      <c r="D295" s="23"/>
      <c r="E295" s="24"/>
      <c r="I295" s="22"/>
      <c r="J295" s="23"/>
      <c r="K295" s="24"/>
      <c r="O295" s="22"/>
      <c r="P295" s="23"/>
      <c r="Q295" s="24"/>
      <c r="T295" s="24"/>
      <c r="U295" s="23">
        <f t="shared" si="27"/>
        <v>0</v>
      </c>
    </row>
    <row r="296" spans="1:21">
      <c r="A296" s="18">
        <v>13</v>
      </c>
      <c r="B296" s="6" t="s">
        <v>12</v>
      </c>
      <c r="C296" s="22"/>
      <c r="D296" s="23"/>
      <c r="E296" s="24"/>
      <c r="I296" s="22"/>
      <c r="J296" s="23"/>
      <c r="K296" s="24"/>
      <c r="O296" s="22"/>
      <c r="P296" s="23"/>
      <c r="Q296" s="24"/>
      <c r="T296" s="24"/>
      <c r="U296" s="23">
        <f t="shared" si="27"/>
        <v>0</v>
      </c>
    </row>
    <row r="297" spans="1:21">
      <c r="A297" s="18">
        <v>10</v>
      </c>
      <c r="B297" s="6" t="s">
        <v>13</v>
      </c>
      <c r="C297" s="22"/>
      <c r="D297" s="23"/>
      <c r="E297" s="24">
        <v>5745.0105279600002</v>
      </c>
      <c r="H297" s="17">
        <v>1068.4067010000001</v>
      </c>
      <c r="I297" s="22"/>
      <c r="J297" s="23"/>
      <c r="K297" s="24">
        <v>539.888174101</v>
      </c>
      <c r="N297" s="17">
        <v>365.61926885399998</v>
      </c>
      <c r="O297" s="22"/>
      <c r="P297" s="23"/>
      <c r="Q297" s="24">
        <v>23.693838971600002</v>
      </c>
      <c r="T297" s="24"/>
      <c r="U297" s="23">
        <f t="shared" si="27"/>
        <v>7742.6185108865993</v>
      </c>
    </row>
    <row r="298" spans="1:21">
      <c r="A298" s="18">
        <v>8</v>
      </c>
      <c r="B298" s="6" t="s">
        <v>14</v>
      </c>
      <c r="C298" s="22"/>
      <c r="D298" s="23"/>
      <c r="E298" s="24"/>
      <c r="I298" s="22"/>
      <c r="J298" s="23"/>
      <c r="K298" s="24"/>
      <c r="O298" s="22"/>
      <c r="P298" s="23"/>
      <c r="Q298" s="24"/>
      <c r="T298" s="24"/>
      <c r="U298" s="23">
        <f t="shared" si="27"/>
        <v>0</v>
      </c>
    </row>
    <row r="299" spans="1:21">
      <c r="A299" s="18">
        <v>11</v>
      </c>
      <c r="B299" s="6" t="s">
        <v>15</v>
      </c>
      <c r="C299" s="22"/>
      <c r="D299" s="23"/>
      <c r="E299" s="24">
        <v>1294.6535610000001</v>
      </c>
      <c r="H299" s="17">
        <v>601.58621353900003</v>
      </c>
      <c r="I299" s="22"/>
      <c r="J299" s="23">
        <v>14.0024519205</v>
      </c>
      <c r="K299" s="24">
        <v>158.26486335199999</v>
      </c>
      <c r="O299" s="22"/>
      <c r="P299" s="23">
        <v>7.5783066552399996</v>
      </c>
      <c r="Q299" s="24"/>
      <c r="T299" s="24"/>
      <c r="U299" s="23">
        <f t="shared" si="27"/>
        <v>2076.0853964667399</v>
      </c>
    </row>
    <row r="300" spans="1:21">
      <c r="A300" s="18">
        <v>1</v>
      </c>
      <c r="B300" s="6" t="s">
        <v>16</v>
      </c>
      <c r="C300" s="22"/>
      <c r="D300" s="23">
        <v>12.993278119399999</v>
      </c>
      <c r="E300" s="24">
        <v>2145.4012437000001</v>
      </c>
      <c r="H300" s="17">
        <v>4472.2632186500005</v>
      </c>
      <c r="I300" s="22"/>
      <c r="J300" s="23"/>
      <c r="K300" s="24">
        <v>1528.4511931</v>
      </c>
      <c r="N300" s="17">
        <v>4.7049294978200003</v>
      </c>
      <c r="O300" s="22"/>
      <c r="P300" s="23"/>
      <c r="Q300" s="24"/>
      <c r="T300" s="24"/>
      <c r="U300" s="23">
        <f t="shared" si="27"/>
        <v>8163.8138630672202</v>
      </c>
    </row>
    <row r="301" spans="1:21">
      <c r="A301" s="47">
        <v>3</v>
      </c>
      <c r="B301" s="48" t="s">
        <v>17</v>
      </c>
      <c r="C301" s="83"/>
      <c r="D301" s="78"/>
      <c r="E301" s="84">
        <v>140.411130724</v>
      </c>
      <c r="F301" s="78"/>
      <c r="G301" s="78"/>
      <c r="H301" s="78">
        <v>2143.3864169499998</v>
      </c>
      <c r="I301" s="83"/>
      <c r="J301" s="78"/>
      <c r="K301" s="84">
        <v>547.37062361999995</v>
      </c>
      <c r="L301" s="78"/>
      <c r="M301" s="78">
        <v>17.637403903199999</v>
      </c>
      <c r="N301" s="78">
        <v>4.0937829689000003</v>
      </c>
      <c r="O301" s="83"/>
      <c r="P301" s="78"/>
      <c r="Q301" s="84"/>
      <c r="R301" s="78"/>
      <c r="S301" s="78"/>
      <c r="T301" s="84"/>
      <c r="U301" s="78">
        <f t="shared" si="27"/>
        <v>2852.8993581660998</v>
      </c>
    </row>
    <row r="302" spans="1:21">
      <c r="C302" s="8">
        <f t="shared" ref="C302:T302" si="28">SUM(C288:C301)</f>
        <v>0</v>
      </c>
      <c r="D302" s="8">
        <f t="shared" si="28"/>
        <v>12.993278119399999</v>
      </c>
      <c r="E302" s="8">
        <f t="shared" si="28"/>
        <v>79065.985436684001</v>
      </c>
      <c r="F302" s="8">
        <f t="shared" si="28"/>
        <v>0</v>
      </c>
      <c r="G302" s="8">
        <f t="shared" si="28"/>
        <v>0</v>
      </c>
      <c r="H302" s="8">
        <f t="shared" si="28"/>
        <v>16058.560559839001</v>
      </c>
      <c r="I302" s="8">
        <f t="shared" si="28"/>
        <v>0</v>
      </c>
      <c r="J302" s="8">
        <f t="shared" si="28"/>
        <v>14.0024519205</v>
      </c>
      <c r="K302" s="8">
        <f t="shared" si="28"/>
        <v>3828.7327773808001</v>
      </c>
      <c r="L302" s="8">
        <f t="shared" si="28"/>
        <v>0</v>
      </c>
      <c r="M302" s="8">
        <f t="shared" si="28"/>
        <v>61.609013907700003</v>
      </c>
      <c r="N302" s="8">
        <f t="shared" si="28"/>
        <v>528.53526894181994</v>
      </c>
      <c r="O302" s="8">
        <f t="shared" si="28"/>
        <v>0</v>
      </c>
      <c r="P302" s="8">
        <f t="shared" si="28"/>
        <v>15.156613310479999</v>
      </c>
      <c r="Q302" s="8">
        <f t="shared" si="28"/>
        <v>23.693838971600002</v>
      </c>
      <c r="R302" s="8">
        <f t="shared" si="28"/>
        <v>0</v>
      </c>
      <c r="S302" s="8">
        <f t="shared" si="28"/>
        <v>6.2442430491999996</v>
      </c>
      <c r="T302" s="8">
        <f t="shared" si="28"/>
        <v>0</v>
      </c>
      <c r="U302" s="8">
        <f>SUM(U288:U301)</f>
        <v>99615.513482124501</v>
      </c>
    </row>
    <row r="303" spans="1:21">
      <c r="A303" s="49"/>
      <c r="B303" s="50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</row>
    <row r="304" spans="1:21">
      <c r="A304" s="49"/>
      <c r="B304" s="50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</row>
    <row r="305" spans="1:22">
      <c r="A305" s="28" t="s">
        <v>59</v>
      </c>
      <c r="B305" s="28"/>
      <c r="C305" s="94">
        <f t="shared" ref="C305:T305" si="29">C22+C42+C62+C82+C102+C122+C142+C162+C182+C202+C222+C242+C262+C282+C302</f>
        <v>909393.74409919512</v>
      </c>
      <c r="D305" s="94">
        <f t="shared" si="29"/>
        <v>2310993.2150035729</v>
      </c>
      <c r="E305" s="94">
        <f t="shared" si="29"/>
        <v>583141.61753569415</v>
      </c>
      <c r="F305" s="94">
        <f t="shared" si="29"/>
        <v>293235.72354018944</v>
      </c>
      <c r="G305" s="94">
        <f t="shared" si="29"/>
        <v>708078.97599522886</v>
      </c>
      <c r="H305" s="94">
        <f t="shared" si="29"/>
        <v>1332061.7415733989</v>
      </c>
      <c r="I305" s="94">
        <f t="shared" si="29"/>
        <v>489735.6883057052</v>
      </c>
      <c r="J305" s="94">
        <f t="shared" si="29"/>
        <v>605114.08743866894</v>
      </c>
      <c r="K305" s="94">
        <f t="shared" si="29"/>
        <v>1192630.7344267492</v>
      </c>
      <c r="L305" s="94">
        <f t="shared" si="29"/>
        <v>650213.30422012135</v>
      </c>
      <c r="M305" s="94">
        <f t="shared" si="29"/>
        <v>753803.93614818156</v>
      </c>
      <c r="N305" s="94">
        <f t="shared" si="29"/>
        <v>65066.637266295773</v>
      </c>
      <c r="O305" s="94">
        <f t="shared" si="29"/>
        <v>791615.51391706674</v>
      </c>
      <c r="P305" s="94">
        <f t="shared" si="29"/>
        <v>418006.35112200415</v>
      </c>
      <c r="Q305" s="94">
        <f t="shared" si="29"/>
        <v>4852.666859771959</v>
      </c>
      <c r="R305" s="94">
        <f t="shared" si="29"/>
        <v>1253722.6611212278</v>
      </c>
      <c r="S305" s="94">
        <f t="shared" si="29"/>
        <v>491252.7065565245</v>
      </c>
      <c r="T305" s="94">
        <f t="shared" si="29"/>
        <v>1119.2987297172599</v>
      </c>
      <c r="U305" s="94">
        <f>U22+U42+U62+U82+U102+U122+U142+U162+U182+U202+U222+U242+U262+U282+U302</f>
        <v>12854038.603859315</v>
      </c>
      <c r="V305" s="41"/>
    </row>
    <row r="308" spans="1:22">
      <c r="U308" s="93"/>
    </row>
  </sheetData>
  <mergeCells count="97">
    <mergeCell ref="A1:H1"/>
    <mergeCell ref="N1:Q1"/>
    <mergeCell ref="A2:O2"/>
    <mergeCell ref="C5:E5"/>
    <mergeCell ref="F5:H5"/>
    <mergeCell ref="I5:K5"/>
    <mergeCell ref="L5:N5"/>
    <mergeCell ref="O5:Q5"/>
    <mergeCell ref="R5:T5"/>
    <mergeCell ref="C25:E25"/>
    <mergeCell ref="F25:H25"/>
    <mergeCell ref="I25:K25"/>
    <mergeCell ref="L25:N25"/>
    <mergeCell ref="O25:Q25"/>
    <mergeCell ref="R25:T25"/>
    <mergeCell ref="R65:T65"/>
    <mergeCell ref="C45:E45"/>
    <mergeCell ref="F45:H45"/>
    <mergeCell ref="I45:K45"/>
    <mergeCell ref="L45:N45"/>
    <mergeCell ref="O45:Q45"/>
    <mergeCell ref="R45:T45"/>
    <mergeCell ref="C65:E65"/>
    <mergeCell ref="F65:H65"/>
    <mergeCell ref="I65:K65"/>
    <mergeCell ref="L65:N65"/>
    <mergeCell ref="O65:Q65"/>
    <mergeCell ref="R105:T105"/>
    <mergeCell ref="C85:E85"/>
    <mergeCell ref="F85:H85"/>
    <mergeCell ref="I85:K85"/>
    <mergeCell ref="L85:N85"/>
    <mergeCell ref="O85:Q85"/>
    <mergeCell ref="R85:T85"/>
    <mergeCell ref="C105:E105"/>
    <mergeCell ref="F105:H105"/>
    <mergeCell ref="I105:K105"/>
    <mergeCell ref="L105:N105"/>
    <mergeCell ref="O105:Q105"/>
    <mergeCell ref="R145:T145"/>
    <mergeCell ref="C125:E125"/>
    <mergeCell ref="F125:H125"/>
    <mergeCell ref="I125:K125"/>
    <mergeCell ref="L125:N125"/>
    <mergeCell ref="O125:Q125"/>
    <mergeCell ref="R125:T125"/>
    <mergeCell ref="C145:E145"/>
    <mergeCell ref="F145:H145"/>
    <mergeCell ref="I145:K145"/>
    <mergeCell ref="L145:N145"/>
    <mergeCell ref="O145:Q145"/>
    <mergeCell ref="A164:B164"/>
    <mergeCell ref="C165:E165"/>
    <mergeCell ref="F165:H165"/>
    <mergeCell ref="I165:K165"/>
    <mergeCell ref="L165:N165"/>
    <mergeCell ref="R205:T205"/>
    <mergeCell ref="R165:T165"/>
    <mergeCell ref="A184:E184"/>
    <mergeCell ref="C185:E185"/>
    <mergeCell ref="F185:H185"/>
    <mergeCell ref="I185:K185"/>
    <mergeCell ref="L185:N185"/>
    <mergeCell ref="O185:Q185"/>
    <mergeCell ref="R185:T185"/>
    <mergeCell ref="O165:Q165"/>
    <mergeCell ref="C205:E205"/>
    <mergeCell ref="F205:H205"/>
    <mergeCell ref="I205:K205"/>
    <mergeCell ref="L205:N205"/>
    <mergeCell ref="O205:Q205"/>
    <mergeCell ref="A224:D224"/>
    <mergeCell ref="C225:E225"/>
    <mergeCell ref="F225:H225"/>
    <mergeCell ref="I225:K225"/>
    <mergeCell ref="L225:N225"/>
    <mergeCell ref="R225:T225"/>
    <mergeCell ref="A244:B244"/>
    <mergeCell ref="C245:E245"/>
    <mergeCell ref="F245:H245"/>
    <mergeCell ref="I245:K245"/>
    <mergeCell ref="L245:N245"/>
    <mergeCell ref="O245:Q245"/>
    <mergeCell ref="R245:T245"/>
    <mergeCell ref="O225:Q225"/>
    <mergeCell ref="R285:T285"/>
    <mergeCell ref="C265:E265"/>
    <mergeCell ref="F265:H265"/>
    <mergeCell ref="I265:K265"/>
    <mergeCell ref="L265:N265"/>
    <mergeCell ref="O265:Q265"/>
    <mergeCell ref="R265:T265"/>
    <mergeCell ref="C285:E285"/>
    <mergeCell ref="F285:H285"/>
    <mergeCell ref="I285:K285"/>
    <mergeCell ref="L285:N285"/>
    <mergeCell ref="O285:Q285"/>
  </mergeCells>
  <pageMargins left="0.25" right="0.25" top="0.75" bottom="0.75" header="0.3" footer="0.3"/>
  <pageSetup paperSize="5" scale="85" orientation="landscape" r:id="rId1"/>
  <headerFooter>
    <oddFooter>Page &amp;P of &amp;N</oddFooter>
  </headerFooter>
  <rowBreaks count="7" manualBreakCount="7">
    <brk id="42" max="16383" man="1"/>
    <brk id="82" max="16383" man="1"/>
    <brk id="122" max="16383" man="1"/>
    <brk id="162" max="16383" man="1"/>
    <brk id="202" max="16383" man="1"/>
    <brk id="242" max="16383" man="1"/>
    <brk id="2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W307"/>
  <sheetViews>
    <sheetView showGridLines="0" zoomScaleNormal="100" workbookViewId="0">
      <selection activeCell="A8" sqref="A8:A21"/>
    </sheetView>
  </sheetViews>
  <sheetFormatPr defaultRowHeight="12.75"/>
  <cols>
    <col min="1" max="1" width="6.42578125" style="18" customWidth="1"/>
    <col min="2" max="2" width="18" style="6" customWidth="1"/>
    <col min="3" max="3" width="9.140625" style="41" customWidth="1"/>
    <col min="4" max="4" width="10.7109375" style="41" customWidth="1"/>
    <col min="5" max="5" width="8.140625" style="41" customWidth="1"/>
    <col min="6" max="6" width="9.140625" style="41" customWidth="1"/>
    <col min="7" max="7" width="10.7109375" style="41" customWidth="1"/>
    <col min="8" max="8" width="8.7109375" style="41" customWidth="1"/>
    <col min="9" max="9" width="8.85546875" style="41" customWidth="1"/>
    <col min="10" max="10" width="10.7109375" style="41" customWidth="1"/>
    <col min="11" max="11" width="7.7109375" style="41" customWidth="1"/>
    <col min="12" max="12" width="8.85546875" style="41" customWidth="1"/>
    <col min="13" max="13" width="10.7109375" style="41" customWidth="1"/>
    <col min="14" max="14" width="8.28515625" style="41" customWidth="1"/>
    <col min="15" max="15" width="9.28515625" style="41" customWidth="1"/>
    <col min="16" max="16" width="10.7109375" style="41" customWidth="1"/>
    <col min="17" max="17" width="8.5703125" style="41" customWidth="1"/>
    <col min="18" max="18" width="9.42578125" style="41" customWidth="1"/>
    <col min="19" max="19" width="10.7109375" style="41" customWidth="1"/>
    <col min="20" max="20" width="8.5703125" style="41" customWidth="1"/>
    <col min="21" max="21" width="11.5703125" style="41" customWidth="1"/>
    <col min="22" max="16384" width="9.140625" style="6"/>
  </cols>
  <sheetData>
    <row r="1" spans="1:21">
      <c r="A1" s="99" t="s">
        <v>60</v>
      </c>
      <c r="B1" s="99"/>
      <c r="C1" s="99"/>
      <c r="D1" s="99"/>
      <c r="E1" s="99"/>
      <c r="F1" s="99"/>
      <c r="G1" s="99"/>
      <c r="H1" s="99"/>
      <c r="N1" s="105" t="s">
        <v>61</v>
      </c>
      <c r="O1" s="105"/>
      <c r="P1" s="105"/>
      <c r="Q1" s="105"/>
      <c r="R1" s="105"/>
      <c r="S1" s="105"/>
      <c r="T1" s="105"/>
      <c r="U1" s="105"/>
    </row>
    <row r="2" spans="1:21">
      <c r="A2" s="101" t="s">
        <v>68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</row>
    <row r="3" spans="1:21">
      <c r="A3" s="49"/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21" s="7" customFormat="1" ht="13.5" thickBot="1">
      <c r="A4" s="27" t="s">
        <v>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>
      <c r="A5" s="1"/>
      <c r="B5" s="2"/>
      <c r="C5" s="102" t="s">
        <v>32</v>
      </c>
      <c r="D5" s="103"/>
      <c r="E5" s="104"/>
      <c r="F5" s="102" t="s">
        <v>33</v>
      </c>
      <c r="G5" s="103"/>
      <c r="H5" s="104"/>
      <c r="I5" s="102" t="s">
        <v>34</v>
      </c>
      <c r="J5" s="103"/>
      <c r="K5" s="104"/>
      <c r="L5" s="102" t="s">
        <v>35</v>
      </c>
      <c r="M5" s="103"/>
      <c r="N5" s="104"/>
      <c r="O5" s="102" t="s">
        <v>36</v>
      </c>
      <c r="P5" s="103"/>
      <c r="Q5" s="104"/>
      <c r="R5" s="102" t="s">
        <v>37</v>
      </c>
      <c r="S5" s="103"/>
      <c r="T5" s="104"/>
      <c r="U5" s="30"/>
    </row>
    <row r="6" spans="1:21">
      <c r="A6" s="3"/>
      <c r="B6" s="4"/>
      <c r="C6" s="31" t="s">
        <v>38</v>
      </c>
      <c r="D6" s="32" t="s">
        <v>39</v>
      </c>
      <c r="E6" s="33" t="s">
        <v>40</v>
      </c>
      <c r="F6" s="31" t="s">
        <v>38</v>
      </c>
      <c r="G6" s="32" t="s">
        <v>39</v>
      </c>
      <c r="H6" s="33" t="s">
        <v>40</v>
      </c>
      <c r="I6" s="31" t="s">
        <v>38</v>
      </c>
      <c r="J6" s="32" t="s">
        <v>39</v>
      </c>
      <c r="K6" s="33" t="s">
        <v>40</v>
      </c>
      <c r="L6" s="31" t="s">
        <v>38</v>
      </c>
      <c r="M6" s="32" t="s">
        <v>39</v>
      </c>
      <c r="N6" s="33" t="s">
        <v>40</v>
      </c>
      <c r="O6" s="31" t="s">
        <v>38</v>
      </c>
      <c r="P6" s="32" t="s">
        <v>39</v>
      </c>
      <c r="Q6" s="33" t="s">
        <v>40</v>
      </c>
      <c r="R6" s="31" t="s">
        <v>38</v>
      </c>
      <c r="S6" s="32" t="s">
        <v>39</v>
      </c>
      <c r="T6" s="33" t="s">
        <v>40</v>
      </c>
      <c r="U6" s="34"/>
    </row>
    <row r="7" spans="1:21" ht="13.5" thickBot="1">
      <c r="A7" s="5" t="s">
        <v>1</v>
      </c>
      <c r="B7" s="5" t="s">
        <v>2</v>
      </c>
      <c r="C7" s="35" t="s">
        <v>41</v>
      </c>
      <c r="D7" s="36" t="s">
        <v>42</v>
      </c>
      <c r="E7" s="37" t="s">
        <v>43</v>
      </c>
      <c r="F7" s="35" t="s">
        <v>44</v>
      </c>
      <c r="G7" s="36" t="s">
        <v>45</v>
      </c>
      <c r="H7" s="37" t="s">
        <v>46</v>
      </c>
      <c r="I7" s="35" t="s">
        <v>47</v>
      </c>
      <c r="J7" s="36" t="s">
        <v>48</v>
      </c>
      <c r="K7" s="37" t="s">
        <v>49</v>
      </c>
      <c r="L7" s="35" t="s">
        <v>50</v>
      </c>
      <c r="M7" s="36" t="s">
        <v>51</v>
      </c>
      <c r="N7" s="37" t="s">
        <v>52</v>
      </c>
      <c r="O7" s="35" t="s">
        <v>53</v>
      </c>
      <c r="P7" s="36" t="s">
        <v>54</v>
      </c>
      <c r="Q7" s="37" t="s">
        <v>55</v>
      </c>
      <c r="R7" s="35" t="s">
        <v>56</v>
      </c>
      <c r="S7" s="36" t="s">
        <v>57</v>
      </c>
      <c r="T7" s="37" t="s">
        <v>58</v>
      </c>
      <c r="U7" s="35" t="s">
        <v>59</v>
      </c>
    </row>
    <row r="8" spans="1:21">
      <c r="A8" s="18">
        <v>9</v>
      </c>
      <c r="B8" s="6" t="s">
        <v>4</v>
      </c>
      <c r="C8" s="38">
        <v>1.6944282000000001E-2</v>
      </c>
      <c r="D8" s="39">
        <v>3.7134449999999999E-2</v>
      </c>
      <c r="E8" s="40"/>
      <c r="F8" s="38">
        <v>0.24517752900000001</v>
      </c>
      <c r="G8" s="39">
        <v>5.6317043999999997E-2</v>
      </c>
      <c r="H8" s="40"/>
      <c r="I8" s="38">
        <v>0.39584944999999999</v>
      </c>
      <c r="J8" s="39">
        <v>0.111551355</v>
      </c>
      <c r="K8" s="40"/>
      <c r="L8" s="38">
        <v>8.9201066069999992</v>
      </c>
      <c r="M8" s="39">
        <v>0.71324799500000002</v>
      </c>
      <c r="N8" s="40"/>
      <c r="O8" s="38">
        <v>16.732452139999999</v>
      </c>
      <c r="P8" s="39">
        <v>0.362223925</v>
      </c>
      <c r="Q8" s="40"/>
      <c r="R8" s="38">
        <v>46.240544839999998</v>
      </c>
      <c r="S8" s="39">
        <v>7.8092599999999998E-2</v>
      </c>
      <c r="T8" s="40"/>
      <c r="U8" s="43">
        <f t="shared" ref="U8:U21" si="0">SUM(C8:T8)</f>
        <v>73.909642216999998</v>
      </c>
    </row>
    <row r="9" spans="1:21">
      <c r="A9" s="18">
        <v>5</v>
      </c>
      <c r="B9" s="6" t="s">
        <v>5</v>
      </c>
      <c r="C9" s="42">
        <v>1.6298669999999999E-3</v>
      </c>
      <c r="D9" s="43">
        <v>6.1065549999999996E-3</v>
      </c>
      <c r="E9" s="44"/>
      <c r="F9" s="42"/>
      <c r="G9" s="43">
        <v>4.5065139999999997E-3</v>
      </c>
      <c r="H9" s="44"/>
      <c r="I9" s="42">
        <v>1.3053369E-2</v>
      </c>
      <c r="J9" s="43">
        <v>2.1401653E-2</v>
      </c>
      <c r="K9" s="44"/>
      <c r="L9" s="42">
        <v>0.15190050999999999</v>
      </c>
      <c r="M9" s="43">
        <v>0.16240365100000001</v>
      </c>
      <c r="N9" s="44"/>
      <c r="O9" s="42">
        <v>0.107615562</v>
      </c>
      <c r="P9" s="43">
        <v>0.224655943</v>
      </c>
      <c r="Q9" s="44">
        <v>5.0843420000000004E-3</v>
      </c>
      <c r="R9" s="42">
        <v>8.2702881000000006E-2</v>
      </c>
      <c r="S9" s="43">
        <v>3.7894883999999997E-2</v>
      </c>
      <c r="T9" s="44"/>
      <c r="U9" s="43">
        <f t="shared" si="0"/>
        <v>0.81895573099999996</v>
      </c>
    </row>
    <row r="10" spans="1:21">
      <c r="A10" s="18">
        <v>2</v>
      </c>
      <c r="B10" s="6" t="s">
        <v>6</v>
      </c>
      <c r="C10" s="42"/>
      <c r="D10" s="43"/>
      <c r="E10" s="44"/>
      <c r="F10" s="42"/>
      <c r="G10" s="43"/>
      <c r="H10" s="44"/>
      <c r="I10" s="42"/>
      <c r="J10" s="43"/>
      <c r="K10" s="44"/>
      <c r="L10" s="42"/>
      <c r="M10" s="43">
        <v>1.1441450000000001E-3</v>
      </c>
      <c r="N10" s="44"/>
      <c r="O10" s="42"/>
      <c r="P10" s="43"/>
      <c r="Q10" s="44"/>
      <c r="R10" s="42"/>
      <c r="S10" s="43"/>
      <c r="T10" s="44"/>
      <c r="U10" s="43">
        <f t="shared" si="0"/>
        <v>1.1441450000000001E-3</v>
      </c>
    </row>
    <row r="11" spans="1:21">
      <c r="A11" s="18">
        <v>7</v>
      </c>
      <c r="B11" s="6" t="s">
        <v>7</v>
      </c>
      <c r="C11" s="42"/>
      <c r="D11" s="43"/>
      <c r="E11" s="44"/>
      <c r="F11" s="42"/>
      <c r="G11" s="43"/>
      <c r="H11" s="44">
        <v>3.0186689999999999E-3</v>
      </c>
      <c r="I11" s="42"/>
      <c r="J11" s="43"/>
      <c r="K11" s="44">
        <v>1.6467217999999999E-2</v>
      </c>
      <c r="L11" s="42">
        <v>0.152947219</v>
      </c>
      <c r="M11" s="43">
        <v>4.4083704000000001E-2</v>
      </c>
      <c r="N11" s="44">
        <v>0.14845619700000001</v>
      </c>
      <c r="O11" s="42">
        <v>2.392346597</v>
      </c>
      <c r="P11" s="43">
        <v>0.95465812500000002</v>
      </c>
      <c r="Q11" s="44">
        <v>2.8901785999999999E-2</v>
      </c>
      <c r="R11" s="42">
        <v>1.874929402</v>
      </c>
      <c r="S11" s="43">
        <v>1.817016014</v>
      </c>
      <c r="T11" s="44"/>
      <c r="U11" s="43">
        <f t="shared" si="0"/>
        <v>7.4328249309999999</v>
      </c>
    </row>
    <row r="12" spans="1:21">
      <c r="A12" s="18">
        <v>12</v>
      </c>
      <c r="B12" s="6" t="s">
        <v>8</v>
      </c>
      <c r="C12" s="42"/>
      <c r="D12" s="43"/>
      <c r="E12" s="44"/>
      <c r="F12" s="42"/>
      <c r="G12" s="43"/>
      <c r="H12" s="44"/>
      <c r="I12" s="42"/>
      <c r="J12" s="43">
        <v>1.2805959999999999E-3</v>
      </c>
      <c r="K12" s="44"/>
      <c r="L12" s="42"/>
      <c r="M12" s="43"/>
      <c r="N12" s="44"/>
      <c r="O12" s="42"/>
      <c r="P12" s="43"/>
      <c r="Q12" s="44"/>
      <c r="R12" s="42"/>
      <c r="S12" s="43"/>
      <c r="T12" s="44"/>
      <c r="U12" s="43">
        <f t="shared" si="0"/>
        <v>1.2805959999999999E-3</v>
      </c>
    </row>
    <row r="13" spans="1:21">
      <c r="A13" s="18">
        <v>6</v>
      </c>
      <c r="B13" s="6" t="s">
        <v>9</v>
      </c>
      <c r="C13" s="42"/>
      <c r="D13" s="43"/>
      <c r="E13" s="44"/>
      <c r="F13" s="42"/>
      <c r="G13" s="43"/>
      <c r="H13" s="44"/>
      <c r="I13" s="42"/>
      <c r="J13" s="43"/>
      <c r="K13" s="44"/>
      <c r="L13" s="42"/>
      <c r="M13" s="43"/>
      <c r="N13" s="44"/>
      <c r="O13" s="42"/>
      <c r="P13" s="43"/>
      <c r="Q13" s="44"/>
      <c r="R13" s="42"/>
      <c r="S13" s="43"/>
      <c r="T13" s="44"/>
      <c r="U13" s="43"/>
    </row>
    <row r="14" spans="1:21">
      <c r="A14" s="18">
        <v>14</v>
      </c>
      <c r="B14" s="6" t="s">
        <v>10</v>
      </c>
      <c r="C14" s="42"/>
      <c r="D14" s="43"/>
      <c r="E14" s="44"/>
      <c r="F14" s="42">
        <v>7.9283893999999994E-2</v>
      </c>
      <c r="G14" s="43">
        <v>1.5557898000000001E-2</v>
      </c>
      <c r="H14" s="44"/>
      <c r="I14" s="42">
        <v>0.74308937500000005</v>
      </c>
      <c r="J14" s="43">
        <v>6.3375369999999999E-3</v>
      </c>
      <c r="K14" s="44"/>
      <c r="L14" s="42">
        <v>2.6112729410000002</v>
      </c>
      <c r="M14" s="43">
        <v>2.9696620000000001E-3</v>
      </c>
      <c r="N14" s="44"/>
      <c r="O14" s="42">
        <v>1.7057635609999999</v>
      </c>
      <c r="P14" s="43">
        <v>7.9951205999999997E-2</v>
      </c>
      <c r="Q14" s="44"/>
      <c r="R14" s="42">
        <v>0.95112071899999995</v>
      </c>
      <c r="S14" s="43">
        <v>0.44041257</v>
      </c>
      <c r="T14" s="44"/>
      <c r="U14" s="43">
        <f t="shared" si="0"/>
        <v>6.6357593629999991</v>
      </c>
    </row>
    <row r="15" spans="1:21">
      <c r="A15" s="18">
        <v>4</v>
      </c>
      <c r="B15" s="6" t="s">
        <v>11</v>
      </c>
      <c r="C15" s="42"/>
      <c r="D15" s="43"/>
      <c r="E15" s="44"/>
      <c r="F15" s="42"/>
      <c r="G15" s="43"/>
      <c r="H15" s="44"/>
      <c r="I15" s="42"/>
      <c r="J15" s="43"/>
      <c r="K15" s="44"/>
      <c r="L15" s="42"/>
      <c r="M15" s="43"/>
      <c r="N15" s="44"/>
      <c r="O15" s="42"/>
      <c r="P15" s="43">
        <v>1.2876815999999999E-2</v>
      </c>
      <c r="Q15" s="44"/>
      <c r="R15" s="42"/>
      <c r="S15" s="43">
        <v>1.441494E-3</v>
      </c>
      <c r="T15" s="44"/>
      <c r="U15" s="43">
        <f t="shared" si="0"/>
        <v>1.4318309999999999E-2</v>
      </c>
    </row>
    <row r="16" spans="1:21">
      <c r="A16" s="18">
        <v>13</v>
      </c>
      <c r="B16" s="6" t="s">
        <v>12</v>
      </c>
      <c r="C16" s="42"/>
      <c r="D16" s="43"/>
      <c r="E16" s="44"/>
      <c r="F16" s="42"/>
      <c r="G16" s="43"/>
      <c r="H16" s="44"/>
      <c r="I16" s="42"/>
      <c r="J16" s="43"/>
      <c r="K16" s="44"/>
      <c r="L16" s="42"/>
      <c r="M16" s="43"/>
      <c r="N16" s="44"/>
      <c r="O16" s="42"/>
      <c r="P16" s="43"/>
      <c r="Q16" s="44"/>
      <c r="R16" s="42"/>
      <c r="S16" s="43"/>
      <c r="T16" s="44"/>
      <c r="U16" s="43"/>
    </row>
    <row r="17" spans="1:21">
      <c r="A17" s="18">
        <v>10</v>
      </c>
      <c r="B17" s="6" t="s">
        <v>13</v>
      </c>
      <c r="C17" s="42">
        <v>0.14505015499999999</v>
      </c>
      <c r="D17" s="43">
        <v>0.10279832999999999</v>
      </c>
      <c r="E17" s="44"/>
      <c r="F17" s="42">
        <v>0.36524215599999998</v>
      </c>
      <c r="G17" s="43">
        <v>0.48040987400000001</v>
      </c>
      <c r="H17" s="44">
        <v>3.2419110000000001E-3</v>
      </c>
      <c r="I17" s="42">
        <v>1.25629418</v>
      </c>
      <c r="J17" s="43">
        <v>1.1358299300000001</v>
      </c>
      <c r="K17" s="44">
        <v>3.1683494999999999E-2</v>
      </c>
      <c r="L17" s="42">
        <v>6.268635508</v>
      </c>
      <c r="M17" s="43">
        <v>1.4405903499999999</v>
      </c>
      <c r="N17" s="44">
        <v>7.5287695000000002E-2</v>
      </c>
      <c r="O17" s="42">
        <v>35.57477033</v>
      </c>
      <c r="P17" s="43">
        <v>0.88586606300000004</v>
      </c>
      <c r="Q17" s="44"/>
      <c r="R17" s="42">
        <v>119.0762814</v>
      </c>
      <c r="S17" s="43">
        <v>6.395025489</v>
      </c>
      <c r="T17" s="44"/>
      <c r="U17" s="43">
        <f t="shared" si="0"/>
        <v>173.237006866</v>
      </c>
    </row>
    <row r="18" spans="1:21">
      <c r="A18" s="18">
        <v>8</v>
      </c>
      <c r="B18" s="6" t="s">
        <v>14</v>
      </c>
      <c r="C18" s="42"/>
      <c r="D18" s="43"/>
      <c r="E18" s="44"/>
      <c r="F18" s="42"/>
      <c r="G18" s="43"/>
      <c r="H18" s="44"/>
      <c r="I18" s="42"/>
      <c r="J18" s="43"/>
      <c r="K18" s="44"/>
      <c r="L18" s="42"/>
      <c r="M18" s="43"/>
      <c r="N18" s="44"/>
      <c r="O18" s="42"/>
      <c r="P18" s="43"/>
      <c r="Q18" s="44"/>
      <c r="R18" s="42"/>
      <c r="S18" s="43"/>
      <c r="T18" s="44"/>
      <c r="U18" s="43"/>
    </row>
    <row r="19" spans="1:21">
      <c r="A19" s="18">
        <v>11</v>
      </c>
      <c r="B19" s="6" t="s">
        <v>15</v>
      </c>
      <c r="C19" s="42"/>
      <c r="D19" s="43"/>
      <c r="E19" s="44"/>
      <c r="F19" s="42"/>
      <c r="G19" s="43"/>
      <c r="H19" s="44">
        <v>3.0151850000000001E-3</v>
      </c>
      <c r="I19" s="42">
        <v>7.5964144999999997E-2</v>
      </c>
      <c r="J19" s="43"/>
      <c r="K19" s="44">
        <v>1.4933979999999999E-3</v>
      </c>
      <c r="L19" s="42">
        <v>4.3345202709999997</v>
      </c>
      <c r="M19" s="43">
        <v>2.0445406999999999E-2</v>
      </c>
      <c r="N19" s="44">
        <v>3.030783E-3</v>
      </c>
      <c r="O19" s="42">
        <v>9.5972097129999998</v>
      </c>
      <c r="P19" s="43">
        <v>2.180653827</v>
      </c>
      <c r="Q19" s="44"/>
      <c r="R19" s="42">
        <v>45.286826730000001</v>
      </c>
      <c r="S19" s="43">
        <v>0.89898627900000005</v>
      </c>
      <c r="T19" s="44"/>
      <c r="U19" s="43">
        <f t="shared" si="0"/>
        <v>62.402145738000002</v>
      </c>
    </row>
    <row r="20" spans="1:21">
      <c r="A20" s="18">
        <v>1</v>
      </c>
      <c r="B20" s="6" t="s">
        <v>16</v>
      </c>
      <c r="C20" s="42"/>
      <c r="D20" s="43"/>
      <c r="E20" s="44"/>
      <c r="F20" s="42"/>
      <c r="G20" s="43"/>
      <c r="H20" s="44"/>
      <c r="I20" s="42"/>
      <c r="J20" s="43"/>
      <c r="K20" s="44"/>
      <c r="L20" s="42"/>
      <c r="M20" s="43"/>
      <c r="N20" s="44"/>
      <c r="O20" s="42"/>
      <c r="P20" s="43"/>
      <c r="Q20" s="44"/>
      <c r="R20" s="42"/>
      <c r="S20" s="43"/>
      <c r="T20" s="44"/>
      <c r="U20" s="43"/>
    </row>
    <row r="21" spans="1:21">
      <c r="A21" s="47">
        <v>3</v>
      </c>
      <c r="B21" s="48" t="s">
        <v>17</v>
      </c>
      <c r="C21" s="52"/>
      <c r="D21" s="53"/>
      <c r="E21" s="54"/>
      <c r="F21" s="52"/>
      <c r="G21" s="53"/>
      <c r="H21" s="54"/>
      <c r="I21" s="52"/>
      <c r="J21" s="53"/>
      <c r="K21" s="54"/>
      <c r="L21" s="52"/>
      <c r="M21" s="53">
        <v>1.3815310000000001E-3</v>
      </c>
      <c r="N21" s="54"/>
      <c r="O21" s="52"/>
      <c r="P21" s="53">
        <v>5.2501500000000003E-3</v>
      </c>
      <c r="Q21" s="54"/>
      <c r="R21" s="52"/>
      <c r="S21" s="53"/>
      <c r="T21" s="54"/>
      <c r="U21" s="53">
        <f t="shared" si="0"/>
        <v>6.6316810000000004E-3</v>
      </c>
    </row>
    <row r="22" spans="1:21">
      <c r="C22" s="58">
        <f t="shared" ref="C22:S22" si="1">SUM(C8:C21)</f>
        <v>0.163624304</v>
      </c>
      <c r="D22" s="56">
        <f t="shared" si="1"/>
        <v>0.14603933499999999</v>
      </c>
      <c r="E22" s="59"/>
      <c r="F22" s="58">
        <f t="shared" si="1"/>
        <v>0.68970357900000001</v>
      </c>
      <c r="G22" s="56">
        <f t="shared" si="1"/>
        <v>0.55679133000000003</v>
      </c>
      <c r="H22" s="59">
        <f t="shared" si="1"/>
        <v>9.2757650000000001E-3</v>
      </c>
      <c r="I22" s="58">
        <f t="shared" si="1"/>
        <v>2.4842505190000002</v>
      </c>
      <c r="J22" s="56">
        <f t="shared" si="1"/>
        <v>1.276401071</v>
      </c>
      <c r="K22" s="59">
        <f t="shared" si="1"/>
        <v>4.9644110999999998E-2</v>
      </c>
      <c r="L22" s="58">
        <f t="shared" si="1"/>
        <v>22.439383055999997</v>
      </c>
      <c r="M22" s="56">
        <f t="shared" si="1"/>
        <v>2.386266445</v>
      </c>
      <c r="N22" s="59">
        <f t="shared" si="1"/>
        <v>0.22677467500000001</v>
      </c>
      <c r="O22" s="58">
        <f t="shared" si="1"/>
        <v>66.110157903000001</v>
      </c>
      <c r="P22" s="56">
        <f t="shared" si="1"/>
        <v>4.706136055</v>
      </c>
      <c r="Q22" s="59">
        <f t="shared" si="1"/>
        <v>3.3986127999999997E-2</v>
      </c>
      <c r="R22" s="58">
        <f t="shared" si="1"/>
        <v>213.51240597200001</v>
      </c>
      <c r="S22" s="56">
        <f t="shared" si="1"/>
        <v>9.6688693300000015</v>
      </c>
      <c r="T22" s="59"/>
      <c r="U22" s="29">
        <f>SUM(U8:U21)</f>
        <v>324.459709578</v>
      </c>
    </row>
    <row r="23" spans="1:21">
      <c r="A23" s="49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5"/>
    </row>
    <row r="24" spans="1:21" s="7" customFormat="1" ht="13.5" thickBot="1">
      <c r="A24" s="27" t="s">
        <v>18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>
      <c r="A25" s="1"/>
      <c r="B25" s="2"/>
      <c r="C25" s="102" t="s">
        <v>32</v>
      </c>
      <c r="D25" s="103"/>
      <c r="E25" s="104"/>
      <c r="F25" s="102" t="s">
        <v>33</v>
      </c>
      <c r="G25" s="103"/>
      <c r="H25" s="104"/>
      <c r="I25" s="102" t="s">
        <v>34</v>
      </c>
      <c r="J25" s="103"/>
      <c r="K25" s="104"/>
      <c r="L25" s="102" t="s">
        <v>35</v>
      </c>
      <c r="M25" s="103"/>
      <c r="N25" s="104"/>
      <c r="O25" s="102" t="s">
        <v>36</v>
      </c>
      <c r="P25" s="103"/>
      <c r="Q25" s="104"/>
      <c r="R25" s="102" t="s">
        <v>37</v>
      </c>
      <c r="S25" s="103"/>
      <c r="T25" s="103"/>
      <c r="U25" s="45"/>
    </row>
    <row r="26" spans="1:21">
      <c r="A26" s="3"/>
      <c r="B26" s="4"/>
      <c r="C26" s="31" t="s">
        <v>38</v>
      </c>
      <c r="D26" s="32" t="s">
        <v>39</v>
      </c>
      <c r="E26" s="33" t="s">
        <v>40</v>
      </c>
      <c r="F26" s="31" t="s">
        <v>38</v>
      </c>
      <c r="G26" s="32" t="s">
        <v>39</v>
      </c>
      <c r="H26" s="33" t="s">
        <v>40</v>
      </c>
      <c r="I26" s="31" t="s">
        <v>38</v>
      </c>
      <c r="J26" s="32" t="s">
        <v>39</v>
      </c>
      <c r="K26" s="33" t="s">
        <v>40</v>
      </c>
      <c r="L26" s="31" t="s">
        <v>38</v>
      </c>
      <c r="M26" s="32" t="s">
        <v>39</v>
      </c>
      <c r="N26" s="33" t="s">
        <v>40</v>
      </c>
      <c r="O26" s="31" t="s">
        <v>38</v>
      </c>
      <c r="P26" s="32" t="s">
        <v>39</v>
      </c>
      <c r="Q26" s="33" t="s">
        <v>40</v>
      </c>
      <c r="R26" s="31" t="s">
        <v>38</v>
      </c>
      <c r="S26" s="32" t="s">
        <v>39</v>
      </c>
      <c r="T26" s="32" t="s">
        <v>40</v>
      </c>
      <c r="U26" s="46"/>
    </row>
    <row r="27" spans="1:21" ht="13.5" thickBot="1">
      <c r="A27" s="5" t="s">
        <v>1</v>
      </c>
      <c r="B27" s="5" t="s">
        <v>2</v>
      </c>
      <c r="C27" s="35" t="s">
        <v>41</v>
      </c>
      <c r="D27" s="36" t="s">
        <v>42</v>
      </c>
      <c r="E27" s="37" t="s">
        <v>43</v>
      </c>
      <c r="F27" s="35" t="s">
        <v>44</v>
      </c>
      <c r="G27" s="36" t="s">
        <v>45</v>
      </c>
      <c r="H27" s="37" t="s">
        <v>46</v>
      </c>
      <c r="I27" s="35" t="s">
        <v>47</v>
      </c>
      <c r="J27" s="36" t="s">
        <v>48</v>
      </c>
      <c r="K27" s="37" t="s">
        <v>49</v>
      </c>
      <c r="L27" s="35" t="s">
        <v>50</v>
      </c>
      <c r="M27" s="36" t="s">
        <v>51</v>
      </c>
      <c r="N27" s="37" t="s">
        <v>52</v>
      </c>
      <c r="O27" s="35" t="s">
        <v>53</v>
      </c>
      <c r="P27" s="36" t="s">
        <v>54</v>
      </c>
      <c r="Q27" s="37" t="s">
        <v>55</v>
      </c>
      <c r="R27" s="35" t="s">
        <v>56</v>
      </c>
      <c r="S27" s="36" t="s">
        <v>57</v>
      </c>
      <c r="T27" s="36" t="s">
        <v>58</v>
      </c>
      <c r="U27" s="35" t="s">
        <v>59</v>
      </c>
    </row>
    <row r="28" spans="1:21">
      <c r="A28" s="18">
        <v>9</v>
      </c>
      <c r="B28" s="6" t="s">
        <v>4</v>
      </c>
      <c r="C28" s="38">
        <v>8.3748193999999998E-2</v>
      </c>
      <c r="D28" s="39">
        <v>5.0236350000000003E-3</v>
      </c>
      <c r="E28" s="40"/>
      <c r="F28" s="38">
        <v>0.20341744</v>
      </c>
      <c r="G28" s="39">
        <v>0.196525171</v>
      </c>
      <c r="H28" s="40"/>
      <c r="I28" s="38">
        <v>2.1335904970000001</v>
      </c>
      <c r="J28" s="39">
        <v>1.4125269680000001</v>
      </c>
      <c r="K28" s="40"/>
      <c r="L28" s="38">
        <v>11.57386122</v>
      </c>
      <c r="M28" s="39">
        <v>1.4273888219999999</v>
      </c>
      <c r="N28" s="40"/>
      <c r="O28" s="38">
        <v>8.0829080710000003</v>
      </c>
      <c r="P28" s="39">
        <v>4.0657053999999998E-2</v>
      </c>
      <c r="Q28" s="40"/>
      <c r="R28" s="38">
        <v>0.97804882999999998</v>
      </c>
      <c r="S28" s="39">
        <v>3.8045320000000001E-2</v>
      </c>
      <c r="T28" s="40"/>
      <c r="U28" s="43">
        <f t="shared" ref="U28:U41" si="2">SUM(C28:T28)</f>
        <v>26.175741221999996</v>
      </c>
    </row>
    <row r="29" spans="1:21">
      <c r="A29" s="18">
        <v>5</v>
      </c>
      <c r="B29" s="6" t="s">
        <v>5</v>
      </c>
      <c r="C29" s="42"/>
      <c r="D29" s="43"/>
      <c r="E29" s="44"/>
      <c r="F29" s="42"/>
      <c r="G29" s="43"/>
      <c r="H29" s="44"/>
      <c r="I29" s="42"/>
      <c r="J29" s="43"/>
      <c r="K29" s="44"/>
      <c r="L29" s="42"/>
      <c r="M29" s="43"/>
      <c r="N29" s="44"/>
      <c r="O29" s="42"/>
      <c r="P29" s="43"/>
      <c r="Q29" s="44"/>
      <c r="R29" s="42"/>
      <c r="S29" s="43"/>
      <c r="T29" s="44"/>
      <c r="U29" s="43"/>
    </row>
    <row r="30" spans="1:21">
      <c r="A30" s="18">
        <v>2</v>
      </c>
      <c r="B30" s="6" t="s">
        <v>6</v>
      </c>
      <c r="C30" s="42"/>
      <c r="D30" s="43"/>
      <c r="E30" s="44"/>
      <c r="F30" s="42"/>
      <c r="G30" s="43"/>
      <c r="H30" s="44"/>
      <c r="I30" s="42"/>
      <c r="J30" s="43"/>
      <c r="K30" s="44"/>
      <c r="L30" s="42"/>
      <c r="M30" s="43"/>
      <c r="N30" s="44"/>
      <c r="O30" s="42"/>
      <c r="P30" s="43"/>
      <c r="Q30" s="44"/>
      <c r="R30" s="42"/>
      <c r="S30" s="43"/>
      <c r="T30" s="44"/>
      <c r="U30" s="43"/>
    </row>
    <row r="31" spans="1:21">
      <c r="A31" s="18">
        <v>7</v>
      </c>
      <c r="B31" s="6" t="s">
        <v>7</v>
      </c>
      <c r="C31" s="42"/>
      <c r="D31" s="43"/>
      <c r="E31" s="44"/>
      <c r="F31" s="42"/>
      <c r="G31" s="43"/>
      <c r="H31" s="44">
        <v>1.049557E-3</v>
      </c>
      <c r="I31" s="42"/>
      <c r="J31" s="43"/>
      <c r="K31" s="44">
        <v>2.1990843999999999E-2</v>
      </c>
      <c r="L31" s="42">
        <v>0.153396167</v>
      </c>
      <c r="M31" s="43">
        <v>3.174044E-3</v>
      </c>
      <c r="N31" s="44">
        <v>5.8802684000000001E-2</v>
      </c>
      <c r="O31" s="42">
        <v>1.124137135</v>
      </c>
      <c r="P31" s="43">
        <v>0.435224838</v>
      </c>
      <c r="Q31" s="44"/>
      <c r="R31" s="42">
        <v>0.29856410500000002</v>
      </c>
      <c r="S31" s="43">
        <v>0.27176821099999998</v>
      </c>
      <c r="T31" s="44"/>
      <c r="U31" s="43">
        <f t="shared" si="2"/>
        <v>2.3681075850000002</v>
      </c>
    </row>
    <row r="32" spans="1:21">
      <c r="A32" s="18">
        <v>12</v>
      </c>
      <c r="B32" s="6" t="s">
        <v>8</v>
      </c>
      <c r="C32" s="42"/>
      <c r="D32" s="43"/>
      <c r="E32" s="44"/>
      <c r="F32" s="42"/>
      <c r="G32" s="43"/>
      <c r="H32" s="44"/>
      <c r="I32" s="42"/>
      <c r="J32" s="43"/>
      <c r="K32" s="44"/>
      <c r="L32" s="42"/>
      <c r="M32" s="43"/>
      <c r="N32" s="44"/>
      <c r="O32" s="42"/>
      <c r="P32" s="43"/>
      <c r="Q32" s="44"/>
      <c r="R32" s="42"/>
      <c r="S32" s="43"/>
      <c r="T32" s="44"/>
      <c r="U32" s="43"/>
    </row>
    <row r="33" spans="1:21">
      <c r="A33" s="18">
        <v>6</v>
      </c>
      <c r="B33" s="6" t="s">
        <v>9</v>
      </c>
      <c r="C33" s="42"/>
      <c r="D33" s="43">
        <v>1.7637480000000001E-3</v>
      </c>
      <c r="E33" s="44"/>
      <c r="F33" s="42"/>
      <c r="G33" s="43">
        <v>1.415337E-2</v>
      </c>
      <c r="H33" s="44"/>
      <c r="I33" s="42"/>
      <c r="J33" s="43"/>
      <c r="K33" s="44"/>
      <c r="L33" s="42"/>
      <c r="M33" s="43"/>
      <c r="N33" s="44"/>
      <c r="O33" s="42"/>
      <c r="P33" s="43"/>
      <c r="Q33" s="44"/>
      <c r="R33" s="42"/>
      <c r="S33" s="43"/>
      <c r="T33" s="44"/>
      <c r="U33" s="43">
        <f t="shared" si="2"/>
        <v>1.5917118000000001E-2</v>
      </c>
    </row>
    <row r="34" spans="1:21">
      <c r="A34" s="18">
        <v>14</v>
      </c>
      <c r="B34" s="6" t="s">
        <v>10</v>
      </c>
      <c r="C34" s="42"/>
      <c r="D34" s="43"/>
      <c r="E34" s="44">
        <v>3.194002E-3</v>
      </c>
      <c r="F34" s="42">
        <v>1.4798347590000001</v>
      </c>
      <c r="G34" s="43">
        <v>1.193707385</v>
      </c>
      <c r="H34" s="44"/>
      <c r="I34" s="42">
        <v>12.22126559</v>
      </c>
      <c r="J34" s="43">
        <v>2.365308475</v>
      </c>
      <c r="K34" s="44">
        <v>1.5833824999999999E-2</v>
      </c>
      <c r="L34" s="42">
        <v>4.2363209849999999</v>
      </c>
      <c r="M34" s="43">
        <v>9.4990349000000002E-2</v>
      </c>
      <c r="N34" s="44">
        <v>3.5786771000000002E-2</v>
      </c>
      <c r="O34" s="42">
        <v>0.32258985400000001</v>
      </c>
      <c r="P34" s="43">
        <v>0.209506202</v>
      </c>
      <c r="Q34" s="44"/>
      <c r="R34" s="42">
        <v>0.170044318</v>
      </c>
      <c r="S34" s="43">
        <v>0.82560864700000003</v>
      </c>
      <c r="T34" s="44"/>
      <c r="U34" s="43">
        <f t="shared" si="2"/>
        <v>23.173991162</v>
      </c>
    </row>
    <row r="35" spans="1:21">
      <c r="A35" s="18">
        <v>4</v>
      </c>
      <c r="B35" s="6" t="s">
        <v>11</v>
      </c>
      <c r="C35" s="42"/>
      <c r="D35" s="43"/>
      <c r="E35" s="44"/>
      <c r="F35" s="42"/>
      <c r="G35" s="43"/>
      <c r="H35" s="44"/>
      <c r="I35" s="42"/>
      <c r="J35" s="43"/>
      <c r="K35" s="44"/>
      <c r="L35" s="42"/>
      <c r="M35" s="43"/>
      <c r="N35" s="44"/>
      <c r="O35" s="42"/>
      <c r="P35" s="43">
        <v>9.6297099999999997E-4</v>
      </c>
      <c r="Q35" s="44"/>
      <c r="R35" s="42"/>
      <c r="S35" s="43"/>
      <c r="T35" s="44"/>
      <c r="U35" s="43">
        <f t="shared" si="2"/>
        <v>9.6297099999999997E-4</v>
      </c>
    </row>
    <row r="36" spans="1:21">
      <c r="A36" s="18">
        <v>13</v>
      </c>
      <c r="B36" s="6" t="s">
        <v>12</v>
      </c>
      <c r="C36" s="42"/>
      <c r="D36" s="43"/>
      <c r="E36" s="44"/>
      <c r="F36" s="42"/>
      <c r="G36" s="43"/>
      <c r="H36" s="44"/>
      <c r="I36" s="42"/>
      <c r="J36" s="43"/>
      <c r="K36" s="44"/>
      <c r="L36" s="42"/>
      <c r="M36" s="43"/>
      <c r="N36" s="44"/>
      <c r="O36" s="42"/>
      <c r="P36" s="43"/>
      <c r="Q36" s="44"/>
      <c r="R36" s="42"/>
      <c r="S36" s="43"/>
      <c r="T36" s="44"/>
      <c r="U36" s="43"/>
    </row>
    <row r="37" spans="1:21">
      <c r="A37" s="18">
        <v>10</v>
      </c>
      <c r="B37" s="6" t="s">
        <v>13</v>
      </c>
      <c r="C37" s="42">
        <v>0.29544437099999998</v>
      </c>
      <c r="D37" s="43">
        <v>0.60706023600000003</v>
      </c>
      <c r="E37" s="44">
        <v>0.11940213600000001</v>
      </c>
      <c r="F37" s="42">
        <v>0.39575485300000002</v>
      </c>
      <c r="G37" s="43">
        <v>1.2053611230000001</v>
      </c>
      <c r="H37" s="44">
        <v>0.55395014499999995</v>
      </c>
      <c r="I37" s="42">
        <v>1.127046507</v>
      </c>
      <c r="J37" s="43">
        <v>1.6734268779999999</v>
      </c>
      <c r="K37" s="44">
        <v>3.4836126000000002E-2</v>
      </c>
      <c r="L37" s="42">
        <v>2.1266481310000001</v>
      </c>
      <c r="M37" s="43">
        <v>0.64350416600000004</v>
      </c>
      <c r="N37" s="44">
        <v>7.420477E-3</v>
      </c>
      <c r="O37" s="42">
        <v>7.6845365899999996</v>
      </c>
      <c r="P37" s="43">
        <v>0.179008743</v>
      </c>
      <c r="Q37" s="44"/>
      <c r="R37" s="42">
        <v>3.6225727810000001</v>
      </c>
      <c r="S37" s="43">
        <v>1.196331244</v>
      </c>
      <c r="T37" s="44"/>
      <c r="U37" s="43">
        <f t="shared" si="2"/>
        <v>21.472304506999997</v>
      </c>
    </row>
    <row r="38" spans="1:21">
      <c r="A38" s="18">
        <v>8</v>
      </c>
      <c r="B38" s="6" t="s">
        <v>14</v>
      </c>
      <c r="C38" s="42"/>
      <c r="D38" s="43"/>
      <c r="E38" s="44"/>
      <c r="F38" s="42"/>
      <c r="G38" s="43"/>
      <c r="H38" s="44"/>
      <c r="I38" s="42"/>
      <c r="J38" s="43"/>
      <c r="K38" s="44"/>
      <c r="L38" s="42"/>
      <c r="M38" s="43"/>
      <c r="N38" s="44"/>
      <c r="O38" s="42"/>
      <c r="P38" s="43"/>
      <c r="Q38" s="44"/>
      <c r="R38" s="42"/>
      <c r="S38" s="43"/>
      <c r="T38" s="44"/>
      <c r="U38" s="43"/>
    </row>
    <row r="39" spans="1:21">
      <c r="A39" s="18">
        <v>11</v>
      </c>
      <c r="B39" s="6" t="s">
        <v>15</v>
      </c>
      <c r="C39" s="42"/>
      <c r="D39" s="43"/>
      <c r="E39" s="44">
        <v>6.3593720000000003E-3</v>
      </c>
      <c r="F39" s="42"/>
      <c r="G39" s="43"/>
      <c r="H39" s="44">
        <v>5.2950159999999996E-3</v>
      </c>
      <c r="I39" s="42">
        <v>1.1603396E-2</v>
      </c>
      <c r="J39" s="43"/>
      <c r="K39" s="44">
        <v>5.4206890000000001E-2</v>
      </c>
      <c r="L39" s="42">
        <v>3.029994158</v>
      </c>
      <c r="M39" s="43">
        <v>0.19147700600000001</v>
      </c>
      <c r="N39" s="44">
        <v>0.11936719799999999</v>
      </c>
      <c r="O39" s="42">
        <v>2.6841778590000001</v>
      </c>
      <c r="P39" s="43">
        <v>0.75777866599999999</v>
      </c>
      <c r="Q39" s="44"/>
      <c r="R39" s="42">
        <v>0.15377517399999999</v>
      </c>
      <c r="S39" s="43">
        <v>0.72009244500000003</v>
      </c>
      <c r="T39" s="44"/>
      <c r="U39" s="43">
        <f t="shared" si="2"/>
        <v>7.7341271799999989</v>
      </c>
    </row>
    <row r="40" spans="1:21">
      <c r="A40" s="18">
        <v>1</v>
      </c>
      <c r="B40" s="6" t="s">
        <v>16</v>
      </c>
      <c r="C40" s="42"/>
      <c r="D40" s="43"/>
      <c r="E40" s="44"/>
      <c r="F40" s="42"/>
      <c r="G40" s="43"/>
      <c r="H40" s="44"/>
      <c r="I40" s="42"/>
      <c r="J40" s="43"/>
      <c r="K40" s="44"/>
      <c r="L40" s="42"/>
      <c r="M40" s="43"/>
      <c r="N40" s="44"/>
      <c r="O40" s="42"/>
      <c r="P40" s="43">
        <v>9.3767600000000003E-4</v>
      </c>
      <c r="Q40" s="44"/>
      <c r="R40" s="42"/>
      <c r="S40" s="43">
        <v>1.9896940000000002E-3</v>
      </c>
      <c r="T40" s="44"/>
      <c r="U40" s="43">
        <f t="shared" si="2"/>
        <v>2.9273700000000003E-3</v>
      </c>
    </row>
    <row r="41" spans="1:21">
      <c r="A41" s="47">
        <v>3</v>
      </c>
      <c r="B41" s="48" t="s">
        <v>17</v>
      </c>
      <c r="C41" s="52"/>
      <c r="D41" s="53"/>
      <c r="E41" s="54"/>
      <c r="F41" s="52"/>
      <c r="G41" s="53"/>
      <c r="H41" s="54"/>
      <c r="I41" s="52"/>
      <c r="J41" s="53">
        <v>0.22882803800000001</v>
      </c>
      <c r="K41" s="54"/>
      <c r="L41" s="52"/>
      <c r="M41" s="53">
        <v>2.7395005E-2</v>
      </c>
      <c r="N41" s="54"/>
      <c r="O41" s="52"/>
      <c r="P41" s="53"/>
      <c r="Q41" s="54"/>
      <c r="R41" s="52"/>
      <c r="S41" s="53"/>
      <c r="T41" s="54"/>
      <c r="U41" s="53">
        <f t="shared" si="2"/>
        <v>0.25622304299999998</v>
      </c>
    </row>
    <row r="42" spans="1:21">
      <c r="C42" s="58">
        <f t="shared" ref="C42:S42" si="3">SUM(C28:C41)</f>
        <v>0.37919256499999998</v>
      </c>
      <c r="D42" s="56">
        <f t="shared" si="3"/>
        <v>0.61384761900000007</v>
      </c>
      <c r="E42" s="59">
        <f t="shared" si="3"/>
        <v>0.12895551</v>
      </c>
      <c r="F42" s="58">
        <f t="shared" si="3"/>
        <v>2.0790070520000001</v>
      </c>
      <c r="G42" s="56">
        <f t="shared" si="3"/>
        <v>2.6097470490000001</v>
      </c>
      <c r="H42" s="59">
        <f t="shared" si="3"/>
        <v>0.56029471799999997</v>
      </c>
      <c r="I42" s="58">
        <f t="shared" si="3"/>
        <v>15.493505989999999</v>
      </c>
      <c r="J42" s="56">
        <f t="shared" si="3"/>
        <v>5.6800903589999994</v>
      </c>
      <c r="K42" s="59">
        <f t="shared" si="3"/>
        <v>0.12686768500000001</v>
      </c>
      <c r="L42" s="58">
        <f t="shared" si="3"/>
        <v>21.120220661000001</v>
      </c>
      <c r="M42" s="56">
        <f t="shared" si="3"/>
        <v>2.3879293919999998</v>
      </c>
      <c r="N42" s="59">
        <f t="shared" si="3"/>
        <v>0.22137712999999998</v>
      </c>
      <c r="O42" s="58">
        <f t="shared" si="3"/>
        <v>19.898349508999999</v>
      </c>
      <c r="P42" s="56">
        <f t="shared" si="3"/>
        <v>1.6240761500000001</v>
      </c>
      <c r="Q42" s="59"/>
      <c r="R42" s="58">
        <f t="shared" si="3"/>
        <v>5.223005208</v>
      </c>
      <c r="S42" s="56">
        <f t="shared" si="3"/>
        <v>3.0538355610000005</v>
      </c>
      <c r="T42" s="59"/>
      <c r="U42" s="56">
        <f>SUM(U28:U41)</f>
        <v>81.200302158</v>
      </c>
    </row>
    <row r="43" spans="1:21">
      <c r="A43" s="49"/>
      <c r="B43" s="50"/>
      <c r="C43" s="57"/>
      <c r="D43" s="57"/>
      <c r="E43" s="57"/>
      <c r="F43" s="51"/>
      <c r="G43" s="51"/>
      <c r="H43" s="51"/>
      <c r="I43" s="57"/>
      <c r="J43" s="57"/>
      <c r="K43" s="57"/>
      <c r="L43" s="51"/>
      <c r="M43" s="51"/>
      <c r="N43" s="51"/>
      <c r="O43" s="57"/>
      <c r="P43" s="57"/>
      <c r="Q43" s="57"/>
      <c r="R43" s="51"/>
      <c r="S43" s="51"/>
      <c r="T43" s="51"/>
      <c r="U43" s="57"/>
    </row>
    <row r="44" spans="1:21" s="7" customFormat="1" ht="13.5" thickBot="1">
      <c r="A44" s="27" t="s">
        <v>19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>
      <c r="A45" s="1"/>
      <c r="B45" s="2"/>
      <c r="C45" s="102" t="s">
        <v>32</v>
      </c>
      <c r="D45" s="103"/>
      <c r="E45" s="104"/>
      <c r="F45" s="102" t="s">
        <v>33</v>
      </c>
      <c r="G45" s="103"/>
      <c r="H45" s="104"/>
      <c r="I45" s="102" t="s">
        <v>34</v>
      </c>
      <c r="J45" s="103"/>
      <c r="K45" s="104"/>
      <c r="L45" s="102" t="s">
        <v>35</v>
      </c>
      <c r="M45" s="103"/>
      <c r="N45" s="104"/>
      <c r="O45" s="102" t="s">
        <v>36</v>
      </c>
      <c r="P45" s="103"/>
      <c r="Q45" s="104"/>
      <c r="R45" s="102" t="s">
        <v>37</v>
      </c>
      <c r="S45" s="103"/>
      <c r="T45" s="104"/>
      <c r="U45" s="30"/>
    </row>
    <row r="46" spans="1:21">
      <c r="A46" s="3"/>
      <c r="B46" s="4"/>
      <c r="C46" s="31" t="s">
        <v>38</v>
      </c>
      <c r="D46" s="32" t="s">
        <v>39</v>
      </c>
      <c r="E46" s="33" t="s">
        <v>40</v>
      </c>
      <c r="F46" s="31" t="s">
        <v>38</v>
      </c>
      <c r="G46" s="32" t="s">
        <v>39</v>
      </c>
      <c r="H46" s="33" t="s">
        <v>40</v>
      </c>
      <c r="I46" s="31" t="s">
        <v>38</v>
      </c>
      <c r="J46" s="32" t="s">
        <v>39</v>
      </c>
      <c r="K46" s="33" t="s">
        <v>40</v>
      </c>
      <c r="L46" s="31" t="s">
        <v>38</v>
      </c>
      <c r="M46" s="32" t="s">
        <v>39</v>
      </c>
      <c r="N46" s="33" t="s">
        <v>40</v>
      </c>
      <c r="O46" s="31" t="s">
        <v>38</v>
      </c>
      <c r="P46" s="32" t="s">
        <v>39</v>
      </c>
      <c r="Q46" s="33" t="s">
        <v>40</v>
      </c>
      <c r="R46" s="31" t="s">
        <v>38</v>
      </c>
      <c r="S46" s="32" t="s">
        <v>39</v>
      </c>
      <c r="T46" s="33" t="s">
        <v>40</v>
      </c>
      <c r="U46" s="34"/>
    </row>
    <row r="47" spans="1:21" ht="13.5" thickBot="1">
      <c r="A47" s="5" t="s">
        <v>1</v>
      </c>
      <c r="B47" s="5" t="s">
        <v>2</v>
      </c>
      <c r="C47" s="35" t="s">
        <v>41</v>
      </c>
      <c r="D47" s="36" t="s">
        <v>42</v>
      </c>
      <c r="E47" s="37" t="s">
        <v>43</v>
      </c>
      <c r="F47" s="35" t="s">
        <v>44</v>
      </c>
      <c r="G47" s="36" t="s">
        <v>45</v>
      </c>
      <c r="H47" s="37" t="s">
        <v>46</v>
      </c>
      <c r="I47" s="35" t="s">
        <v>47</v>
      </c>
      <c r="J47" s="36" t="s">
        <v>48</v>
      </c>
      <c r="K47" s="37" t="s">
        <v>49</v>
      </c>
      <c r="L47" s="35" t="s">
        <v>50</v>
      </c>
      <c r="M47" s="36" t="s">
        <v>51</v>
      </c>
      <c r="N47" s="37" t="s">
        <v>52</v>
      </c>
      <c r="O47" s="35" t="s">
        <v>53</v>
      </c>
      <c r="P47" s="36" t="s">
        <v>54</v>
      </c>
      <c r="Q47" s="37" t="s">
        <v>55</v>
      </c>
      <c r="R47" s="35" t="s">
        <v>56</v>
      </c>
      <c r="S47" s="36" t="s">
        <v>57</v>
      </c>
      <c r="T47" s="37" t="s">
        <v>58</v>
      </c>
      <c r="U47" s="35" t="s">
        <v>59</v>
      </c>
    </row>
    <row r="48" spans="1:21">
      <c r="A48" s="18">
        <v>9</v>
      </c>
      <c r="B48" s="6" t="s">
        <v>4</v>
      </c>
      <c r="C48" s="38"/>
      <c r="D48" s="39"/>
      <c r="E48" s="40"/>
      <c r="F48" s="38">
        <v>6.3857369999999998E-3</v>
      </c>
      <c r="G48" s="39">
        <v>1.0748547000000001E-2</v>
      </c>
      <c r="H48" s="40"/>
      <c r="I48" s="38">
        <v>5.1406899999999998E-3</v>
      </c>
      <c r="J48" s="39">
        <v>0.145386759</v>
      </c>
      <c r="K48" s="40"/>
      <c r="L48" s="38">
        <v>1.4938109999999999E-2</v>
      </c>
      <c r="M48" s="39">
        <v>0.107748943</v>
      </c>
      <c r="N48" s="40"/>
      <c r="O48" s="38">
        <v>1.304043E-3</v>
      </c>
      <c r="P48" s="39">
        <v>0.13643204</v>
      </c>
      <c r="Q48" s="40"/>
      <c r="R48" s="38"/>
      <c r="S48" s="39"/>
      <c r="T48" s="40"/>
      <c r="U48" s="41">
        <f t="shared" ref="U48:U61" si="4">SUM(C48:T48)</f>
        <v>0.42808486899999998</v>
      </c>
    </row>
    <row r="49" spans="1:21">
      <c r="A49" s="18">
        <v>5</v>
      </c>
      <c r="B49" s="6" t="s">
        <v>5</v>
      </c>
      <c r="C49" s="42"/>
      <c r="D49" s="43">
        <v>2.3622064000000002E-2</v>
      </c>
      <c r="E49" s="44"/>
      <c r="F49" s="42"/>
      <c r="G49" s="43">
        <v>3.5035371000000003E-2</v>
      </c>
      <c r="H49" s="44"/>
      <c r="I49" s="42"/>
      <c r="J49" s="43">
        <v>0.108595659</v>
      </c>
      <c r="K49" s="44">
        <v>1.9349429999999999E-3</v>
      </c>
      <c r="L49" s="42"/>
      <c r="M49" s="43">
        <v>0.221822097</v>
      </c>
      <c r="N49" s="44">
        <v>3.7816348E-2</v>
      </c>
      <c r="O49" s="42"/>
      <c r="P49" s="43">
        <v>1.5250855800000001</v>
      </c>
      <c r="Q49" s="44">
        <v>4.1264383000000002E-2</v>
      </c>
      <c r="R49" s="42">
        <v>9.8061050000000007E-3</v>
      </c>
      <c r="S49" s="43">
        <v>2.4166768439999999</v>
      </c>
      <c r="T49" s="44"/>
      <c r="U49" s="41">
        <f t="shared" si="4"/>
        <v>4.4216593939999997</v>
      </c>
    </row>
    <row r="50" spans="1:21">
      <c r="A50" s="18">
        <v>2</v>
      </c>
      <c r="B50" s="6" t="s">
        <v>6</v>
      </c>
      <c r="C50" s="42"/>
      <c r="D50" s="43"/>
      <c r="E50" s="44"/>
      <c r="F50" s="42"/>
      <c r="G50" s="43"/>
      <c r="H50" s="44"/>
      <c r="I50" s="42"/>
      <c r="J50" s="43"/>
      <c r="K50" s="44"/>
      <c r="L50" s="42"/>
      <c r="M50" s="43"/>
      <c r="N50" s="44"/>
      <c r="O50" s="42"/>
      <c r="P50" s="43"/>
      <c r="Q50" s="44"/>
      <c r="R50" s="42"/>
      <c r="S50" s="43"/>
      <c r="T50" s="44"/>
    </row>
    <row r="51" spans="1:21">
      <c r="A51" s="18">
        <v>7</v>
      </c>
      <c r="B51" s="6" t="s">
        <v>7</v>
      </c>
      <c r="C51" s="42"/>
      <c r="D51" s="43"/>
      <c r="E51" s="44"/>
      <c r="F51" s="42"/>
      <c r="G51" s="43"/>
      <c r="H51" s="44"/>
      <c r="I51" s="42"/>
      <c r="J51" s="43"/>
      <c r="K51" s="44"/>
      <c r="L51" s="42"/>
      <c r="M51" s="43">
        <v>1.0574658000000001E-2</v>
      </c>
      <c r="N51" s="44">
        <v>3.4032989999999998E-3</v>
      </c>
      <c r="O51" s="42"/>
      <c r="P51" s="43">
        <v>0.97429623899999995</v>
      </c>
      <c r="Q51" s="44"/>
      <c r="R51" s="42">
        <v>7.2459000000000004E-3</v>
      </c>
      <c r="S51" s="43">
        <v>8.0402420079999999</v>
      </c>
      <c r="T51" s="44"/>
      <c r="U51" s="41">
        <f t="shared" si="4"/>
        <v>9.0357621039999998</v>
      </c>
    </row>
    <row r="52" spans="1:21">
      <c r="A52" s="18">
        <v>12</v>
      </c>
      <c r="B52" s="6" t="s">
        <v>8</v>
      </c>
      <c r="C52" s="42"/>
      <c r="D52" s="43"/>
      <c r="E52" s="44"/>
      <c r="F52" s="42"/>
      <c r="G52" s="43"/>
      <c r="H52" s="44"/>
      <c r="I52" s="42"/>
      <c r="J52" s="43"/>
      <c r="K52" s="44"/>
      <c r="L52" s="42"/>
      <c r="M52" s="43"/>
      <c r="N52" s="44"/>
      <c r="O52" s="42"/>
      <c r="P52" s="43"/>
      <c r="Q52" s="44"/>
      <c r="R52" s="42"/>
      <c r="S52" s="43"/>
      <c r="T52" s="44"/>
    </row>
    <row r="53" spans="1:21">
      <c r="A53" s="18">
        <v>6</v>
      </c>
      <c r="B53" s="6" t="s">
        <v>9</v>
      </c>
      <c r="C53" s="42"/>
      <c r="D53" s="43"/>
      <c r="E53" s="44"/>
      <c r="F53" s="42"/>
      <c r="G53" s="43"/>
      <c r="H53" s="44"/>
      <c r="I53" s="42"/>
      <c r="J53" s="43"/>
      <c r="K53" s="44"/>
      <c r="L53" s="42"/>
      <c r="M53" s="43"/>
      <c r="N53" s="44"/>
      <c r="O53" s="42"/>
      <c r="P53" s="43"/>
      <c r="Q53" s="44"/>
      <c r="R53" s="42"/>
      <c r="S53" s="43"/>
      <c r="T53" s="44"/>
    </row>
    <row r="54" spans="1:21">
      <c r="A54" s="18">
        <v>14</v>
      </c>
      <c r="B54" s="6" t="s">
        <v>10</v>
      </c>
      <c r="C54" s="42"/>
      <c r="D54" s="43"/>
      <c r="E54" s="44"/>
      <c r="F54" s="42"/>
      <c r="G54" s="43"/>
      <c r="H54" s="44"/>
      <c r="I54" s="42"/>
      <c r="J54" s="43">
        <v>2.7137932E-2</v>
      </c>
      <c r="K54" s="44"/>
      <c r="L54" s="42">
        <v>1.1508410000000001E-3</v>
      </c>
      <c r="M54" s="43">
        <v>7.1521475000000001E-2</v>
      </c>
      <c r="N54" s="44">
        <v>1.164411E-3</v>
      </c>
      <c r="O54" s="42">
        <v>4.712262E-3</v>
      </c>
      <c r="P54" s="43">
        <v>9.4530963999999995E-2</v>
      </c>
      <c r="Q54" s="44"/>
      <c r="R54" s="42">
        <v>1.189077E-3</v>
      </c>
      <c r="S54" s="43">
        <v>5.8316790000000002E-3</v>
      </c>
      <c r="T54" s="44"/>
      <c r="U54" s="41">
        <f t="shared" si="4"/>
        <v>0.207238641</v>
      </c>
    </row>
    <row r="55" spans="1:21">
      <c r="A55" s="18">
        <v>4</v>
      </c>
      <c r="B55" s="6" t="s">
        <v>11</v>
      </c>
      <c r="C55" s="42"/>
      <c r="D55" s="43"/>
      <c r="E55" s="44"/>
      <c r="F55" s="42"/>
      <c r="G55" s="43"/>
      <c r="H55" s="44"/>
      <c r="I55" s="42"/>
      <c r="J55" s="43"/>
      <c r="K55" s="44"/>
      <c r="L55" s="42"/>
      <c r="M55" s="43"/>
      <c r="N55" s="44"/>
      <c r="O55" s="42"/>
      <c r="P55" s="43">
        <v>0.114965701</v>
      </c>
      <c r="Q55" s="44"/>
      <c r="R55" s="42"/>
      <c r="S55" s="43">
        <v>4.8256326000000002E-2</v>
      </c>
      <c r="T55" s="44"/>
      <c r="U55" s="41">
        <f t="shared" si="4"/>
        <v>0.16322202699999999</v>
      </c>
    </row>
    <row r="56" spans="1:21">
      <c r="A56" s="18">
        <v>13</v>
      </c>
      <c r="B56" s="6" t="s">
        <v>12</v>
      </c>
      <c r="C56" s="42"/>
      <c r="D56" s="43"/>
      <c r="E56" s="44"/>
      <c r="F56" s="42"/>
      <c r="G56" s="43"/>
      <c r="H56" s="44"/>
      <c r="I56" s="42"/>
      <c r="J56" s="43"/>
      <c r="K56" s="44"/>
      <c r="L56" s="42"/>
      <c r="M56" s="43"/>
      <c r="N56" s="44"/>
      <c r="O56" s="42"/>
      <c r="P56" s="43"/>
      <c r="Q56" s="44"/>
      <c r="R56" s="42"/>
      <c r="S56" s="43"/>
      <c r="T56" s="44"/>
    </row>
    <row r="57" spans="1:21">
      <c r="A57" s="18">
        <v>10</v>
      </c>
      <c r="B57" s="6" t="s">
        <v>13</v>
      </c>
      <c r="C57" s="42"/>
      <c r="D57" s="43"/>
      <c r="E57" s="44"/>
      <c r="F57" s="42"/>
      <c r="G57" s="43"/>
      <c r="H57" s="44"/>
      <c r="I57" s="42"/>
      <c r="J57" s="43">
        <v>1.9901934E-2</v>
      </c>
      <c r="K57" s="44"/>
      <c r="L57" s="42"/>
      <c r="M57" s="43">
        <v>7.3878620000000002E-3</v>
      </c>
      <c r="N57" s="44">
        <v>3.0095019999999998E-3</v>
      </c>
      <c r="O57" s="42"/>
      <c r="P57" s="43">
        <v>7.7789261999999998E-2</v>
      </c>
      <c r="Q57" s="44"/>
      <c r="R57" s="42">
        <v>1.312215E-3</v>
      </c>
      <c r="S57" s="43">
        <v>0.42795763199999998</v>
      </c>
      <c r="T57" s="44"/>
      <c r="U57" s="41">
        <f t="shared" si="4"/>
        <v>0.53735840699999993</v>
      </c>
    </row>
    <row r="58" spans="1:21">
      <c r="A58" s="18">
        <v>8</v>
      </c>
      <c r="B58" s="6" t="s">
        <v>14</v>
      </c>
      <c r="C58" s="42"/>
      <c r="D58" s="43"/>
      <c r="E58" s="44"/>
      <c r="F58" s="42"/>
      <c r="G58" s="43">
        <v>8.7971641000000003E-2</v>
      </c>
      <c r="H58" s="44"/>
      <c r="I58" s="42"/>
      <c r="J58" s="43">
        <v>8.8800787000000006E-2</v>
      </c>
      <c r="K58" s="44"/>
      <c r="L58" s="42"/>
      <c r="M58" s="43"/>
      <c r="N58" s="44"/>
      <c r="O58" s="42"/>
      <c r="P58" s="43"/>
      <c r="Q58" s="44"/>
      <c r="R58" s="42"/>
      <c r="S58" s="43"/>
      <c r="T58" s="44"/>
      <c r="U58" s="41">
        <f t="shared" si="4"/>
        <v>0.17677242800000001</v>
      </c>
    </row>
    <row r="59" spans="1:21">
      <c r="A59" s="18">
        <v>11</v>
      </c>
      <c r="B59" s="6" t="s">
        <v>15</v>
      </c>
      <c r="C59" s="42"/>
      <c r="D59" s="43"/>
      <c r="E59" s="44"/>
      <c r="F59" s="42"/>
      <c r="G59" s="43"/>
      <c r="H59" s="44"/>
      <c r="I59" s="42"/>
      <c r="J59" s="43"/>
      <c r="K59" s="44">
        <v>7.0057950000000004E-3</v>
      </c>
      <c r="L59" s="42">
        <v>2.344577E-3</v>
      </c>
      <c r="M59" s="43">
        <v>2.3413041999999998E-2</v>
      </c>
      <c r="N59" s="44"/>
      <c r="O59" s="42">
        <v>1.167059E-3</v>
      </c>
      <c r="P59" s="43">
        <v>9.1492605000000005E-2</v>
      </c>
      <c r="Q59" s="44"/>
      <c r="R59" s="42"/>
      <c r="S59" s="43">
        <v>3.6368654E-2</v>
      </c>
      <c r="T59" s="44"/>
      <c r="U59" s="41">
        <f t="shared" si="4"/>
        <v>0.16179173199999999</v>
      </c>
    </row>
    <row r="60" spans="1:21">
      <c r="A60" s="18">
        <v>1</v>
      </c>
      <c r="B60" s="6" t="s">
        <v>16</v>
      </c>
      <c r="C60" s="42"/>
      <c r="D60" s="43"/>
      <c r="E60" s="44"/>
      <c r="F60" s="42"/>
      <c r="G60" s="43"/>
      <c r="H60" s="44"/>
      <c r="I60" s="42"/>
      <c r="J60" s="43"/>
      <c r="K60" s="44"/>
      <c r="L60" s="42"/>
      <c r="M60" s="43"/>
      <c r="N60" s="44"/>
      <c r="O60" s="42"/>
      <c r="P60" s="43"/>
      <c r="Q60" s="44"/>
      <c r="R60" s="42"/>
      <c r="S60" s="43">
        <v>3.3308740000000002E-3</v>
      </c>
      <c r="T60" s="44"/>
      <c r="U60" s="41">
        <f t="shared" si="4"/>
        <v>3.3308740000000002E-3</v>
      </c>
    </row>
    <row r="61" spans="1:21">
      <c r="A61" s="47">
        <v>3</v>
      </c>
      <c r="B61" s="48" t="s">
        <v>17</v>
      </c>
      <c r="C61" s="52"/>
      <c r="D61" s="53"/>
      <c r="E61" s="54"/>
      <c r="F61" s="52"/>
      <c r="G61" s="53">
        <v>0.100110922</v>
      </c>
      <c r="H61" s="54"/>
      <c r="I61" s="52"/>
      <c r="J61" s="53">
        <v>0.81405204600000003</v>
      </c>
      <c r="K61" s="54"/>
      <c r="L61" s="52"/>
      <c r="M61" s="53">
        <v>0.91866460299999997</v>
      </c>
      <c r="N61" s="54">
        <v>3.8109870000000001E-3</v>
      </c>
      <c r="O61" s="52"/>
      <c r="P61" s="53">
        <v>9.672646E-2</v>
      </c>
      <c r="Q61" s="54"/>
      <c r="R61" s="52"/>
      <c r="S61" s="53">
        <v>5.8150290000000002E-3</v>
      </c>
      <c r="T61" s="54"/>
      <c r="U61" s="53">
        <f t="shared" si="4"/>
        <v>1.9391800470000002</v>
      </c>
    </row>
    <row r="62" spans="1:21">
      <c r="C62" s="58"/>
      <c r="D62" s="56">
        <f t="shared" ref="D62:S62" si="5">SUM(D48:D61)</f>
        <v>2.3622064000000002E-2</v>
      </c>
      <c r="E62" s="59"/>
      <c r="F62" s="58">
        <f t="shared" si="5"/>
        <v>6.3857369999999998E-3</v>
      </c>
      <c r="G62" s="56">
        <f t="shared" si="5"/>
        <v>0.23386648100000001</v>
      </c>
      <c r="H62" s="59"/>
      <c r="I62" s="58">
        <f t="shared" si="5"/>
        <v>5.1406899999999998E-3</v>
      </c>
      <c r="J62" s="56">
        <f t="shared" si="5"/>
        <v>1.2038751169999999</v>
      </c>
      <c r="K62" s="59">
        <f t="shared" si="5"/>
        <v>8.9407380000000002E-3</v>
      </c>
      <c r="L62" s="58">
        <f t="shared" si="5"/>
        <v>1.8433528000000001E-2</v>
      </c>
      <c r="M62" s="56">
        <f t="shared" si="5"/>
        <v>1.3611326799999999</v>
      </c>
      <c r="N62" s="59">
        <f t="shared" si="5"/>
        <v>4.9204546999999994E-2</v>
      </c>
      <c r="O62" s="58">
        <f t="shared" si="5"/>
        <v>7.1833639999999994E-3</v>
      </c>
      <c r="P62" s="56">
        <f t="shared" si="5"/>
        <v>3.1113188510000005</v>
      </c>
      <c r="Q62" s="59">
        <f t="shared" si="5"/>
        <v>4.1264383000000002E-2</v>
      </c>
      <c r="R62" s="58">
        <f t="shared" si="5"/>
        <v>1.9553297000000001E-2</v>
      </c>
      <c r="S62" s="56">
        <f t="shared" si="5"/>
        <v>10.984479046000001</v>
      </c>
      <c r="T62" s="59"/>
      <c r="U62" s="29">
        <f>SUM(U48:U61)</f>
        <v>17.074400522999998</v>
      </c>
    </row>
    <row r="63" spans="1:21">
      <c r="A63" s="49"/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5"/>
    </row>
    <row r="64" spans="1:21" s="7" customFormat="1" ht="13.5" thickBot="1">
      <c r="A64" s="27" t="s">
        <v>20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>
      <c r="A65" s="1"/>
      <c r="B65" s="2"/>
      <c r="C65" s="102" t="s">
        <v>32</v>
      </c>
      <c r="D65" s="103"/>
      <c r="E65" s="104"/>
      <c r="F65" s="102" t="s">
        <v>33</v>
      </c>
      <c r="G65" s="103"/>
      <c r="H65" s="104"/>
      <c r="I65" s="102" t="s">
        <v>34</v>
      </c>
      <c r="J65" s="103"/>
      <c r="K65" s="104"/>
      <c r="L65" s="102" t="s">
        <v>35</v>
      </c>
      <c r="M65" s="103"/>
      <c r="N65" s="104"/>
      <c r="O65" s="102" t="s">
        <v>36</v>
      </c>
      <c r="P65" s="103"/>
      <c r="Q65" s="104"/>
      <c r="R65" s="102" t="s">
        <v>37</v>
      </c>
      <c r="S65" s="103"/>
      <c r="T65" s="104"/>
      <c r="U65" s="30"/>
    </row>
    <row r="66" spans="1:21">
      <c r="A66" s="3"/>
      <c r="B66" s="4"/>
      <c r="C66" s="31" t="s">
        <v>38</v>
      </c>
      <c r="D66" s="32" t="s">
        <v>39</v>
      </c>
      <c r="E66" s="33" t="s">
        <v>40</v>
      </c>
      <c r="F66" s="31" t="s">
        <v>38</v>
      </c>
      <c r="G66" s="32" t="s">
        <v>39</v>
      </c>
      <c r="H66" s="33" t="s">
        <v>40</v>
      </c>
      <c r="I66" s="31" t="s">
        <v>38</v>
      </c>
      <c r="J66" s="32" t="s">
        <v>39</v>
      </c>
      <c r="K66" s="33" t="s">
        <v>40</v>
      </c>
      <c r="L66" s="31" t="s">
        <v>38</v>
      </c>
      <c r="M66" s="32" t="s">
        <v>39</v>
      </c>
      <c r="N66" s="33" t="s">
        <v>40</v>
      </c>
      <c r="O66" s="31" t="s">
        <v>38</v>
      </c>
      <c r="P66" s="32" t="s">
        <v>39</v>
      </c>
      <c r="Q66" s="33" t="s">
        <v>40</v>
      </c>
      <c r="R66" s="31" t="s">
        <v>38</v>
      </c>
      <c r="S66" s="32" t="s">
        <v>39</v>
      </c>
      <c r="T66" s="33" t="s">
        <v>40</v>
      </c>
      <c r="U66" s="34"/>
    </row>
    <row r="67" spans="1:21" ht="13.5" thickBot="1">
      <c r="A67" s="5" t="s">
        <v>1</v>
      </c>
      <c r="B67" s="5" t="s">
        <v>2</v>
      </c>
      <c r="C67" s="35" t="s">
        <v>41</v>
      </c>
      <c r="D67" s="36" t="s">
        <v>42</v>
      </c>
      <c r="E67" s="37" t="s">
        <v>43</v>
      </c>
      <c r="F67" s="35" t="s">
        <v>44</v>
      </c>
      <c r="G67" s="36" t="s">
        <v>45</v>
      </c>
      <c r="H67" s="37" t="s">
        <v>46</v>
      </c>
      <c r="I67" s="35" t="s">
        <v>47</v>
      </c>
      <c r="J67" s="36" t="s">
        <v>48</v>
      </c>
      <c r="K67" s="37" t="s">
        <v>49</v>
      </c>
      <c r="L67" s="35" t="s">
        <v>50</v>
      </c>
      <c r="M67" s="36" t="s">
        <v>51</v>
      </c>
      <c r="N67" s="37" t="s">
        <v>52</v>
      </c>
      <c r="O67" s="35" t="s">
        <v>53</v>
      </c>
      <c r="P67" s="36" t="s">
        <v>54</v>
      </c>
      <c r="Q67" s="37" t="s">
        <v>55</v>
      </c>
      <c r="R67" s="35" t="s">
        <v>56</v>
      </c>
      <c r="S67" s="36" t="s">
        <v>57</v>
      </c>
      <c r="T67" s="37" t="s">
        <v>58</v>
      </c>
      <c r="U67" s="35" t="s">
        <v>59</v>
      </c>
    </row>
    <row r="68" spans="1:21">
      <c r="A68" s="18">
        <v>9</v>
      </c>
      <c r="B68" s="6" t="s">
        <v>4</v>
      </c>
      <c r="C68" s="38"/>
      <c r="D68" s="39"/>
      <c r="E68" s="40"/>
      <c r="F68" s="38"/>
      <c r="G68" s="39"/>
      <c r="H68" s="40"/>
      <c r="I68" s="38"/>
      <c r="J68" s="39"/>
      <c r="K68" s="40"/>
      <c r="L68" s="38"/>
      <c r="M68" s="39"/>
      <c r="N68" s="40"/>
      <c r="O68" s="38"/>
      <c r="P68" s="39"/>
      <c r="Q68" s="40"/>
      <c r="R68" s="38"/>
      <c r="S68" s="39"/>
      <c r="T68" s="40"/>
    </row>
    <row r="69" spans="1:21">
      <c r="A69" s="18">
        <v>5</v>
      </c>
      <c r="B69" s="6" t="s">
        <v>5</v>
      </c>
      <c r="C69" s="42"/>
      <c r="D69" s="43"/>
      <c r="E69" s="44"/>
      <c r="F69" s="42"/>
      <c r="G69" s="43"/>
      <c r="H69" s="44"/>
      <c r="I69" s="42"/>
      <c r="J69" s="43"/>
      <c r="K69" s="44"/>
      <c r="L69" s="42"/>
      <c r="M69" s="43"/>
      <c r="N69" s="44"/>
      <c r="O69" s="42"/>
      <c r="P69" s="43"/>
      <c r="Q69" s="44"/>
      <c r="R69" s="42"/>
      <c r="S69" s="43"/>
      <c r="T69" s="44"/>
    </row>
    <row r="70" spans="1:21">
      <c r="A70" s="18">
        <v>2</v>
      </c>
      <c r="B70" s="6" t="s">
        <v>6</v>
      </c>
      <c r="C70" s="42"/>
      <c r="D70" s="43"/>
      <c r="E70" s="44"/>
      <c r="F70" s="42"/>
      <c r="G70" s="43">
        <v>1.8366950999999999E-2</v>
      </c>
      <c r="H70" s="44"/>
      <c r="I70" s="42"/>
      <c r="J70" s="43">
        <v>2.0412902179999999</v>
      </c>
      <c r="K70" s="44">
        <v>0.70743180699999997</v>
      </c>
      <c r="L70" s="42"/>
      <c r="M70" s="43">
        <v>1.422251149</v>
      </c>
      <c r="N70" s="44">
        <v>6.2441522999999999E-2</v>
      </c>
      <c r="O70" s="42"/>
      <c r="P70" s="43">
        <v>6.8900146999999995E-2</v>
      </c>
      <c r="Q70" s="44"/>
      <c r="R70" s="42"/>
      <c r="S70" s="43"/>
      <c r="T70" s="44"/>
      <c r="U70" s="41">
        <f t="shared" ref="U70:U81" si="6">SUM(C70:T70)</f>
        <v>4.3206817949999996</v>
      </c>
    </row>
    <row r="71" spans="1:21">
      <c r="A71" s="18">
        <v>7</v>
      </c>
      <c r="B71" s="6" t="s">
        <v>7</v>
      </c>
      <c r="C71" s="42"/>
      <c r="D71" s="43"/>
      <c r="E71" s="44"/>
      <c r="F71" s="42"/>
      <c r="G71" s="43">
        <v>2.4476728E-2</v>
      </c>
      <c r="H71" s="44">
        <v>8.7768999999999998E-4</v>
      </c>
      <c r="I71" s="42"/>
      <c r="J71" s="43">
        <v>0.17060212899999999</v>
      </c>
      <c r="K71" s="44">
        <v>1.3380789000000001E-2</v>
      </c>
      <c r="L71" s="42"/>
      <c r="M71" s="43">
        <v>0.305731274</v>
      </c>
      <c r="N71" s="44">
        <v>8.4798059999999995E-3</v>
      </c>
      <c r="O71" s="42"/>
      <c r="P71" s="43">
        <v>0.145151531</v>
      </c>
      <c r="Q71" s="44"/>
      <c r="R71" s="42">
        <v>8.7742259999999996E-3</v>
      </c>
      <c r="S71" s="43">
        <v>3.9886502780000002</v>
      </c>
      <c r="T71" s="44"/>
      <c r="U71" s="41">
        <f t="shared" si="6"/>
        <v>4.666124451</v>
      </c>
    </row>
    <row r="72" spans="1:21">
      <c r="A72" s="18">
        <v>12</v>
      </c>
      <c r="B72" s="6" t="s">
        <v>8</v>
      </c>
      <c r="C72" s="42"/>
      <c r="D72" s="43"/>
      <c r="E72" s="44"/>
      <c r="F72" s="42"/>
      <c r="G72" s="43"/>
      <c r="H72" s="44"/>
      <c r="I72" s="42"/>
      <c r="J72" s="43">
        <v>4.2747423E-2</v>
      </c>
      <c r="K72" s="44">
        <v>4.8420729999999997E-3</v>
      </c>
      <c r="L72" s="42"/>
      <c r="M72" s="43">
        <v>1.38089522</v>
      </c>
      <c r="N72" s="44">
        <v>1.1917282E-2</v>
      </c>
      <c r="O72" s="42"/>
      <c r="P72" s="43">
        <v>5.7446192E-2</v>
      </c>
      <c r="Q72" s="44"/>
      <c r="R72" s="42"/>
      <c r="S72" s="43">
        <v>3.8677529999999998E-3</v>
      </c>
      <c r="T72" s="44"/>
      <c r="U72" s="41">
        <f t="shared" si="6"/>
        <v>1.501715943</v>
      </c>
    </row>
    <row r="73" spans="1:21">
      <c r="A73" s="18">
        <v>6</v>
      </c>
      <c r="B73" s="6" t="s">
        <v>9</v>
      </c>
      <c r="C73" s="42"/>
      <c r="D73" s="43"/>
      <c r="E73" s="44"/>
      <c r="F73" s="42"/>
      <c r="G73" s="43">
        <v>0.24709914399999999</v>
      </c>
      <c r="H73" s="44">
        <v>2.4961453000000002E-2</v>
      </c>
      <c r="I73" s="42"/>
      <c r="J73" s="43">
        <v>7.1462623799999996</v>
      </c>
      <c r="K73" s="44">
        <v>0.40382324400000003</v>
      </c>
      <c r="L73" s="42"/>
      <c r="M73" s="43">
        <v>9.7827403769999997</v>
      </c>
      <c r="N73" s="44">
        <v>2.1508337999999998E-2</v>
      </c>
      <c r="O73" s="42"/>
      <c r="P73" s="43">
        <v>2.8200460000000001E-3</v>
      </c>
      <c r="Q73" s="44"/>
      <c r="R73" s="42"/>
      <c r="S73" s="43"/>
      <c r="T73" s="44"/>
      <c r="U73" s="41">
        <f t="shared" si="6"/>
        <v>17.629214982000001</v>
      </c>
    </row>
    <row r="74" spans="1:21">
      <c r="A74" s="18">
        <v>14</v>
      </c>
      <c r="B74" s="6" t="s">
        <v>10</v>
      </c>
      <c r="C74" s="42"/>
      <c r="D74" s="43"/>
      <c r="E74" s="44"/>
      <c r="F74" s="42"/>
      <c r="G74" s="43">
        <v>8.6962840000000003E-3</v>
      </c>
      <c r="H74" s="44">
        <v>1.188904E-3</v>
      </c>
      <c r="I74" s="42"/>
      <c r="J74" s="43">
        <v>5.0701310000000003E-3</v>
      </c>
      <c r="K74" s="44">
        <v>2.7995712999999998E-2</v>
      </c>
      <c r="L74" s="42"/>
      <c r="M74" s="43">
        <v>0.163723223</v>
      </c>
      <c r="N74" s="44">
        <v>2.3862339E-2</v>
      </c>
      <c r="O74" s="42"/>
      <c r="P74" s="43">
        <v>0.14700677600000001</v>
      </c>
      <c r="Q74" s="44"/>
      <c r="R74" s="42"/>
      <c r="S74" s="43">
        <v>1.9999691999999999E-2</v>
      </c>
      <c r="T74" s="44"/>
      <c r="U74" s="41">
        <f t="shared" si="6"/>
        <v>0.39754306200000006</v>
      </c>
    </row>
    <row r="75" spans="1:21">
      <c r="A75" s="18">
        <v>4</v>
      </c>
      <c r="B75" s="6" t="s">
        <v>11</v>
      </c>
      <c r="C75" s="42"/>
      <c r="D75" s="43"/>
      <c r="E75" s="44"/>
      <c r="F75" s="42"/>
      <c r="G75" s="43"/>
      <c r="H75" s="44"/>
      <c r="I75" s="42"/>
      <c r="J75" s="43">
        <v>7.9871839999999996E-3</v>
      </c>
      <c r="K75" s="44">
        <v>2.1932126999999999E-2</v>
      </c>
      <c r="L75" s="42"/>
      <c r="M75" s="43">
        <v>0.23819885599999999</v>
      </c>
      <c r="N75" s="44"/>
      <c r="O75" s="42"/>
      <c r="P75" s="43">
        <v>0.17169194500000001</v>
      </c>
      <c r="Q75" s="44"/>
      <c r="R75" s="42"/>
      <c r="S75" s="43">
        <v>3.3638403999999997E-2</v>
      </c>
      <c r="T75" s="44"/>
      <c r="U75" s="41">
        <f t="shared" si="6"/>
        <v>0.47344851599999999</v>
      </c>
    </row>
    <row r="76" spans="1:21">
      <c r="A76" s="18">
        <v>13</v>
      </c>
      <c r="B76" s="6" t="s">
        <v>12</v>
      </c>
      <c r="C76" s="42"/>
      <c r="D76" s="43"/>
      <c r="E76" s="44"/>
      <c r="F76" s="42"/>
      <c r="G76" s="43"/>
      <c r="H76" s="44"/>
      <c r="I76" s="42"/>
      <c r="J76" s="43"/>
      <c r="K76" s="44"/>
      <c r="L76" s="42"/>
      <c r="M76" s="43">
        <v>8.2334617999999998E-2</v>
      </c>
      <c r="N76" s="44"/>
      <c r="O76" s="42"/>
      <c r="P76" s="43">
        <v>4.5009408000000001E-2</v>
      </c>
      <c r="Q76" s="44"/>
      <c r="R76" s="42"/>
      <c r="S76" s="43"/>
      <c r="T76" s="44"/>
      <c r="U76" s="41">
        <f t="shared" si="6"/>
        <v>0.127344026</v>
      </c>
    </row>
    <row r="77" spans="1:21">
      <c r="A77" s="18">
        <v>10</v>
      </c>
      <c r="B77" s="6" t="s">
        <v>13</v>
      </c>
      <c r="C77" s="42"/>
      <c r="D77" s="43">
        <v>0.22593862000000001</v>
      </c>
      <c r="E77" s="44"/>
      <c r="F77" s="42"/>
      <c r="G77" s="43">
        <v>0.50207096100000004</v>
      </c>
      <c r="H77" s="44"/>
      <c r="I77" s="42">
        <v>3.7725440000000001E-3</v>
      </c>
      <c r="J77" s="43">
        <v>0.89087376299999999</v>
      </c>
      <c r="K77" s="44"/>
      <c r="L77" s="42">
        <v>5.1037979999999997E-3</v>
      </c>
      <c r="M77" s="43">
        <v>0.27540360699999999</v>
      </c>
      <c r="N77" s="44"/>
      <c r="O77" s="42">
        <v>1.3056630000000001E-3</v>
      </c>
      <c r="P77" s="43">
        <v>1.6683757E-2</v>
      </c>
      <c r="Q77" s="44"/>
      <c r="R77" s="42"/>
      <c r="S77" s="43">
        <v>5.4180331999999998E-2</v>
      </c>
      <c r="T77" s="44"/>
      <c r="U77" s="41">
        <f t="shared" si="6"/>
        <v>1.975333045</v>
      </c>
    </row>
    <row r="78" spans="1:21">
      <c r="A78" s="18">
        <v>8</v>
      </c>
      <c r="B78" s="6" t="s">
        <v>14</v>
      </c>
      <c r="C78" s="42"/>
      <c r="D78" s="43">
        <v>6.9977470000000003E-3</v>
      </c>
      <c r="E78" s="44"/>
      <c r="F78" s="42"/>
      <c r="G78" s="43">
        <v>3.5086649999999998E-3</v>
      </c>
      <c r="H78" s="44"/>
      <c r="I78" s="42"/>
      <c r="J78" s="43">
        <v>1.108716E-3</v>
      </c>
      <c r="K78" s="44"/>
      <c r="L78" s="42"/>
      <c r="M78" s="43"/>
      <c r="N78" s="44"/>
      <c r="O78" s="42"/>
      <c r="P78" s="43"/>
      <c r="Q78" s="44"/>
      <c r="R78" s="42"/>
      <c r="S78" s="43"/>
      <c r="T78" s="44"/>
      <c r="U78" s="41">
        <f t="shared" si="6"/>
        <v>1.1615127999999999E-2</v>
      </c>
    </row>
    <row r="79" spans="1:21">
      <c r="A79" s="18">
        <v>11</v>
      </c>
      <c r="B79" s="6" t="s">
        <v>15</v>
      </c>
      <c r="C79" s="42"/>
      <c r="D79" s="43"/>
      <c r="E79" s="44">
        <v>1.2116150000000001E-3</v>
      </c>
      <c r="F79" s="42"/>
      <c r="G79" s="43">
        <v>2.4063817000000001E-2</v>
      </c>
      <c r="H79" s="44">
        <v>1.4444492E-2</v>
      </c>
      <c r="I79" s="42"/>
      <c r="J79" s="43"/>
      <c r="K79" s="44">
        <v>1.6913561000000001E-2</v>
      </c>
      <c r="L79" s="42"/>
      <c r="M79" s="43">
        <v>8.4911540000000008E-3</v>
      </c>
      <c r="N79" s="44">
        <v>2.0452840999999999E-2</v>
      </c>
      <c r="O79" s="42"/>
      <c r="P79" s="43">
        <v>0.125736984</v>
      </c>
      <c r="Q79" s="44"/>
      <c r="R79" s="42"/>
      <c r="S79" s="43">
        <v>9.7178554E-2</v>
      </c>
      <c r="T79" s="44"/>
      <c r="U79" s="41">
        <f t="shared" si="6"/>
        <v>0.30849301800000001</v>
      </c>
    </row>
    <row r="80" spans="1:21">
      <c r="A80" s="18">
        <v>1</v>
      </c>
      <c r="B80" s="6" t="s">
        <v>16</v>
      </c>
      <c r="C80" s="42"/>
      <c r="D80" s="43">
        <v>1.923616955</v>
      </c>
      <c r="E80" s="44">
        <v>0.21267744</v>
      </c>
      <c r="F80" s="42"/>
      <c r="G80" s="43">
        <v>2.84233936</v>
      </c>
      <c r="H80" s="44">
        <v>0.45466200899999998</v>
      </c>
      <c r="I80" s="42"/>
      <c r="J80" s="43">
        <v>0.98814881899999996</v>
      </c>
      <c r="K80" s="44">
        <v>0.13759613900000001</v>
      </c>
      <c r="L80" s="42"/>
      <c r="M80" s="43">
        <v>2.6268141350000001</v>
      </c>
      <c r="N80" s="44">
        <v>5.3570501999999999E-2</v>
      </c>
      <c r="O80" s="42"/>
      <c r="P80" s="43">
        <v>1.121762092</v>
      </c>
      <c r="Q80" s="44"/>
      <c r="R80" s="42"/>
      <c r="S80" s="43">
        <v>10.398590329999999</v>
      </c>
      <c r="T80" s="44"/>
      <c r="U80" s="41">
        <f t="shared" si="6"/>
        <v>20.759777780999997</v>
      </c>
    </row>
    <row r="81" spans="1:21">
      <c r="A81" s="47">
        <v>3</v>
      </c>
      <c r="B81" s="48" t="s">
        <v>17</v>
      </c>
      <c r="C81" s="52"/>
      <c r="D81" s="53"/>
      <c r="E81" s="54"/>
      <c r="F81" s="52"/>
      <c r="G81" s="53">
        <v>0.23400971200000001</v>
      </c>
      <c r="H81" s="54">
        <v>9.9403600000000005E-3</v>
      </c>
      <c r="I81" s="52"/>
      <c r="J81" s="53">
        <v>0.999710294</v>
      </c>
      <c r="K81" s="54">
        <v>0.21868560500000001</v>
      </c>
      <c r="L81" s="52"/>
      <c r="M81" s="53">
        <v>2.6522432079999998</v>
      </c>
      <c r="N81" s="54">
        <v>6.5740646E-2</v>
      </c>
      <c r="O81" s="52"/>
      <c r="P81" s="53">
        <v>0.49776796800000001</v>
      </c>
      <c r="Q81" s="54"/>
      <c r="R81" s="52"/>
      <c r="S81" s="53">
        <v>0.44300697300000003</v>
      </c>
      <c r="T81" s="54"/>
      <c r="U81" s="53">
        <f t="shared" si="6"/>
        <v>5.1211047659999993</v>
      </c>
    </row>
    <row r="82" spans="1:21">
      <c r="C82" s="58"/>
      <c r="D82" s="56">
        <f>SUM(D68:D81)</f>
        <v>2.1565533220000002</v>
      </c>
      <c r="E82" s="59">
        <f>SUM(E68:E81)</f>
        <v>0.21388905499999999</v>
      </c>
      <c r="F82" s="58"/>
      <c r="G82" s="56">
        <f t="shared" ref="G82:P82" si="7">SUM(G68:G81)</f>
        <v>3.9046316220000001</v>
      </c>
      <c r="H82" s="59">
        <f t="shared" si="7"/>
        <v>0.50607490799999999</v>
      </c>
      <c r="I82" s="58">
        <f t="shared" si="7"/>
        <v>3.7725440000000001E-3</v>
      </c>
      <c r="J82" s="56">
        <f t="shared" si="7"/>
        <v>12.293801056999998</v>
      </c>
      <c r="K82" s="59">
        <f t="shared" si="7"/>
        <v>1.5526010579999996</v>
      </c>
      <c r="L82" s="58">
        <f t="shared" si="7"/>
        <v>5.1037979999999997E-3</v>
      </c>
      <c r="M82" s="56">
        <f t="shared" si="7"/>
        <v>18.938826820999999</v>
      </c>
      <c r="N82" s="59">
        <f t="shared" si="7"/>
        <v>0.26797327700000001</v>
      </c>
      <c r="O82" s="58">
        <f t="shared" si="7"/>
        <v>1.3056630000000001E-3</v>
      </c>
      <c r="P82" s="56">
        <f t="shared" si="7"/>
        <v>2.3999768460000004</v>
      </c>
      <c r="Q82" s="59"/>
      <c r="R82" s="58">
        <f>SUM(R68:R81)</f>
        <v>8.7742259999999996E-3</v>
      </c>
      <c r="S82" s="56">
        <f>SUM(S68:S81)</f>
        <v>15.039112315999999</v>
      </c>
      <c r="T82" s="59"/>
      <c r="U82" s="29">
        <f>SUM(U68:U81)</f>
        <v>57.292396513</v>
      </c>
    </row>
    <row r="83" spans="1:21">
      <c r="A83" s="49"/>
      <c r="B83" s="5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5"/>
    </row>
    <row r="84" spans="1:21" ht="13.5" thickBot="1">
      <c r="A84" s="27" t="s">
        <v>21</v>
      </c>
      <c r="B84" s="7"/>
    </row>
    <row r="85" spans="1:21">
      <c r="A85" s="1"/>
      <c r="B85" s="2"/>
      <c r="C85" s="102" t="s">
        <v>32</v>
      </c>
      <c r="D85" s="103"/>
      <c r="E85" s="104"/>
      <c r="F85" s="102" t="s">
        <v>33</v>
      </c>
      <c r="G85" s="103"/>
      <c r="H85" s="104"/>
      <c r="I85" s="102" t="s">
        <v>34</v>
      </c>
      <c r="J85" s="103"/>
      <c r="K85" s="104"/>
      <c r="L85" s="102" t="s">
        <v>35</v>
      </c>
      <c r="M85" s="103"/>
      <c r="N85" s="104"/>
      <c r="O85" s="102" t="s">
        <v>36</v>
      </c>
      <c r="P85" s="103"/>
      <c r="Q85" s="104"/>
      <c r="R85" s="102" t="s">
        <v>37</v>
      </c>
      <c r="S85" s="103"/>
      <c r="T85" s="104"/>
      <c r="U85" s="30"/>
    </row>
    <row r="86" spans="1:21">
      <c r="A86" s="3"/>
      <c r="B86" s="4"/>
      <c r="C86" s="31" t="s">
        <v>38</v>
      </c>
      <c r="D86" s="32" t="s">
        <v>39</v>
      </c>
      <c r="E86" s="33" t="s">
        <v>40</v>
      </c>
      <c r="F86" s="31" t="s">
        <v>38</v>
      </c>
      <c r="G86" s="32" t="s">
        <v>39</v>
      </c>
      <c r="H86" s="33" t="s">
        <v>40</v>
      </c>
      <c r="I86" s="31" t="s">
        <v>38</v>
      </c>
      <c r="J86" s="32" t="s">
        <v>39</v>
      </c>
      <c r="K86" s="33" t="s">
        <v>40</v>
      </c>
      <c r="L86" s="31" t="s">
        <v>38</v>
      </c>
      <c r="M86" s="32" t="s">
        <v>39</v>
      </c>
      <c r="N86" s="33" t="s">
        <v>40</v>
      </c>
      <c r="O86" s="31" t="s">
        <v>38</v>
      </c>
      <c r="P86" s="32" t="s">
        <v>39</v>
      </c>
      <c r="Q86" s="33" t="s">
        <v>40</v>
      </c>
      <c r="R86" s="31" t="s">
        <v>38</v>
      </c>
      <c r="S86" s="32" t="s">
        <v>39</v>
      </c>
      <c r="T86" s="33" t="s">
        <v>40</v>
      </c>
      <c r="U86" s="34"/>
    </row>
    <row r="87" spans="1:21" ht="13.5" thickBot="1">
      <c r="A87" s="5" t="s">
        <v>1</v>
      </c>
      <c r="B87" s="5" t="s">
        <v>2</v>
      </c>
      <c r="C87" s="35" t="s">
        <v>41</v>
      </c>
      <c r="D87" s="36" t="s">
        <v>42</v>
      </c>
      <c r="E87" s="37" t="s">
        <v>43</v>
      </c>
      <c r="F87" s="35" t="s">
        <v>44</v>
      </c>
      <c r="G87" s="36" t="s">
        <v>45</v>
      </c>
      <c r="H87" s="37" t="s">
        <v>46</v>
      </c>
      <c r="I87" s="35" t="s">
        <v>47</v>
      </c>
      <c r="J87" s="36" t="s">
        <v>48</v>
      </c>
      <c r="K87" s="37" t="s">
        <v>49</v>
      </c>
      <c r="L87" s="35" t="s">
        <v>50</v>
      </c>
      <c r="M87" s="36" t="s">
        <v>51</v>
      </c>
      <c r="N87" s="37" t="s">
        <v>52</v>
      </c>
      <c r="O87" s="35" t="s">
        <v>53</v>
      </c>
      <c r="P87" s="36" t="s">
        <v>54</v>
      </c>
      <c r="Q87" s="37" t="s">
        <v>55</v>
      </c>
      <c r="R87" s="35" t="s">
        <v>56</v>
      </c>
      <c r="S87" s="36" t="s">
        <v>57</v>
      </c>
      <c r="T87" s="37" t="s">
        <v>58</v>
      </c>
      <c r="U87" s="35" t="s">
        <v>59</v>
      </c>
    </row>
    <row r="88" spans="1:21">
      <c r="A88" s="18">
        <v>0</v>
      </c>
      <c r="B88" s="6" t="s">
        <v>3</v>
      </c>
      <c r="C88" s="60"/>
      <c r="D88" s="61"/>
      <c r="E88" s="62"/>
      <c r="F88" s="60"/>
      <c r="G88" s="61"/>
      <c r="H88" s="62"/>
      <c r="I88" s="60"/>
      <c r="J88" s="61"/>
      <c r="K88" s="62"/>
      <c r="L88" s="60"/>
      <c r="M88" s="61"/>
      <c r="N88" s="62"/>
      <c r="O88" s="60"/>
      <c r="P88" s="61"/>
      <c r="Q88" s="62"/>
      <c r="R88" s="60"/>
      <c r="S88" s="61"/>
      <c r="T88" s="62"/>
    </row>
    <row r="89" spans="1:21">
      <c r="A89" s="18">
        <v>9</v>
      </c>
      <c r="B89" s="6" t="s">
        <v>4</v>
      </c>
      <c r="C89" s="63"/>
      <c r="D89" s="64"/>
      <c r="E89" s="65"/>
      <c r="F89" s="63"/>
      <c r="G89" s="64"/>
      <c r="H89" s="65"/>
      <c r="I89" s="63"/>
      <c r="J89" s="64"/>
      <c r="K89" s="65"/>
      <c r="L89" s="63"/>
      <c r="M89" s="64"/>
      <c r="N89" s="65"/>
      <c r="O89" s="63"/>
      <c r="P89" s="64"/>
      <c r="Q89" s="65"/>
      <c r="R89" s="63"/>
      <c r="S89" s="64"/>
      <c r="T89" s="65"/>
    </row>
    <row r="90" spans="1:21">
      <c r="A90" s="18">
        <v>5</v>
      </c>
      <c r="B90" s="6" t="s">
        <v>5</v>
      </c>
      <c r="C90" s="63"/>
      <c r="D90" s="64"/>
      <c r="E90" s="65"/>
      <c r="F90" s="63"/>
      <c r="G90" s="64"/>
      <c r="H90" s="65"/>
      <c r="I90" s="63"/>
      <c r="J90" s="64"/>
      <c r="K90" s="65"/>
      <c r="L90" s="63"/>
      <c r="M90" s="64"/>
      <c r="N90" s="65"/>
      <c r="O90" s="63"/>
      <c r="P90" s="64"/>
      <c r="Q90" s="65"/>
      <c r="R90" s="63"/>
      <c r="S90" s="64"/>
      <c r="T90" s="65"/>
    </row>
    <row r="91" spans="1:21">
      <c r="A91" s="18">
        <v>2</v>
      </c>
      <c r="B91" s="6" t="s">
        <v>6</v>
      </c>
      <c r="C91" s="63"/>
      <c r="D91" s="64">
        <v>2.6852463999999999E-2</v>
      </c>
      <c r="E91" s="65">
        <v>1.5003659999999999E-3</v>
      </c>
      <c r="F91" s="63"/>
      <c r="G91" s="64">
        <v>8.7384620999999996E-2</v>
      </c>
      <c r="H91" s="65"/>
      <c r="I91" s="63"/>
      <c r="J91" s="64">
        <v>0.128438793</v>
      </c>
      <c r="K91" s="65">
        <v>2.3384362999999998E-2</v>
      </c>
      <c r="L91" s="63"/>
      <c r="M91" s="64">
        <v>1.373131637</v>
      </c>
      <c r="N91" s="65"/>
      <c r="O91" s="63"/>
      <c r="P91" s="64"/>
      <c r="Q91" s="65"/>
      <c r="R91" s="63"/>
      <c r="S91" s="64"/>
      <c r="T91" s="65"/>
      <c r="U91" s="41">
        <f t="shared" ref="U91:U102" si="8">SUM(C91:T91)</f>
        <v>1.640692244</v>
      </c>
    </row>
    <row r="92" spans="1:21">
      <c r="A92" s="18">
        <v>7</v>
      </c>
      <c r="B92" s="6" t="s">
        <v>7</v>
      </c>
      <c r="C92" s="63"/>
      <c r="D92" s="64">
        <v>1.2288412E-2</v>
      </c>
      <c r="E92" s="65"/>
      <c r="F92" s="63"/>
      <c r="G92" s="64">
        <v>1.7197721029999999</v>
      </c>
      <c r="H92" s="65">
        <v>2.3456144000000002E-2</v>
      </c>
      <c r="I92" s="63"/>
      <c r="J92" s="64">
        <v>2.295424793</v>
      </c>
      <c r="K92" s="65">
        <v>2.4832679999999999E-2</v>
      </c>
      <c r="L92" s="63"/>
      <c r="M92" s="64">
        <v>1.474667894</v>
      </c>
      <c r="N92" s="65">
        <v>3.3787874000000002E-2</v>
      </c>
      <c r="O92" s="63"/>
      <c r="P92" s="64">
        <v>3.3395996449999998</v>
      </c>
      <c r="Q92" s="65"/>
      <c r="R92" s="63">
        <v>3.2012099999999999E-3</v>
      </c>
      <c r="S92" s="64">
        <v>3.4961578160000002</v>
      </c>
      <c r="T92" s="65"/>
      <c r="U92" s="41">
        <f t="shared" si="8"/>
        <v>12.423188571000001</v>
      </c>
    </row>
    <row r="93" spans="1:21">
      <c r="A93" s="18">
        <v>12</v>
      </c>
      <c r="B93" s="6" t="s">
        <v>8</v>
      </c>
      <c r="C93" s="63"/>
      <c r="D93" s="64"/>
      <c r="E93" s="65"/>
      <c r="F93" s="63"/>
      <c r="G93" s="64">
        <v>9.0297079999999991E-3</v>
      </c>
      <c r="H93" s="65"/>
      <c r="I93" s="63"/>
      <c r="J93" s="64">
        <v>0.704952884</v>
      </c>
      <c r="K93" s="65">
        <v>6.0775546E-2</v>
      </c>
      <c r="L93" s="63"/>
      <c r="M93" s="64">
        <v>8.1749272679999994</v>
      </c>
      <c r="N93" s="65">
        <v>7.5114021000000003E-2</v>
      </c>
      <c r="O93" s="63"/>
      <c r="P93" s="64">
        <v>1.485441676</v>
      </c>
      <c r="Q93" s="65"/>
      <c r="R93" s="63"/>
      <c r="S93" s="64">
        <v>1.8012624000000001E-2</v>
      </c>
      <c r="T93" s="65"/>
      <c r="U93" s="41">
        <f t="shared" si="8"/>
        <v>10.528253726999999</v>
      </c>
    </row>
    <row r="94" spans="1:21">
      <c r="A94" s="18">
        <v>6</v>
      </c>
      <c r="B94" s="6" t="s">
        <v>9</v>
      </c>
      <c r="C94" s="63"/>
      <c r="D94" s="64">
        <v>7.7104799999999998E-4</v>
      </c>
      <c r="E94" s="65">
        <v>3.6063739999999999E-3</v>
      </c>
      <c r="F94" s="63"/>
      <c r="G94" s="64">
        <v>0.270018064</v>
      </c>
      <c r="H94" s="65">
        <v>3.1918166999999997E-2</v>
      </c>
      <c r="I94" s="63"/>
      <c r="J94" s="64">
        <v>1.0930966209999999</v>
      </c>
      <c r="K94" s="65">
        <v>0.15134633</v>
      </c>
      <c r="L94" s="63"/>
      <c r="M94" s="64">
        <v>3.691595736</v>
      </c>
      <c r="N94" s="65">
        <v>7.2088849999999996E-2</v>
      </c>
      <c r="O94" s="63"/>
      <c r="P94" s="64">
        <v>0.23824485200000001</v>
      </c>
      <c r="Q94" s="65"/>
      <c r="R94" s="63"/>
      <c r="S94" s="64">
        <v>7.8208896999999999E-2</v>
      </c>
      <c r="T94" s="65"/>
      <c r="U94" s="41">
        <f t="shared" si="8"/>
        <v>5.630894939</v>
      </c>
    </row>
    <row r="95" spans="1:21">
      <c r="A95" s="18">
        <v>14</v>
      </c>
      <c r="B95" s="6" t="s">
        <v>10</v>
      </c>
      <c r="C95" s="63"/>
      <c r="D95" s="64"/>
      <c r="E95" s="65"/>
      <c r="F95" s="63"/>
      <c r="G95" s="64"/>
      <c r="H95" s="65"/>
      <c r="I95" s="63"/>
      <c r="J95" s="64"/>
      <c r="K95" s="65"/>
      <c r="L95" s="63"/>
      <c r="M95" s="64"/>
      <c r="N95" s="65"/>
      <c r="O95" s="63"/>
      <c r="P95" s="64">
        <v>1.0329060000000001E-3</v>
      </c>
      <c r="Q95" s="65"/>
      <c r="R95" s="63"/>
      <c r="S95" s="64"/>
      <c r="T95" s="65"/>
      <c r="U95" s="41">
        <f t="shared" si="8"/>
        <v>1.0329060000000001E-3</v>
      </c>
    </row>
    <row r="96" spans="1:21">
      <c r="A96" s="18">
        <v>4</v>
      </c>
      <c r="B96" s="6" t="s">
        <v>11</v>
      </c>
      <c r="C96" s="63"/>
      <c r="D96" s="64"/>
      <c r="E96" s="65"/>
      <c r="F96" s="63"/>
      <c r="G96" s="64"/>
      <c r="H96" s="65"/>
      <c r="I96" s="63"/>
      <c r="J96" s="64">
        <v>5.5146901999999998E-2</v>
      </c>
      <c r="K96" s="65">
        <v>8.4205289999999995E-3</v>
      </c>
      <c r="L96" s="63"/>
      <c r="M96" s="64">
        <v>1.1316418720000001</v>
      </c>
      <c r="N96" s="65"/>
      <c r="O96" s="63"/>
      <c r="P96" s="64">
        <v>0.224397228</v>
      </c>
      <c r="Q96" s="65"/>
      <c r="R96" s="63"/>
      <c r="S96" s="64"/>
      <c r="T96" s="65"/>
      <c r="U96" s="41">
        <f t="shared" si="8"/>
        <v>1.4196065310000001</v>
      </c>
    </row>
    <row r="97" spans="1:21">
      <c r="A97" s="18">
        <v>13</v>
      </c>
      <c r="B97" s="6" t="s">
        <v>12</v>
      </c>
      <c r="C97" s="63"/>
      <c r="D97" s="64"/>
      <c r="E97" s="65"/>
      <c r="F97" s="63"/>
      <c r="G97" s="64"/>
      <c r="H97" s="65"/>
      <c r="I97" s="63"/>
      <c r="J97" s="64"/>
      <c r="K97" s="65"/>
      <c r="L97" s="63"/>
      <c r="M97" s="64">
        <v>8.2056603000000006E-2</v>
      </c>
      <c r="N97" s="65"/>
      <c r="O97" s="63"/>
      <c r="P97" s="64">
        <v>9.0227321999999999E-2</v>
      </c>
      <c r="Q97" s="65"/>
      <c r="R97" s="63"/>
      <c r="S97" s="64"/>
      <c r="T97" s="65"/>
      <c r="U97" s="41">
        <f t="shared" si="8"/>
        <v>0.172283925</v>
      </c>
    </row>
    <row r="98" spans="1:21">
      <c r="A98" s="18">
        <v>10</v>
      </c>
      <c r="B98" s="6" t="s">
        <v>13</v>
      </c>
      <c r="C98" s="63"/>
      <c r="D98" s="64">
        <v>3.3150979999999998E-3</v>
      </c>
      <c r="E98" s="65"/>
      <c r="F98" s="63"/>
      <c r="G98" s="64">
        <v>9.1010499999999994E-3</v>
      </c>
      <c r="H98" s="65"/>
      <c r="I98" s="63"/>
      <c r="J98" s="64">
        <v>2.2313698E-2</v>
      </c>
      <c r="K98" s="65"/>
      <c r="L98" s="63"/>
      <c r="M98" s="64">
        <v>7.2461559999999994E-2</v>
      </c>
      <c r="N98" s="65"/>
      <c r="O98" s="63"/>
      <c r="P98" s="64">
        <v>0.115334199</v>
      </c>
      <c r="Q98" s="65"/>
      <c r="R98" s="63">
        <v>2.2994019999999999E-3</v>
      </c>
      <c r="S98" s="64">
        <v>1.7595726999999999E-2</v>
      </c>
      <c r="T98" s="65"/>
      <c r="U98" s="41">
        <f t="shared" si="8"/>
        <v>0.242420734</v>
      </c>
    </row>
    <row r="99" spans="1:21">
      <c r="A99" s="18">
        <v>8</v>
      </c>
      <c r="B99" s="6" t="s">
        <v>14</v>
      </c>
      <c r="C99" s="63"/>
      <c r="D99" s="64">
        <v>9.5446352999999998E-2</v>
      </c>
      <c r="E99" s="65"/>
      <c r="F99" s="63"/>
      <c r="G99" s="64">
        <v>0.12596307100000001</v>
      </c>
      <c r="H99" s="65"/>
      <c r="I99" s="63"/>
      <c r="J99" s="64">
        <v>3.6063219999999999E-3</v>
      </c>
      <c r="K99" s="65"/>
      <c r="L99" s="63"/>
      <c r="M99" s="64">
        <v>9.4420599999999995E-4</v>
      </c>
      <c r="N99" s="65"/>
      <c r="O99" s="63"/>
      <c r="P99" s="64"/>
      <c r="Q99" s="65"/>
      <c r="R99" s="63"/>
      <c r="S99" s="64"/>
      <c r="T99" s="65"/>
      <c r="U99" s="41">
        <f t="shared" si="8"/>
        <v>0.22595995200000002</v>
      </c>
    </row>
    <row r="100" spans="1:21">
      <c r="A100" s="18">
        <v>11</v>
      </c>
      <c r="B100" s="6" t="s">
        <v>15</v>
      </c>
      <c r="C100" s="63"/>
      <c r="D100" s="64"/>
      <c r="E100" s="65"/>
      <c r="F100" s="63"/>
      <c r="G100" s="64"/>
      <c r="H100" s="65"/>
      <c r="I100" s="63"/>
      <c r="J100" s="64"/>
      <c r="K100" s="65"/>
      <c r="L100" s="63"/>
      <c r="M100" s="64"/>
      <c r="N100" s="65"/>
      <c r="O100" s="63"/>
      <c r="P100" s="64"/>
      <c r="Q100" s="65"/>
      <c r="R100" s="63"/>
      <c r="S100" s="64"/>
      <c r="T100" s="65"/>
    </row>
    <row r="101" spans="1:21">
      <c r="A101" s="18">
        <v>1</v>
      </c>
      <c r="B101" s="6" t="s">
        <v>16</v>
      </c>
      <c r="C101" s="63"/>
      <c r="D101" s="64">
        <v>0.33850203600000001</v>
      </c>
      <c r="E101" s="65">
        <v>8.0142156000000006E-2</v>
      </c>
      <c r="F101" s="63"/>
      <c r="G101" s="64">
        <v>0.27980734000000002</v>
      </c>
      <c r="H101" s="65">
        <v>1.2341486E-2</v>
      </c>
      <c r="I101" s="63"/>
      <c r="J101" s="64">
        <v>0.19286546199999999</v>
      </c>
      <c r="K101" s="65">
        <v>4.3747542E-2</v>
      </c>
      <c r="L101" s="63"/>
      <c r="M101" s="64">
        <v>5.0368738649999996</v>
      </c>
      <c r="N101" s="65"/>
      <c r="O101" s="63"/>
      <c r="P101" s="64">
        <v>8.6764814210000001</v>
      </c>
      <c r="Q101" s="65"/>
      <c r="R101" s="63"/>
      <c r="S101" s="64">
        <v>2.3568563409999999</v>
      </c>
      <c r="T101" s="65"/>
      <c r="U101" s="41">
        <f t="shared" si="8"/>
        <v>17.017617648999998</v>
      </c>
    </row>
    <row r="102" spans="1:21">
      <c r="A102" s="47">
        <v>3</v>
      </c>
      <c r="B102" s="48" t="s">
        <v>17</v>
      </c>
      <c r="C102" s="66"/>
      <c r="D102" s="67"/>
      <c r="E102" s="68"/>
      <c r="F102" s="66"/>
      <c r="G102" s="67">
        <v>0.12557926599999999</v>
      </c>
      <c r="H102" s="68">
        <v>3.3323565999999999E-2</v>
      </c>
      <c r="I102" s="66"/>
      <c r="J102" s="67">
        <v>1.0186710210000001</v>
      </c>
      <c r="K102" s="68">
        <v>5.5991381E-2</v>
      </c>
      <c r="L102" s="66"/>
      <c r="M102" s="67">
        <v>6.7372879330000002</v>
      </c>
      <c r="N102" s="68">
        <v>8.2943564999999997E-2</v>
      </c>
      <c r="O102" s="66"/>
      <c r="P102" s="67">
        <v>6.3635205150000003</v>
      </c>
      <c r="Q102" s="68"/>
      <c r="R102" s="66"/>
      <c r="S102" s="67">
        <v>1.0591502909999999</v>
      </c>
      <c r="T102" s="68"/>
      <c r="U102" s="53">
        <f t="shared" si="8"/>
        <v>15.476467538</v>
      </c>
    </row>
    <row r="103" spans="1:21">
      <c r="C103" s="58"/>
      <c r="D103" s="56">
        <f t="shared" ref="D103:S103" si="9">SUM(D88:D102)</f>
        <v>0.47717541099999999</v>
      </c>
      <c r="E103" s="59">
        <f t="shared" si="9"/>
        <v>8.5248896000000005E-2</v>
      </c>
      <c r="F103" s="58"/>
      <c r="G103" s="56">
        <f t="shared" si="9"/>
        <v>2.6266552229999998</v>
      </c>
      <c r="H103" s="59">
        <f t="shared" si="9"/>
        <v>0.10103936299999999</v>
      </c>
      <c r="I103" s="58"/>
      <c r="J103" s="56">
        <f t="shared" si="9"/>
        <v>5.5145164959999997</v>
      </c>
      <c r="K103" s="59">
        <f t="shared" si="9"/>
        <v>0.36849837100000005</v>
      </c>
      <c r="L103" s="58"/>
      <c r="M103" s="56">
        <f t="shared" si="9"/>
        <v>27.775588574</v>
      </c>
      <c r="N103" s="59">
        <f t="shared" si="9"/>
        <v>0.26393431000000001</v>
      </c>
      <c r="O103" s="58"/>
      <c r="P103" s="56">
        <f t="shared" si="9"/>
        <v>20.534279764000001</v>
      </c>
      <c r="Q103" s="59"/>
      <c r="R103" s="58">
        <f t="shared" si="9"/>
        <v>5.5006120000000002E-3</v>
      </c>
      <c r="S103" s="56">
        <f t="shared" si="9"/>
        <v>7.0259816959999997</v>
      </c>
      <c r="T103" s="59"/>
      <c r="U103" s="29">
        <f>SUM(U88:U102)</f>
        <v>64.77841871599999</v>
      </c>
    </row>
    <row r="104" spans="1:21">
      <c r="A104" s="49"/>
      <c r="B104" s="50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</row>
    <row r="105" spans="1:21" ht="13.5" thickBot="1">
      <c r="A105" s="27" t="s">
        <v>22</v>
      </c>
    </row>
    <row r="106" spans="1:21">
      <c r="A106" s="1"/>
      <c r="B106" s="2"/>
      <c r="C106" s="102" t="s">
        <v>32</v>
      </c>
      <c r="D106" s="103"/>
      <c r="E106" s="104"/>
      <c r="F106" s="102" t="s">
        <v>33</v>
      </c>
      <c r="G106" s="103"/>
      <c r="H106" s="104"/>
      <c r="I106" s="102" t="s">
        <v>34</v>
      </c>
      <c r="J106" s="103"/>
      <c r="K106" s="104"/>
      <c r="L106" s="102" t="s">
        <v>35</v>
      </c>
      <c r="M106" s="103"/>
      <c r="N106" s="104"/>
      <c r="O106" s="102" t="s">
        <v>36</v>
      </c>
      <c r="P106" s="103"/>
      <c r="Q106" s="104"/>
      <c r="R106" s="102" t="s">
        <v>37</v>
      </c>
      <c r="S106" s="103"/>
      <c r="T106" s="104"/>
      <c r="U106" s="30"/>
    </row>
    <row r="107" spans="1:21">
      <c r="A107" s="3"/>
      <c r="B107" s="4"/>
      <c r="C107" s="31" t="s">
        <v>38</v>
      </c>
      <c r="D107" s="32" t="s">
        <v>39</v>
      </c>
      <c r="E107" s="33" t="s">
        <v>40</v>
      </c>
      <c r="F107" s="31" t="s">
        <v>38</v>
      </c>
      <c r="G107" s="32" t="s">
        <v>39</v>
      </c>
      <c r="H107" s="33" t="s">
        <v>40</v>
      </c>
      <c r="I107" s="31" t="s">
        <v>38</v>
      </c>
      <c r="J107" s="32" t="s">
        <v>39</v>
      </c>
      <c r="K107" s="33" t="s">
        <v>40</v>
      </c>
      <c r="L107" s="31" t="s">
        <v>38</v>
      </c>
      <c r="M107" s="32" t="s">
        <v>39</v>
      </c>
      <c r="N107" s="33" t="s">
        <v>40</v>
      </c>
      <c r="O107" s="31" t="s">
        <v>38</v>
      </c>
      <c r="P107" s="32" t="s">
        <v>39</v>
      </c>
      <c r="Q107" s="33" t="s">
        <v>40</v>
      </c>
      <c r="R107" s="31" t="s">
        <v>38</v>
      </c>
      <c r="S107" s="32" t="s">
        <v>39</v>
      </c>
      <c r="T107" s="33" t="s">
        <v>40</v>
      </c>
      <c r="U107" s="34"/>
    </row>
    <row r="108" spans="1:21" ht="13.5" thickBot="1">
      <c r="A108" s="5" t="s">
        <v>1</v>
      </c>
      <c r="B108" s="5" t="s">
        <v>2</v>
      </c>
      <c r="C108" s="35" t="s">
        <v>41</v>
      </c>
      <c r="D108" s="36" t="s">
        <v>42</v>
      </c>
      <c r="E108" s="37" t="s">
        <v>43</v>
      </c>
      <c r="F108" s="35" t="s">
        <v>44</v>
      </c>
      <c r="G108" s="36" t="s">
        <v>45</v>
      </c>
      <c r="H108" s="37" t="s">
        <v>46</v>
      </c>
      <c r="I108" s="35" t="s">
        <v>47</v>
      </c>
      <c r="J108" s="36" t="s">
        <v>48</v>
      </c>
      <c r="K108" s="37" t="s">
        <v>49</v>
      </c>
      <c r="L108" s="35" t="s">
        <v>50</v>
      </c>
      <c r="M108" s="36" t="s">
        <v>51</v>
      </c>
      <c r="N108" s="37" t="s">
        <v>52</v>
      </c>
      <c r="O108" s="35" t="s">
        <v>53</v>
      </c>
      <c r="P108" s="36" t="s">
        <v>54</v>
      </c>
      <c r="Q108" s="37" t="s">
        <v>55</v>
      </c>
      <c r="R108" s="35" t="s">
        <v>56</v>
      </c>
      <c r="S108" s="36" t="s">
        <v>57</v>
      </c>
      <c r="T108" s="37" t="s">
        <v>58</v>
      </c>
      <c r="U108" s="35" t="s">
        <v>59</v>
      </c>
    </row>
    <row r="109" spans="1:21">
      <c r="A109" s="18">
        <v>9</v>
      </c>
      <c r="B109" s="6" t="s">
        <v>4</v>
      </c>
      <c r="C109" s="38"/>
      <c r="D109" s="39"/>
      <c r="E109" s="40"/>
      <c r="F109" s="38"/>
      <c r="G109" s="39"/>
      <c r="H109" s="40"/>
      <c r="I109" s="38"/>
      <c r="J109" s="39"/>
      <c r="K109" s="40"/>
      <c r="L109" s="38"/>
      <c r="M109" s="39"/>
      <c r="N109" s="40"/>
      <c r="O109" s="39"/>
      <c r="P109" s="39"/>
      <c r="Q109" s="40"/>
      <c r="R109" s="38"/>
      <c r="S109" s="39"/>
      <c r="T109" s="40"/>
    </row>
    <row r="110" spans="1:21">
      <c r="A110" s="18">
        <v>5</v>
      </c>
      <c r="B110" s="6" t="s">
        <v>5</v>
      </c>
      <c r="C110" s="42"/>
      <c r="D110" s="43"/>
      <c r="E110" s="44"/>
      <c r="F110" s="42"/>
      <c r="G110" s="43"/>
      <c r="H110" s="44"/>
      <c r="I110" s="42"/>
      <c r="J110" s="43"/>
      <c r="K110" s="44">
        <v>1.8774794000000001E-2</v>
      </c>
      <c r="L110" s="42"/>
      <c r="M110" s="43"/>
      <c r="N110" s="44">
        <v>3.6431959E-2</v>
      </c>
      <c r="O110" s="43"/>
      <c r="P110" s="43">
        <v>3.9429080000000002E-3</v>
      </c>
      <c r="Q110" s="44">
        <v>4.6167980000000001E-3</v>
      </c>
      <c r="R110" s="42"/>
      <c r="S110" s="43">
        <v>1.1193609999999999E-3</v>
      </c>
      <c r="T110" s="44"/>
      <c r="U110" s="41">
        <f t="shared" ref="U110:U122" si="10">SUM(C110:T110)</f>
        <v>6.4885819999999997E-2</v>
      </c>
    </row>
    <row r="111" spans="1:21">
      <c r="A111" s="18">
        <v>2</v>
      </c>
      <c r="B111" s="6" t="s">
        <v>6</v>
      </c>
      <c r="C111" s="42"/>
      <c r="D111" s="43"/>
      <c r="E111" s="44">
        <v>0.23852273399999999</v>
      </c>
      <c r="F111" s="42"/>
      <c r="G111" s="43">
        <v>3.9349459999999999E-3</v>
      </c>
      <c r="H111" s="44">
        <v>6.139549079</v>
      </c>
      <c r="I111" s="42"/>
      <c r="J111" s="43">
        <v>3.5184790000000001E-2</v>
      </c>
      <c r="K111" s="44">
        <v>19.475175</v>
      </c>
      <c r="L111" s="42"/>
      <c r="M111" s="43">
        <v>2.4569611000000002E-2</v>
      </c>
      <c r="N111" s="44">
        <v>0.61638251300000002</v>
      </c>
      <c r="O111" s="43"/>
      <c r="P111" s="43">
        <v>5.5062269999999998E-3</v>
      </c>
      <c r="Q111" s="44"/>
      <c r="R111" s="42"/>
      <c r="S111" s="43"/>
      <c r="T111" s="44"/>
      <c r="U111" s="41">
        <f t="shared" si="10"/>
        <v>26.538824900000005</v>
      </c>
    </row>
    <row r="112" spans="1:21">
      <c r="A112" s="18">
        <v>7</v>
      </c>
      <c r="B112" s="6" t="s">
        <v>7</v>
      </c>
      <c r="C112" s="42"/>
      <c r="D112" s="43"/>
      <c r="E112" s="44">
        <v>1.7581859999999999E-3</v>
      </c>
      <c r="F112" s="42"/>
      <c r="G112" s="43"/>
      <c r="H112" s="44">
        <v>1.0011591E-2</v>
      </c>
      <c r="I112" s="42"/>
      <c r="J112" s="43">
        <v>1.1657589999999999E-3</v>
      </c>
      <c r="K112" s="44">
        <v>3.8645445E-2</v>
      </c>
      <c r="L112" s="42"/>
      <c r="M112" s="43"/>
      <c r="N112" s="44">
        <v>2.0326976E-2</v>
      </c>
      <c r="O112" s="43"/>
      <c r="P112" s="43">
        <v>6.8204799999999999E-4</v>
      </c>
      <c r="Q112" s="44">
        <v>6.8510399999999996E-4</v>
      </c>
      <c r="R112" s="42"/>
      <c r="S112" s="43"/>
      <c r="T112" s="44"/>
      <c r="U112" s="41">
        <f t="shared" si="10"/>
        <v>7.3275109000000005E-2</v>
      </c>
    </row>
    <row r="113" spans="1:21">
      <c r="A113" s="18">
        <v>12</v>
      </c>
      <c r="B113" s="6" t="s">
        <v>8</v>
      </c>
      <c r="C113" s="42"/>
      <c r="D113" s="43"/>
      <c r="E113" s="44"/>
      <c r="F113" s="42"/>
      <c r="G113" s="43"/>
      <c r="H113" s="44"/>
      <c r="I113" s="42"/>
      <c r="J113" s="43"/>
      <c r="K113" s="44">
        <v>5.8233160000000003E-3</v>
      </c>
      <c r="L113" s="42"/>
      <c r="M113" s="43"/>
      <c r="N113" s="44">
        <v>5.07326E-4</v>
      </c>
      <c r="O113" s="43"/>
      <c r="P113" s="43"/>
      <c r="Q113" s="44"/>
      <c r="R113" s="42"/>
      <c r="S113" s="43"/>
      <c r="T113" s="44"/>
      <c r="U113" s="41">
        <f t="shared" si="10"/>
        <v>6.330642E-3</v>
      </c>
    </row>
    <row r="114" spans="1:21">
      <c r="A114" s="18">
        <v>6</v>
      </c>
      <c r="B114" s="6" t="s">
        <v>9</v>
      </c>
      <c r="C114" s="42"/>
      <c r="D114" s="43"/>
      <c r="E114" s="44">
        <v>5.0276818000000001E-2</v>
      </c>
      <c r="F114" s="42"/>
      <c r="G114" s="43">
        <v>2.1602919999999999E-3</v>
      </c>
      <c r="H114" s="44">
        <v>1.2102088070000001</v>
      </c>
      <c r="I114" s="42"/>
      <c r="J114" s="43">
        <v>8.9126762999999998E-2</v>
      </c>
      <c r="K114" s="44">
        <v>14.541466440000001</v>
      </c>
      <c r="L114" s="42"/>
      <c r="M114" s="43">
        <v>6.069713E-3</v>
      </c>
      <c r="N114" s="44">
        <v>2.1777819E-2</v>
      </c>
      <c r="O114" s="43"/>
      <c r="P114" s="43"/>
      <c r="Q114" s="44"/>
      <c r="R114" s="42"/>
      <c r="S114" s="43"/>
      <c r="T114" s="44"/>
      <c r="U114" s="41">
        <f t="shared" si="10"/>
        <v>15.921086652000001</v>
      </c>
    </row>
    <row r="115" spans="1:21">
      <c r="A115" s="18">
        <v>14</v>
      </c>
      <c r="B115" s="6" t="s">
        <v>10</v>
      </c>
      <c r="C115" s="42"/>
      <c r="D115" s="43"/>
      <c r="E115" s="44"/>
      <c r="F115" s="42"/>
      <c r="G115" s="43"/>
      <c r="H115" s="44"/>
      <c r="I115" s="42"/>
      <c r="J115" s="43"/>
      <c r="K115" s="44">
        <v>6.6487899999999995E-4</v>
      </c>
      <c r="L115" s="42"/>
      <c r="M115" s="43"/>
      <c r="N115" s="44">
        <v>6.8307199999999995E-4</v>
      </c>
      <c r="O115" s="43"/>
      <c r="P115" s="43"/>
      <c r="Q115" s="44"/>
      <c r="R115" s="42"/>
      <c r="S115" s="43"/>
      <c r="T115" s="44"/>
      <c r="U115" s="41">
        <f t="shared" si="10"/>
        <v>1.347951E-3</v>
      </c>
    </row>
    <row r="116" spans="1:21">
      <c r="A116" s="18">
        <v>4</v>
      </c>
      <c r="B116" s="6" t="s">
        <v>11</v>
      </c>
      <c r="C116" s="42"/>
      <c r="D116" s="43"/>
      <c r="E116" s="44"/>
      <c r="F116" s="42"/>
      <c r="G116" s="43"/>
      <c r="H116" s="44"/>
      <c r="I116" s="42"/>
      <c r="J116" s="43">
        <v>5.6045200000000002E-4</v>
      </c>
      <c r="K116" s="44">
        <v>1.1192156999999999E-2</v>
      </c>
      <c r="L116" s="42"/>
      <c r="M116" s="43"/>
      <c r="N116" s="44"/>
      <c r="O116" s="43"/>
      <c r="P116" s="43"/>
      <c r="Q116" s="44"/>
      <c r="R116" s="42"/>
      <c r="S116" s="43"/>
      <c r="T116" s="44"/>
      <c r="U116" s="41">
        <f t="shared" si="10"/>
        <v>1.1752608999999999E-2</v>
      </c>
    </row>
    <row r="117" spans="1:21">
      <c r="A117" s="18">
        <v>13</v>
      </c>
      <c r="B117" s="6" t="s">
        <v>12</v>
      </c>
      <c r="C117" s="42"/>
      <c r="D117" s="43"/>
      <c r="E117" s="44"/>
      <c r="F117" s="42"/>
      <c r="G117" s="43"/>
      <c r="H117" s="44"/>
      <c r="I117" s="42"/>
      <c r="J117" s="43"/>
      <c r="K117" s="44"/>
      <c r="L117" s="42"/>
      <c r="M117" s="43"/>
      <c r="N117" s="44"/>
      <c r="O117" s="43"/>
      <c r="P117" s="43"/>
      <c r="Q117" s="44"/>
      <c r="R117" s="42"/>
      <c r="S117" s="43"/>
      <c r="T117" s="44"/>
    </row>
    <row r="118" spans="1:21">
      <c r="A118" s="18">
        <v>10</v>
      </c>
      <c r="B118" s="6" t="s">
        <v>13</v>
      </c>
      <c r="C118" s="42"/>
      <c r="D118" s="43"/>
      <c r="E118" s="44"/>
      <c r="F118" s="42"/>
      <c r="G118" s="43"/>
      <c r="H118" s="44"/>
      <c r="I118" s="42"/>
      <c r="J118" s="43"/>
      <c r="K118" s="44"/>
      <c r="L118" s="42"/>
      <c r="M118" s="43"/>
      <c r="N118" s="44">
        <v>1.4980289999999999E-3</v>
      </c>
      <c r="O118" s="43"/>
      <c r="P118" s="43"/>
      <c r="Q118" s="44"/>
      <c r="R118" s="42"/>
      <c r="S118" s="43"/>
      <c r="T118" s="44"/>
      <c r="U118" s="41">
        <f t="shared" si="10"/>
        <v>1.4980289999999999E-3</v>
      </c>
    </row>
    <row r="119" spans="1:21">
      <c r="A119" s="18">
        <v>8</v>
      </c>
      <c r="B119" s="6" t="s">
        <v>14</v>
      </c>
      <c r="C119" s="42"/>
      <c r="D119" s="43"/>
      <c r="E119" s="44"/>
      <c r="F119" s="42"/>
      <c r="G119" s="43"/>
      <c r="H119" s="44"/>
      <c r="I119" s="42"/>
      <c r="J119" s="43"/>
      <c r="K119" s="44"/>
      <c r="L119" s="42"/>
      <c r="M119" s="43"/>
      <c r="N119" s="44"/>
      <c r="O119" s="43"/>
      <c r="P119" s="43"/>
      <c r="Q119" s="44"/>
      <c r="R119" s="42"/>
      <c r="S119" s="43"/>
      <c r="T119" s="44"/>
    </row>
    <row r="120" spans="1:21">
      <c r="A120" s="18">
        <v>11</v>
      </c>
      <c r="B120" s="6" t="s">
        <v>15</v>
      </c>
      <c r="C120" s="42"/>
      <c r="D120" s="43"/>
      <c r="E120" s="44">
        <v>2.0347249999999998E-3</v>
      </c>
      <c r="F120" s="42"/>
      <c r="G120" s="43"/>
      <c r="H120" s="44">
        <v>1.358203E-2</v>
      </c>
      <c r="I120" s="42"/>
      <c r="J120" s="43"/>
      <c r="K120" s="44">
        <v>1.4241765999999999E-2</v>
      </c>
      <c r="L120" s="42"/>
      <c r="M120" s="43">
        <v>2.7173229999999998E-3</v>
      </c>
      <c r="N120" s="44">
        <v>1.6957744E-2</v>
      </c>
      <c r="O120" s="43"/>
      <c r="P120" s="43">
        <v>6.1313820000000003E-3</v>
      </c>
      <c r="Q120" s="44"/>
      <c r="R120" s="42"/>
      <c r="S120" s="43"/>
      <c r="T120" s="44"/>
      <c r="U120" s="41">
        <f t="shared" si="10"/>
        <v>5.5664970000000001E-2</v>
      </c>
    </row>
    <row r="121" spans="1:21">
      <c r="A121" s="18">
        <v>1</v>
      </c>
      <c r="B121" s="6" t="s">
        <v>16</v>
      </c>
      <c r="C121" s="42"/>
      <c r="D121" s="43">
        <v>4.4158060999999998E-2</v>
      </c>
      <c r="E121" s="44">
        <v>0.82190468100000003</v>
      </c>
      <c r="F121" s="42"/>
      <c r="G121" s="43">
        <v>5.3336089000000003E-2</v>
      </c>
      <c r="H121" s="44">
        <v>2.0766583019999998</v>
      </c>
      <c r="I121" s="42"/>
      <c r="J121" s="43">
        <v>9.8199270000000009E-3</v>
      </c>
      <c r="K121" s="44">
        <v>2.1661692499999998</v>
      </c>
      <c r="L121" s="42"/>
      <c r="M121" s="43">
        <v>3.0950119999999999E-3</v>
      </c>
      <c r="N121" s="44">
        <v>0.20346071199999999</v>
      </c>
      <c r="O121" s="43"/>
      <c r="P121" s="43"/>
      <c r="Q121" s="44"/>
      <c r="R121" s="42"/>
      <c r="S121" s="43"/>
      <c r="T121" s="44"/>
      <c r="U121" s="41">
        <f t="shared" si="10"/>
        <v>5.378602034</v>
      </c>
    </row>
    <row r="122" spans="1:21">
      <c r="A122" s="47">
        <v>3</v>
      </c>
      <c r="B122" s="48" t="s">
        <v>17</v>
      </c>
      <c r="C122" s="52"/>
      <c r="D122" s="53"/>
      <c r="E122" s="54">
        <v>7.4316E-3</v>
      </c>
      <c r="F122" s="52"/>
      <c r="G122" s="53"/>
      <c r="H122" s="54">
        <v>0.43791944599999999</v>
      </c>
      <c r="I122" s="52"/>
      <c r="J122" s="53">
        <v>2.1339276000000001E-2</v>
      </c>
      <c r="K122" s="54">
        <v>4.8913606649999997</v>
      </c>
      <c r="L122" s="52"/>
      <c r="M122" s="53">
        <v>6.6066014000000006E-2</v>
      </c>
      <c r="N122" s="54">
        <v>0.26868080100000002</v>
      </c>
      <c r="O122" s="53"/>
      <c r="P122" s="53">
        <v>8.6097789999999997E-3</v>
      </c>
      <c r="Q122" s="54"/>
      <c r="R122" s="52"/>
      <c r="S122" s="53"/>
      <c r="T122" s="54"/>
      <c r="U122" s="53">
        <f t="shared" si="10"/>
        <v>5.7014075809999998</v>
      </c>
    </row>
    <row r="123" spans="1:21">
      <c r="C123" s="58"/>
      <c r="D123" s="56">
        <f t="shared" ref="D123:S123" si="11">SUM(D109:D122)</f>
        <v>4.4158060999999998E-2</v>
      </c>
      <c r="E123" s="59">
        <f t="shared" si="11"/>
        <v>1.1219287440000001</v>
      </c>
      <c r="F123" s="58"/>
      <c r="G123" s="56">
        <f t="shared" si="11"/>
        <v>5.9431327000000006E-2</v>
      </c>
      <c r="H123" s="59">
        <f t="shared" si="11"/>
        <v>9.8879292549999995</v>
      </c>
      <c r="I123" s="58"/>
      <c r="J123" s="56">
        <f t="shared" si="11"/>
        <v>0.15719696699999999</v>
      </c>
      <c r="K123" s="59">
        <f t="shared" si="11"/>
        <v>41.163513712000004</v>
      </c>
      <c r="L123" s="58"/>
      <c r="M123" s="56">
        <f t="shared" si="11"/>
        <v>0.102517673</v>
      </c>
      <c r="N123" s="59">
        <f t="shared" si="11"/>
        <v>1.1867069510000001</v>
      </c>
      <c r="O123" s="56"/>
      <c r="P123" s="56">
        <f t="shared" si="11"/>
        <v>2.4872343999999998E-2</v>
      </c>
      <c r="Q123" s="59">
        <f t="shared" si="11"/>
        <v>5.3019019999999998E-3</v>
      </c>
      <c r="R123" s="58"/>
      <c r="S123" s="56">
        <f t="shared" si="11"/>
        <v>1.1193609999999999E-3</v>
      </c>
      <c r="T123" s="59"/>
      <c r="U123" s="29">
        <f>SUM(U109:U122)</f>
        <v>53.754676297000003</v>
      </c>
    </row>
    <row r="124" spans="1:21">
      <c r="A124" s="49"/>
      <c r="B124" s="50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</row>
    <row r="125" spans="1:21" ht="13.5" thickBot="1">
      <c r="A125" s="27" t="s">
        <v>23</v>
      </c>
    </row>
    <row r="126" spans="1:21">
      <c r="A126" s="1"/>
      <c r="B126" s="2"/>
      <c r="C126" s="102" t="s">
        <v>32</v>
      </c>
      <c r="D126" s="103"/>
      <c r="E126" s="104"/>
      <c r="F126" s="102" t="s">
        <v>33</v>
      </c>
      <c r="G126" s="103"/>
      <c r="H126" s="104"/>
      <c r="I126" s="102" t="s">
        <v>34</v>
      </c>
      <c r="J126" s="103"/>
      <c r="K126" s="104"/>
      <c r="L126" s="102" t="s">
        <v>35</v>
      </c>
      <c r="M126" s="103"/>
      <c r="N126" s="104"/>
      <c r="O126" s="102" t="s">
        <v>36</v>
      </c>
      <c r="P126" s="103"/>
      <c r="Q126" s="104"/>
      <c r="R126" s="102" t="s">
        <v>37</v>
      </c>
      <c r="S126" s="103"/>
      <c r="T126" s="104"/>
      <c r="U126" s="30"/>
    </row>
    <row r="127" spans="1:21">
      <c r="A127" s="3"/>
      <c r="B127" s="4"/>
      <c r="C127" s="31" t="s">
        <v>38</v>
      </c>
      <c r="D127" s="32" t="s">
        <v>39</v>
      </c>
      <c r="E127" s="33" t="s">
        <v>40</v>
      </c>
      <c r="F127" s="31" t="s">
        <v>38</v>
      </c>
      <c r="G127" s="32" t="s">
        <v>39</v>
      </c>
      <c r="H127" s="33" t="s">
        <v>40</v>
      </c>
      <c r="I127" s="31" t="s">
        <v>38</v>
      </c>
      <c r="J127" s="32" t="s">
        <v>39</v>
      </c>
      <c r="K127" s="33" t="s">
        <v>40</v>
      </c>
      <c r="L127" s="31" t="s">
        <v>38</v>
      </c>
      <c r="M127" s="32" t="s">
        <v>39</v>
      </c>
      <c r="N127" s="33" t="s">
        <v>40</v>
      </c>
      <c r="O127" s="31" t="s">
        <v>38</v>
      </c>
      <c r="P127" s="32" t="s">
        <v>39</v>
      </c>
      <c r="Q127" s="33" t="s">
        <v>40</v>
      </c>
      <c r="R127" s="31" t="s">
        <v>38</v>
      </c>
      <c r="S127" s="32" t="s">
        <v>39</v>
      </c>
      <c r="T127" s="33" t="s">
        <v>40</v>
      </c>
      <c r="U127" s="34"/>
    </row>
    <row r="128" spans="1:21" ht="13.5" thickBot="1">
      <c r="A128" s="5" t="s">
        <v>1</v>
      </c>
      <c r="B128" s="5" t="s">
        <v>2</v>
      </c>
      <c r="C128" s="35" t="s">
        <v>41</v>
      </c>
      <c r="D128" s="36" t="s">
        <v>42</v>
      </c>
      <c r="E128" s="37" t="s">
        <v>43</v>
      </c>
      <c r="F128" s="35" t="s">
        <v>44</v>
      </c>
      <c r="G128" s="36" t="s">
        <v>45</v>
      </c>
      <c r="H128" s="37" t="s">
        <v>46</v>
      </c>
      <c r="I128" s="35" t="s">
        <v>47</v>
      </c>
      <c r="J128" s="36" t="s">
        <v>48</v>
      </c>
      <c r="K128" s="37" t="s">
        <v>49</v>
      </c>
      <c r="L128" s="35" t="s">
        <v>50</v>
      </c>
      <c r="M128" s="36" t="s">
        <v>51</v>
      </c>
      <c r="N128" s="37" t="s">
        <v>52</v>
      </c>
      <c r="O128" s="35" t="s">
        <v>53</v>
      </c>
      <c r="P128" s="36" t="s">
        <v>54</v>
      </c>
      <c r="Q128" s="37" t="s">
        <v>55</v>
      </c>
      <c r="R128" s="35" t="s">
        <v>56</v>
      </c>
      <c r="S128" s="36" t="s">
        <v>57</v>
      </c>
      <c r="T128" s="37" t="s">
        <v>58</v>
      </c>
      <c r="U128" s="35" t="s">
        <v>59</v>
      </c>
    </row>
    <row r="129" spans="1:21">
      <c r="A129" s="18">
        <v>0</v>
      </c>
      <c r="B129" s="6" t="s">
        <v>3</v>
      </c>
      <c r="C129" s="38"/>
      <c r="D129" s="39"/>
      <c r="E129" s="40"/>
      <c r="F129" s="38"/>
      <c r="G129" s="39"/>
      <c r="H129" s="40"/>
      <c r="I129" s="38"/>
      <c r="J129" s="39"/>
      <c r="K129" s="40"/>
      <c r="L129" s="38"/>
      <c r="M129" s="39"/>
      <c r="N129" s="40"/>
      <c r="O129" s="38"/>
      <c r="P129" s="39"/>
      <c r="Q129" s="40"/>
      <c r="R129" s="38"/>
      <c r="S129" s="39"/>
      <c r="T129" s="40"/>
    </row>
    <row r="130" spans="1:21">
      <c r="A130" s="18">
        <v>9</v>
      </c>
      <c r="B130" s="6" t="s">
        <v>4</v>
      </c>
      <c r="C130" s="42"/>
      <c r="D130" s="43"/>
      <c r="E130" s="44"/>
      <c r="F130" s="42"/>
      <c r="G130" s="43"/>
      <c r="H130" s="44"/>
      <c r="I130" s="42"/>
      <c r="J130" s="43"/>
      <c r="K130" s="44"/>
      <c r="L130" s="42"/>
      <c r="M130" s="43"/>
      <c r="N130" s="44"/>
      <c r="O130" s="42"/>
      <c r="P130" s="43"/>
      <c r="Q130" s="44"/>
      <c r="R130" s="42"/>
      <c r="S130" s="43"/>
      <c r="T130" s="44"/>
    </row>
    <row r="131" spans="1:21">
      <c r="A131" s="18">
        <v>5</v>
      </c>
      <c r="B131" s="6" t="s">
        <v>5</v>
      </c>
      <c r="C131" s="42"/>
      <c r="D131" s="43"/>
      <c r="E131" s="44"/>
      <c r="F131" s="42"/>
      <c r="G131" s="43"/>
      <c r="H131" s="44"/>
      <c r="I131" s="42"/>
      <c r="J131" s="43"/>
      <c r="K131" s="44"/>
      <c r="L131" s="42"/>
      <c r="M131" s="43"/>
      <c r="N131" s="44"/>
      <c r="O131" s="42"/>
      <c r="P131" s="43"/>
      <c r="Q131" s="44"/>
      <c r="R131" s="42"/>
      <c r="S131" s="43"/>
      <c r="T131" s="44"/>
    </row>
    <row r="132" spans="1:21">
      <c r="A132" s="18">
        <v>2</v>
      </c>
      <c r="B132" s="6" t="s">
        <v>6</v>
      </c>
      <c r="C132" s="42"/>
      <c r="D132" s="43"/>
      <c r="E132" s="44">
        <v>2.2057959999999999E-3</v>
      </c>
      <c r="F132" s="42"/>
      <c r="G132" s="43">
        <v>1.3989040000000001E-3</v>
      </c>
      <c r="H132" s="44">
        <v>8.0480999999999999E-4</v>
      </c>
      <c r="I132" s="42"/>
      <c r="J132" s="43">
        <v>1.2078620000000001E-3</v>
      </c>
      <c r="K132" s="44">
        <v>6.2543882999999995E-2</v>
      </c>
      <c r="L132" s="42"/>
      <c r="M132" s="43"/>
      <c r="N132" s="44">
        <v>3.5154129999999998E-3</v>
      </c>
      <c r="O132" s="42"/>
      <c r="P132" s="43"/>
      <c r="Q132" s="44"/>
      <c r="R132" s="42"/>
      <c r="S132" s="43"/>
      <c r="T132" s="44"/>
      <c r="U132" s="41">
        <f t="shared" ref="U132:U143" si="12">SUM(C132:T132)</f>
        <v>7.1676667999999985E-2</v>
      </c>
    </row>
    <row r="133" spans="1:21">
      <c r="A133" s="18">
        <v>7</v>
      </c>
      <c r="B133" s="6" t="s">
        <v>7</v>
      </c>
      <c r="C133" s="42"/>
      <c r="D133" s="43"/>
      <c r="E133" s="44">
        <v>1.0109691000000001E-2</v>
      </c>
      <c r="F133" s="42"/>
      <c r="G133" s="43">
        <v>3.4899300000000002E-4</v>
      </c>
      <c r="H133" s="44">
        <v>2.0434200999999999E-2</v>
      </c>
      <c r="I133" s="42"/>
      <c r="J133" s="43">
        <v>4.8648529999999997E-3</v>
      </c>
      <c r="K133" s="44">
        <v>0.11826038799999999</v>
      </c>
      <c r="L133" s="42"/>
      <c r="M133" s="43">
        <v>2.3271030000000001E-3</v>
      </c>
      <c r="N133" s="44">
        <v>2.1151030000000001E-3</v>
      </c>
      <c r="O133" s="42"/>
      <c r="P133" s="43"/>
      <c r="Q133" s="44"/>
      <c r="R133" s="42"/>
      <c r="S133" s="43"/>
      <c r="T133" s="44"/>
      <c r="U133" s="41">
        <f t="shared" si="12"/>
        <v>0.15846033200000001</v>
      </c>
    </row>
    <row r="134" spans="1:21">
      <c r="A134" s="18">
        <v>12</v>
      </c>
      <c r="B134" s="6" t="s">
        <v>8</v>
      </c>
      <c r="C134" s="42"/>
      <c r="D134" s="43"/>
      <c r="E134" s="44"/>
      <c r="F134" s="42"/>
      <c r="G134" s="43"/>
      <c r="H134" s="44"/>
      <c r="I134" s="42"/>
      <c r="J134" s="43"/>
      <c r="K134" s="44">
        <v>1.444077E-2</v>
      </c>
      <c r="L134" s="42"/>
      <c r="M134" s="43">
        <v>4.6436610000000003E-3</v>
      </c>
      <c r="N134" s="44">
        <v>8.4495860000000002E-3</v>
      </c>
      <c r="O134" s="42"/>
      <c r="P134" s="43"/>
      <c r="Q134" s="44"/>
      <c r="R134" s="42"/>
      <c r="S134" s="43"/>
      <c r="T134" s="44"/>
      <c r="U134" s="41">
        <f t="shared" si="12"/>
        <v>2.7534017000000001E-2</v>
      </c>
    </row>
    <row r="135" spans="1:21">
      <c r="A135" s="18">
        <v>6</v>
      </c>
      <c r="B135" s="6" t="s">
        <v>9</v>
      </c>
      <c r="C135" s="42"/>
      <c r="D135" s="43"/>
      <c r="E135" s="44">
        <v>3.2582169999999999E-3</v>
      </c>
      <c r="F135" s="42"/>
      <c r="G135" s="43">
        <v>1.246214E-3</v>
      </c>
      <c r="H135" s="44">
        <v>4.9993935819999997</v>
      </c>
      <c r="I135" s="42"/>
      <c r="J135" s="43">
        <v>2.0848429999999999E-3</v>
      </c>
      <c r="K135" s="44">
        <v>5.4634370490000004</v>
      </c>
      <c r="L135" s="42"/>
      <c r="M135" s="43">
        <v>1.4217699999999999E-3</v>
      </c>
      <c r="N135" s="44">
        <v>1.6380077999999999E-2</v>
      </c>
      <c r="O135" s="42"/>
      <c r="P135" s="43"/>
      <c r="Q135" s="44"/>
      <c r="R135" s="42"/>
      <c r="S135" s="43"/>
      <c r="T135" s="44"/>
      <c r="U135" s="41">
        <f t="shared" si="12"/>
        <v>10.487221752999998</v>
      </c>
    </row>
    <row r="136" spans="1:21">
      <c r="A136" s="18">
        <v>14</v>
      </c>
      <c r="B136" s="6" t="s">
        <v>10</v>
      </c>
      <c r="C136" s="42"/>
      <c r="D136" s="43"/>
      <c r="E136" s="44"/>
      <c r="F136" s="42"/>
      <c r="G136" s="43"/>
      <c r="H136" s="44"/>
      <c r="I136" s="42"/>
      <c r="J136" s="43"/>
      <c r="K136" s="44"/>
      <c r="L136" s="42"/>
      <c r="M136" s="43"/>
      <c r="N136" s="44"/>
      <c r="O136" s="42"/>
      <c r="P136" s="43"/>
      <c r="Q136" s="44"/>
      <c r="R136" s="42"/>
      <c r="S136" s="43"/>
      <c r="T136" s="44"/>
    </row>
    <row r="137" spans="1:21">
      <c r="A137" s="18">
        <v>4</v>
      </c>
      <c r="B137" s="6" t="s">
        <v>11</v>
      </c>
      <c r="C137" s="42"/>
      <c r="D137" s="43"/>
      <c r="E137" s="44"/>
      <c r="F137" s="42"/>
      <c r="G137" s="43"/>
      <c r="H137" s="44"/>
      <c r="I137" s="42"/>
      <c r="J137" s="43"/>
      <c r="K137" s="44">
        <v>2.4896190000000002E-3</v>
      </c>
      <c r="L137" s="42"/>
      <c r="M137" s="43"/>
      <c r="N137" s="44"/>
      <c r="O137" s="42"/>
      <c r="P137" s="43"/>
      <c r="Q137" s="44"/>
      <c r="R137" s="42"/>
      <c r="S137" s="43"/>
      <c r="T137" s="44"/>
      <c r="U137" s="41">
        <f t="shared" si="12"/>
        <v>2.4896190000000002E-3</v>
      </c>
    </row>
    <row r="138" spans="1:21">
      <c r="A138" s="18">
        <v>13</v>
      </c>
      <c r="B138" s="6" t="s">
        <v>12</v>
      </c>
      <c r="C138" s="42"/>
      <c r="D138" s="43"/>
      <c r="E138" s="44"/>
      <c r="F138" s="42"/>
      <c r="G138" s="43"/>
      <c r="H138" s="44"/>
      <c r="I138" s="42"/>
      <c r="J138" s="43"/>
      <c r="K138" s="44"/>
      <c r="L138" s="42"/>
      <c r="M138" s="43"/>
      <c r="N138" s="44"/>
      <c r="O138" s="42"/>
      <c r="P138" s="43"/>
      <c r="Q138" s="44"/>
      <c r="R138" s="42"/>
      <c r="S138" s="43"/>
      <c r="T138" s="44"/>
    </row>
    <row r="139" spans="1:21">
      <c r="A139" s="18">
        <v>10</v>
      </c>
      <c r="B139" s="6" t="s">
        <v>13</v>
      </c>
      <c r="C139" s="42"/>
      <c r="D139" s="43"/>
      <c r="E139" s="44"/>
      <c r="F139" s="42"/>
      <c r="G139" s="43"/>
      <c r="H139" s="44">
        <v>3.2138000000000002E-4</v>
      </c>
      <c r="I139" s="42"/>
      <c r="J139" s="43"/>
      <c r="K139" s="44"/>
      <c r="L139" s="42"/>
      <c r="M139" s="43"/>
      <c r="N139" s="44"/>
      <c r="O139" s="42"/>
      <c r="P139" s="43"/>
      <c r="Q139" s="44"/>
      <c r="R139" s="42"/>
      <c r="S139" s="43"/>
      <c r="T139" s="44"/>
      <c r="U139" s="41">
        <f t="shared" si="12"/>
        <v>3.2138000000000002E-4</v>
      </c>
    </row>
    <row r="140" spans="1:21">
      <c r="A140" s="18">
        <v>8</v>
      </c>
      <c r="B140" s="6" t="s">
        <v>14</v>
      </c>
      <c r="C140" s="42"/>
      <c r="D140" s="43"/>
      <c r="E140" s="44"/>
      <c r="F140" s="42"/>
      <c r="G140" s="43"/>
      <c r="H140" s="44"/>
      <c r="I140" s="42"/>
      <c r="J140" s="43"/>
      <c r="K140" s="44"/>
      <c r="L140" s="42"/>
      <c r="M140" s="43"/>
      <c r="N140" s="44"/>
      <c r="O140" s="42"/>
      <c r="P140" s="43"/>
      <c r="Q140" s="44"/>
      <c r="R140" s="42"/>
      <c r="S140" s="43"/>
      <c r="T140" s="44"/>
    </row>
    <row r="141" spans="1:21">
      <c r="A141" s="18">
        <v>11</v>
      </c>
      <c r="B141" s="6" t="s">
        <v>15</v>
      </c>
      <c r="C141" s="42"/>
      <c r="D141" s="43"/>
      <c r="E141" s="44"/>
      <c r="F141" s="42"/>
      <c r="G141" s="43"/>
      <c r="H141" s="44"/>
      <c r="I141" s="42"/>
      <c r="J141" s="43"/>
      <c r="K141" s="44"/>
      <c r="L141" s="42"/>
      <c r="M141" s="43"/>
      <c r="N141" s="44"/>
      <c r="O141" s="42"/>
      <c r="P141" s="43"/>
      <c r="Q141" s="44"/>
      <c r="R141" s="42"/>
      <c r="S141" s="43"/>
      <c r="T141" s="44"/>
    </row>
    <row r="142" spans="1:21">
      <c r="A142" s="18">
        <v>1</v>
      </c>
      <c r="B142" s="6" t="s">
        <v>16</v>
      </c>
      <c r="C142" s="42"/>
      <c r="D142" s="43">
        <v>6.5231990000000004E-3</v>
      </c>
      <c r="E142" s="44">
        <v>8.4133591999999993E-2</v>
      </c>
      <c r="F142" s="42"/>
      <c r="G142" s="43">
        <v>2.1690659999999999E-3</v>
      </c>
      <c r="H142" s="44">
        <v>2.9417690999999999E-2</v>
      </c>
      <c r="I142" s="42"/>
      <c r="J142" s="43"/>
      <c r="K142" s="44">
        <v>1.415574E-3</v>
      </c>
      <c r="L142" s="42"/>
      <c r="M142" s="43"/>
      <c r="N142" s="44"/>
      <c r="O142" s="42"/>
      <c r="P142" s="43"/>
      <c r="Q142" s="44"/>
      <c r="R142" s="42"/>
      <c r="S142" s="43"/>
      <c r="T142" s="44"/>
      <c r="U142" s="41">
        <f t="shared" si="12"/>
        <v>0.12365912199999998</v>
      </c>
    </row>
    <row r="143" spans="1:21">
      <c r="A143" s="47">
        <v>3</v>
      </c>
      <c r="B143" s="48" t="s">
        <v>17</v>
      </c>
      <c r="C143" s="52"/>
      <c r="D143" s="53"/>
      <c r="E143" s="54"/>
      <c r="F143" s="52"/>
      <c r="G143" s="53"/>
      <c r="H143" s="54">
        <v>1.955322E-2</v>
      </c>
      <c r="I143" s="52"/>
      <c r="J143" s="53"/>
      <c r="K143" s="54">
        <v>0.10785686</v>
      </c>
      <c r="L143" s="52"/>
      <c r="M143" s="53">
        <v>1.5919649000000001E-2</v>
      </c>
      <c r="N143" s="54">
        <v>6.3577768000000007E-2</v>
      </c>
      <c r="O143" s="52"/>
      <c r="P143" s="53">
        <v>3.4846399999999998E-3</v>
      </c>
      <c r="Q143" s="54"/>
      <c r="R143" s="52"/>
      <c r="S143" s="53"/>
      <c r="T143" s="54"/>
      <c r="U143" s="53">
        <f t="shared" si="12"/>
        <v>0.21039213700000003</v>
      </c>
    </row>
    <row r="144" spans="1:21">
      <c r="C144" s="58"/>
      <c r="D144" s="56">
        <f t="shared" ref="D144:P144" si="13">SUM(D129:D143)</f>
        <v>6.5231990000000004E-3</v>
      </c>
      <c r="E144" s="59">
        <f t="shared" si="13"/>
        <v>9.9707296000000001E-2</v>
      </c>
      <c r="F144" s="58"/>
      <c r="G144" s="56">
        <f t="shared" si="13"/>
        <v>5.1631769999999997E-3</v>
      </c>
      <c r="H144" s="59">
        <f t="shared" si="13"/>
        <v>5.0699248839999989</v>
      </c>
      <c r="I144" s="58"/>
      <c r="J144" s="56">
        <f t="shared" si="13"/>
        <v>8.1575579999999988E-3</v>
      </c>
      <c r="K144" s="59">
        <f t="shared" si="13"/>
        <v>5.7704441430000006</v>
      </c>
      <c r="L144" s="58"/>
      <c r="M144" s="56">
        <f t="shared" si="13"/>
        <v>2.4312183000000001E-2</v>
      </c>
      <c r="N144" s="59">
        <f t="shared" si="13"/>
        <v>9.403794800000001E-2</v>
      </c>
      <c r="O144" s="58"/>
      <c r="P144" s="56">
        <f t="shared" si="13"/>
        <v>3.4846399999999998E-3</v>
      </c>
      <c r="Q144" s="59"/>
      <c r="R144" s="58"/>
      <c r="S144" s="56"/>
      <c r="T144" s="59"/>
      <c r="U144" s="29">
        <f>SUM(U129:U143)</f>
        <v>11.081755027999998</v>
      </c>
    </row>
    <row r="145" spans="1:21">
      <c r="A145" s="49"/>
      <c r="B145" s="50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55"/>
    </row>
    <row r="146" spans="1:21" ht="13.5" thickBot="1">
      <c r="A146" s="27" t="s">
        <v>24</v>
      </c>
    </row>
    <row r="147" spans="1:21">
      <c r="A147" s="1"/>
      <c r="B147" s="2"/>
      <c r="C147" s="102" t="s">
        <v>32</v>
      </c>
      <c r="D147" s="103"/>
      <c r="E147" s="104"/>
      <c r="F147" s="102" t="s">
        <v>33</v>
      </c>
      <c r="G147" s="103"/>
      <c r="H147" s="104"/>
      <c r="I147" s="102" t="s">
        <v>34</v>
      </c>
      <c r="J147" s="103"/>
      <c r="K147" s="104"/>
      <c r="L147" s="102" t="s">
        <v>35</v>
      </c>
      <c r="M147" s="103"/>
      <c r="N147" s="104"/>
      <c r="O147" s="102" t="s">
        <v>36</v>
      </c>
      <c r="P147" s="103"/>
      <c r="Q147" s="104"/>
      <c r="R147" s="102" t="s">
        <v>37</v>
      </c>
      <c r="S147" s="103"/>
      <c r="T147" s="104"/>
      <c r="U147" s="30"/>
    </row>
    <row r="148" spans="1:21">
      <c r="A148" s="3"/>
      <c r="B148" s="4"/>
      <c r="C148" s="31" t="s">
        <v>38</v>
      </c>
      <c r="D148" s="32" t="s">
        <v>39</v>
      </c>
      <c r="E148" s="33" t="s">
        <v>40</v>
      </c>
      <c r="F148" s="31" t="s">
        <v>38</v>
      </c>
      <c r="G148" s="32" t="s">
        <v>39</v>
      </c>
      <c r="H148" s="33" t="s">
        <v>40</v>
      </c>
      <c r="I148" s="31" t="s">
        <v>38</v>
      </c>
      <c r="J148" s="32" t="s">
        <v>39</v>
      </c>
      <c r="K148" s="33" t="s">
        <v>40</v>
      </c>
      <c r="L148" s="31" t="s">
        <v>38</v>
      </c>
      <c r="M148" s="32" t="s">
        <v>39</v>
      </c>
      <c r="N148" s="33" t="s">
        <v>40</v>
      </c>
      <c r="O148" s="31" t="s">
        <v>38</v>
      </c>
      <c r="P148" s="32" t="s">
        <v>39</v>
      </c>
      <c r="Q148" s="33" t="s">
        <v>40</v>
      </c>
      <c r="R148" s="31" t="s">
        <v>38</v>
      </c>
      <c r="S148" s="32" t="s">
        <v>39</v>
      </c>
      <c r="T148" s="33" t="s">
        <v>40</v>
      </c>
      <c r="U148" s="34"/>
    </row>
    <row r="149" spans="1:21" ht="13.5" thickBot="1">
      <c r="A149" s="5" t="s">
        <v>1</v>
      </c>
      <c r="B149" s="5" t="s">
        <v>2</v>
      </c>
      <c r="C149" s="35" t="s">
        <v>41</v>
      </c>
      <c r="D149" s="36" t="s">
        <v>42</v>
      </c>
      <c r="E149" s="37" t="s">
        <v>43</v>
      </c>
      <c r="F149" s="35" t="s">
        <v>44</v>
      </c>
      <c r="G149" s="36" t="s">
        <v>45</v>
      </c>
      <c r="H149" s="37" t="s">
        <v>46</v>
      </c>
      <c r="I149" s="35" t="s">
        <v>47</v>
      </c>
      <c r="J149" s="36" t="s">
        <v>48</v>
      </c>
      <c r="K149" s="37" t="s">
        <v>49</v>
      </c>
      <c r="L149" s="35" t="s">
        <v>50</v>
      </c>
      <c r="M149" s="36" t="s">
        <v>51</v>
      </c>
      <c r="N149" s="37" t="s">
        <v>52</v>
      </c>
      <c r="O149" s="35" t="s">
        <v>53</v>
      </c>
      <c r="P149" s="36" t="s">
        <v>54</v>
      </c>
      <c r="Q149" s="37" t="s">
        <v>55</v>
      </c>
      <c r="R149" s="35" t="s">
        <v>56</v>
      </c>
      <c r="S149" s="36" t="s">
        <v>57</v>
      </c>
      <c r="T149" s="37" t="s">
        <v>58</v>
      </c>
      <c r="U149" s="35" t="s">
        <v>59</v>
      </c>
    </row>
    <row r="150" spans="1:21">
      <c r="A150" s="18">
        <v>9</v>
      </c>
      <c r="B150" s="6" t="s">
        <v>4</v>
      </c>
      <c r="C150" s="38"/>
      <c r="D150" s="39"/>
      <c r="E150" s="40"/>
      <c r="F150" s="38"/>
      <c r="G150" s="39"/>
      <c r="H150" s="40"/>
      <c r="I150" s="38"/>
      <c r="J150" s="39"/>
      <c r="K150" s="40"/>
      <c r="L150" s="38"/>
      <c r="M150" s="39"/>
      <c r="N150" s="40"/>
      <c r="O150" s="38"/>
      <c r="P150" s="39"/>
      <c r="Q150" s="40"/>
      <c r="R150" s="38"/>
      <c r="S150" s="39"/>
      <c r="T150" s="40"/>
    </row>
    <row r="151" spans="1:21">
      <c r="A151" s="18">
        <v>5</v>
      </c>
      <c r="B151" s="6" t="s">
        <v>5</v>
      </c>
      <c r="C151" s="42"/>
      <c r="D151" s="43"/>
      <c r="E151" s="44"/>
      <c r="F151" s="42"/>
      <c r="G151" s="43">
        <v>7.2185700000000001E-4</v>
      </c>
      <c r="H151" s="44"/>
      <c r="I151" s="42"/>
      <c r="J151" s="43">
        <v>3.6722840000000001E-3</v>
      </c>
      <c r="K151" s="44"/>
      <c r="L151" s="42">
        <v>5.1359597E-2</v>
      </c>
      <c r="M151" s="43">
        <v>3.8356700000000001E-2</v>
      </c>
      <c r="N151" s="44"/>
      <c r="O151" s="42"/>
      <c r="P151" s="43">
        <v>0.16867433500000001</v>
      </c>
      <c r="Q151" s="44">
        <v>2.0334595E-2</v>
      </c>
      <c r="R151" s="42"/>
      <c r="S151" s="43">
        <v>0.17716314</v>
      </c>
      <c r="T151" s="44"/>
      <c r="U151" s="41">
        <f t="shared" ref="U151:U163" si="14">SUM(C151:T151)</f>
        <v>0.46028250800000003</v>
      </c>
    </row>
    <row r="152" spans="1:21">
      <c r="A152" s="18">
        <v>2</v>
      </c>
      <c r="B152" s="6" t="s">
        <v>6</v>
      </c>
      <c r="C152" s="42"/>
      <c r="D152" s="43">
        <v>9.6836869999999999E-3</v>
      </c>
      <c r="E152" s="44">
        <v>0.240525395</v>
      </c>
      <c r="F152" s="42"/>
      <c r="G152" s="43">
        <v>6.8934510000000001E-3</v>
      </c>
      <c r="H152" s="44">
        <v>13.382424650000001</v>
      </c>
      <c r="I152" s="42"/>
      <c r="J152" s="43">
        <v>3.6963647810000002</v>
      </c>
      <c r="K152" s="44">
        <v>10.33582812</v>
      </c>
      <c r="L152" s="42"/>
      <c r="M152" s="43">
        <v>1.8528437740000001</v>
      </c>
      <c r="N152" s="44">
        <v>9.8269125999999998E-2</v>
      </c>
      <c r="O152" s="42"/>
      <c r="P152" s="43">
        <v>1.158315E-3</v>
      </c>
      <c r="Q152" s="44"/>
      <c r="R152" s="42"/>
      <c r="S152" s="43"/>
      <c r="T152" s="44"/>
      <c r="U152" s="41">
        <f t="shared" si="14"/>
        <v>29.623991299000004</v>
      </c>
    </row>
    <row r="153" spans="1:21">
      <c r="A153" s="18">
        <v>7</v>
      </c>
      <c r="B153" s="6" t="s">
        <v>7</v>
      </c>
      <c r="C153" s="42"/>
      <c r="D153" s="43">
        <v>5.9024739999999999E-2</v>
      </c>
      <c r="E153" s="44">
        <v>0.10257530500000001</v>
      </c>
      <c r="F153" s="42"/>
      <c r="G153" s="43">
        <v>1.243852615</v>
      </c>
      <c r="H153" s="44">
        <v>0.38180177700000001</v>
      </c>
      <c r="I153" s="42"/>
      <c r="J153" s="43">
        <v>3.161063784</v>
      </c>
      <c r="K153" s="44">
        <v>1.9097396069999999</v>
      </c>
      <c r="L153" s="42">
        <v>0.121531291</v>
      </c>
      <c r="M153" s="43">
        <v>3.4434432699999999</v>
      </c>
      <c r="N153" s="44">
        <v>6.2804759000000002E-2</v>
      </c>
      <c r="O153" s="42">
        <v>0.410336757</v>
      </c>
      <c r="P153" s="43">
        <v>2.4630687779999998</v>
      </c>
      <c r="Q153" s="44">
        <v>7.8348399999999998E-4</v>
      </c>
      <c r="R153" s="42">
        <v>0.26884022699999999</v>
      </c>
      <c r="S153" s="43">
        <v>2.7845677219999998</v>
      </c>
      <c r="T153" s="44"/>
      <c r="U153" s="41">
        <f t="shared" si="14"/>
        <v>16.413434115999998</v>
      </c>
    </row>
    <row r="154" spans="1:21">
      <c r="A154" s="18">
        <v>12</v>
      </c>
      <c r="B154" s="6" t="s">
        <v>8</v>
      </c>
      <c r="C154" s="42"/>
      <c r="D154" s="43"/>
      <c r="E154" s="44"/>
      <c r="F154" s="42"/>
      <c r="G154" s="43"/>
      <c r="H154" s="44"/>
      <c r="I154" s="42"/>
      <c r="J154" s="43">
        <v>0.24455626799999999</v>
      </c>
      <c r="K154" s="44">
        <v>2.5808919E-2</v>
      </c>
      <c r="L154" s="42"/>
      <c r="M154" s="43">
        <v>0.63229174600000004</v>
      </c>
      <c r="N154" s="44">
        <v>5.7185391000000002E-2</v>
      </c>
      <c r="O154" s="42"/>
      <c r="P154" s="43">
        <v>0.20588357600000001</v>
      </c>
      <c r="Q154" s="44"/>
      <c r="R154" s="42"/>
      <c r="S154" s="43">
        <v>2.8708213E-2</v>
      </c>
      <c r="T154" s="44"/>
      <c r="U154" s="41">
        <f t="shared" si="14"/>
        <v>1.194434113</v>
      </c>
    </row>
    <row r="155" spans="1:21">
      <c r="A155" s="18">
        <v>6</v>
      </c>
      <c r="B155" s="6" t="s">
        <v>9</v>
      </c>
      <c r="C155" s="42"/>
      <c r="D155" s="43">
        <v>1.5388690999999999E-2</v>
      </c>
      <c r="E155" s="44">
        <v>1.4880692090000001</v>
      </c>
      <c r="F155" s="42"/>
      <c r="G155" s="43">
        <v>0.282499683</v>
      </c>
      <c r="H155" s="44">
        <v>37.186578419999996</v>
      </c>
      <c r="I155" s="42"/>
      <c r="J155" s="43">
        <v>1.842099991</v>
      </c>
      <c r="K155" s="44">
        <v>28.692366740000001</v>
      </c>
      <c r="L155" s="42"/>
      <c r="M155" s="43">
        <v>3.9292264119999998</v>
      </c>
      <c r="N155" s="44">
        <v>0.16279150000000001</v>
      </c>
      <c r="O155" s="42"/>
      <c r="P155" s="43">
        <v>1.9916105E-2</v>
      </c>
      <c r="Q155" s="44"/>
      <c r="R155" s="42"/>
      <c r="S155" s="43">
        <v>1.5047848000000001E-2</v>
      </c>
      <c r="T155" s="44"/>
      <c r="U155" s="41">
        <f t="shared" si="14"/>
        <v>73.633984598999987</v>
      </c>
    </row>
    <row r="156" spans="1:21">
      <c r="A156" s="18">
        <v>14</v>
      </c>
      <c r="B156" s="6" t="s">
        <v>10</v>
      </c>
      <c r="C156" s="42"/>
      <c r="D156" s="43"/>
      <c r="E156" s="44"/>
      <c r="F156" s="42"/>
      <c r="G156" s="43"/>
      <c r="H156" s="44">
        <v>2.9112999999999999E-3</v>
      </c>
      <c r="I156" s="42">
        <v>5.4174382E-2</v>
      </c>
      <c r="J156" s="43">
        <v>3.5171480999999997E-2</v>
      </c>
      <c r="K156" s="44">
        <v>1.4948920000000001E-3</v>
      </c>
      <c r="L156" s="42">
        <v>6.6034995999999999E-2</v>
      </c>
      <c r="M156" s="43">
        <v>4.1627753000000003E-2</v>
      </c>
      <c r="N156" s="44">
        <v>2.301605E-3</v>
      </c>
      <c r="O156" s="42">
        <v>6.9303321000000001E-2</v>
      </c>
      <c r="P156" s="43">
        <v>6.3999985999999995E-2</v>
      </c>
      <c r="Q156" s="44"/>
      <c r="R156" s="42">
        <v>0.131671498</v>
      </c>
      <c r="S156" s="43">
        <v>0.13282165800000001</v>
      </c>
      <c r="T156" s="44"/>
      <c r="U156" s="41">
        <f t="shared" si="14"/>
        <v>0.60151287200000003</v>
      </c>
    </row>
    <row r="157" spans="1:21">
      <c r="A157" s="18">
        <v>4</v>
      </c>
      <c r="B157" s="6" t="s">
        <v>11</v>
      </c>
      <c r="C157" s="42"/>
      <c r="D157" s="43"/>
      <c r="E157" s="44"/>
      <c r="F157" s="42"/>
      <c r="G157" s="43"/>
      <c r="H157" s="44"/>
      <c r="I157" s="42"/>
      <c r="J157" s="43">
        <v>9.6566589999999997E-3</v>
      </c>
      <c r="K157" s="44">
        <v>1.086171E-2</v>
      </c>
      <c r="L157" s="42"/>
      <c r="M157" s="43">
        <v>0.42091699100000002</v>
      </c>
      <c r="N157" s="44"/>
      <c r="O157" s="42"/>
      <c r="P157" s="43">
        <v>0.82990609599999998</v>
      </c>
      <c r="Q157" s="44"/>
      <c r="R157" s="42"/>
      <c r="S157" s="43">
        <v>0.45966549400000001</v>
      </c>
      <c r="T157" s="44"/>
      <c r="U157" s="41">
        <f t="shared" si="14"/>
        <v>1.73100695</v>
      </c>
    </row>
    <row r="158" spans="1:21">
      <c r="A158" s="18">
        <v>13</v>
      </c>
      <c r="B158" s="6" t="s">
        <v>12</v>
      </c>
      <c r="C158" s="42"/>
      <c r="D158" s="43"/>
      <c r="E158" s="44"/>
      <c r="F158" s="42"/>
      <c r="G158" s="43"/>
      <c r="H158" s="44"/>
      <c r="I158" s="42"/>
      <c r="J158" s="43"/>
      <c r="K158" s="44"/>
      <c r="L158" s="42"/>
      <c r="M158" s="43">
        <v>0.33879683500000002</v>
      </c>
      <c r="N158" s="44"/>
      <c r="O158" s="42"/>
      <c r="P158" s="43">
        <v>0.37522004599999997</v>
      </c>
      <c r="Q158" s="44"/>
      <c r="R158" s="42"/>
      <c r="S158" s="43"/>
      <c r="T158" s="44"/>
      <c r="U158" s="41">
        <f t="shared" si="14"/>
        <v>0.71401688100000005</v>
      </c>
    </row>
    <row r="159" spans="1:21">
      <c r="A159" s="18">
        <v>10</v>
      </c>
      <c r="B159" s="6" t="s">
        <v>13</v>
      </c>
      <c r="C159" s="42">
        <v>6.2982719999999997E-3</v>
      </c>
      <c r="D159" s="43">
        <v>0.45171285100000003</v>
      </c>
      <c r="E159" s="44">
        <v>5.6208069999999999E-2</v>
      </c>
      <c r="F159" s="42">
        <v>3.0846551999999999E-2</v>
      </c>
      <c r="G159" s="43">
        <v>0.38029642000000002</v>
      </c>
      <c r="H159" s="44">
        <v>0.41270294099999999</v>
      </c>
      <c r="I159" s="42">
        <v>0.26900843200000002</v>
      </c>
      <c r="J159" s="43">
        <v>0.43038017099999998</v>
      </c>
      <c r="K159" s="44">
        <v>0.362902322</v>
      </c>
      <c r="L159" s="42">
        <v>0.63263314900000001</v>
      </c>
      <c r="M159" s="43">
        <v>0.63903195700000004</v>
      </c>
      <c r="N159" s="44">
        <v>0.43586782299999999</v>
      </c>
      <c r="O159" s="42">
        <v>0.37415975699999998</v>
      </c>
      <c r="P159" s="43">
        <v>0.116589704</v>
      </c>
      <c r="Q159" s="44">
        <v>0.206162549</v>
      </c>
      <c r="R159" s="42">
        <v>0.48919648599999999</v>
      </c>
      <c r="S159" s="43">
        <v>0.33239934999999998</v>
      </c>
      <c r="T159" s="44">
        <v>0.112945251</v>
      </c>
      <c r="U159" s="41">
        <f t="shared" si="14"/>
        <v>5.739342057</v>
      </c>
    </row>
    <row r="160" spans="1:21">
      <c r="A160" s="18">
        <v>8</v>
      </c>
      <c r="B160" s="6" t="s">
        <v>14</v>
      </c>
      <c r="C160" s="42"/>
      <c r="D160" s="43">
        <v>3.4733745000000003E-2</v>
      </c>
      <c r="E160" s="44"/>
      <c r="F160" s="42"/>
      <c r="G160" s="43">
        <v>4.1800966000000002E-2</v>
      </c>
      <c r="H160" s="44"/>
      <c r="I160" s="42"/>
      <c r="J160" s="43">
        <v>9.8221060000000006E-3</v>
      </c>
      <c r="K160" s="44"/>
      <c r="L160" s="42"/>
      <c r="M160" s="43">
        <v>7.1670999999999996E-4</v>
      </c>
      <c r="N160" s="44"/>
      <c r="O160" s="42"/>
      <c r="P160" s="43"/>
      <c r="Q160" s="44"/>
      <c r="R160" s="42"/>
      <c r="S160" s="43"/>
      <c r="T160" s="44"/>
      <c r="U160" s="41">
        <f t="shared" si="14"/>
        <v>8.7073526999999998E-2</v>
      </c>
    </row>
    <row r="161" spans="1:21">
      <c r="A161" s="18">
        <v>11</v>
      </c>
      <c r="B161" s="6" t="s">
        <v>15</v>
      </c>
      <c r="C161" s="42"/>
      <c r="D161" s="43"/>
      <c r="E161" s="44"/>
      <c r="F161" s="42"/>
      <c r="G161" s="43">
        <v>1.442914E-3</v>
      </c>
      <c r="H161" s="44">
        <v>1.475257E-3</v>
      </c>
      <c r="I161" s="42">
        <v>2.3280169999999999E-3</v>
      </c>
      <c r="J161" s="43"/>
      <c r="K161" s="44">
        <v>7.7059590000000001E-3</v>
      </c>
      <c r="L161" s="42">
        <v>0.19390212000000001</v>
      </c>
      <c r="M161" s="43">
        <v>6.4679376999999996E-2</v>
      </c>
      <c r="N161" s="44">
        <v>3.07822E-3</v>
      </c>
      <c r="O161" s="42">
        <v>0.94420186500000003</v>
      </c>
      <c r="P161" s="43">
        <v>0.681824239</v>
      </c>
      <c r="Q161" s="44"/>
      <c r="R161" s="42">
        <v>0.38839738000000001</v>
      </c>
      <c r="S161" s="43">
        <v>0.29126834800000001</v>
      </c>
      <c r="T161" s="44"/>
      <c r="U161" s="41">
        <f t="shared" si="14"/>
        <v>2.5803036960000001</v>
      </c>
    </row>
    <row r="162" spans="1:21">
      <c r="A162" s="18">
        <v>1</v>
      </c>
      <c r="B162" s="6" t="s">
        <v>16</v>
      </c>
      <c r="C162" s="42"/>
      <c r="D162" s="43">
        <v>5.9240845E-2</v>
      </c>
      <c r="E162" s="44">
        <v>0.55270903400000004</v>
      </c>
      <c r="F162" s="42"/>
      <c r="G162" s="43">
        <v>4.8894567E-2</v>
      </c>
      <c r="H162" s="44">
        <v>3.4685932359999998</v>
      </c>
      <c r="I162" s="42"/>
      <c r="J162" s="43">
        <v>0.40373884799999998</v>
      </c>
      <c r="K162" s="44">
        <v>2.7421049499999999</v>
      </c>
      <c r="L162" s="42"/>
      <c r="M162" s="43">
        <v>3.4557535609999999</v>
      </c>
      <c r="N162" s="44">
        <v>2.5399620000000002E-3</v>
      </c>
      <c r="O162" s="42"/>
      <c r="P162" s="43">
        <v>1.7156599669999999</v>
      </c>
      <c r="Q162" s="44"/>
      <c r="R162" s="42"/>
      <c r="S162" s="43">
        <v>0.73785639000000003</v>
      </c>
      <c r="T162" s="44"/>
      <c r="U162" s="41">
        <f t="shared" si="14"/>
        <v>13.187091359999998</v>
      </c>
    </row>
    <row r="163" spans="1:21">
      <c r="A163" s="47">
        <v>3</v>
      </c>
      <c r="B163" s="48" t="s">
        <v>17</v>
      </c>
      <c r="C163" s="52"/>
      <c r="D163" s="53"/>
      <c r="E163" s="54">
        <v>2.5177659999999998E-3</v>
      </c>
      <c r="F163" s="52"/>
      <c r="G163" s="53">
        <v>0.10519552</v>
      </c>
      <c r="H163" s="54">
        <v>1.334209789</v>
      </c>
      <c r="I163" s="52"/>
      <c r="J163" s="53">
        <v>0.39451845000000002</v>
      </c>
      <c r="K163" s="54">
        <v>0.87651855199999995</v>
      </c>
      <c r="L163" s="52"/>
      <c r="M163" s="53">
        <v>1.413657658</v>
      </c>
      <c r="N163" s="54">
        <v>0.27648225799999998</v>
      </c>
      <c r="O163" s="52"/>
      <c r="P163" s="53">
        <v>2.046791255</v>
      </c>
      <c r="Q163" s="54"/>
      <c r="R163" s="52"/>
      <c r="S163" s="53">
        <v>0.41489989500000002</v>
      </c>
      <c r="T163" s="54"/>
      <c r="U163" s="53">
        <f t="shared" si="14"/>
        <v>6.8647911429999997</v>
      </c>
    </row>
    <row r="164" spans="1:21">
      <c r="C164" s="58">
        <f t="shared" ref="C164:T164" si="15">SUM(C150:C163)</f>
        <v>6.2982719999999997E-3</v>
      </c>
      <c r="D164" s="56">
        <f t="shared" si="15"/>
        <v>0.62978455900000008</v>
      </c>
      <c r="E164" s="59">
        <f t="shared" si="15"/>
        <v>2.4426047790000003</v>
      </c>
      <c r="F164" s="58">
        <f t="shared" si="15"/>
        <v>3.0846551999999999E-2</v>
      </c>
      <c r="G164" s="56">
        <f t="shared" si="15"/>
        <v>2.1115979930000002</v>
      </c>
      <c r="H164" s="59">
        <f t="shared" si="15"/>
        <v>56.170697369999999</v>
      </c>
      <c r="I164" s="58">
        <f t="shared" si="15"/>
        <v>0.32551083100000006</v>
      </c>
      <c r="J164" s="56">
        <f t="shared" si="15"/>
        <v>10.231044822999998</v>
      </c>
      <c r="K164" s="59">
        <f t="shared" si="15"/>
        <v>44.965331770999995</v>
      </c>
      <c r="L164" s="58">
        <f t="shared" si="15"/>
        <v>1.065461153</v>
      </c>
      <c r="M164" s="56">
        <f t="shared" si="15"/>
        <v>16.271342744000002</v>
      </c>
      <c r="N164" s="59">
        <f t="shared" si="15"/>
        <v>1.1013206440000001</v>
      </c>
      <c r="O164" s="58">
        <f t="shared" si="15"/>
        <v>1.7980016999999999</v>
      </c>
      <c r="P164" s="56">
        <f t="shared" si="15"/>
        <v>8.6886924019999991</v>
      </c>
      <c r="Q164" s="59">
        <f t="shared" si="15"/>
        <v>0.22728062800000001</v>
      </c>
      <c r="R164" s="58">
        <f t="shared" si="15"/>
        <v>1.2781055910000001</v>
      </c>
      <c r="S164" s="56">
        <f t="shared" si="15"/>
        <v>5.3743980580000006</v>
      </c>
      <c r="T164" s="59">
        <f t="shared" si="15"/>
        <v>0.112945251</v>
      </c>
      <c r="U164" s="29">
        <f>SUM(U150:U163)</f>
        <v>152.83126512099997</v>
      </c>
    </row>
    <row r="165" spans="1:21">
      <c r="A165" s="49"/>
      <c r="B165" s="50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</row>
    <row r="166" spans="1:21" ht="13.5" thickBot="1">
      <c r="A166" s="98" t="s">
        <v>25</v>
      </c>
      <c r="B166" s="98"/>
    </row>
    <row r="167" spans="1:21">
      <c r="A167" s="1"/>
      <c r="B167" s="2"/>
      <c r="C167" s="102" t="s">
        <v>32</v>
      </c>
      <c r="D167" s="103"/>
      <c r="E167" s="104"/>
      <c r="F167" s="102" t="s">
        <v>33</v>
      </c>
      <c r="G167" s="103"/>
      <c r="H167" s="104"/>
      <c r="I167" s="102" t="s">
        <v>34</v>
      </c>
      <c r="J167" s="103"/>
      <c r="K167" s="104"/>
      <c r="L167" s="102" t="s">
        <v>35</v>
      </c>
      <c r="M167" s="103"/>
      <c r="N167" s="104"/>
      <c r="O167" s="102" t="s">
        <v>36</v>
      </c>
      <c r="P167" s="103"/>
      <c r="Q167" s="104"/>
      <c r="R167" s="102" t="s">
        <v>37</v>
      </c>
      <c r="S167" s="103"/>
      <c r="T167" s="104"/>
      <c r="U167" s="30"/>
    </row>
    <row r="168" spans="1:21">
      <c r="A168" s="3"/>
      <c r="B168" s="4"/>
      <c r="C168" s="31" t="s">
        <v>38</v>
      </c>
      <c r="D168" s="32" t="s">
        <v>39</v>
      </c>
      <c r="E168" s="33" t="s">
        <v>40</v>
      </c>
      <c r="F168" s="31" t="s">
        <v>38</v>
      </c>
      <c r="G168" s="32" t="s">
        <v>39</v>
      </c>
      <c r="H168" s="33" t="s">
        <v>40</v>
      </c>
      <c r="I168" s="31" t="s">
        <v>38</v>
      </c>
      <c r="J168" s="32" t="s">
        <v>39</v>
      </c>
      <c r="K168" s="33" t="s">
        <v>40</v>
      </c>
      <c r="L168" s="31" t="s">
        <v>38</v>
      </c>
      <c r="M168" s="32" t="s">
        <v>39</v>
      </c>
      <c r="N168" s="33" t="s">
        <v>40</v>
      </c>
      <c r="O168" s="31" t="s">
        <v>38</v>
      </c>
      <c r="P168" s="32" t="s">
        <v>39</v>
      </c>
      <c r="Q168" s="33" t="s">
        <v>40</v>
      </c>
      <c r="R168" s="31" t="s">
        <v>38</v>
      </c>
      <c r="S168" s="32" t="s">
        <v>39</v>
      </c>
      <c r="T168" s="33" t="s">
        <v>40</v>
      </c>
      <c r="U168" s="34"/>
    </row>
    <row r="169" spans="1:21" ht="13.5" thickBot="1">
      <c r="A169" s="5" t="s">
        <v>1</v>
      </c>
      <c r="B169" s="5" t="s">
        <v>2</v>
      </c>
      <c r="C169" s="35" t="s">
        <v>41</v>
      </c>
      <c r="D169" s="36" t="s">
        <v>42</v>
      </c>
      <c r="E169" s="37" t="s">
        <v>43</v>
      </c>
      <c r="F169" s="35" t="s">
        <v>44</v>
      </c>
      <c r="G169" s="36" t="s">
        <v>45</v>
      </c>
      <c r="H169" s="37" t="s">
        <v>46</v>
      </c>
      <c r="I169" s="35" t="s">
        <v>47</v>
      </c>
      <c r="J169" s="36" t="s">
        <v>48</v>
      </c>
      <c r="K169" s="37" t="s">
        <v>49</v>
      </c>
      <c r="L169" s="35" t="s">
        <v>50</v>
      </c>
      <c r="M169" s="36" t="s">
        <v>51</v>
      </c>
      <c r="N169" s="37" t="s">
        <v>52</v>
      </c>
      <c r="O169" s="35" t="s">
        <v>53</v>
      </c>
      <c r="P169" s="36" t="s">
        <v>54</v>
      </c>
      <c r="Q169" s="37" t="s">
        <v>55</v>
      </c>
      <c r="R169" s="35" t="s">
        <v>56</v>
      </c>
      <c r="S169" s="36" t="s">
        <v>57</v>
      </c>
      <c r="T169" s="37" t="s">
        <v>58</v>
      </c>
      <c r="U169" s="35" t="s">
        <v>59</v>
      </c>
    </row>
    <row r="170" spans="1:21">
      <c r="A170" s="18">
        <v>9</v>
      </c>
      <c r="B170" s="6" t="s">
        <v>4</v>
      </c>
      <c r="C170" s="38">
        <v>0.787000598</v>
      </c>
      <c r="D170" s="39">
        <v>0.77590241900000001</v>
      </c>
      <c r="E170" s="40"/>
      <c r="F170" s="38">
        <v>3.1220082040000001</v>
      </c>
      <c r="G170" s="39">
        <v>1.1616388390000001</v>
      </c>
      <c r="H170" s="40"/>
      <c r="I170" s="38">
        <v>6.7543912539999997</v>
      </c>
      <c r="J170" s="39">
        <v>1.8502286610000001</v>
      </c>
      <c r="K170" s="40"/>
      <c r="L170" s="38">
        <v>7.4587247479999998</v>
      </c>
      <c r="M170" s="39">
        <v>0.80130750900000003</v>
      </c>
      <c r="N170" s="40"/>
      <c r="O170" s="38">
        <v>3.6547784619999999</v>
      </c>
      <c r="P170" s="39">
        <v>0.219720681</v>
      </c>
      <c r="Q170" s="40"/>
      <c r="R170" s="38">
        <v>1.5966313400000001</v>
      </c>
      <c r="S170" s="39">
        <v>1.1200081000000001E-2</v>
      </c>
      <c r="T170" s="40"/>
      <c r="U170" s="41">
        <f t="shared" ref="U170:U183" si="16">SUM(C170:T170)</f>
        <v>28.193532796</v>
      </c>
    </row>
    <row r="171" spans="1:21">
      <c r="A171" s="18">
        <v>5</v>
      </c>
      <c r="B171" s="6" t="s">
        <v>5</v>
      </c>
      <c r="C171" s="42">
        <v>0.156204853</v>
      </c>
      <c r="D171" s="43">
        <v>3.0403579710000002</v>
      </c>
      <c r="E171" s="44"/>
      <c r="F171" s="42">
        <v>1.098641816</v>
      </c>
      <c r="G171" s="43">
        <v>0.58714026399999997</v>
      </c>
      <c r="H171" s="44"/>
      <c r="I171" s="42">
        <v>1.1398382389999999</v>
      </c>
      <c r="J171" s="43">
        <v>0.57009685799999998</v>
      </c>
      <c r="K171" s="44"/>
      <c r="L171" s="42">
        <v>0.173576339</v>
      </c>
      <c r="M171" s="43">
        <v>0.35205460300000002</v>
      </c>
      <c r="N171" s="44"/>
      <c r="O171" s="42">
        <v>1.5721799000000002E-2</v>
      </c>
      <c r="P171" s="43">
        <v>0.281005371</v>
      </c>
      <c r="Q171" s="44">
        <v>1.7376081000000002E-2</v>
      </c>
      <c r="R171" s="42">
        <v>2.3161370000000001E-2</v>
      </c>
      <c r="S171" s="43">
        <v>0.35920505899999999</v>
      </c>
      <c r="T171" s="44"/>
      <c r="U171" s="41">
        <f t="shared" si="16"/>
        <v>7.8143806230000017</v>
      </c>
    </row>
    <row r="172" spans="1:21">
      <c r="A172" s="18">
        <v>2</v>
      </c>
      <c r="B172" s="6" t="s">
        <v>6</v>
      </c>
      <c r="C172" s="42"/>
      <c r="D172" s="43">
        <v>1.8030480000000002E-2</v>
      </c>
      <c r="E172" s="44">
        <v>1.9857725999999999E-2</v>
      </c>
      <c r="F172" s="42"/>
      <c r="G172" s="43">
        <v>6.9775882999999997E-2</v>
      </c>
      <c r="H172" s="44">
        <v>4.4338196000000003E-2</v>
      </c>
      <c r="I172" s="42"/>
      <c r="J172" s="43">
        <v>0.14000931699999999</v>
      </c>
      <c r="K172" s="44">
        <v>0.215776142</v>
      </c>
      <c r="L172" s="42"/>
      <c r="M172" s="43">
        <v>4.6428556000000003E-2</v>
      </c>
      <c r="N172" s="44">
        <v>1.2459094E-2</v>
      </c>
      <c r="O172" s="42"/>
      <c r="P172" s="43"/>
      <c r="Q172" s="44"/>
      <c r="R172" s="42"/>
      <c r="S172" s="43"/>
      <c r="T172" s="44"/>
      <c r="U172" s="41">
        <f t="shared" si="16"/>
        <v>0.566675394</v>
      </c>
    </row>
    <row r="173" spans="1:21">
      <c r="A173" s="18">
        <v>7</v>
      </c>
      <c r="B173" s="6" t="s">
        <v>7</v>
      </c>
      <c r="C173" s="42"/>
      <c r="D173" s="43">
        <v>3.0522052000000001E-2</v>
      </c>
      <c r="E173" s="44">
        <v>1.7583868999999999E-2</v>
      </c>
      <c r="F173" s="42"/>
      <c r="G173" s="43">
        <v>0.34270102899999999</v>
      </c>
      <c r="H173" s="44">
        <v>0.123326562</v>
      </c>
      <c r="I173" s="42"/>
      <c r="J173" s="43">
        <v>0.29898596300000002</v>
      </c>
      <c r="K173" s="44">
        <v>0.21065430600000001</v>
      </c>
      <c r="L173" s="42">
        <v>4.98815E-4</v>
      </c>
      <c r="M173" s="43">
        <v>5.4097663999999997E-2</v>
      </c>
      <c r="N173" s="44">
        <v>2.7981339999999999E-3</v>
      </c>
      <c r="O173" s="42">
        <v>9.2222740999999997E-2</v>
      </c>
      <c r="P173" s="43">
        <v>8.2112706999999993E-2</v>
      </c>
      <c r="Q173" s="44"/>
      <c r="R173" s="42">
        <v>0.16449794000000001</v>
      </c>
      <c r="S173" s="43">
        <v>0.389981156</v>
      </c>
      <c r="T173" s="44"/>
      <c r="U173" s="41">
        <f t="shared" si="16"/>
        <v>1.8099829380000001</v>
      </c>
    </row>
    <row r="174" spans="1:21">
      <c r="A174" s="18">
        <v>12</v>
      </c>
      <c r="B174" s="6" t="s">
        <v>8</v>
      </c>
      <c r="C174" s="42"/>
      <c r="D174" s="43"/>
      <c r="E174" s="44"/>
      <c r="F174" s="42"/>
      <c r="G174" s="43">
        <v>1.4921286000000001E-2</v>
      </c>
      <c r="H174" s="44"/>
      <c r="I174" s="42"/>
      <c r="J174" s="43">
        <v>0.129258453</v>
      </c>
      <c r="K174" s="44"/>
      <c r="L174" s="42"/>
      <c r="M174" s="43">
        <v>0.22094402299999999</v>
      </c>
      <c r="N174" s="44"/>
      <c r="O174" s="42"/>
      <c r="P174" s="43">
        <v>3.2311509000000002E-2</v>
      </c>
      <c r="Q174" s="44"/>
      <c r="R174" s="42"/>
      <c r="S174" s="43">
        <v>1.1307839999999999E-3</v>
      </c>
      <c r="T174" s="44"/>
      <c r="U174" s="41">
        <f t="shared" si="16"/>
        <v>0.39856605499999997</v>
      </c>
    </row>
    <row r="175" spans="1:21">
      <c r="A175" s="18">
        <v>6</v>
      </c>
      <c r="B175" s="6" t="s">
        <v>9</v>
      </c>
      <c r="C175" s="42"/>
      <c r="D175" s="43">
        <v>0.185725049</v>
      </c>
      <c r="E175" s="44">
        <v>0.20014253300000001</v>
      </c>
      <c r="F175" s="42"/>
      <c r="G175" s="43">
        <v>0.51338945800000002</v>
      </c>
      <c r="H175" s="44">
        <v>1.1504666779999999</v>
      </c>
      <c r="I175" s="42"/>
      <c r="J175" s="43">
        <v>0.69570135099999997</v>
      </c>
      <c r="K175" s="44">
        <v>1.3897127229999999</v>
      </c>
      <c r="L175" s="42"/>
      <c r="M175" s="43">
        <v>0.38678980800000001</v>
      </c>
      <c r="N175" s="44">
        <v>4.5037219999999999E-3</v>
      </c>
      <c r="O175" s="42"/>
      <c r="P175" s="43">
        <v>5.4725599999999998E-4</v>
      </c>
      <c r="Q175" s="44"/>
      <c r="R175" s="42"/>
      <c r="S175" s="43"/>
      <c r="T175" s="44"/>
      <c r="U175" s="41">
        <f t="shared" si="16"/>
        <v>4.5269785779999996</v>
      </c>
    </row>
    <row r="176" spans="1:21">
      <c r="A176" s="18">
        <v>14</v>
      </c>
      <c r="B176" s="6" t="s">
        <v>10</v>
      </c>
      <c r="C176" s="42"/>
      <c r="D176" s="43"/>
      <c r="E176" s="44"/>
      <c r="F176" s="42">
        <v>3.3983931000000002E-2</v>
      </c>
      <c r="G176" s="43">
        <v>5.4043684000000002E-2</v>
      </c>
      <c r="H176" s="44"/>
      <c r="I176" s="42">
        <v>0.44037553699999998</v>
      </c>
      <c r="J176" s="43">
        <v>6.6391492999999996E-2</v>
      </c>
      <c r="K176" s="44">
        <v>2.2291999999999999E-4</v>
      </c>
      <c r="L176" s="42">
        <v>0.20234935800000001</v>
      </c>
      <c r="M176" s="43">
        <v>5.7487470000000002E-3</v>
      </c>
      <c r="N176" s="44">
        <v>8.9384100000000004E-4</v>
      </c>
      <c r="O176" s="42">
        <v>5.8054489999999999E-3</v>
      </c>
      <c r="P176" s="43">
        <v>5.7795219999999996E-3</v>
      </c>
      <c r="Q176" s="44"/>
      <c r="R176" s="42"/>
      <c r="S176" s="43">
        <v>5.9939169999999996E-3</v>
      </c>
      <c r="T176" s="44"/>
      <c r="U176" s="41">
        <f t="shared" si="16"/>
        <v>0.82158839900000002</v>
      </c>
    </row>
    <row r="177" spans="1:21">
      <c r="A177" s="18">
        <v>4</v>
      </c>
      <c r="B177" s="6" t="s">
        <v>11</v>
      </c>
      <c r="C177" s="42"/>
      <c r="D177" s="43"/>
      <c r="E177" s="44"/>
      <c r="F177" s="42"/>
      <c r="G177" s="43"/>
      <c r="H177" s="44"/>
      <c r="I177" s="42"/>
      <c r="J177" s="43">
        <v>2.4326819999999998E-3</v>
      </c>
      <c r="K177" s="44">
        <v>2.049618E-3</v>
      </c>
      <c r="L177" s="42"/>
      <c r="M177" s="43">
        <v>6.627109E-3</v>
      </c>
      <c r="N177" s="44"/>
      <c r="O177" s="42"/>
      <c r="P177" s="43">
        <v>8.2233199999999995E-4</v>
      </c>
      <c r="Q177" s="44"/>
      <c r="R177" s="42"/>
      <c r="S177" s="43"/>
      <c r="T177" s="44"/>
      <c r="U177" s="41">
        <f t="shared" si="16"/>
        <v>1.1931741000000001E-2</v>
      </c>
    </row>
    <row r="178" spans="1:21">
      <c r="A178" s="18">
        <v>13</v>
      </c>
      <c r="B178" s="6" t="s">
        <v>12</v>
      </c>
      <c r="C178" s="42"/>
      <c r="D178" s="43"/>
      <c r="E178" s="44"/>
      <c r="F178" s="42"/>
      <c r="G178" s="43"/>
      <c r="H178" s="44"/>
      <c r="I178" s="42"/>
      <c r="J178" s="43"/>
      <c r="K178" s="44"/>
      <c r="L178" s="42"/>
      <c r="M178" s="43">
        <v>6.0942799999999997E-4</v>
      </c>
      <c r="N178" s="44"/>
      <c r="O178" s="42"/>
      <c r="P178" s="43"/>
      <c r="Q178" s="44"/>
      <c r="R178" s="42"/>
      <c r="S178" s="43"/>
      <c r="T178" s="44"/>
      <c r="U178" s="41">
        <f t="shared" si="16"/>
        <v>6.0942799999999997E-4</v>
      </c>
    </row>
    <row r="179" spans="1:21">
      <c r="A179" s="18">
        <v>10</v>
      </c>
      <c r="B179" s="6" t="s">
        <v>13</v>
      </c>
      <c r="C179" s="42">
        <v>2.779353E-3</v>
      </c>
      <c r="D179" s="43">
        <v>1.1658073E-2</v>
      </c>
      <c r="E179" s="44"/>
      <c r="F179" s="42">
        <v>2.2450378999999999E-2</v>
      </c>
      <c r="G179" s="43">
        <v>3.5201461000000003E-2</v>
      </c>
      <c r="H179" s="44">
        <v>1.609646E-3</v>
      </c>
      <c r="I179" s="42">
        <v>0.156598869</v>
      </c>
      <c r="J179" s="43">
        <v>7.8630204999999995E-2</v>
      </c>
      <c r="K179" s="44">
        <v>4.7452689999999999E-3</v>
      </c>
      <c r="L179" s="42">
        <v>1.8061417799999999</v>
      </c>
      <c r="M179" s="43">
        <v>0.13507472600000001</v>
      </c>
      <c r="N179" s="44">
        <v>1.370203E-3</v>
      </c>
      <c r="O179" s="42">
        <v>3.9985266080000001</v>
      </c>
      <c r="P179" s="43">
        <v>0.16366555899999999</v>
      </c>
      <c r="Q179" s="44"/>
      <c r="R179" s="42">
        <v>0.92502839299999995</v>
      </c>
      <c r="S179" s="43">
        <v>0.95347490300000004</v>
      </c>
      <c r="T179" s="44"/>
      <c r="U179" s="41">
        <f t="shared" si="16"/>
        <v>8.2969554270000003</v>
      </c>
    </row>
    <row r="180" spans="1:21">
      <c r="A180" s="18">
        <v>8</v>
      </c>
      <c r="B180" s="6" t="s">
        <v>14</v>
      </c>
      <c r="C180" s="42">
        <v>2.4897299999999999E-4</v>
      </c>
      <c r="D180" s="43">
        <v>4.7264682000000002E-2</v>
      </c>
      <c r="E180" s="44"/>
      <c r="F180" s="42">
        <v>1.0988840000000001E-3</v>
      </c>
      <c r="G180" s="43">
        <v>0.199845724</v>
      </c>
      <c r="H180" s="44"/>
      <c r="I180" s="42">
        <v>3.0506159999999999E-3</v>
      </c>
      <c r="J180" s="43">
        <v>9.6946322000000001E-2</v>
      </c>
      <c r="K180" s="44"/>
      <c r="L180" s="42"/>
      <c r="M180" s="43">
        <v>1.8474810000000001E-2</v>
      </c>
      <c r="N180" s="44"/>
      <c r="O180" s="42"/>
      <c r="P180" s="43"/>
      <c r="Q180" s="44"/>
      <c r="R180" s="42"/>
      <c r="S180" s="43"/>
      <c r="T180" s="44"/>
      <c r="U180" s="41">
        <f t="shared" si="16"/>
        <v>0.36693001100000006</v>
      </c>
    </row>
    <row r="181" spans="1:21">
      <c r="A181" s="18">
        <v>11</v>
      </c>
      <c r="B181" s="6" t="s">
        <v>15</v>
      </c>
      <c r="C181" s="42"/>
      <c r="D181" s="43">
        <v>3.8462520000000001E-3</v>
      </c>
      <c r="E181" s="44">
        <v>2.1088500000000001E-4</v>
      </c>
      <c r="F181" s="42"/>
      <c r="G181" s="43">
        <v>0.14338037100000001</v>
      </c>
      <c r="H181" s="44">
        <v>8.4564600000000003E-4</v>
      </c>
      <c r="I181" s="42">
        <v>4.5174700000000001E-4</v>
      </c>
      <c r="J181" s="43">
        <v>1.7037930000000001E-3</v>
      </c>
      <c r="K181" s="44"/>
      <c r="L181" s="42">
        <v>4.8002252000000002E-2</v>
      </c>
      <c r="M181" s="43">
        <v>1.7696855000000001E-2</v>
      </c>
      <c r="N181" s="44"/>
      <c r="O181" s="42">
        <v>0.25336987</v>
      </c>
      <c r="P181" s="43">
        <v>1.8505091000000001E-2</v>
      </c>
      <c r="Q181" s="44"/>
      <c r="R181" s="42">
        <v>0.37746006300000001</v>
      </c>
      <c r="S181" s="43">
        <v>1.0969081E-2</v>
      </c>
      <c r="T181" s="44"/>
      <c r="U181" s="41">
        <f t="shared" si="16"/>
        <v>0.87644190600000005</v>
      </c>
    </row>
    <row r="182" spans="1:21">
      <c r="A182" s="18">
        <v>1</v>
      </c>
      <c r="B182" s="6" t="s">
        <v>16</v>
      </c>
      <c r="C182" s="42"/>
      <c r="D182" s="43">
        <v>0.15105466200000001</v>
      </c>
      <c r="E182" s="44">
        <v>1.0352720000000001E-3</v>
      </c>
      <c r="F182" s="42"/>
      <c r="G182" s="43">
        <v>8.0208628000000004E-2</v>
      </c>
      <c r="H182" s="44"/>
      <c r="I182" s="42"/>
      <c r="J182" s="43">
        <v>0.13101464199999999</v>
      </c>
      <c r="K182" s="44"/>
      <c r="L182" s="42"/>
      <c r="M182" s="43">
        <v>1.1373545730000001</v>
      </c>
      <c r="N182" s="44"/>
      <c r="O182" s="42"/>
      <c r="P182" s="43">
        <v>0.67074829400000002</v>
      </c>
      <c r="Q182" s="44"/>
      <c r="R182" s="42"/>
      <c r="S182" s="43">
        <v>4.490537E-2</v>
      </c>
      <c r="T182" s="44"/>
      <c r="U182" s="41">
        <f t="shared" si="16"/>
        <v>2.2163214410000003</v>
      </c>
    </row>
    <row r="183" spans="1:21">
      <c r="A183" s="47">
        <v>3</v>
      </c>
      <c r="B183" s="48" t="s">
        <v>17</v>
      </c>
      <c r="C183" s="52"/>
      <c r="D183" s="53"/>
      <c r="E183" s="54"/>
      <c r="F183" s="52"/>
      <c r="G183" s="53">
        <v>0.28368226899999999</v>
      </c>
      <c r="H183" s="54">
        <v>6.2794749999999996E-3</v>
      </c>
      <c r="I183" s="52"/>
      <c r="J183" s="53">
        <v>0.26068772200000001</v>
      </c>
      <c r="K183" s="54">
        <v>5.1345929999999998E-3</v>
      </c>
      <c r="L183" s="52"/>
      <c r="M183" s="53">
        <v>0.291018043</v>
      </c>
      <c r="N183" s="54">
        <v>5.7290399999999995E-4</v>
      </c>
      <c r="O183" s="52"/>
      <c r="P183" s="53">
        <v>0.13828501700000001</v>
      </c>
      <c r="Q183" s="54"/>
      <c r="R183" s="52"/>
      <c r="S183" s="53">
        <v>8.8541536000000004E-2</v>
      </c>
      <c r="T183" s="54"/>
      <c r="U183" s="53">
        <f t="shared" si="16"/>
        <v>1.0742015589999998</v>
      </c>
    </row>
    <row r="184" spans="1:21">
      <c r="C184" s="58">
        <f t="shared" ref="C184:S184" si="17">SUM(C170:C183)</f>
        <v>0.946233777</v>
      </c>
      <c r="D184" s="56">
        <f t="shared" si="17"/>
        <v>4.2643616399999997</v>
      </c>
      <c r="E184" s="59">
        <f t="shared" si="17"/>
        <v>0.238830285</v>
      </c>
      <c r="F184" s="58">
        <f t="shared" si="17"/>
        <v>4.2781832140000002</v>
      </c>
      <c r="G184" s="56">
        <f t="shared" si="17"/>
        <v>3.4859288959999994</v>
      </c>
      <c r="H184" s="59">
        <f t="shared" si="17"/>
        <v>1.3268662029999996</v>
      </c>
      <c r="I184" s="58">
        <f t="shared" si="17"/>
        <v>8.4947062619999976</v>
      </c>
      <c r="J184" s="56">
        <f t="shared" si="17"/>
        <v>4.3220874619999989</v>
      </c>
      <c r="K184" s="59">
        <f t="shared" si="17"/>
        <v>1.828295571</v>
      </c>
      <c r="L184" s="58">
        <f t="shared" si="17"/>
        <v>9.6892932920000003</v>
      </c>
      <c r="M184" s="56">
        <f t="shared" si="17"/>
        <v>3.4742264540000001</v>
      </c>
      <c r="N184" s="59">
        <f t="shared" si="17"/>
        <v>2.2597897999999998E-2</v>
      </c>
      <c r="O184" s="58">
        <f t="shared" si="17"/>
        <v>8.0204249290000007</v>
      </c>
      <c r="P184" s="56">
        <f t="shared" si="17"/>
        <v>1.613503339</v>
      </c>
      <c r="Q184" s="59">
        <f t="shared" si="17"/>
        <v>1.7376081000000002E-2</v>
      </c>
      <c r="R184" s="58">
        <f t="shared" si="17"/>
        <v>3.0867791059999998</v>
      </c>
      <c r="S184" s="56">
        <f t="shared" si="17"/>
        <v>1.865401887</v>
      </c>
      <c r="T184" s="59"/>
      <c r="U184" s="29">
        <f>SUM(U170:U183)</f>
        <v>56.975096295999997</v>
      </c>
    </row>
    <row r="185" spans="1:21">
      <c r="A185" s="49"/>
      <c r="B185" s="50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</row>
    <row r="186" spans="1:21" ht="13.5" thickBot="1">
      <c r="A186" s="98" t="s">
        <v>26</v>
      </c>
      <c r="B186" s="98"/>
      <c r="C186" s="98"/>
      <c r="D186" s="98"/>
      <c r="E186" s="98"/>
    </row>
    <row r="187" spans="1:21">
      <c r="A187" s="1"/>
      <c r="B187" s="2"/>
      <c r="C187" s="102" t="s">
        <v>32</v>
      </c>
      <c r="D187" s="103"/>
      <c r="E187" s="104"/>
      <c r="F187" s="102" t="s">
        <v>33</v>
      </c>
      <c r="G187" s="103"/>
      <c r="H187" s="104"/>
      <c r="I187" s="102" t="s">
        <v>34</v>
      </c>
      <c r="J187" s="103"/>
      <c r="K187" s="104"/>
      <c r="L187" s="102" t="s">
        <v>35</v>
      </c>
      <c r="M187" s="103"/>
      <c r="N187" s="104"/>
      <c r="O187" s="102" t="s">
        <v>36</v>
      </c>
      <c r="P187" s="103"/>
      <c r="Q187" s="104"/>
      <c r="R187" s="102" t="s">
        <v>37</v>
      </c>
      <c r="S187" s="103"/>
      <c r="T187" s="104"/>
      <c r="U187" s="30"/>
    </row>
    <row r="188" spans="1:21">
      <c r="A188" s="3"/>
      <c r="B188" s="4"/>
      <c r="C188" s="31" t="s">
        <v>38</v>
      </c>
      <c r="D188" s="32" t="s">
        <v>39</v>
      </c>
      <c r="E188" s="33" t="s">
        <v>40</v>
      </c>
      <c r="F188" s="31" t="s">
        <v>38</v>
      </c>
      <c r="G188" s="32" t="s">
        <v>39</v>
      </c>
      <c r="H188" s="33" t="s">
        <v>40</v>
      </c>
      <c r="I188" s="31" t="s">
        <v>38</v>
      </c>
      <c r="J188" s="32" t="s">
        <v>39</v>
      </c>
      <c r="K188" s="33" t="s">
        <v>40</v>
      </c>
      <c r="L188" s="31" t="s">
        <v>38</v>
      </c>
      <c r="M188" s="32" t="s">
        <v>39</v>
      </c>
      <c r="N188" s="33" t="s">
        <v>40</v>
      </c>
      <c r="O188" s="31" t="s">
        <v>38</v>
      </c>
      <c r="P188" s="32" t="s">
        <v>39</v>
      </c>
      <c r="Q188" s="33" t="s">
        <v>40</v>
      </c>
      <c r="R188" s="31" t="s">
        <v>38</v>
      </c>
      <c r="S188" s="32" t="s">
        <v>39</v>
      </c>
      <c r="T188" s="33" t="s">
        <v>40</v>
      </c>
      <c r="U188" s="34"/>
    </row>
    <row r="189" spans="1:21" ht="13.5" thickBot="1">
      <c r="A189" s="5" t="s">
        <v>1</v>
      </c>
      <c r="B189" s="5" t="s">
        <v>2</v>
      </c>
      <c r="C189" s="35" t="s">
        <v>41</v>
      </c>
      <c r="D189" s="36" t="s">
        <v>42</v>
      </c>
      <c r="E189" s="37" t="s">
        <v>43</v>
      </c>
      <c r="F189" s="35" t="s">
        <v>44</v>
      </c>
      <c r="G189" s="36" t="s">
        <v>45</v>
      </c>
      <c r="H189" s="37" t="s">
        <v>46</v>
      </c>
      <c r="I189" s="35" t="s">
        <v>47</v>
      </c>
      <c r="J189" s="36" t="s">
        <v>48</v>
      </c>
      <c r="K189" s="37" t="s">
        <v>49</v>
      </c>
      <c r="L189" s="35" t="s">
        <v>50</v>
      </c>
      <c r="M189" s="36" t="s">
        <v>51</v>
      </c>
      <c r="N189" s="37" t="s">
        <v>52</v>
      </c>
      <c r="O189" s="35" t="s">
        <v>53</v>
      </c>
      <c r="P189" s="36" t="s">
        <v>54</v>
      </c>
      <c r="Q189" s="37" t="s">
        <v>55</v>
      </c>
      <c r="R189" s="35" t="s">
        <v>56</v>
      </c>
      <c r="S189" s="36" t="s">
        <v>57</v>
      </c>
      <c r="T189" s="37" t="s">
        <v>58</v>
      </c>
      <c r="U189" s="35" t="s">
        <v>59</v>
      </c>
    </row>
    <row r="190" spans="1:21">
      <c r="A190" s="18">
        <v>9</v>
      </c>
      <c r="B190" s="6" t="s">
        <v>4</v>
      </c>
      <c r="C190" s="38">
        <v>0.415350208</v>
      </c>
      <c r="D190" s="39">
        <v>0.29565423499999999</v>
      </c>
      <c r="E190" s="40"/>
      <c r="F190" s="38">
        <v>0.28223573499999999</v>
      </c>
      <c r="G190" s="39">
        <v>0.16412042499999999</v>
      </c>
      <c r="H190" s="40"/>
      <c r="I190" s="38">
        <v>3.5363532000000003E-2</v>
      </c>
      <c r="J190" s="39">
        <v>4.2238620999999997E-2</v>
      </c>
      <c r="K190" s="40"/>
      <c r="L190" s="38">
        <v>4.0513489999999999E-2</v>
      </c>
      <c r="M190" s="39">
        <v>3.9049643000000002E-2</v>
      </c>
      <c r="N190" s="40"/>
      <c r="O190" s="38">
        <v>1.1361744E-2</v>
      </c>
      <c r="P190" s="39">
        <v>1.2511824E-2</v>
      </c>
      <c r="Q190" s="40"/>
      <c r="R190" s="38">
        <v>5.1303540000000002E-3</v>
      </c>
      <c r="S190" s="39">
        <v>5.93448E-4</v>
      </c>
      <c r="T190" s="40"/>
      <c r="U190" s="41">
        <f t="shared" ref="U190:U203" si="18">SUM(C190:T190)</f>
        <v>1.3441232590000001</v>
      </c>
    </row>
    <row r="191" spans="1:21">
      <c r="A191" s="18">
        <v>5</v>
      </c>
      <c r="B191" s="6" t="s">
        <v>5</v>
      </c>
      <c r="C191" s="42">
        <v>7.1506319999999998E-2</v>
      </c>
      <c r="D191" s="43">
        <v>0.10632346400000001</v>
      </c>
      <c r="E191" s="44"/>
      <c r="F191" s="42">
        <v>5.5453540000000003E-2</v>
      </c>
      <c r="G191" s="43">
        <v>8.5262510000000003E-3</v>
      </c>
      <c r="H191" s="44"/>
      <c r="I191" s="42">
        <v>9.2553500000000001E-4</v>
      </c>
      <c r="J191" s="43">
        <v>1.0822596E-2</v>
      </c>
      <c r="K191" s="44">
        <v>5.2220840000000001E-3</v>
      </c>
      <c r="L191" s="42"/>
      <c r="M191" s="43">
        <v>2.713783E-3</v>
      </c>
      <c r="N191" s="44">
        <v>2.9289189E-2</v>
      </c>
      <c r="O191" s="42"/>
      <c r="P191" s="43">
        <v>2.5132023E-2</v>
      </c>
      <c r="Q191" s="44">
        <v>3.02287E-3</v>
      </c>
      <c r="R191" s="42">
        <v>1.0314569999999999E-3</v>
      </c>
      <c r="S191" s="43">
        <v>3.8548763E-2</v>
      </c>
      <c r="T191" s="44"/>
      <c r="U191" s="41">
        <f t="shared" si="18"/>
        <v>0.35851787500000004</v>
      </c>
    </row>
    <row r="192" spans="1:21">
      <c r="A192" s="18">
        <v>2</v>
      </c>
      <c r="B192" s="6" t="s">
        <v>6</v>
      </c>
      <c r="C192" s="42"/>
      <c r="D192" s="43">
        <v>8.9769079000000002E-2</v>
      </c>
      <c r="E192" s="44">
        <v>3.4619113E-2</v>
      </c>
      <c r="F192" s="42"/>
      <c r="G192" s="43">
        <v>3.7859601E-2</v>
      </c>
      <c r="H192" s="44">
        <v>7.585049E-3</v>
      </c>
      <c r="I192" s="42"/>
      <c r="J192" s="43">
        <v>1.2449577999999999E-2</v>
      </c>
      <c r="K192" s="44">
        <v>6.6829949999999997E-3</v>
      </c>
      <c r="L192" s="42"/>
      <c r="M192" s="43">
        <v>5.5535399999999998E-4</v>
      </c>
      <c r="N192" s="44"/>
      <c r="O192" s="42"/>
      <c r="P192" s="43"/>
      <c r="Q192" s="44"/>
      <c r="R192" s="42"/>
      <c r="S192" s="43"/>
      <c r="T192" s="44"/>
      <c r="U192" s="41">
        <f t="shared" si="18"/>
        <v>0.18952076900000001</v>
      </c>
    </row>
    <row r="193" spans="1:21">
      <c r="A193" s="18">
        <v>7</v>
      </c>
      <c r="B193" s="6" t="s">
        <v>7</v>
      </c>
      <c r="C193" s="42"/>
      <c r="D193" s="43">
        <v>0.44360654300000002</v>
      </c>
      <c r="E193" s="44">
        <v>0.16631742199999999</v>
      </c>
      <c r="F193" s="42"/>
      <c r="G193" s="43">
        <v>0.33493752700000001</v>
      </c>
      <c r="H193" s="44">
        <v>0.250959135</v>
      </c>
      <c r="I193" s="42"/>
      <c r="J193" s="43">
        <v>5.2306893E-2</v>
      </c>
      <c r="K193" s="44">
        <v>0.107797765</v>
      </c>
      <c r="L193" s="42"/>
      <c r="M193" s="43">
        <v>3.7608447000000003E-2</v>
      </c>
      <c r="N193" s="44">
        <v>9.0789890999999998E-2</v>
      </c>
      <c r="O193" s="42">
        <v>5.8699999999999997E-5</v>
      </c>
      <c r="P193" s="43">
        <v>3.0564667E-2</v>
      </c>
      <c r="Q193" s="44">
        <v>4.462649E-3</v>
      </c>
      <c r="R193" s="42">
        <v>1.14616E-4</v>
      </c>
      <c r="S193" s="43">
        <v>8.5840829999999993E-3</v>
      </c>
      <c r="T193" s="44"/>
      <c r="U193" s="41">
        <f t="shared" si="18"/>
        <v>1.5281083379999998</v>
      </c>
    </row>
    <row r="194" spans="1:21">
      <c r="A194" s="18">
        <v>12</v>
      </c>
      <c r="B194" s="6" t="s">
        <v>8</v>
      </c>
      <c r="C194" s="42"/>
      <c r="D194" s="43"/>
      <c r="E194" s="44"/>
      <c r="F194" s="42"/>
      <c r="G194" s="43">
        <v>4.4859970000000002E-3</v>
      </c>
      <c r="H194" s="44"/>
      <c r="I194" s="42"/>
      <c r="J194" s="43">
        <v>7.8527949999999992E-3</v>
      </c>
      <c r="K194" s="44">
        <v>4.1600000000000002E-5</v>
      </c>
      <c r="L194" s="42"/>
      <c r="M194" s="43">
        <v>1.7204300000000001E-4</v>
      </c>
      <c r="N194" s="44"/>
      <c r="O194" s="42"/>
      <c r="P194" s="43"/>
      <c r="Q194" s="44"/>
      <c r="R194" s="42"/>
      <c r="S194" s="43"/>
      <c r="T194" s="44"/>
      <c r="U194" s="41">
        <f t="shared" si="18"/>
        <v>1.2552434999999999E-2</v>
      </c>
    </row>
    <row r="195" spans="1:21">
      <c r="A195" s="18">
        <v>6</v>
      </c>
      <c r="B195" s="6" t="s">
        <v>9</v>
      </c>
      <c r="C195" s="42"/>
      <c r="D195" s="43">
        <v>0.55146068199999998</v>
      </c>
      <c r="E195" s="44">
        <v>0.74123396399999997</v>
      </c>
      <c r="F195" s="42"/>
      <c r="G195" s="43">
        <v>0.537616961</v>
      </c>
      <c r="H195" s="44">
        <v>0.31153255899999999</v>
      </c>
      <c r="I195" s="42"/>
      <c r="J195" s="43">
        <v>0.131312286</v>
      </c>
      <c r="K195" s="44">
        <v>0.13278466899999999</v>
      </c>
      <c r="L195" s="42"/>
      <c r="M195" s="43">
        <v>1.8214863000000001E-2</v>
      </c>
      <c r="N195" s="44">
        <v>1.9718510000000002E-3</v>
      </c>
      <c r="O195" s="42"/>
      <c r="P195" s="43"/>
      <c r="Q195" s="44"/>
      <c r="R195" s="42"/>
      <c r="S195" s="43"/>
      <c r="T195" s="44"/>
      <c r="U195" s="41">
        <f t="shared" si="18"/>
        <v>2.426127835</v>
      </c>
    </row>
    <row r="196" spans="1:21">
      <c r="A196" s="18">
        <v>14</v>
      </c>
      <c r="B196" s="6" t="s">
        <v>10</v>
      </c>
      <c r="C196" s="42"/>
      <c r="D196" s="43"/>
      <c r="E196" s="44">
        <v>4.4767500000000003E-4</v>
      </c>
      <c r="F196" s="42"/>
      <c r="G196" s="43">
        <v>4.8833899999999996E-4</v>
      </c>
      <c r="H196" s="44">
        <v>2.375846E-3</v>
      </c>
      <c r="I196" s="42">
        <v>1.13087E-4</v>
      </c>
      <c r="J196" s="43">
        <v>1.085085E-3</v>
      </c>
      <c r="K196" s="44">
        <v>5.9717249999999998E-3</v>
      </c>
      <c r="L196" s="42"/>
      <c r="M196" s="43">
        <v>8.8359019999999996E-3</v>
      </c>
      <c r="N196" s="44">
        <v>5.1702730000000004E-3</v>
      </c>
      <c r="O196" s="42">
        <v>2.1518399999999999E-4</v>
      </c>
      <c r="P196" s="43">
        <v>6.5242199999999998E-3</v>
      </c>
      <c r="Q196" s="44"/>
      <c r="R196" s="42">
        <v>3.1974800000000002E-4</v>
      </c>
      <c r="S196" s="43">
        <v>1.002017E-3</v>
      </c>
      <c r="T196" s="44"/>
      <c r="U196" s="41">
        <f t="shared" si="18"/>
        <v>3.2549101000000004E-2</v>
      </c>
    </row>
    <row r="197" spans="1:21">
      <c r="A197" s="18">
        <v>4</v>
      </c>
      <c r="B197" s="6" t="s">
        <v>11</v>
      </c>
      <c r="C197" s="42"/>
      <c r="D197" s="43"/>
      <c r="E197" s="44"/>
      <c r="F197" s="42"/>
      <c r="G197" s="43"/>
      <c r="H197" s="44"/>
      <c r="I197" s="42"/>
      <c r="J197" s="43"/>
      <c r="K197" s="44"/>
      <c r="L197" s="42"/>
      <c r="M197" s="43">
        <v>2.7178499999999997E-4</v>
      </c>
      <c r="N197" s="44"/>
      <c r="O197" s="42"/>
      <c r="P197" s="43">
        <v>1.91554E-4</v>
      </c>
      <c r="Q197" s="44"/>
      <c r="R197" s="42"/>
      <c r="S197" s="43"/>
      <c r="T197" s="44"/>
      <c r="U197" s="41">
        <f t="shared" si="18"/>
        <v>4.63339E-4</v>
      </c>
    </row>
    <row r="198" spans="1:21">
      <c r="A198" s="18">
        <v>13</v>
      </c>
      <c r="B198" s="6" t="s">
        <v>12</v>
      </c>
      <c r="C198" s="42"/>
      <c r="D198" s="43"/>
      <c r="E198" s="44"/>
      <c r="F198" s="42"/>
      <c r="G198" s="43"/>
      <c r="H198" s="44"/>
      <c r="I198" s="42"/>
      <c r="J198" s="43"/>
      <c r="K198" s="44"/>
      <c r="L198" s="42"/>
      <c r="M198" s="43"/>
      <c r="N198" s="44"/>
      <c r="O198" s="42"/>
      <c r="P198" s="43"/>
      <c r="Q198" s="44"/>
      <c r="R198" s="42"/>
      <c r="S198" s="43"/>
      <c r="T198" s="44"/>
    </row>
    <row r="199" spans="1:21">
      <c r="A199" s="18">
        <v>10</v>
      </c>
      <c r="B199" s="6" t="s">
        <v>13</v>
      </c>
      <c r="C199" s="42">
        <v>1.1480277000000001E-2</v>
      </c>
      <c r="D199" s="43">
        <v>0.59505361700000003</v>
      </c>
      <c r="E199" s="44">
        <v>0.14534366900000001</v>
      </c>
      <c r="F199" s="42">
        <v>2.104936E-3</v>
      </c>
      <c r="G199" s="43">
        <v>0.18883973300000001</v>
      </c>
      <c r="H199" s="44">
        <v>7.7834323999999996E-2</v>
      </c>
      <c r="I199" s="42">
        <v>9.4768999999999999E-3</v>
      </c>
      <c r="J199" s="43">
        <v>0.14352051099999999</v>
      </c>
      <c r="K199" s="44">
        <v>3.8825716000000003E-2</v>
      </c>
      <c r="L199" s="42">
        <v>2.0798968000000001E-2</v>
      </c>
      <c r="M199" s="43">
        <v>7.2729972000000004E-2</v>
      </c>
      <c r="N199" s="44">
        <v>2.8989246E-2</v>
      </c>
      <c r="O199" s="42">
        <v>9.1216902000000002E-2</v>
      </c>
      <c r="P199" s="43">
        <v>7.9215245000000004E-2</v>
      </c>
      <c r="Q199" s="44">
        <v>1.9198799999999999E-3</v>
      </c>
      <c r="R199" s="42">
        <v>8.3886600000000006E-2</v>
      </c>
      <c r="S199" s="43">
        <v>0.49657071600000002</v>
      </c>
      <c r="T199" s="44">
        <v>1.18897E-4</v>
      </c>
      <c r="U199" s="41">
        <f t="shared" si="18"/>
        <v>2.0879261090000005</v>
      </c>
    </row>
    <row r="200" spans="1:21">
      <c r="A200" s="18">
        <v>8</v>
      </c>
      <c r="B200" s="6" t="s">
        <v>14</v>
      </c>
      <c r="C200" s="42">
        <v>8.1351000000000004E-4</v>
      </c>
      <c r="D200" s="43">
        <v>2.0970346000000001E-2</v>
      </c>
      <c r="E200" s="44"/>
      <c r="F200" s="42"/>
      <c r="G200" s="43">
        <v>0.15013588999999999</v>
      </c>
      <c r="H200" s="44"/>
      <c r="I200" s="42"/>
      <c r="J200" s="43">
        <v>4.1505689999999998E-3</v>
      </c>
      <c r="K200" s="44"/>
      <c r="L200" s="42"/>
      <c r="M200" s="43">
        <v>7.9836200000000005E-4</v>
      </c>
      <c r="N200" s="44"/>
      <c r="O200" s="42"/>
      <c r="P200" s="43"/>
      <c r="Q200" s="44"/>
      <c r="R200" s="42"/>
      <c r="S200" s="43"/>
      <c r="T200" s="44"/>
      <c r="U200" s="41">
        <f t="shared" si="18"/>
        <v>0.17686867699999997</v>
      </c>
    </row>
    <row r="201" spans="1:21">
      <c r="A201" s="18">
        <v>11</v>
      </c>
      <c r="B201" s="6" t="s">
        <v>15</v>
      </c>
      <c r="C201" s="42"/>
      <c r="D201" s="43">
        <v>5.0982809999999996E-3</v>
      </c>
      <c r="E201" s="44">
        <v>9.2013619999999994E-3</v>
      </c>
      <c r="F201" s="42"/>
      <c r="G201" s="43">
        <v>9.6171268000000004E-2</v>
      </c>
      <c r="H201" s="44">
        <v>1.3165051000000001E-2</v>
      </c>
      <c r="I201" s="42"/>
      <c r="J201" s="43">
        <v>5.1120769999999996E-3</v>
      </c>
      <c r="K201" s="44">
        <v>1.3696120000000001E-3</v>
      </c>
      <c r="L201" s="42">
        <v>3.5501E-4</v>
      </c>
      <c r="M201" s="43">
        <v>3.9818600000000003E-4</v>
      </c>
      <c r="N201" s="44">
        <v>3.365519E-3</v>
      </c>
      <c r="O201" s="42">
        <v>5.2828499999999997E-4</v>
      </c>
      <c r="P201" s="43">
        <v>1.8443489999999999E-3</v>
      </c>
      <c r="Q201" s="44"/>
      <c r="R201" s="42">
        <v>6.0568528000000003E-2</v>
      </c>
      <c r="S201" s="43">
        <v>1.346653E-3</v>
      </c>
      <c r="T201" s="44"/>
      <c r="U201" s="41">
        <f t="shared" si="18"/>
        <v>0.19852418099999999</v>
      </c>
    </row>
    <row r="202" spans="1:21">
      <c r="A202" s="18">
        <v>1</v>
      </c>
      <c r="B202" s="6" t="s">
        <v>16</v>
      </c>
      <c r="C202" s="42"/>
      <c r="D202" s="43">
        <v>0.65496726599999999</v>
      </c>
      <c r="E202" s="44">
        <v>3.5709530000000003E-2</v>
      </c>
      <c r="F202" s="42"/>
      <c r="G202" s="43">
        <v>0.42618583799999998</v>
      </c>
      <c r="H202" s="44">
        <v>8.1804549999999997E-3</v>
      </c>
      <c r="I202" s="42"/>
      <c r="J202" s="43">
        <v>0.11836150600000001</v>
      </c>
      <c r="K202" s="44">
        <v>2.680739E-2</v>
      </c>
      <c r="L202" s="42"/>
      <c r="M202" s="43">
        <v>0.13845828299999999</v>
      </c>
      <c r="N202" s="44"/>
      <c r="O202" s="42"/>
      <c r="P202" s="43">
        <v>3.0038483000000001E-2</v>
      </c>
      <c r="Q202" s="44"/>
      <c r="R202" s="42"/>
      <c r="S202" s="43">
        <v>1.531599E-2</v>
      </c>
      <c r="T202" s="44"/>
      <c r="U202" s="41">
        <f t="shared" si="18"/>
        <v>1.454024741</v>
      </c>
    </row>
    <row r="203" spans="1:21">
      <c r="A203" s="47">
        <v>3</v>
      </c>
      <c r="B203" s="48" t="s">
        <v>17</v>
      </c>
      <c r="C203" s="52"/>
      <c r="D203" s="53">
        <v>2.3766999999999999E-4</v>
      </c>
      <c r="E203" s="54"/>
      <c r="F203" s="52"/>
      <c r="G203" s="53">
        <v>9.5333033999999997E-2</v>
      </c>
      <c r="H203" s="54">
        <v>8.9260980000000004E-3</v>
      </c>
      <c r="I203" s="52"/>
      <c r="J203" s="53">
        <v>2.8315954000000001E-2</v>
      </c>
      <c r="K203" s="54">
        <v>6.156758E-3</v>
      </c>
      <c r="L203" s="52"/>
      <c r="M203" s="53">
        <v>2.0745889999999999E-3</v>
      </c>
      <c r="N203" s="54">
        <v>1.6593879999999999E-3</v>
      </c>
      <c r="O203" s="52"/>
      <c r="P203" s="53">
        <v>2.4030300000000001E-4</v>
      </c>
      <c r="Q203" s="54"/>
      <c r="R203" s="52"/>
      <c r="S203" s="53"/>
      <c r="T203" s="54"/>
      <c r="U203" s="53">
        <f t="shared" si="18"/>
        <v>0.14294379400000001</v>
      </c>
    </row>
    <row r="204" spans="1:21">
      <c r="C204" s="58">
        <f t="shared" ref="C204:T204" si="19">SUM(C190:C203)</f>
        <v>0.49915031500000001</v>
      </c>
      <c r="D204" s="56">
        <f t="shared" si="19"/>
        <v>2.7631411830000001</v>
      </c>
      <c r="E204" s="59">
        <f t="shared" si="19"/>
        <v>1.1328727350000001</v>
      </c>
      <c r="F204" s="58">
        <f t="shared" si="19"/>
        <v>0.33979421100000001</v>
      </c>
      <c r="G204" s="56">
        <f t="shared" si="19"/>
        <v>2.0447008639999997</v>
      </c>
      <c r="H204" s="59">
        <f t="shared" si="19"/>
        <v>0.68055851699999992</v>
      </c>
      <c r="I204" s="58">
        <f t="shared" si="19"/>
        <v>4.5879054000000002E-2</v>
      </c>
      <c r="J204" s="56">
        <f t="shared" si="19"/>
        <v>0.55752847099999991</v>
      </c>
      <c r="K204" s="59">
        <f t="shared" si="19"/>
        <v>0.33166031400000001</v>
      </c>
      <c r="L204" s="58">
        <f t="shared" si="19"/>
        <v>6.1667468000000003E-2</v>
      </c>
      <c r="M204" s="56">
        <f t="shared" si="19"/>
        <v>0.32188121199999997</v>
      </c>
      <c r="N204" s="59">
        <f t="shared" si="19"/>
        <v>0.16123535700000002</v>
      </c>
      <c r="O204" s="58">
        <f t="shared" si="19"/>
        <v>0.103380815</v>
      </c>
      <c r="P204" s="56">
        <f t="shared" si="19"/>
        <v>0.18626266799999999</v>
      </c>
      <c r="Q204" s="59">
        <f t="shared" si="19"/>
        <v>9.4053990000000001E-3</v>
      </c>
      <c r="R204" s="58">
        <f t="shared" si="19"/>
        <v>0.151051303</v>
      </c>
      <c r="S204" s="56">
        <f t="shared" si="19"/>
        <v>0.56196166999999997</v>
      </c>
      <c r="T204" s="59">
        <f t="shared" si="19"/>
        <v>1.18897E-4</v>
      </c>
      <c r="U204" s="29">
        <f>SUM(U190:U203)</f>
        <v>9.9522504530000013</v>
      </c>
    </row>
    <row r="205" spans="1:21">
      <c r="A205" s="49"/>
      <c r="B205" s="50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5"/>
    </row>
    <row r="206" spans="1:21" ht="13.5" thickBot="1">
      <c r="A206" s="27" t="s">
        <v>27</v>
      </c>
    </row>
    <row r="207" spans="1:21">
      <c r="A207" s="1"/>
      <c r="B207" s="2"/>
      <c r="C207" s="102" t="s">
        <v>32</v>
      </c>
      <c r="D207" s="103"/>
      <c r="E207" s="104"/>
      <c r="F207" s="102" t="s">
        <v>33</v>
      </c>
      <c r="G207" s="103"/>
      <c r="H207" s="104"/>
      <c r="I207" s="102" t="s">
        <v>34</v>
      </c>
      <c r="J207" s="103"/>
      <c r="K207" s="104"/>
      <c r="L207" s="102" t="s">
        <v>35</v>
      </c>
      <c r="M207" s="103"/>
      <c r="N207" s="104"/>
      <c r="O207" s="102" t="s">
        <v>36</v>
      </c>
      <c r="P207" s="103"/>
      <c r="Q207" s="104"/>
      <c r="R207" s="102" t="s">
        <v>37</v>
      </c>
      <c r="S207" s="103"/>
      <c r="T207" s="104"/>
      <c r="U207" s="30"/>
    </row>
    <row r="208" spans="1:21">
      <c r="A208" s="3"/>
      <c r="B208" s="4"/>
      <c r="C208" s="31" t="s">
        <v>38</v>
      </c>
      <c r="D208" s="32" t="s">
        <v>39</v>
      </c>
      <c r="E208" s="33" t="s">
        <v>40</v>
      </c>
      <c r="F208" s="31" t="s">
        <v>38</v>
      </c>
      <c r="G208" s="32" t="s">
        <v>39</v>
      </c>
      <c r="H208" s="33" t="s">
        <v>40</v>
      </c>
      <c r="I208" s="31" t="s">
        <v>38</v>
      </c>
      <c r="J208" s="32" t="s">
        <v>39</v>
      </c>
      <c r="K208" s="33" t="s">
        <v>40</v>
      </c>
      <c r="L208" s="31" t="s">
        <v>38</v>
      </c>
      <c r="M208" s="32" t="s">
        <v>39</v>
      </c>
      <c r="N208" s="33" t="s">
        <v>40</v>
      </c>
      <c r="O208" s="31" t="s">
        <v>38</v>
      </c>
      <c r="P208" s="32" t="s">
        <v>39</v>
      </c>
      <c r="Q208" s="33" t="s">
        <v>40</v>
      </c>
      <c r="R208" s="31" t="s">
        <v>38</v>
      </c>
      <c r="S208" s="32" t="s">
        <v>39</v>
      </c>
      <c r="T208" s="33" t="s">
        <v>40</v>
      </c>
      <c r="U208" s="34"/>
    </row>
    <row r="209" spans="1:21" ht="13.5" thickBot="1">
      <c r="A209" s="5" t="s">
        <v>1</v>
      </c>
      <c r="B209" s="5" t="s">
        <v>2</v>
      </c>
      <c r="C209" s="35" t="s">
        <v>41</v>
      </c>
      <c r="D209" s="36" t="s">
        <v>42</v>
      </c>
      <c r="E209" s="37" t="s">
        <v>43</v>
      </c>
      <c r="F209" s="35" t="s">
        <v>44</v>
      </c>
      <c r="G209" s="36" t="s">
        <v>45</v>
      </c>
      <c r="H209" s="37" t="s">
        <v>46</v>
      </c>
      <c r="I209" s="35" t="s">
        <v>47</v>
      </c>
      <c r="J209" s="36" t="s">
        <v>48</v>
      </c>
      <c r="K209" s="37" t="s">
        <v>49</v>
      </c>
      <c r="L209" s="35" t="s">
        <v>50</v>
      </c>
      <c r="M209" s="36" t="s">
        <v>51</v>
      </c>
      <c r="N209" s="37" t="s">
        <v>52</v>
      </c>
      <c r="O209" s="35" t="s">
        <v>53</v>
      </c>
      <c r="P209" s="36" t="s">
        <v>54</v>
      </c>
      <c r="Q209" s="37" t="s">
        <v>55</v>
      </c>
      <c r="R209" s="35" t="s">
        <v>56</v>
      </c>
      <c r="S209" s="36" t="s">
        <v>57</v>
      </c>
      <c r="T209" s="37" t="s">
        <v>58</v>
      </c>
      <c r="U209" s="35" t="s">
        <v>59</v>
      </c>
    </row>
    <row r="210" spans="1:21">
      <c r="A210" s="18">
        <v>9</v>
      </c>
      <c r="B210" s="6" t="s">
        <v>4</v>
      </c>
      <c r="C210" s="38">
        <v>1.9782997609999999</v>
      </c>
      <c r="D210" s="39">
        <v>2.3519108E-2</v>
      </c>
      <c r="E210" s="40"/>
      <c r="F210" s="38">
        <v>1.3424125499999999</v>
      </c>
      <c r="G210" s="39">
        <v>0.16315784</v>
      </c>
      <c r="H210" s="40"/>
      <c r="I210" s="38">
        <v>0.52355871799999998</v>
      </c>
      <c r="J210" s="39">
        <v>0.53921021300000005</v>
      </c>
      <c r="K210" s="40"/>
      <c r="L210" s="38">
        <v>0.22135558699999999</v>
      </c>
      <c r="M210" s="39">
        <v>0.68197531</v>
      </c>
      <c r="N210" s="40"/>
      <c r="O210" s="38">
        <v>0.15183106900000001</v>
      </c>
      <c r="P210" s="39">
        <v>4.3390047000000001E-2</v>
      </c>
      <c r="Q210" s="40"/>
      <c r="R210" s="38">
        <v>0.11131983199999999</v>
      </c>
      <c r="S210" s="39">
        <v>9.3371679999999999E-3</v>
      </c>
      <c r="T210" s="40"/>
      <c r="U210" s="41">
        <f t="shared" ref="U210:U223" si="20">SUM(C210:T210)</f>
        <v>5.7893672030000012</v>
      </c>
    </row>
    <row r="211" spans="1:21">
      <c r="A211" s="18">
        <v>5</v>
      </c>
      <c r="B211" s="6" t="s">
        <v>5</v>
      </c>
      <c r="C211" s="42">
        <v>1.0757599579999999</v>
      </c>
      <c r="D211" s="43">
        <v>5.8878970669999999</v>
      </c>
      <c r="E211" s="44"/>
      <c r="F211" s="42">
        <v>0.114550108</v>
      </c>
      <c r="G211" s="43">
        <v>1.1025636409999999</v>
      </c>
      <c r="H211" s="44"/>
      <c r="I211" s="42">
        <v>5.8618085E-2</v>
      </c>
      <c r="J211" s="43">
        <v>0.62184625299999996</v>
      </c>
      <c r="K211" s="44"/>
      <c r="L211" s="42">
        <v>9.3167948E-2</v>
      </c>
      <c r="M211" s="43">
        <v>0.21928415300000001</v>
      </c>
      <c r="N211" s="44"/>
      <c r="O211" s="42">
        <v>6.7437390000000003E-3</v>
      </c>
      <c r="P211" s="43">
        <v>0.117302315</v>
      </c>
      <c r="Q211" s="44">
        <v>5.5813490000000002E-3</v>
      </c>
      <c r="R211" s="42">
        <v>4.4295560000000003E-3</v>
      </c>
      <c r="S211" s="43">
        <v>6.0553678E-2</v>
      </c>
      <c r="T211" s="44"/>
      <c r="U211" s="41">
        <f t="shared" si="20"/>
        <v>9.3682978499999994</v>
      </c>
    </row>
    <row r="212" spans="1:21">
      <c r="A212" s="18">
        <v>2</v>
      </c>
      <c r="B212" s="6" t="s">
        <v>6</v>
      </c>
      <c r="C212" s="42"/>
      <c r="D212" s="43"/>
      <c r="E212" s="44"/>
      <c r="F212" s="42"/>
      <c r="G212" s="43"/>
      <c r="H212" s="44">
        <v>1.4863190000000001E-3</v>
      </c>
      <c r="I212" s="42"/>
      <c r="J212" s="43"/>
      <c r="K212" s="44">
        <v>1.1888210000000001E-3</v>
      </c>
      <c r="L212" s="42"/>
      <c r="M212" s="43"/>
      <c r="N212" s="44"/>
      <c r="O212" s="42"/>
      <c r="P212" s="43"/>
      <c r="Q212" s="44"/>
      <c r="R212" s="42"/>
      <c r="S212" s="43"/>
      <c r="T212" s="44"/>
      <c r="U212" s="41">
        <f t="shared" si="20"/>
        <v>2.6751400000000003E-3</v>
      </c>
    </row>
    <row r="213" spans="1:21">
      <c r="A213" s="18">
        <v>7</v>
      </c>
      <c r="B213" s="6" t="s">
        <v>7</v>
      </c>
      <c r="C213" s="42"/>
      <c r="D213" s="43">
        <v>1.1919008E-2</v>
      </c>
      <c r="E213" s="44"/>
      <c r="F213" s="42"/>
      <c r="G213" s="43">
        <v>0.18878821600000001</v>
      </c>
      <c r="H213" s="44"/>
      <c r="I213" s="42"/>
      <c r="J213" s="43">
        <v>3.7022688999999998E-2</v>
      </c>
      <c r="K213" s="44">
        <v>8.2396410000000007E-3</v>
      </c>
      <c r="L213" s="42">
        <v>4.1099680000000003E-3</v>
      </c>
      <c r="M213" s="43">
        <v>8.6632088999999995E-2</v>
      </c>
      <c r="N213" s="44">
        <v>9.8194583000000002E-2</v>
      </c>
      <c r="O213" s="42">
        <v>2.3759307E-2</v>
      </c>
      <c r="P213" s="43">
        <v>0.62848100100000004</v>
      </c>
      <c r="Q213" s="44">
        <v>2.5101670000000002E-3</v>
      </c>
      <c r="R213" s="42">
        <v>1.8503914E-2</v>
      </c>
      <c r="S213" s="43">
        <v>6.4298192000000004E-2</v>
      </c>
      <c r="T213" s="44"/>
      <c r="U213" s="41">
        <f t="shared" si="20"/>
        <v>1.1724587750000002</v>
      </c>
    </row>
    <row r="214" spans="1:21">
      <c r="A214" s="18">
        <v>12</v>
      </c>
      <c r="B214" s="6" t="s">
        <v>8</v>
      </c>
      <c r="C214" s="42"/>
      <c r="D214" s="43"/>
      <c r="E214" s="44"/>
      <c r="F214" s="42"/>
      <c r="G214" s="43"/>
      <c r="H214" s="44"/>
      <c r="I214" s="42"/>
      <c r="J214" s="43">
        <v>1.0466707E-2</v>
      </c>
      <c r="K214" s="44"/>
      <c r="L214" s="42"/>
      <c r="M214" s="43">
        <v>7.1948599999999998E-4</v>
      </c>
      <c r="N214" s="44"/>
      <c r="O214" s="42"/>
      <c r="P214" s="43">
        <v>1.7348934999999999E-2</v>
      </c>
      <c r="Q214" s="44"/>
      <c r="R214" s="42"/>
      <c r="S214" s="43"/>
      <c r="T214" s="44"/>
      <c r="U214" s="41">
        <f t="shared" si="20"/>
        <v>2.8535128E-2</v>
      </c>
    </row>
    <row r="215" spans="1:21">
      <c r="A215" s="18">
        <v>6</v>
      </c>
      <c r="B215" s="6" t="s">
        <v>9</v>
      </c>
      <c r="C215" s="42"/>
      <c r="D215" s="43">
        <v>2.1068070000000001E-2</v>
      </c>
      <c r="E215" s="44">
        <v>3.2835960000000002E-3</v>
      </c>
      <c r="F215" s="42"/>
      <c r="G215" s="43">
        <v>0.53495672599999999</v>
      </c>
      <c r="H215" s="44">
        <v>4.6431017999999998E-2</v>
      </c>
      <c r="I215" s="42"/>
      <c r="J215" s="43">
        <v>3.4887090000000003E-2</v>
      </c>
      <c r="K215" s="44"/>
      <c r="L215" s="42"/>
      <c r="M215" s="43"/>
      <c r="N215" s="44"/>
      <c r="O215" s="42"/>
      <c r="P215" s="43"/>
      <c r="Q215" s="44"/>
      <c r="R215" s="42"/>
      <c r="S215" s="43"/>
      <c r="T215" s="44"/>
      <c r="U215" s="41">
        <f t="shared" si="20"/>
        <v>0.6406265000000001</v>
      </c>
    </row>
    <row r="216" spans="1:21">
      <c r="A216" s="18">
        <v>14</v>
      </c>
      <c r="B216" s="6" t="s">
        <v>10</v>
      </c>
      <c r="C216" s="42">
        <v>8.6572299999999999E-4</v>
      </c>
      <c r="D216" s="43">
        <v>1.7125685000000002E-2</v>
      </c>
      <c r="E216" s="44"/>
      <c r="F216" s="42">
        <v>5.9332098999999999E-2</v>
      </c>
      <c r="G216" s="43">
        <v>0.12738057899999999</v>
      </c>
      <c r="H216" s="44"/>
      <c r="I216" s="42">
        <v>0.50516704099999998</v>
      </c>
      <c r="J216" s="43">
        <v>0.10843082800000001</v>
      </c>
      <c r="K216" s="44">
        <v>2.0369979999999999E-3</v>
      </c>
      <c r="L216" s="42">
        <v>0.19167667599999999</v>
      </c>
      <c r="M216" s="43">
        <v>2.2935977E-2</v>
      </c>
      <c r="N216" s="44">
        <v>2.449419E-3</v>
      </c>
      <c r="O216" s="42"/>
      <c r="P216" s="43">
        <v>6.3213617999999999E-2</v>
      </c>
      <c r="Q216" s="44"/>
      <c r="R216" s="42"/>
      <c r="S216" s="43">
        <v>2.4494528000000002E-2</v>
      </c>
      <c r="T216" s="44"/>
      <c r="U216" s="41">
        <f t="shared" si="20"/>
        <v>1.1251091709999999</v>
      </c>
    </row>
    <row r="217" spans="1:21">
      <c r="A217" s="18">
        <v>4</v>
      </c>
      <c r="B217" s="6" t="s">
        <v>11</v>
      </c>
      <c r="C217" s="42"/>
      <c r="D217" s="43"/>
      <c r="E217" s="44"/>
      <c r="F217" s="42"/>
      <c r="G217" s="43"/>
      <c r="H217" s="44"/>
      <c r="I217" s="42"/>
      <c r="J217" s="43"/>
      <c r="K217" s="44"/>
      <c r="L217" s="42"/>
      <c r="M217" s="43">
        <v>1.148098E-3</v>
      </c>
      <c r="N217" s="44"/>
      <c r="O217" s="42"/>
      <c r="P217" s="43">
        <v>4.5115481999999998E-2</v>
      </c>
      <c r="Q217" s="44"/>
      <c r="R217" s="42"/>
      <c r="S217" s="43">
        <v>2.1436678000000001E-2</v>
      </c>
      <c r="T217" s="44"/>
      <c r="U217" s="41">
        <f t="shared" si="20"/>
        <v>6.7700257999999999E-2</v>
      </c>
    </row>
    <row r="218" spans="1:21">
      <c r="A218" s="18">
        <v>13</v>
      </c>
      <c r="B218" s="6" t="s">
        <v>12</v>
      </c>
      <c r="C218" s="42"/>
      <c r="D218" s="43"/>
      <c r="E218" s="44"/>
      <c r="F218" s="42"/>
      <c r="G218" s="43"/>
      <c r="H218" s="44"/>
      <c r="I218" s="42"/>
      <c r="J218" s="43"/>
      <c r="K218" s="44"/>
      <c r="L218" s="42"/>
      <c r="M218" s="43"/>
      <c r="N218" s="44"/>
      <c r="O218" s="42"/>
      <c r="P218" s="43"/>
      <c r="Q218" s="44"/>
      <c r="R218" s="42"/>
      <c r="S218" s="43"/>
      <c r="T218" s="44"/>
    </row>
    <row r="219" spans="1:21">
      <c r="A219" s="18">
        <v>10</v>
      </c>
      <c r="B219" s="6" t="s">
        <v>13</v>
      </c>
      <c r="C219" s="42">
        <v>0.14724189800000001</v>
      </c>
      <c r="D219" s="43">
        <v>1.0719084679999999</v>
      </c>
      <c r="E219" s="44">
        <v>3.9007499999999998E-4</v>
      </c>
      <c r="F219" s="42">
        <v>0.57654734699999999</v>
      </c>
      <c r="G219" s="43">
        <v>1.0887441069999999</v>
      </c>
      <c r="H219" s="44">
        <v>7.8580000000000002E-4</v>
      </c>
      <c r="I219" s="42">
        <v>2.442200111</v>
      </c>
      <c r="J219" s="43">
        <v>1.026883309</v>
      </c>
      <c r="K219" s="44"/>
      <c r="L219" s="42">
        <v>1.6623658050000001</v>
      </c>
      <c r="M219" s="43">
        <v>0.864151734</v>
      </c>
      <c r="N219" s="44">
        <v>4.6228799999999999E-4</v>
      </c>
      <c r="O219" s="42">
        <v>0.55335034500000002</v>
      </c>
      <c r="P219" s="43">
        <v>0.30244633300000001</v>
      </c>
      <c r="Q219" s="44"/>
      <c r="R219" s="42">
        <v>0.22252439500000001</v>
      </c>
      <c r="S219" s="43">
        <v>0.13459964499999999</v>
      </c>
      <c r="T219" s="44"/>
      <c r="U219" s="41">
        <f t="shared" si="20"/>
        <v>10.094601660000002</v>
      </c>
    </row>
    <row r="220" spans="1:21">
      <c r="A220" s="18">
        <v>8</v>
      </c>
      <c r="B220" s="6" t="s">
        <v>14</v>
      </c>
      <c r="C220" s="42"/>
      <c r="D220" s="43">
        <v>4.0830887000000003E-2</v>
      </c>
      <c r="E220" s="44"/>
      <c r="F220" s="42"/>
      <c r="G220" s="43">
        <v>4.1035480999999999E-2</v>
      </c>
      <c r="H220" s="44"/>
      <c r="I220" s="42">
        <v>2.4065509999999998E-3</v>
      </c>
      <c r="J220" s="43">
        <v>0.124327905</v>
      </c>
      <c r="K220" s="44"/>
      <c r="L220" s="42"/>
      <c r="M220" s="43">
        <v>2.4340303000000001E-2</v>
      </c>
      <c r="N220" s="44"/>
      <c r="O220" s="42"/>
      <c r="P220" s="43"/>
      <c r="Q220" s="44"/>
      <c r="R220" s="42"/>
      <c r="S220" s="43"/>
      <c r="T220" s="44"/>
      <c r="U220" s="41">
        <f t="shared" si="20"/>
        <v>0.23294112700000003</v>
      </c>
    </row>
    <row r="221" spans="1:21">
      <c r="A221" s="18">
        <v>11</v>
      </c>
      <c r="B221" s="6" t="s">
        <v>15</v>
      </c>
      <c r="C221" s="42">
        <v>0.11083351700000001</v>
      </c>
      <c r="D221" s="43">
        <v>0.30881536300000001</v>
      </c>
      <c r="E221" s="44"/>
      <c r="F221" s="42"/>
      <c r="G221" s="43">
        <v>6.3709311000000005E-2</v>
      </c>
      <c r="H221" s="44">
        <v>1.1189520000000001E-3</v>
      </c>
      <c r="I221" s="42">
        <v>3.3112200000000001E-3</v>
      </c>
      <c r="J221" s="43">
        <v>5.1988570000000003E-3</v>
      </c>
      <c r="K221" s="44">
        <v>1.6420759999999999E-3</v>
      </c>
      <c r="L221" s="42">
        <v>1.0537293E-2</v>
      </c>
      <c r="M221" s="43">
        <v>1.0064069E-2</v>
      </c>
      <c r="N221" s="44">
        <v>2.053745E-3</v>
      </c>
      <c r="O221" s="42">
        <v>3.3358723E-2</v>
      </c>
      <c r="P221" s="43">
        <v>2.8655111E-2</v>
      </c>
      <c r="Q221" s="44"/>
      <c r="R221" s="42">
        <v>1.5786868999999999E-2</v>
      </c>
      <c r="S221" s="43">
        <v>3.1835297999999998E-2</v>
      </c>
      <c r="T221" s="44"/>
      <c r="U221" s="41">
        <f t="shared" si="20"/>
        <v>0.62692040399999993</v>
      </c>
    </row>
    <row r="222" spans="1:21">
      <c r="A222" s="18">
        <v>1</v>
      </c>
      <c r="B222" s="6" t="s">
        <v>16</v>
      </c>
      <c r="C222" s="42"/>
      <c r="D222" s="43">
        <v>0.62464745099999996</v>
      </c>
      <c r="E222" s="44">
        <v>6.2611012999999993E-2</v>
      </c>
      <c r="F222" s="42"/>
      <c r="G222" s="43">
        <v>8.5630223000000005E-2</v>
      </c>
      <c r="H222" s="44">
        <v>2.2774261000000001E-2</v>
      </c>
      <c r="I222" s="42"/>
      <c r="J222" s="43">
        <v>7.7733408000000004E-2</v>
      </c>
      <c r="K222" s="44"/>
      <c r="L222" s="42"/>
      <c r="M222" s="43">
        <v>2.3310502E-2</v>
      </c>
      <c r="N222" s="44"/>
      <c r="O222" s="42"/>
      <c r="P222" s="43"/>
      <c r="Q222" s="44"/>
      <c r="R222" s="42"/>
      <c r="S222" s="43"/>
      <c r="T222" s="44"/>
      <c r="U222" s="41">
        <f t="shared" si="20"/>
        <v>0.89670685799999994</v>
      </c>
    </row>
    <row r="223" spans="1:21">
      <c r="A223" s="47">
        <v>3</v>
      </c>
      <c r="B223" s="48" t="s">
        <v>17</v>
      </c>
      <c r="C223" s="52"/>
      <c r="D223" s="53"/>
      <c r="E223" s="54"/>
      <c r="F223" s="52"/>
      <c r="G223" s="53">
        <v>9.3572585999999999E-2</v>
      </c>
      <c r="H223" s="54"/>
      <c r="I223" s="52"/>
      <c r="J223" s="53">
        <v>0.93884335799999996</v>
      </c>
      <c r="K223" s="54"/>
      <c r="L223" s="52">
        <v>1.903208E-3</v>
      </c>
      <c r="M223" s="53">
        <v>1.152529922</v>
      </c>
      <c r="N223" s="54"/>
      <c r="O223" s="52"/>
      <c r="P223" s="53">
        <v>0.27188808799999997</v>
      </c>
      <c r="Q223" s="54"/>
      <c r="R223" s="52"/>
      <c r="S223" s="53">
        <v>1.8992957000000001E-2</v>
      </c>
      <c r="T223" s="54"/>
      <c r="U223" s="53">
        <f t="shared" si="20"/>
        <v>2.4777301190000003</v>
      </c>
    </row>
    <row r="224" spans="1:21">
      <c r="C224" s="58">
        <f t="shared" ref="C224:S224" si="21">SUM(C210:C223)</f>
        <v>3.3130008569999996</v>
      </c>
      <c r="D224" s="56">
        <f t="shared" si="21"/>
        <v>8.0077311069999997</v>
      </c>
      <c r="E224" s="59">
        <f t="shared" si="21"/>
        <v>6.6284683999999996E-2</v>
      </c>
      <c r="F224" s="58">
        <f t="shared" si="21"/>
        <v>2.0928421039999998</v>
      </c>
      <c r="G224" s="56">
        <f t="shared" si="21"/>
        <v>3.4895387100000006</v>
      </c>
      <c r="H224" s="59">
        <f t="shared" si="21"/>
        <v>7.2596350000000004E-2</v>
      </c>
      <c r="I224" s="58">
        <f t="shared" si="21"/>
        <v>3.5352617259999999</v>
      </c>
      <c r="J224" s="56">
        <f t="shared" si="21"/>
        <v>3.5248506169999994</v>
      </c>
      <c r="K224" s="59">
        <f t="shared" si="21"/>
        <v>1.3107535999999999E-2</v>
      </c>
      <c r="L224" s="58">
        <f t="shared" si="21"/>
        <v>2.185116485</v>
      </c>
      <c r="M224" s="56">
        <f t="shared" si="21"/>
        <v>3.0870916429999999</v>
      </c>
      <c r="N224" s="59">
        <f t="shared" si="21"/>
        <v>0.103160035</v>
      </c>
      <c r="O224" s="58">
        <f t="shared" si="21"/>
        <v>0.76904318300000007</v>
      </c>
      <c r="P224" s="56">
        <f t="shared" si="21"/>
        <v>1.5178409300000002</v>
      </c>
      <c r="Q224" s="59">
        <f t="shared" si="21"/>
        <v>8.091516E-3</v>
      </c>
      <c r="R224" s="58">
        <f t="shared" si="21"/>
        <v>0.37256456599999999</v>
      </c>
      <c r="S224" s="56">
        <f t="shared" si="21"/>
        <v>0.36554814399999996</v>
      </c>
      <c r="T224" s="59"/>
      <c r="U224" s="29">
        <f>SUM(U210:U223)</f>
        <v>32.523670193000001</v>
      </c>
    </row>
    <row r="225" spans="1:21">
      <c r="A225" s="49"/>
      <c r="B225" s="50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</row>
    <row r="226" spans="1:21" ht="13.5" thickBot="1">
      <c r="A226" s="98" t="s">
        <v>28</v>
      </c>
      <c r="B226" s="98"/>
      <c r="C226" s="98"/>
      <c r="D226" s="98"/>
    </row>
    <row r="227" spans="1:21">
      <c r="A227" s="1"/>
      <c r="B227" s="2"/>
      <c r="C227" s="102" t="s">
        <v>32</v>
      </c>
      <c r="D227" s="103"/>
      <c r="E227" s="104"/>
      <c r="F227" s="102" t="s">
        <v>33</v>
      </c>
      <c r="G227" s="103"/>
      <c r="H227" s="104"/>
      <c r="I227" s="102" t="s">
        <v>34</v>
      </c>
      <c r="J227" s="103"/>
      <c r="K227" s="104"/>
      <c r="L227" s="102" t="s">
        <v>35</v>
      </c>
      <c r="M227" s="103"/>
      <c r="N227" s="104"/>
      <c r="O227" s="102" t="s">
        <v>36</v>
      </c>
      <c r="P227" s="103"/>
      <c r="Q227" s="104"/>
      <c r="R227" s="102" t="s">
        <v>37</v>
      </c>
      <c r="S227" s="103"/>
      <c r="T227" s="104"/>
      <c r="U227" s="30"/>
    </row>
    <row r="228" spans="1:21">
      <c r="A228" s="3"/>
      <c r="B228" s="4"/>
      <c r="C228" s="31" t="s">
        <v>38</v>
      </c>
      <c r="D228" s="32" t="s">
        <v>39</v>
      </c>
      <c r="E228" s="33" t="s">
        <v>40</v>
      </c>
      <c r="F228" s="31" t="s">
        <v>38</v>
      </c>
      <c r="G228" s="32" t="s">
        <v>39</v>
      </c>
      <c r="H228" s="33" t="s">
        <v>40</v>
      </c>
      <c r="I228" s="31" t="s">
        <v>38</v>
      </c>
      <c r="J228" s="32" t="s">
        <v>39</v>
      </c>
      <c r="K228" s="33" t="s">
        <v>40</v>
      </c>
      <c r="L228" s="31" t="s">
        <v>38</v>
      </c>
      <c r="M228" s="32" t="s">
        <v>39</v>
      </c>
      <c r="N228" s="33" t="s">
        <v>40</v>
      </c>
      <c r="O228" s="31" t="s">
        <v>38</v>
      </c>
      <c r="P228" s="32" t="s">
        <v>39</v>
      </c>
      <c r="Q228" s="33" t="s">
        <v>40</v>
      </c>
      <c r="R228" s="31" t="s">
        <v>38</v>
      </c>
      <c r="S228" s="32" t="s">
        <v>39</v>
      </c>
      <c r="T228" s="33" t="s">
        <v>40</v>
      </c>
      <c r="U228" s="34"/>
    </row>
    <row r="229" spans="1:21" ht="13.5" thickBot="1">
      <c r="A229" s="5" t="s">
        <v>1</v>
      </c>
      <c r="B229" s="5" t="s">
        <v>2</v>
      </c>
      <c r="C229" s="35" t="s">
        <v>41</v>
      </c>
      <c r="D229" s="36" t="s">
        <v>42</v>
      </c>
      <c r="E229" s="37" t="s">
        <v>43</v>
      </c>
      <c r="F229" s="35" t="s">
        <v>44</v>
      </c>
      <c r="G229" s="36" t="s">
        <v>45</v>
      </c>
      <c r="H229" s="37" t="s">
        <v>46</v>
      </c>
      <c r="I229" s="35" t="s">
        <v>47</v>
      </c>
      <c r="J229" s="36" t="s">
        <v>48</v>
      </c>
      <c r="K229" s="37" t="s">
        <v>49</v>
      </c>
      <c r="L229" s="35" t="s">
        <v>50</v>
      </c>
      <c r="M229" s="36" t="s">
        <v>51</v>
      </c>
      <c r="N229" s="37" t="s">
        <v>52</v>
      </c>
      <c r="O229" s="35" t="s">
        <v>53</v>
      </c>
      <c r="P229" s="36" t="s">
        <v>54</v>
      </c>
      <c r="Q229" s="37" t="s">
        <v>55</v>
      </c>
      <c r="R229" s="35" t="s">
        <v>56</v>
      </c>
      <c r="S229" s="36" t="s">
        <v>57</v>
      </c>
      <c r="T229" s="37" t="s">
        <v>58</v>
      </c>
      <c r="U229" s="35" t="s">
        <v>59</v>
      </c>
    </row>
    <row r="230" spans="1:21">
      <c r="A230" s="18">
        <v>9</v>
      </c>
      <c r="B230" s="6" t="s">
        <v>4</v>
      </c>
      <c r="C230" s="38">
        <v>2.2185024109999998</v>
      </c>
      <c r="D230" s="39">
        <v>1.9467826829999999</v>
      </c>
      <c r="E230" s="40"/>
      <c r="F230" s="38">
        <v>0.238390354</v>
      </c>
      <c r="G230" s="39">
        <v>0.40911046600000001</v>
      </c>
      <c r="H230" s="40"/>
      <c r="I230" s="38">
        <v>7.4137705999999998E-2</v>
      </c>
      <c r="J230" s="39">
        <v>0.17755328300000001</v>
      </c>
      <c r="K230" s="40"/>
      <c r="L230" s="38">
        <v>7.7320040000000007E-2</v>
      </c>
      <c r="M230" s="39">
        <v>6.7417216000000002E-2</v>
      </c>
      <c r="N230" s="40"/>
      <c r="O230" s="38">
        <v>8.3471653000000007E-2</v>
      </c>
      <c r="P230" s="39">
        <v>8.6286269999999998E-3</v>
      </c>
      <c r="Q230" s="40"/>
      <c r="R230" s="38">
        <v>1.8603677999999998E-2</v>
      </c>
      <c r="S230" s="39">
        <v>6.4100889999999999E-3</v>
      </c>
      <c r="T230" s="40"/>
      <c r="U230" s="41">
        <f t="shared" ref="U230:U243" si="22">SUM(C230:T230)</f>
        <v>5.3263282059999995</v>
      </c>
    </row>
    <row r="231" spans="1:21">
      <c r="A231" s="18">
        <v>5</v>
      </c>
      <c r="B231" s="6" t="s">
        <v>5</v>
      </c>
      <c r="C231" s="42">
        <v>1.082671677</v>
      </c>
      <c r="D231" s="43">
        <v>4.9296926900000004</v>
      </c>
      <c r="E231" s="44"/>
      <c r="F231" s="42">
        <v>0.76879366900000001</v>
      </c>
      <c r="G231" s="43">
        <v>0.25823010000000002</v>
      </c>
      <c r="H231" s="44"/>
      <c r="I231" s="42">
        <v>2.0711529999999999E-2</v>
      </c>
      <c r="J231" s="43">
        <v>5.8318615999999997E-2</v>
      </c>
      <c r="K231" s="44"/>
      <c r="L231" s="42">
        <v>2.25916E-4</v>
      </c>
      <c r="M231" s="43">
        <v>4.9600699999999996E-3</v>
      </c>
      <c r="N231" s="44"/>
      <c r="O231" s="42"/>
      <c r="P231" s="43">
        <v>4.10142E-4</v>
      </c>
      <c r="Q231" s="44"/>
      <c r="R231" s="42"/>
      <c r="S231" s="43"/>
      <c r="T231" s="44"/>
      <c r="U231" s="41">
        <f t="shared" si="22"/>
        <v>7.1240144099999991</v>
      </c>
    </row>
    <row r="232" spans="1:21">
      <c r="A232" s="18">
        <v>2</v>
      </c>
      <c r="B232" s="6" t="s">
        <v>6</v>
      </c>
      <c r="C232" s="42"/>
      <c r="D232" s="43">
        <v>5.255544E-3</v>
      </c>
      <c r="E232" s="44">
        <v>3.5527089999999998E-3</v>
      </c>
      <c r="F232" s="42"/>
      <c r="G232" s="43"/>
      <c r="H232" s="44">
        <v>1.460032E-3</v>
      </c>
      <c r="I232" s="42"/>
      <c r="J232" s="43"/>
      <c r="K232" s="44">
        <v>1.118565E-3</v>
      </c>
      <c r="L232" s="42"/>
      <c r="M232" s="43"/>
      <c r="N232" s="44"/>
      <c r="O232" s="42"/>
      <c r="P232" s="43"/>
      <c r="Q232" s="44"/>
      <c r="R232" s="42"/>
      <c r="S232" s="43"/>
      <c r="T232" s="44"/>
      <c r="U232" s="41">
        <f t="shared" si="22"/>
        <v>1.138685E-2</v>
      </c>
    </row>
    <row r="233" spans="1:21">
      <c r="A233" s="18">
        <v>7</v>
      </c>
      <c r="B233" s="6" t="s">
        <v>7</v>
      </c>
      <c r="C233" s="42"/>
      <c r="D233" s="43">
        <v>2.1584158059999998</v>
      </c>
      <c r="E233" s="44">
        <v>0.610870582</v>
      </c>
      <c r="F233" s="42"/>
      <c r="G233" s="43">
        <v>0.231407895</v>
      </c>
      <c r="H233" s="44">
        <v>0.115848991</v>
      </c>
      <c r="I233" s="42"/>
      <c r="J233" s="43">
        <v>1.2873305999999999E-2</v>
      </c>
      <c r="K233" s="44">
        <v>2.9427890000000002E-2</v>
      </c>
      <c r="L233" s="42"/>
      <c r="M233" s="43">
        <v>7.8328100000000004E-4</v>
      </c>
      <c r="N233" s="44">
        <v>1.7961969000000001E-2</v>
      </c>
      <c r="O233" s="42">
        <v>2.2650799999999999E-4</v>
      </c>
      <c r="P233" s="43">
        <v>5.3597519999999997E-3</v>
      </c>
      <c r="Q233" s="44"/>
      <c r="R233" s="42">
        <v>1.9888520000000002E-3</v>
      </c>
      <c r="S233" s="43">
        <v>5.6942090000000004E-3</v>
      </c>
      <c r="T233" s="44"/>
      <c r="U233" s="41">
        <f t="shared" si="22"/>
        <v>3.1908590409999995</v>
      </c>
    </row>
    <row r="234" spans="1:21">
      <c r="A234" s="18">
        <v>12</v>
      </c>
      <c r="B234" s="6" t="s">
        <v>8</v>
      </c>
      <c r="C234" s="42"/>
      <c r="D234" s="43"/>
      <c r="E234" s="44"/>
      <c r="F234" s="42"/>
      <c r="G234" s="43">
        <v>4.5877280000000001E-3</v>
      </c>
      <c r="H234" s="44"/>
      <c r="I234" s="42"/>
      <c r="J234" s="43">
        <v>8.8361570000000007E-3</v>
      </c>
      <c r="K234" s="44"/>
      <c r="L234" s="42"/>
      <c r="M234" s="43"/>
      <c r="N234" s="44"/>
      <c r="O234" s="42"/>
      <c r="P234" s="43">
        <v>1.6582000000000001E-4</v>
      </c>
      <c r="Q234" s="44"/>
      <c r="R234" s="42"/>
      <c r="S234" s="43"/>
      <c r="T234" s="44"/>
      <c r="U234" s="41">
        <f t="shared" si="22"/>
        <v>1.3589705000000001E-2</v>
      </c>
    </row>
    <row r="235" spans="1:21">
      <c r="A235" s="18">
        <v>6</v>
      </c>
      <c r="B235" s="6" t="s">
        <v>9</v>
      </c>
      <c r="C235" s="42"/>
      <c r="D235" s="43">
        <v>2.613450807</v>
      </c>
      <c r="E235" s="44">
        <v>7.7678336000000001E-2</v>
      </c>
      <c r="F235" s="42"/>
      <c r="G235" s="43">
        <v>0.29045918100000001</v>
      </c>
      <c r="H235" s="44">
        <v>5.7163472E-2</v>
      </c>
      <c r="I235" s="42"/>
      <c r="J235" s="43">
        <v>6.5288972000000001E-2</v>
      </c>
      <c r="K235" s="44">
        <v>9.6417099999999995E-3</v>
      </c>
      <c r="L235" s="42"/>
      <c r="M235" s="43">
        <v>5.2195799999999999E-4</v>
      </c>
      <c r="N235" s="44">
        <v>5.11175E-4</v>
      </c>
      <c r="O235" s="42"/>
      <c r="P235" s="43"/>
      <c r="Q235" s="44"/>
      <c r="R235" s="42"/>
      <c r="S235" s="43"/>
      <c r="T235" s="44"/>
      <c r="U235" s="41">
        <f t="shared" si="22"/>
        <v>3.1147156110000003</v>
      </c>
    </row>
    <row r="236" spans="1:21">
      <c r="A236" s="18">
        <v>14</v>
      </c>
      <c r="B236" s="6" t="s">
        <v>10</v>
      </c>
      <c r="C236" s="42">
        <v>0.10443891600000001</v>
      </c>
      <c r="D236" s="43">
        <v>0.174518802</v>
      </c>
      <c r="E236" s="44">
        <v>3.8927479000000001E-2</v>
      </c>
      <c r="F236" s="42">
        <v>9.9141936E-2</v>
      </c>
      <c r="G236" s="43">
        <v>0.27952180199999999</v>
      </c>
      <c r="H236" s="44">
        <v>3.6218836999999997E-2</v>
      </c>
      <c r="I236" s="42">
        <v>0.122729987</v>
      </c>
      <c r="J236" s="43">
        <v>2.2187251000000002E-2</v>
      </c>
      <c r="K236" s="44">
        <v>1.3501531000000001E-2</v>
      </c>
      <c r="L236" s="42">
        <v>3.1006918000000001E-2</v>
      </c>
      <c r="M236" s="43">
        <v>3.1224073000000001E-2</v>
      </c>
      <c r="N236" s="44">
        <v>1.197029E-2</v>
      </c>
      <c r="O236" s="42">
        <v>2.0766769999999999E-3</v>
      </c>
      <c r="P236" s="43">
        <v>1.7538246E-2</v>
      </c>
      <c r="Q236" s="44"/>
      <c r="R236" s="42">
        <v>2.0643199999999999E-4</v>
      </c>
      <c r="S236" s="43">
        <v>2.5429340000000002E-3</v>
      </c>
      <c r="T236" s="44"/>
      <c r="U236" s="41">
        <f t="shared" si="22"/>
        <v>0.98775211100000004</v>
      </c>
    </row>
    <row r="237" spans="1:21">
      <c r="A237" s="18">
        <v>4</v>
      </c>
      <c r="B237" s="6" t="s">
        <v>11</v>
      </c>
      <c r="C237" s="42"/>
      <c r="D237" s="43"/>
      <c r="E237" s="44"/>
      <c r="F237" s="42"/>
      <c r="G237" s="43"/>
      <c r="H237" s="44"/>
      <c r="I237" s="42"/>
      <c r="J237" s="43"/>
      <c r="K237" s="44"/>
      <c r="L237" s="42"/>
      <c r="M237" s="43"/>
      <c r="N237" s="44"/>
      <c r="O237" s="42"/>
      <c r="P237" s="43">
        <v>5.70339E-4</v>
      </c>
      <c r="Q237" s="44"/>
      <c r="R237" s="42"/>
      <c r="S237" s="43">
        <v>1.9741999999999999E-4</v>
      </c>
      <c r="T237" s="44"/>
      <c r="U237" s="41">
        <f t="shared" si="22"/>
        <v>7.6775900000000002E-4</v>
      </c>
    </row>
    <row r="238" spans="1:21">
      <c r="A238" s="18">
        <v>13</v>
      </c>
      <c r="B238" s="6" t="s">
        <v>12</v>
      </c>
      <c r="C238" s="42"/>
      <c r="D238" s="43"/>
      <c r="E238" s="44"/>
      <c r="F238" s="42"/>
      <c r="G238" s="43"/>
      <c r="H238" s="44"/>
      <c r="I238" s="42"/>
      <c r="J238" s="43"/>
      <c r="K238" s="44"/>
      <c r="L238" s="42"/>
      <c r="M238" s="43"/>
      <c r="N238" s="44"/>
      <c r="O238" s="42"/>
      <c r="P238" s="43"/>
      <c r="Q238" s="44"/>
      <c r="R238" s="42"/>
      <c r="S238" s="43"/>
      <c r="T238" s="44"/>
    </row>
    <row r="239" spans="1:21">
      <c r="A239" s="18">
        <v>10</v>
      </c>
      <c r="B239" s="6" t="s">
        <v>13</v>
      </c>
      <c r="C239" s="42">
        <v>0.192464049</v>
      </c>
      <c r="D239" s="43">
        <v>1.300781416</v>
      </c>
      <c r="E239" s="44">
        <v>1.557997E-3</v>
      </c>
      <c r="F239" s="42">
        <v>6.9100430000000003E-3</v>
      </c>
      <c r="G239" s="43">
        <v>0.13776930400000001</v>
      </c>
      <c r="H239" s="44">
        <v>1.5892363999999999E-2</v>
      </c>
      <c r="I239" s="42">
        <v>5.46518E-3</v>
      </c>
      <c r="J239" s="43">
        <v>5.5348238000000001E-2</v>
      </c>
      <c r="K239" s="44">
        <v>3.7103458999999998E-2</v>
      </c>
      <c r="L239" s="42">
        <v>5.5098919999999997E-3</v>
      </c>
      <c r="M239" s="43">
        <v>1.9436175999999999E-2</v>
      </c>
      <c r="N239" s="44">
        <v>2.9694252000000001E-2</v>
      </c>
      <c r="O239" s="42">
        <v>7.7384460000000004E-3</v>
      </c>
      <c r="P239" s="43">
        <v>5.7290570000000001E-3</v>
      </c>
      <c r="Q239" s="44"/>
      <c r="R239" s="42">
        <v>5.4627967999999999E-2</v>
      </c>
      <c r="S239" s="43">
        <v>1.6972961000000002E-2</v>
      </c>
      <c r="T239" s="44"/>
      <c r="U239" s="41">
        <f t="shared" si="22"/>
        <v>1.893000802</v>
      </c>
    </row>
    <row r="240" spans="1:21">
      <c r="A240" s="18">
        <v>8</v>
      </c>
      <c r="B240" s="6" t="s">
        <v>14</v>
      </c>
      <c r="C240" s="42">
        <v>1.1789408589999999</v>
      </c>
      <c r="D240" s="43">
        <v>2.2968203539999998</v>
      </c>
      <c r="E240" s="44"/>
      <c r="F240" s="42">
        <v>1.5853740000000001E-3</v>
      </c>
      <c r="G240" s="43">
        <v>0.84695117799999997</v>
      </c>
      <c r="H240" s="44"/>
      <c r="I240" s="42">
        <v>2.9564439999999999E-3</v>
      </c>
      <c r="J240" s="43">
        <v>0.31370805200000002</v>
      </c>
      <c r="K240" s="44"/>
      <c r="L240" s="42"/>
      <c r="M240" s="43">
        <v>6.3051361E-2</v>
      </c>
      <c r="N240" s="44"/>
      <c r="O240" s="42"/>
      <c r="P240" s="43"/>
      <c r="Q240" s="44"/>
      <c r="R240" s="42"/>
      <c r="S240" s="43"/>
      <c r="T240" s="44"/>
      <c r="U240" s="41">
        <f t="shared" si="22"/>
        <v>4.7040136219999997</v>
      </c>
    </row>
    <row r="241" spans="1:21">
      <c r="A241" s="18">
        <v>11</v>
      </c>
      <c r="B241" s="6" t="s">
        <v>15</v>
      </c>
      <c r="C241" s="42">
        <v>0.14905748799999999</v>
      </c>
      <c r="D241" s="43">
        <v>0.90496794199999997</v>
      </c>
      <c r="E241" s="44">
        <v>9.0000677000000001E-2</v>
      </c>
      <c r="F241" s="42">
        <v>8.4294800000000005E-4</v>
      </c>
      <c r="G241" s="43">
        <v>0.43164093100000001</v>
      </c>
      <c r="H241" s="44">
        <v>4.7237369000000001E-2</v>
      </c>
      <c r="I241" s="42"/>
      <c r="J241" s="43">
        <v>6.7995526000000001E-2</v>
      </c>
      <c r="K241" s="44">
        <v>9.5977639999999999E-3</v>
      </c>
      <c r="L241" s="42">
        <v>1.296747E-3</v>
      </c>
      <c r="M241" s="43">
        <v>8.0919111000000002E-2</v>
      </c>
      <c r="N241" s="44">
        <v>3.2497619999999998E-3</v>
      </c>
      <c r="O241" s="42">
        <v>2.1482369999999999E-3</v>
      </c>
      <c r="P241" s="43">
        <v>1.5299386999999999E-2</v>
      </c>
      <c r="Q241" s="44"/>
      <c r="R241" s="42">
        <v>6.9138299999999995E-4</v>
      </c>
      <c r="S241" s="43">
        <v>1.7421094000000002E-2</v>
      </c>
      <c r="T241" s="44"/>
      <c r="U241" s="41">
        <f t="shared" si="22"/>
        <v>1.8223663660000002</v>
      </c>
    </row>
    <row r="242" spans="1:21">
      <c r="A242" s="18">
        <v>1</v>
      </c>
      <c r="B242" s="6" t="s">
        <v>16</v>
      </c>
      <c r="C242" s="42"/>
      <c r="D242" s="43">
        <v>3.0785216439999998</v>
      </c>
      <c r="E242" s="44">
        <v>0.115287061</v>
      </c>
      <c r="F242" s="42"/>
      <c r="G242" s="43">
        <v>0.29069419400000002</v>
      </c>
      <c r="H242" s="44">
        <v>1.0718301E-2</v>
      </c>
      <c r="I242" s="42"/>
      <c r="J242" s="43">
        <v>5.6489651000000002E-2</v>
      </c>
      <c r="K242" s="44">
        <v>1.3732099999999999E-3</v>
      </c>
      <c r="L242" s="42"/>
      <c r="M242" s="43">
        <v>4.2985710000000002E-3</v>
      </c>
      <c r="N242" s="44"/>
      <c r="O242" s="42"/>
      <c r="P242" s="43">
        <v>4.1836599999999999E-4</v>
      </c>
      <c r="Q242" s="44"/>
      <c r="R242" s="42"/>
      <c r="S242" s="43"/>
      <c r="T242" s="44"/>
      <c r="U242" s="41">
        <f t="shared" si="22"/>
        <v>3.5578009979999998</v>
      </c>
    </row>
    <row r="243" spans="1:21">
      <c r="A243" s="47">
        <v>3</v>
      </c>
      <c r="B243" s="48" t="s">
        <v>17</v>
      </c>
      <c r="C243" s="52"/>
      <c r="D243" s="53">
        <v>1.6509599999999999E-3</v>
      </c>
      <c r="E243" s="54"/>
      <c r="F243" s="52"/>
      <c r="G243" s="53">
        <v>4.1900095999999998E-2</v>
      </c>
      <c r="H243" s="54">
        <v>8.4941400000000005E-4</v>
      </c>
      <c r="I243" s="52"/>
      <c r="J243" s="53">
        <v>0.16395073199999999</v>
      </c>
      <c r="K243" s="54">
        <v>1.8853349999999999E-3</v>
      </c>
      <c r="L243" s="52"/>
      <c r="M243" s="53">
        <v>2.8052308000000001E-2</v>
      </c>
      <c r="N243" s="54">
        <v>6.5460500000000005E-4</v>
      </c>
      <c r="O243" s="52"/>
      <c r="P243" s="53"/>
      <c r="Q243" s="54"/>
      <c r="R243" s="52"/>
      <c r="S243" s="53"/>
      <c r="T243" s="54"/>
      <c r="U243" s="53">
        <f t="shared" si="22"/>
        <v>0.23894344999999997</v>
      </c>
    </row>
    <row r="244" spans="1:21">
      <c r="C244" s="58">
        <f t="shared" ref="C244:P244" si="23">SUM(C230:C243)</f>
        <v>4.9260754000000002</v>
      </c>
      <c r="D244" s="56">
        <f t="shared" si="23"/>
        <v>19.410858647999994</v>
      </c>
      <c r="E244" s="59">
        <f t="shared" si="23"/>
        <v>0.93787484100000007</v>
      </c>
      <c r="F244" s="58">
        <f t="shared" si="23"/>
        <v>1.1156643240000002</v>
      </c>
      <c r="G244" s="56">
        <f t="shared" si="23"/>
        <v>3.2222728750000003</v>
      </c>
      <c r="H244" s="59">
        <f t="shared" si="23"/>
        <v>0.28538878000000001</v>
      </c>
      <c r="I244" s="58">
        <f t="shared" si="23"/>
        <v>0.226000847</v>
      </c>
      <c r="J244" s="56">
        <f t="shared" si="23"/>
        <v>1.0025497840000002</v>
      </c>
      <c r="K244" s="59">
        <f t="shared" si="23"/>
        <v>0.10364946399999998</v>
      </c>
      <c r="L244" s="58">
        <f t="shared" si="23"/>
        <v>0.11535951300000002</v>
      </c>
      <c r="M244" s="56">
        <f t="shared" si="23"/>
        <v>0.300664125</v>
      </c>
      <c r="N244" s="59">
        <f t="shared" si="23"/>
        <v>6.4042053000000002E-2</v>
      </c>
      <c r="O244" s="58">
        <f t="shared" si="23"/>
        <v>9.5661520999999999E-2</v>
      </c>
      <c r="P244" s="56">
        <f t="shared" si="23"/>
        <v>5.4119736000000009E-2</v>
      </c>
      <c r="Q244" s="59"/>
      <c r="R244" s="58">
        <f>SUM(R230:R243)</f>
        <v>7.6118313000000007E-2</v>
      </c>
      <c r="S244" s="56">
        <f>SUM(S230:S243)</f>
        <v>4.9238707000000007E-2</v>
      </c>
      <c r="T244" s="59"/>
      <c r="U244" s="29">
        <f>SUM(U230:U243)</f>
        <v>31.985538930999994</v>
      </c>
    </row>
    <row r="245" spans="1:21">
      <c r="A245" s="49"/>
      <c r="B245" s="50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</row>
    <row r="246" spans="1:21" ht="13.5" thickBot="1">
      <c r="A246" s="98" t="s">
        <v>29</v>
      </c>
      <c r="B246" s="98"/>
    </row>
    <row r="247" spans="1:21">
      <c r="A247" s="1"/>
      <c r="B247" s="2"/>
      <c r="C247" s="102" t="s">
        <v>32</v>
      </c>
      <c r="D247" s="103"/>
      <c r="E247" s="104"/>
      <c r="F247" s="102" t="s">
        <v>33</v>
      </c>
      <c r="G247" s="103"/>
      <c r="H247" s="104"/>
      <c r="I247" s="102" t="s">
        <v>34</v>
      </c>
      <c r="J247" s="103"/>
      <c r="K247" s="104"/>
      <c r="L247" s="102" t="s">
        <v>35</v>
      </c>
      <c r="M247" s="103"/>
      <c r="N247" s="104"/>
      <c r="O247" s="102" t="s">
        <v>36</v>
      </c>
      <c r="P247" s="103"/>
      <c r="Q247" s="104"/>
      <c r="R247" s="102" t="s">
        <v>37</v>
      </c>
      <c r="S247" s="103"/>
      <c r="T247" s="104"/>
      <c r="U247" s="30"/>
    </row>
    <row r="248" spans="1:21">
      <c r="A248" s="3"/>
      <c r="B248" s="4"/>
      <c r="C248" s="31" t="s">
        <v>38</v>
      </c>
      <c r="D248" s="32" t="s">
        <v>39</v>
      </c>
      <c r="E248" s="33" t="s">
        <v>40</v>
      </c>
      <c r="F248" s="31" t="s">
        <v>38</v>
      </c>
      <c r="G248" s="32" t="s">
        <v>39</v>
      </c>
      <c r="H248" s="33" t="s">
        <v>40</v>
      </c>
      <c r="I248" s="31" t="s">
        <v>38</v>
      </c>
      <c r="J248" s="32" t="s">
        <v>39</v>
      </c>
      <c r="K248" s="33" t="s">
        <v>40</v>
      </c>
      <c r="L248" s="31" t="s">
        <v>38</v>
      </c>
      <c r="M248" s="32" t="s">
        <v>39</v>
      </c>
      <c r="N248" s="33" t="s">
        <v>40</v>
      </c>
      <c r="O248" s="31" t="s">
        <v>38</v>
      </c>
      <c r="P248" s="32" t="s">
        <v>39</v>
      </c>
      <c r="Q248" s="33" t="s">
        <v>40</v>
      </c>
      <c r="R248" s="31" t="s">
        <v>38</v>
      </c>
      <c r="S248" s="32" t="s">
        <v>39</v>
      </c>
      <c r="T248" s="33" t="s">
        <v>40</v>
      </c>
      <c r="U248" s="34"/>
    </row>
    <row r="249" spans="1:21" ht="13.5" thickBot="1">
      <c r="A249" s="5" t="s">
        <v>1</v>
      </c>
      <c r="B249" s="5" t="s">
        <v>2</v>
      </c>
      <c r="C249" s="35" t="s">
        <v>41</v>
      </c>
      <c r="D249" s="36" t="s">
        <v>42</v>
      </c>
      <c r="E249" s="37" t="s">
        <v>43</v>
      </c>
      <c r="F249" s="35" t="s">
        <v>44</v>
      </c>
      <c r="G249" s="36" t="s">
        <v>45</v>
      </c>
      <c r="H249" s="37" t="s">
        <v>46</v>
      </c>
      <c r="I249" s="35" t="s">
        <v>47</v>
      </c>
      <c r="J249" s="36" t="s">
        <v>48</v>
      </c>
      <c r="K249" s="37" t="s">
        <v>49</v>
      </c>
      <c r="L249" s="35" t="s">
        <v>50</v>
      </c>
      <c r="M249" s="36" t="s">
        <v>51</v>
      </c>
      <c r="N249" s="37" t="s">
        <v>52</v>
      </c>
      <c r="O249" s="35" t="s">
        <v>53</v>
      </c>
      <c r="P249" s="36" t="s">
        <v>54</v>
      </c>
      <c r="Q249" s="37" t="s">
        <v>55</v>
      </c>
      <c r="R249" s="35" t="s">
        <v>56</v>
      </c>
      <c r="S249" s="36" t="s">
        <v>57</v>
      </c>
      <c r="T249" s="37" t="s">
        <v>58</v>
      </c>
      <c r="U249" s="35" t="s">
        <v>59</v>
      </c>
    </row>
    <row r="250" spans="1:21">
      <c r="A250" s="18">
        <v>9</v>
      </c>
      <c r="B250" s="6" t="s">
        <v>4</v>
      </c>
      <c r="C250" s="42"/>
      <c r="D250" s="43"/>
      <c r="E250" s="44"/>
      <c r="I250" s="42"/>
      <c r="J250" s="43"/>
      <c r="K250" s="44"/>
      <c r="O250" s="42"/>
      <c r="P250" s="43"/>
      <c r="Q250" s="44"/>
      <c r="U250" s="42">
        <f t="shared" ref="U250:U263" si="24">SUM(C250:T250)</f>
        <v>0</v>
      </c>
    </row>
    <row r="251" spans="1:21">
      <c r="A251" s="18">
        <v>5</v>
      </c>
      <c r="B251" s="6" t="s">
        <v>5</v>
      </c>
      <c r="C251" s="42"/>
      <c r="D251" s="43"/>
      <c r="E251" s="44"/>
      <c r="I251" s="42"/>
      <c r="J251" s="43"/>
      <c r="K251" s="44">
        <v>4.4736500000000002E-4</v>
      </c>
      <c r="N251" s="41">
        <v>4.9511800000000001E-4</v>
      </c>
      <c r="O251" s="42"/>
      <c r="P251" s="43"/>
      <c r="Q251" s="44"/>
      <c r="U251" s="42">
        <f t="shared" si="24"/>
        <v>9.4248300000000004E-4</v>
      </c>
    </row>
    <row r="252" spans="1:21">
      <c r="A252" s="18">
        <v>2</v>
      </c>
      <c r="B252" s="6" t="s">
        <v>6</v>
      </c>
      <c r="C252" s="42"/>
      <c r="D252" s="43">
        <v>1.4646900000000001E-4</v>
      </c>
      <c r="E252" s="44">
        <v>0.98073715100000003</v>
      </c>
      <c r="H252" s="41">
        <v>0.90524303500000003</v>
      </c>
      <c r="I252" s="42"/>
      <c r="J252" s="43"/>
      <c r="K252" s="44">
        <v>3.7155621E-2</v>
      </c>
      <c r="N252" s="41">
        <v>4.4129E-4</v>
      </c>
      <c r="O252" s="42"/>
      <c r="P252" s="43"/>
      <c r="Q252" s="44"/>
      <c r="U252" s="42">
        <f t="shared" si="24"/>
        <v>1.9237235659999998</v>
      </c>
    </row>
    <row r="253" spans="1:21">
      <c r="A253" s="18">
        <v>7</v>
      </c>
      <c r="B253" s="6" t="s">
        <v>7</v>
      </c>
      <c r="C253" s="42"/>
      <c r="D253" s="43">
        <v>3.6926649999999999E-3</v>
      </c>
      <c r="E253" s="44">
        <v>0.604466155</v>
      </c>
      <c r="G253" s="41">
        <v>3.0046499999999998E-4</v>
      </c>
      <c r="H253" s="41">
        <v>0.662975541</v>
      </c>
      <c r="I253" s="42"/>
      <c r="J253" s="43">
        <v>5.9700000000000001E-5</v>
      </c>
      <c r="K253" s="44">
        <v>0.242998767</v>
      </c>
      <c r="M253" s="41">
        <v>1.3907570000000001E-3</v>
      </c>
      <c r="N253" s="41">
        <v>1.1885346E-2</v>
      </c>
      <c r="O253" s="42"/>
      <c r="P253" s="43">
        <v>3.2538700000000001E-4</v>
      </c>
      <c r="Q253" s="44"/>
      <c r="U253" s="42">
        <f t="shared" si="24"/>
        <v>1.528094783</v>
      </c>
    </row>
    <row r="254" spans="1:21">
      <c r="A254" s="18">
        <v>12</v>
      </c>
      <c r="B254" s="6" t="s">
        <v>8</v>
      </c>
      <c r="C254" s="42"/>
      <c r="D254" s="43"/>
      <c r="E254" s="44"/>
      <c r="I254" s="42"/>
      <c r="J254" s="43"/>
      <c r="K254" s="44"/>
      <c r="O254" s="42"/>
      <c r="P254" s="43"/>
      <c r="Q254" s="44"/>
      <c r="U254" s="42"/>
    </row>
    <row r="255" spans="1:21">
      <c r="A255" s="18">
        <v>6</v>
      </c>
      <c r="B255" s="6" t="s">
        <v>9</v>
      </c>
      <c r="C255" s="42"/>
      <c r="D255" s="43">
        <v>1.1381360000000001E-3</v>
      </c>
      <c r="E255" s="44">
        <v>0.258257236</v>
      </c>
      <c r="G255" s="41">
        <v>5.4732820000000003E-3</v>
      </c>
      <c r="H255" s="41">
        <v>1.6876569850000001</v>
      </c>
      <c r="I255" s="42"/>
      <c r="J255" s="43">
        <v>9.2154709999999994E-3</v>
      </c>
      <c r="K255" s="44">
        <v>7.4299376E-2</v>
      </c>
      <c r="M255" s="41">
        <v>1.1466749E-2</v>
      </c>
      <c r="N255" s="41">
        <v>6.1257200000000003E-4</v>
      </c>
      <c r="O255" s="42"/>
      <c r="P255" s="43">
        <v>1.7026500000000001E-4</v>
      </c>
      <c r="Q255" s="44"/>
      <c r="S255" s="41">
        <v>3.4060399999999999E-4</v>
      </c>
      <c r="U255" s="42">
        <f t="shared" si="24"/>
        <v>2.0486306760000002</v>
      </c>
    </row>
    <row r="256" spans="1:21">
      <c r="A256" s="18">
        <v>14</v>
      </c>
      <c r="B256" s="6" t="s">
        <v>10</v>
      </c>
      <c r="C256" s="42"/>
      <c r="D256" s="43"/>
      <c r="E256" s="44">
        <v>3.6077212999999997E-2</v>
      </c>
      <c r="G256" s="41">
        <v>6.9042599999999995E-4</v>
      </c>
      <c r="H256" s="41">
        <v>2.5235301000000002E-2</v>
      </c>
      <c r="I256" s="42"/>
      <c r="J256" s="43">
        <v>8.2478599999999999E-4</v>
      </c>
      <c r="K256" s="44">
        <v>3.2877639999999999E-3</v>
      </c>
      <c r="M256" s="41">
        <v>1.221682E-3</v>
      </c>
      <c r="N256" s="41">
        <v>1.946089E-3</v>
      </c>
      <c r="O256" s="42"/>
      <c r="P256" s="43">
        <v>2.03103E-4</v>
      </c>
      <c r="Q256" s="44"/>
      <c r="U256" s="42">
        <f t="shared" si="24"/>
        <v>6.9486363999999995E-2</v>
      </c>
    </row>
    <row r="257" spans="1:21">
      <c r="A257" s="18">
        <v>4</v>
      </c>
      <c r="B257" s="6" t="s">
        <v>11</v>
      </c>
      <c r="C257" s="42"/>
      <c r="D257" s="43"/>
      <c r="E257" s="44"/>
      <c r="I257" s="42"/>
      <c r="J257" s="43"/>
      <c r="K257" s="44"/>
      <c r="M257" s="41">
        <v>1.24008E-4</v>
      </c>
      <c r="O257" s="42"/>
      <c r="P257" s="43"/>
      <c r="Q257" s="44"/>
      <c r="U257" s="42">
        <f t="shared" si="24"/>
        <v>1.24008E-4</v>
      </c>
    </row>
    <row r="258" spans="1:21">
      <c r="A258" s="18">
        <v>13</v>
      </c>
      <c r="B258" s="6" t="s">
        <v>12</v>
      </c>
      <c r="C258" s="42"/>
      <c r="D258" s="43"/>
      <c r="E258" s="44"/>
      <c r="I258" s="42"/>
      <c r="J258" s="43"/>
      <c r="K258" s="44"/>
      <c r="O258" s="42"/>
      <c r="P258" s="43"/>
      <c r="Q258" s="44"/>
      <c r="U258" s="42"/>
    </row>
    <row r="259" spans="1:21">
      <c r="A259" s="18">
        <v>10</v>
      </c>
      <c r="B259" s="6" t="s">
        <v>13</v>
      </c>
      <c r="C259" s="42">
        <v>2.64525E-3</v>
      </c>
      <c r="D259" s="43">
        <v>4.4653487999999998E-2</v>
      </c>
      <c r="E259" s="44">
        <v>6.6806710000000005E-2</v>
      </c>
      <c r="F259" s="41">
        <v>1.056796E-3</v>
      </c>
      <c r="G259" s="41">
        <v>3.6202087000000001E-2</v>
      </c>
      <c r="H259" s="41">
        <v>4.4266122999999998E-2</v>
      </c>
      <c r="I259" s="42">
        <v>1.9672740000000002E-3</v>
      </c>
      <c r="J259" s="43">
        <v>5.0179930000000001E-3</v>
      </c>
      <c r="K259" s="44">
        <v>3.9588296000000002E-2</v>
      </c>
      <c r="L259" s="41">
        <v>1.4483409999999999E-3</v>
      </c>
      <c r="M259" s="41">
        <v>2.36703E-3</v>
      </c>
      <c r="N259" s="41">
        <v>1.6144950000000002E-2</v>
      </c>
      <c r="O259" s="42">
        <v>3.4360979999999998E-3</v>
      </c>
      <c r="P259" s="43">
        <v>5.5763560000000002E-3</v>
      </c>
      <c r="Q259" s="44"/>
      <c r="R259" s="41">
        <v>1.0052653E-2</v>
      </c>
      <c r="S259" s="41">
        <v>3.7125539999999999E-3</v>
      </c>
      <c r="U259" s="42">
        <f t="shared" si="24"/>
        <v>0.28494199899999995</v>
      </c>
    </row>
    <row r="260" spans="1:21">
      <c r="A260" s="18">
        <v>8</v>
      </c>
      <c r="B260" s="6" t="s">
        <v>14</v>
      </c>
      <c r="C260" s="42"/>
      <c r="D260" s="43"/>
      <c r="E260" s="44"/>
      <c r="G260" s="41">
        <v>1.2152200000000001E-4</v>
      </c>
      <c r="I260" s="42"/>
      <c r="J260" s="43"/>
      <c r="K260" s="44"/>
      <c r="O260" s="42"/>
      <c r="P260" s="43"/>
      <c r="Q260" s="44"/>
      <c r="U260" s="42">
        <f t="shared" si="24"/>
        <v>1.2152200000000001E-4</v>
      </c>
    </row>
    <row r="261" spans="1:21">
      <c r="A261" s="18">
        <v>11</v>
      </c>
      <c r="B261" s="6" t="s">
        <v>15</v>
      </c>
      <c r="C261" s="42"/>
      <c r="D261" s="43"/>
      <c r="E261" s="44">
        <v>1.2647179E-2</v>
      </c>
      <c r="G261" s="41">
        <v>6.2972400000000002E-4</v>
      </c>
      <c r="H261" s="41">
        <v>1.4277919E-2</v>
      </c>
      <c r="I261" s="42"/>
      <c r="J261" s="43">
        <v>2.4622720000000002E-3</v>
      </c>
      <c r="K261" s="44">
        <v>4.4554180000000001E-3</v>
      </c>
      <c r="M261" s="41">
        <v>6.3354199999999996E-4</v>
      </c>
      <c r="N261" s="41">
        <v>1.5516799999999999E-3</v>
      </c>
      <c r="O261" s="42"/>
      <c r="P261" s="43">
        <v>3.1689700000000001E-4</v>
      </c>
      <c r="Q261" s="44"/>
      <c r="S261" s="41">
        <v>6.8200000000000004E-5</v>
      </c>
      <c r="U261" s="42">
        <f t="shared" si="24"/>
        <v>3.7042831000000005E-2</v>
      </c>
    </row>
    <row r="262" spans="1:21">
      <c r="A262" s="18">
        <v>1</v>
      </c>
      <c r="B262" s="6" t="s">
        <v>16</v>
      </c>
      <c r="C262" s="42"/>
      <c r="D262" s="43">
        <v>5.1199999999999998E-5</v>
      </c>
      <c r="E262" s="44">
        <v>5.5183925000000002E-2</v>
      </c>
      <c r="G262" s="41">
        <v>2.22525E-4</v>
      </c>
      <c r="H262" s="41">
        <v>0.137986305</v>
      </c>
      <c r="I262" s="42"/>
      <c r="J262" s="43">
        <v>5.3600000000000002E-5</v>
      </c>
      <c r="K262" s="44">
        <v>4.1543380999999997E-2</v>
      </c>
      <c r="N262" s="41">
        <v>1.78758E-4</v>
      </c>
      <c r="O262" s="42"/>
      <c r="P262" s="43">
        <v>5.2099999999999999E-5</v>
      </c>
      <c r="Q262" s="44"/>
      <c r="U262" s="42">
        <f t="shared" si="24"/>
        <v>0.23527179399999998</v>
      </c>
    </row>
    <row r="263" spans="1:21">
      <c r="A263" s="47">
        <v>3</v>
      </c>
      <c r="B263" s="48" t="s">
        <v>17</v>
      </c>
      <c r="C263" s="52"/>
      <c r="D263" s="53"/>
      <c r="E263" s="54">
        <v>1.396418E-3</v>
      </c>
      <c r="F263" s="53"/>
      <c r="G263" s="53">
        <v>5.4023700000000005E-4</v>
      </c>
      <c r="H263" s="53">
        <v>7.0242356000000006E-2</v>
      </c>
      <c r="I263" s="52"/>
      <c r="J263" s="53">
        <v>5.4903899999999997E-4</v>
      </c>
      <c r="K263" s="54">
        <v>2.9946783000000001E-2</v>
      </c>
      <c r="L263" s="53"/>
      <c r="M263" s="53">
        <v>1.0959030000000001E-3</v>
      </c>
      <c r="N263" s="53">
        <v>7.2750799999999997E-4</v>
      </c>
      <c r="O263" s="52"/>
      <c r="P263" s="53">
        <v>2.3204200000000001E-4</v>
      </c>
      <c r="Q263" s="54"/>
      <c r="R263" s="53"/>
      <c r="S263" s="53"/>
      <c r="T263" s="53"/>
      <c r="U263" s="52">
        <f t="shared" si="24"/>
        <v>0.10473028600000001</v>
      </c>
    </row>
    <row r="264" spans="1:21">
      <c r="C264" s="29">
        <f t="shared" ref="C264:S264" si="25">SUM(C250:C263)</f>
        <v>2.64525E-3</v>
      </c>
      <c r="D264" s="29">
        <f t="shared" si="25"/>
        <v>4.9681957999999998E-2</v>
      </c>
      <c r="E264" s="29">
        <f t="shared" si="25"/>
        <v>2.015571987</v>
      </c>
      <c r="F264" s="29">
        <f t="shared" si="25"/>
        <v>1.056796E-3</v>
      </c>
      <c r="G264" s="29">
        <f t="shared" si="25"/>
        <v>4.4180267999999995E-2</v>
      </c>
      <c r="H264" s="29">
        <f t="shared" si="25"/>
        <v>3.5478835649999998</v>
      </c>
      <c r="I264" s="29">
        <f t="shared" si="25"/>
        <v>1.9672740000000002E-3</v>
      </c>
      <c r="J264" s="29">
        <f t="shared" si="25"/>
        <v>1.8182861000000002E-2</v>
      </c>
      <c r="K264" s="29">
        <f t="shared" si="25"/>
        <v>0.47372277100000004</v>
      </c>
      <c r="L264" s="29">
        <f t="shared" si="25"/>
        <v>1.4483409999999999E-3</v>
      </c>
      <c r="M264" s="29">
        <f t="shared" si="25"/>
        <v>1.8299671E-2</v>
      </c>
      <c r="N264" s="29">
        <f t="shared" si="25"/>
        <v>3.3983311000000002E-2</v>
      </c>
      <c r="O264" s="29">
        <f t="shared" si="25"/>
        <v>3.4360979999999998E-3</v>
      </c>
      <c r="P264" s="29">
        <f t="shared" si="25"/>
        <v>6.8761500000000001E-3</v>
      </c>
      <c r="Q264" s="29"/>
      <c r="R264" s="29">
        <f t="shared" si="25"/>
        <v>1.0052653E-2</v>
      </c>
      <c r="S264" s="29">
        <f t="shared" si="25"/>
        <v>4.1213579999999994E-3</v>
      </c>
      <c r="T264" s="29"/>
      <c r="U264" s="29">
        <f>SUM(U250:U263)</f>
        <v>6.233110312</v>
      </c>
    </row>
    <row r="265" spans="1:21">
      <c r="A265" s="49"/>
      <c r="B265" s="50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</row>
    <row r="266" spans="1:21" s="7" customFormat="1" ht="13.5" thickBot="1">
      <c r="A266" s="27" t="s">
        <v>30</v>
      </c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</row>
    <row r="267" spans="1:21">
      <c r="A267" s="1"/>
      <c r="B267" s="2"/>
      <c r="C267" s="102" t="s">
        <v>32</v>
      </c>
      <c r="D267" s="103"/>
      <c r="E267" s="104"/>
      <c r="F267" s="102" t="s">
        <v>33</v>
      </c>
      <c r="G267" s="103"/>
      <c r="H267" s="104"/>
      <c r="I267" s="102" t="s">
        <v>34</v>
      </c>
      <c r="J267" s="103"/>
      <c r="K267" s="104"/>
      <c r="L267" s="102" t="s">
        <v>35</v>
      </c>
      <c r="M267" s="103"/>
      <c r="N267" s="104"/>
      <c r="O267" s="102" t="s">
        <v>36</v>
      </c>
      <c r="P267" s="103"/>
      <c r="Q267" s="104"/>
      <c r="R267" s="102" t="s">
        <v>37</v>
      </c>
      <c r="S267" s="103"/>
      <c r="T267" s="104"/>
      <c r="U267" s="30"/>
    </row>
    <row r="268" spans="1:21">
      <c r="A268" s="3"/>
      <c r="B268" s="4"/>
      <c r="C268" s="31" t="s">
        <v>38</v>
      </c>
      <c r="D268" s="32" t="s">
        <v>39</v>
      </c>
      <c r="E268" s="33" t="s">
        <v>40</v>
      </c>
      <c r="F268" s="31" t="s">
        <v>38</v>
      </c>
      <c r="G268" s="32" t="s">
        <v>39</v>
      </c>
      <c r="H268" s="33" t="s">
        <v>40</v>
      </c>
      <c r="I268" s="31" t="s">
        <v>38</v>
      </c>
      <c r="J268" s="32" t="s">
        <v>39</v>
      </c>
      <c r="K268" s="33" t="s">
        <v>40</v>
      </c>
      <c r="L268" s="31" t="s">
        <v>38</v>
      </c>
      <c r="M268" s="32" t="s">
        <v>39</v>
      </c>
      <c r="N268" s="33" t="s">
        <v>40</v>
      </c>
      <c r="O268" s="31" t="s">
        <v>38</v>
      </c>
      <c r="P268" s="32" t="s">
        <v>39</v>
      </c>
      <c r="Q268" s="33" t="s">
        <v>40</v>
      </c>
      <c r="R268" s="31" t="s">
        <v>38</v>
      </c>
      <c r="S268" s="32" t="s">
        <v>39</v>
      </c>
      <c r="T268" s="33" t="s">
        <v>40</v>
      </c>
      <c r="U268" s="34"/>
    </row>
    <row r="269" spans="1:21" ht="13.5" thickBot="1">
      <c r="A269" s="5" t="s">
        <v>1</v>
      </c>
      <c r="B269" s="5" t="s">
        <v>2</v>
      </c>
      <c r="C269" s="35" t="s">
        <v>41</v>
      </c>
      <c r="D269" s="36" t="s">
        <v>42</v>
      </c>
      <c r="E269" s="37" t="s">
        <v>43</v>
      </c>
      <c r="F269" s="35" t="s">
        <v>44</v>
      </c>
      <c r="G269" s="36" t="s">
        <v>45</v>
      </c>
      <c r="H269" s="37" t="s">
        <v>46</v>
      </c>
      <c r="I269" s="35" t="s">
        <v>47</v>
      </c>
      <c r="J269" s="36" t="s">
        <v>48</v>
      </c>
      <c r="K269" s="37" t="s">
        <v>49</v>
      </c>
      <c r="L269" s="35" t="s">
        <v>50</v>
      </c>
      <c r="M269" s="36" t="s">
        <v>51</v>
      </c>
      <c r="N269" s="37" t="s">
        <v>52</v>
      </c>
      <c r="O269" s="35" t="s">
        <v>53</v>
      </c>
      <c r="P269" s="36" t="s">
        <v>54</v>
      </c>
      <c r="Q269" s="37" t="s">
        <v>55</v>
      </c>
      <c r="R269" s="35" t="s">
        <v>56</v>
      </c>
      <c r="S269" s="36" t="s">
        <v>57</v>
      </c>
      <c r="T269" s="37" t="s">
        <v>58</v>
      </c>
      <c r="U269" s="35" t="s">
        <v>59</v>
      </c>
    </row>
    <row r="270" spans="1:21">
      <c r="A270" s="18">
        <v>9</v>
      </c>
      <c r="B270" s="6" t="s">
        <v>4</v>
      </c>
      <c r="C270" s="42">
        <v>2.4772221320000001</v>
      </c>
      <c r="D270" s="43">
        <v>3.1175032499999999</v>
      </c>
      <c r="E270" s="44"/>
      <c r="F270" s="41">
        <v>1.6664906E-2</v>
      </c>
      <c r="G270" s="41">
        <v>7.9607366999999998E-2</v>
      </c>
      <c r="I270" s="42">
        <v>4.2963410000000004E-3</v>
      </c>
      <c r="J270" s="43">
        <v>2.4266639E-2</v>
      </c>
      <c r="K270" s="44"/>
      <c r="L270" s="41">
        <v>3.5715930000000001E-3</v>
      </c>
      <c r="M270" s="41">
        <v>3.3639020000000002E-3</v>
      </c>
      <c r="O270" s="42">
        <v>4.9316810000000003E-3</v>
      </c>
      <c r="P270" s="43"/>
      <c r="Q270" s="44"/>
      <c r="R270" s="41">
        <v>5.2255579999999999E-3</v>
      </c>
      <c r="U270" s="42">
        <f t="shared" ref="U270:U283" si="26">SUM(C270:T270)</f>
        <v>5.7366533690000017</v>
      </c>
    </row>
    <row r="271" spans="1:21">
      <c r="A271" s="18">
        <v>5</v>
      </c>
      <c r="B271" s="6" t="s">
        <v>5</v>
      </c>
      <c r="C271" s="42">
        <v>9.5199999999999997E-5</v>
      </c>
      <c r="D271" s="43">
        <v>4.0432869999999996E-3</v>
      </c>
      <c r="E271" s="44"/>
      <c r="G271" s="41">
        <v>4.3800000000000001E-5</v>
      </c>
      <c r="I271" s="42"/>
      <c r="J271" s="43"/>
      <c r="K271" s="44"/>
      <c r="O271" s="42"/>
      <c r="P271" s="43"/>
      <c r="Q271" s="44"/>
      <c r="U271" s="42">
        <f t="shared" si="26"/>
        <v>4.1822869999999998E-3</v>
      </c>
    </row>
    <row r="272" spans="1:21">
      <c r="A272" s="18">
        <v>2</v>
      </c>
      <c r="B272" s="6" t="s">
        <v>6</v>
      </c>
      <c r="C272" s="42"/>
      <c r="D272" s="43"/>
      <c r="E272" s="44">
        <v>7.2877300000000005E-4</v>
      </c>
      <c r="H272" s="41">
        <v>1.52244E-4</v>
      </c>
      <c r="I272" s="42"/>
      <c r="J272" s="43"/>
      <c r="K272" s="44">
        <v>1.89211E-4</v>
      </c>
      <c r="O272" s="42"/>
      <c r="P272" s="43"/>
      <c r="Q272" s="44"/>
      <c r="U272" s="42">
        <f t="shared" si="26"/>
        <v>1.0702279999999999E-3</v>
      </c>
    </row>
    <row r="273" spans="1:21">
      <c r="A273" s="18">
        <v>7</v>
      </c>
      <c r="B273" s="6" t="s">
        <v>7</v>
      </c>
      <c r="C273" s="42"/>
      <c r="D273" s="43">
        <v>0.68527456399999997</v>
      </c>
      <c r="E273" s="44">
        <v>0.119618079</v>
      </c>
      <c r="G273" s="41">
        <v>8.3774100000000003E-4</v>
      </c>
      <c r="H273" s="41">
        <v>1.2257150000000001E-3</v>
      </c>
      <c r="I273" s="42"/>
      <c r="J273" s="43">
        <v>1.3856490000000001E-3</v>
      </c>
      <c r="K273" s="44">
        <v>1.1108120000000001E-3</v>
      </c>
      <c r="M273" s="41">
        <v>2.0231000000000001E-4</v>
      </c>
      <c r="N273" s="41">
        <v>3.10799E-4</v>
      </c>
      <c r="O273" s="42">
        <v>1.51695E-4</v>
      </c>
      <c r="P273" s="43">
        <v>2.1251899999999999E-4</v>
      </c>
      <c r="Q273" s="44"/>
      <c r="R273" s="41">
        <v>9.7100000000000002E-5</v>
      </c>
      <c r="S273" s="41">
        <v>8.9699999999999998E-5</v>
      </c>
      <c r="U273" s="42">
        <f t="shared" si="26"/>
        <v>0.8105166829999999</v>
      </c>
    </row>
    <row r="274" spans="1:21">
      <c r="A274" s="18">
        <v>12</v>
      </c>
      <c r="B274" s="6" t="s">
        <v>8</v>
      </c>
      <c r="C274" s="42"/>
      <c r="D274" s="43"/>
      <c r="E274" s="44"/>
      <c r="I274" s="42"/>
      <c r="J274" s="43"/>
      <c r="K274" s="44"/>
      <c r="O274" s="42"/>
      <c r="P274" s="43"/>
      <c r="Q274" s="44"/>
      <c r="U274" s="42"/>
    </row>
    <row r="275" spans="1:21">
      <c r="A275" s="18">
        <v>6</v>
      </c>
      <c r="B275" s="6" t="s">
        <v>9</v>
      </c>
      <c r="C275" s="42"/>
      <c r="D275" s="43">
        <v>0.17982736699999999</v>
      </c>
      <c r="E275" s="44">
        <v>2.6774360000000001E-3</v>
      </c>
      <c r="G275" s="41">
        <v>7.2338020000000001E-3</v>
      </c>
      <c r="H275" s="41">
        <v>3.2250529999999999E-3</v>
      </c>
      <c r="I275" s="42"/>
      <c r="J275" s="43">
        <v>1.8482000000000001E-4</v>
      </c>
      <c r="K275" s="44">
        <v>4.1490500000000003E-4</v>
      </c>
      <c r="M275" s="41">
        <v>3.2499999999999997E-5</v>
      </c>
      <c r="O275" s="42"/>
      <c r="P275" s="43"/>
      <c r="Q275" s="44"/>
      <c r="U275" s="42">
        <f t="shared" si="26"/>
        <v>0.193595883</v>
      </c>
    </row>
    <row r="276" spans="1:21">
      <c r="A276" s="18">
        <v>14</v>
      </c>
      <c r="B276" s="6" t="s">
        <v>10</v>
      </c>
      <c r="C276" s="42">
        <v>4.6389370000000001E-3</v>
      </c>
      <c r="D276" s="43">
        <v>3.2132361999999998E-2</v>
      </c>
      <c r="E276" s="44">
        <v>6.1968459999999998E-3</v>
      </c>
      <c r="F276" s="41">
        <v>3.1074269999999998E-3</v>
      </c>
      <c r="G276" s="41">
        <v>5.9904279999999999E-3</v>
      </c>
      <c r="H276" s="41">
        <v>7.2102729999999997E-3</v>
      </c>
      <c r="I276" s="42"/>
      <c r="J276" s="43"/>
      <c r="K276" s="44">
        <v>1.091002E-3</v>
      </c>
      <c r="L276" s="41">
        <v>4.99E-5</v>
      </c>
      <c r="M276" s="41">
        <v>9.1873599999999997E-4</v>
      </c>
      <c r="N276" s="41">
        <v>7.9312499999999999E-4</v>
      </c>
      <c r="O276" s="42">
        <v>4.6300000000000001E-5</v>
      </c>
      <c r="P276" s="43"/>
      <c r="Q276" s="44"/>
      <c r="U276" s="42">
        <f t="shared" si="26"/>
        <v>6.2175336000000005E-2</v>
      </c>
    </row>
    <row r="277" spans="1:21">
      <c r="A277" s="18">
        <v>4</v>
      </c>
      <c r="B277" s="6" t="s">
        <v>11</v>
      </c>
      <c r="C277" s="42"/>
      <c r="D277" s="43"/>
      <c r="E277" s="44"/>
      <c r="I277" s="42"/>
      <c r="J277" s="43"/>
      <c r="K277" s="44"/>
      <c r="O277" s="42"/>
      <c r="P277" s="43"/>
      <c r="Q277" s="44"/>
      <c r="U277" s="42"/>
    </row>
    <row r="278" spans="1:21">
      <c r="A278" s="18">
        <v>13</v>
      </c>
      <c r="B278" s="6" t="s">
        <v>12</v>
      </c>
      <c r="C278" s="42"/>
      <c r="D278" s="43"/>
      <c r="E278" s="44"/>
      <c r="I278" s="42"/>
      <c r="J278" s="43"/>
      <c r="K278" s="44"/>
      <c r="O278" s="42"/>
      <c r="P278" s="43"/>
      <c r="Q278" s="44"/>
      <c r="U278" s="42"/>
    </row>
    <row r="279" spans="1:21">
      <c r="A279" s="18">
        <v>10</v>
      </c>
      <c r="B279" s="6" t="s">
        <v>13</v>
      </c>
      <c r="C279" s="42">
        <v>4.0750849999999998E-2</v>
      </c>
      <c r="D279" s="43">
        <v>0.132558549</v>
      </c>
      <c r="E279" s="44">
        <v>6.8092632E-2</v>
      </c>
      <c r="F279" s="41">
        <v>3.882525E-3</v>
      </c>
      <c r="G279" s="41">
        <v>5.6339609999999998E-3</v>
      </c>
      <c r="H279" s="41">
        <v>8.5315129999999992E-3</v>
      </c>
      <c r="I279" s="42">
        <v>8.1432399999999995E-4</v>
      </c>
      <c r="J279" s="43">
        <v>2.1912599999999999E-4</v>
      </c>
      <c r="K279" s="44">
        <v>1.007577E-3</v>
      </c>
      <c r="L279" s="41">
        <v>4.0752300000000002E-4</v>
      </c>
      <c r="M279" s="41">
        <v>2.1303060000000002E-3</v>
      </c>
      <c r="N279" s="41">
        <v>6.7689099999999999E-4</v>
      </c>
      <c r="O279" s="42">
        <v>3.2638699999999999E-3</v>
      </c>
      <c r="P279" s="43">
        <v>2.9433200000000001E-4</v>
      </c>
      <c r="Q279" s="44">
        <v>3.3374499999999998E-4</v>
      </c>
      <c r="R279" s="41">
        <v>8.7054299999999999E-4</v>
      </c>
      <c r="S279" s="41">
        <v>7.6937999999999996E-4</v>
      </c>
      <c r="T279" s="41">
        <v>3.4499999999999998E-5</v>
      </c>
      <c r="U279" s="42">
        <f t="shared" si="26"/>
        <v>0.27027214700000002</v>
      </c>
    </row>
    <row r="280" spans="1:21">
      <c r="A280" s="18">
        <v>8</v>
      </c>
      <c r="B280" s="6" t="s">
        <v>14</v>
      </c>
      <c r="C280" s="42">
        <v>0.82022393000000005</v>
      </c>
      <c r="D280" s="43">
        <v>0.88870634599999998</v>
      </c>
      <c r="E280" s="44"/>
      <c r="G280" s="41">
        <v>3.8074813999999998E-2</v>
      </c>
      <c r="I280" s="42"/>
      <c r="J280" s="43">
        <v>5.8549800000000005E-4</v>
      </c>
      <c r="K280" s="44"/>
      <c r="O280" s="42"/>
      <c r="P280" s="43"/>
      <c r="Q280" s="44"/>
      <c r="U280" s="42">
        <f t="shared" si="26"/>
        <v>1.747590588</v>
      </c>
    </row>
    <row r="281" spans="1:21">
      <c r="A281" s="18">
        <v>11</v>
      </c>
      <c r="B281" s="6" t="s">
        <v>15</v>
      </c>
      <c r="C281" s="42">
        <v>1.6949655000000001E-2</v>
      </c>
      <c r="D281" s="43">
        <v>0.20185001</v>
      </c>
      <c r="E281" s="44">
        <v>2.488091E-3</v>
      </c>
      <c r="F281" s="41">
        <v>9.3599999999999998E-5</v>
      </c>
      <c r="G281" s="41">
        <v>6.417936E-3</v>
      </c>
      <c r="H281" s="41">
        <v>2.1388420000000002E-3</v>
      </c>
      <c r="I281" s="42"/>
      <c r="J281" s="43">
        <v>4.1999999999999998E-5</v>
      </c>
      <c r="K281" s="44">
        <v>1.36272E-4</v>
      </c>
      <c r="L281" s="41">
        <v>2.4791899999999998E-4</v>
      </c>
      <c r="M281" s="41">
        <v>4.2299999999999998E-5</v>
      </c>
      <c r="N281" s="41">
        <v>4.5300000000000003E-5</v>
      </c>
      <c r="O281" s="42"/>
      <c r="P281" s="43"/>
      <c r="Q281" s="44"/>
      <c r="R281" s="41">
        <v>5.0699999999999999E-5</v>
      </c>
      <c r="U281" s="42">
        <f t="shared" si="26"/>
        <v>0.23050262499999999</v>
      </c>
    </row>
    <row r="282" spans="1:21">
      <c r="A282" s="18">
        <v>1</v>
      </c>
      <c r="B282" s="6" t="s">
        <v>16</v>
      </c>
      <c r="C282" s="42"/>
      <c r="D282" s="43">
        <v>8.3894450000000006E-3</v>
      </c>
      <c r="E282" s="44">
        <v>8.2899999999999996E-5</v>
      </c>
      <c r="G282" s="41">
        <v>2.0327100000000001E-4</v>
      </c>
      <c r="H282" s="41">
        <v>5.6393800000000005E-4</v>
      </c>
      <c r="I282" s="42"/>
      <c r="J282" s="43"/>
      <c r="K282" s="44">
        <v>6.9594399999999999E-4</v>
      </c>
      <c r="O282" s="42"/>
      <c r="P282" s="43"/>
      <c r="Q282" s="44"/>
      <c r="U282" s="42">
        <f t="shared" si="26"/>
        <v>9.9354980000000009E-3</v>
      </c>
    </row>
    <row r="283" spans="1:21">
      <c r="A283" s="47">
        <v>3</v>
      </c>
      <c r="B283" s="48" t="s">
        <v>17</v>
      </c>
      <c r="C283" s="52"/>
      <c r="D283" s="53"/>
      <c r="E283" s="54">
        <v>2.27E-5</v>
      </c>
      <c r="F283" s="53"/>
      <c r="G283" s="53">
        <v>4.0099999999999999E-5</v>
      </c>
      <c r="H283" s="53">
        <v>2.42274E-4</v>
      </c>
      <c r="I283" s="52"/>
      <c r="J283" s="53"/>
      <c r="K283" s="54">
        <v>4.6300000000000001E-5</v>
      </c>
      <c r="L283" s="53"/>
      <c r="M283" s="53"/>
      <c r="N283" s="53"/>
      <c r="O283" s="52"/>
      <c r="P283" s="53">
        <v>3.7499999999999997E-5</v>
      </c>
      <c r="Q283" s="54"/>
      <c r="R283" s="53"/>
      <c r="S283" s="53"/>
      <c r="T283" s="53"/>
      <c r="U283" s="52">
        <f t="shared" si="26"/>
        <v>3.8887399999999999E-4</v>
      </c>
    </row>
    <row r="284" spans="1:21">
      <c r="C284" s="29">
        <f t="shared" ref="C284:U284" si="27">SUM(C270:C283)</f>
        <v>3.3598807040000001</v>
      </c>
      <c r="D284" s="29">
        <f t="shared" si="27"/>
        <v>5.2502851799999997</v>
      </c>
      <c r="E284" s="29">
        <f t="shared" si="27"/>
        <v>0.19990745699999998</v>
      </c>
      <c r="F284" s="29">
        <f t="shared" si="27"/>
        <v>2.3748458E-2</v>
      </c>
      <c r="G284" s="29">
        <f t="shared" si="27"/>
        <v>0.14408322000000001</v>
      </c>
      <c r="H284" s="29">
        <f t="shared" si="27"/>
        <v>2.3289852E-2</v>
      </c>
      <c r="I284" s="29">
        <f t="shared" si="27"/>
        <v>5.1106650000000003E-3</v>
      </c>
      <c r="J284" s="29">
        <f t="shared" si="27"/>
        <v>2.6683731999999998E-2</v>
      </c>
      <c r="K284" s="29">
        <f t="shared" si="27"/>
        <v>4.6920229999999992E-3</v>
      </c>
      <c r="L284" s="29">
        <f t="shared" si="27"/>
        <v>4.2769349999999999E-3</v>
      </c>
      <c r="M284" s="29">
        <f t="shared" si="27"/>
        <v>6.6900540000000008E-3</v>
      </c>
      <c r="N284" s="29">
        <f t="shared" si="27"/>
        <v>1.8261150000000001E-3</v>
      </c>
      <c r="O284" s="29">
        <f t="shared" si="27"/>
        <v>8.393546E-3</v>
      </c>
      <c r="P284" s="29">
        <f t="shared" si="27"/>
        <v>5.4435099999999999E-4</v>
      </c>
      <c r="Q284" s="29">
        <f t="shared" si="27"/>
        <v>3.3374499999999998E-4</v>
      </c>
      <c r="R284" s="29">
        <f t="shared" si="27"/>
        <v>6.2439009999999996E-3</v>
      </c>
      <c r="S284" s="29">
        <f t="shared" si="27"/>
        <v>8.5907999999999991E-4</v>
      </c>
      <c r="T284" s="29">
        <f t="shared" si="27"/>
        <v>3.4499999999999998E-5</v>
      </c>
      <c r="U284" s="29">
        <f t="shared" si="27"/>
        <v>9.0668835180000027</v>
      </c>
    </row>
    <row r="285" spans="1:21">
      <c r="A285" s="49"/>
      <c r="B285" s="5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7"/>
      <c r="P285" s="57"/>
      <c r="Q285" s="57"/>
      <c r="R285" s="51"/>
      <c r="S285" s="51"/>
      <c r="T285" s="51"/>
      <c r="U285" s="51"/>
    </row>
    <row r="286" spans="1:21" s="7" customFormat="1" ht="13.5" thickBot="1">
      <c r="A286" s="27" t="s">
        <v>31</v>
      </c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 spans="1:21">
      <c r="A287" s="1"/>
      <c r="B287" s="2"/>
      <c r="C287" s="102" t="s">
        <v>32</v>
      </c>
      <c r="D287" s="103"/>
      <c r="E287" s="104"/>
      <c r="F287" s="102" t="s">
        <v>33</v>
      </c>
      <c r="G287" s="103"/>
      <c r="H287" s="104"/>
      <c r="I287" s="102" t="s">
        <v>34</v>
      </c>
      <c r="J287" s="103"/>
      <c r="K287" s="104"/>
      <c r="L287" s="102" t="s">
        <v>35</v>
      </c>
      <c r="M287" s="103"/>
      <c r="N287" s="104"/>
      <c r="O287" s="102" t="s">
        <v>36</v>
      </c>
      <c r="P287" s="103"/>
      <c r="Q287" s="104"/>
      <c r="R287" s="102" t="s">
        <v>37</v>
      </c>
      <c r="S287" s="103"/>
      <c r="T287" s="104"/>
      <c r="U287" s="30"/>
    </row>
    <row r="288" spans="1:21">
      <c r="A288" s="3"/>
      <c r="B288" s="4"/>
      <c r="C288" s="31" t="s">
        <v>38</v>
      </c>
      <c r="D288" s="32" t="s">
        <v>39</v>
      </c>
      <c r="E288" s="33" t="s">
        <v>40</v>
      </c>
      <c r="F288" s="31" t="s">
        <v>38</v>
      </c>
      <c r="G288" s="32" t="s">
        <v>39</v>
      </c>
      <c r="H288" s="33" t="s">
        <v>40</v>
      </c>
      <c r="I288" s="31" t="s">
        <v>38</v>
      </c>
      <c r="J288" s="32" t="s">
        <v>39</v>
      </c>
      <c r="K288" s="33" t="s">
        <v>40</v>
      </c>
      <c r="L288" s="31" t="s">
        <v>38</v>
      </c>
      <c r="M288" s="32" t="s">
        <v>39</v>
      </c>
      <c r="N288" s="33" t="s">
        <v>40</v>
      </c>
      <c r="O288" s="31" t="s">
        <v>38</v>
      </c>
      <c r="P288" s="32" t="s">
        <v>39</v>
      </c>
      <c r="Q288" s="33" t="s">
        <v>40</v>
      </c>
      <c r="R288" s="31" t="s">
        <v>38</v>
      </c>
      <c r="S288" s="32" t="s">
        <v>39</v>
      </c>
      <c r="T288" s="33" t="s">
        <v>40</v>
      </c>
      <c r="U288" s="34"/>
    </row>
    <row r="289" spans="1:21" ht="13.5" thickBot="1">
      <c r="A289" s="5" t="s">
        <v>1</v>
      </c>
      <c r="B289" s="5" t="s">
        <v>2</v>
      </c>
      <c r="C289" s="35" t="s">
        <v>41</v>
      </c>
      <c r="D289" s="36" t="s">
        <v>42</v>
      </c>
      <c r="E289" s="37" t="s">
        <v>43</v>
      </c>
      <c r="F289" s="35" t="s">
        <v>44</v>
      </c>
      <c r="G289" s="36" t="s">
        <v>45</v>
      </c>
      <c r="H289" s="37" t="s">
        <v>46</v>
      </c>
      <c r="I289" s="35" t="s">
        <v>47</v>
      </c>
      <c r="J289" s="36" t="s">
        <v>48</v>
      </c>
      <c r="K289" s="37" t="s">
        <v>49</v>
      </c>
      <c r="L289" s="35" t="s">
        <v>50</v>
      </c>
      <c r="M289" s="36" t="s">
        <v>51</v>
      </c>
      <c r="N289" s="37" t="s">
        <v>52</v>
      </c>
      <c r="O289" s="35" t="s">
        <v>53</v>
      </c>
      <c r="P289" s="36" t="s">
        <v>54</v>
      </c>
      <c r="Q289" s="37" t="s">
        <v>55</v>
      </c>
      <c r="R289" s="35" t="s">
        <v>56</v>
      </c>
      <c r="S289" s="36" t="s">
        <v>57</v>
      </c>
      <c r="T289" s="37" t="s">
        <v>58</v>
      </c>
      <c r="U289" s="35" t="s">
        <v>59</v>
      </c>
    </row>
    <row r="290" spans="1:21">
      <c r="A290" s="18">
        <v>9</v>
      </c>
      <c r="B290" s="6" t="s">
        <v>4</v>
      </c>
      <c r="C290" s="42"/>
      <c r="D290" s="43"/>
      <c r="E290" s="44"/>
      <c r="I290" s="42"/>
      <c r="J290" s="43"/>
      <c r="K290" s="44"/>
      <c r="O290" s="42"/>
      <c r="P290" s="43"/>
      <c r="Q290" s="44"/>
      <c r="U290" s="42"/>
    </row>
    <row r="291" spans="1:21">
      <c r="A291" s="18">
        <v>5</v>
      </c>
      <c r="B291" s="6" t="s">
        <v>5</v>
      </c>
      <c r="C291" s="42"/>
      <c r="D291" s="43"/>
      <c r="E291" s="44"/>
      <c r="I291" s="42"/>
      <c r="J291" s="43"/>
      <c r="K291" s="44"/>
      <c r="O291" s="42"/>
      <c r="P291" s="43"/>
      <c r="Q291" s="44"/>
      <c r="U291" s="42"/>
    </row>
    <row r="292" spans="1:21">
      <c r="A292" s="18">
        <v>2</v>
      </c>
      <c r="B292" s="6" t="s">
        <v>6</v>
      </c>
      <c r="C292" s="42"/>
      <c r="D292" s="43"/>
      <c r="E292" s="44"/>
      <c r="I292" s="42"/>
      <c r="J292" s="43"/>
      <c r="K292" s="44"/>
      <c r="O292" s="42"/>
      <c r="P292" s="43"/>
      <c r="Q292" s="44"/>
      <c r="U292" s="42"/>
    </row>
    <row r="293" spans="1:21">
      <c r="A293" s="18">
        <v>7</v>
      </c>
      <c r="B293" s="6" t="s">
        <v>7</v>
      </c>
      <c r="C293" s="42"/>
      <c r="D293" s="43"/>
      <c r="E293" s="44"/>
      <c r="I293" s="42"/>
      <c r="J293" s="43"/>
      <c r="K293" s="44"/>
      <c r="O293" s="42"/>
      <c r="P293" s="43"/>
      <c r="Q293" s="44"/>
      <c r="U293" s="42"/>
    </row>
    <row r="294" spans="1:21">
      <c r="A294" s="18">
        <v>12</v>
      </c>
      <c r="B294" s="6" t="s">
        <v>8</v>
      </c>
      <c r="C294" s="42"/>
      <c r="D294" s="43"/>
      <c r="E294" s="44"/>
      <c r="I294" s="42"/>
      <c r="J294" s="43"/>
      <c r="K294" s="44"/>
      <c r="O294" s="42"/>
      <c r="P294" s="43"/>
      <c r="Q294" s="44"/>
      <c r="U294" s="42"/>
    </row>
    <row r="295" spans="1:21">
      <c r="A295" s="18">
        <v>6</v>
      </c>
      <c r="B295" s="6" t="s">
        <v>9</v>
      </c>
      <c r="C295" s="42"/>
      <c r="D295" s="43"/>
      <c r="E295" s="44"/>
      <c r="I295" s="42"/>
      <c r="J295" s="43"/>
      <c r="K295" s="44"/>
      <c r="O295" s="42"/>
      <c r="P295" s="43"/>
      <c r="Q295" s="44"/>
      <c r="U295" s="42"/>
    </row>
    <row r="296" spans="1:21">
      <c r="A296" s="18">
        <v>14</v>
      </c>
      <c r="B296" s="6" t="s">
        <v>10</v>
      </c>
      <c r="C296" s="42"/>
      <c r="D296" s="43"/>
      <c r="E296" s="44"/>
      <c r="I296" s="42"/>
      <c r="J296" s="43"/>
      <c r="K296" s="44"/>
      <c r="O296" s="42"/>
      <c r="P296" s="43"/>
      <c r="Q296" s="44"/>
      <c r="U296" s="42"/>
    </row>
    <row r="297" spans="1:21">
      <c r="A297" s="18">
        <v>4</v>
      </c>
      <c r="B297" s="6" t="s">
        <v>11</v>
      </c>
      <c r="C297" s="42"/>
      <c r="D297" s="43"/>
      <c r="E297" s="44"/>
      <c r="I297" s="42"/>
      <c r="J297" s="43"/>
      <c r="K297" s="44"/>
      <c r="O297" s="42"/>
      <c r="P297" s="43"/>
      <c r="Q297" s="44"/>
      <c r="U297" s="42"/>
    </row>
    <row r="298" spans="1:21">
      <c r="A298" s="18">
        <v>13</v>
      </c>
      <c r="B298" s="6" t="s">
        <v>12</v>
      </c>
      <c r="C298" s="42"/>
      <c r="D298" s="43"/>
      <c r="E298" s="44"/>
      <c r="I298" s="42"/>
      <c r="J298" s="43"/>
      <c r="K298" s="44"/>
      <c r="O298" s="42"/>
      <c r="P298" s="43"/>
      <c r="Q298" s="44"/>
      <c r="U298" s="42"/>
    </row>
    <row r="299" spans="1:21">
      <c r="A299" s="18">
        <v>10</v>
      </c>
      <c r="B299" s="6" t="s">
        <v>13</v>
      </c>
      <c r="C299" s="42"/>
      <c r="D299" s="43"/>
      <c r="E299" s="44"/>
      <c r="I299" s="42"/>
      <c r="J299" s="43"/>
      <c r="K299" s="44"/>
      <c r="O299" s="42"/>
      <c r="P299" s="43"/>
      <c r="Q299" s="44"/>
      <c r="U299" s="42"/>
    </row>
    <row r="300" spans="1:21">
      <c r="A300" s="18">
        <v>8</v>
      </c>
      <c r="B300" s="6" t="s">
        <v>14</v>
      </c>
      <c r="C300" s="42"/>
      <c r="D300" s="43"/>
      <c r="E300" s="44"/>
      <c r="I300" s="42"/>
      <c r="J300" s="43"/>
      <c r="K300" s="44"/>
      <c r="O300" s="42"/>
      <c r="P300" s="43"/>
      <c r="Q300" s="44"/>
      <c r="U300" s="42"/>
    </row>
    <row r="301" spans="1:21">
      <c r="A301" s="18">
        <v>11</v>
      </c>
      <c r="B301" s="6" t="s">
        <v>15</v>
      </c>
      <c r="C301" s="42"/>
      <c r="D301" s="43"/>
      <c r="E301" s="44"/>
      <c r="I301" s="42"/>
      <c r="J301" s="43"/>
      <c r="K301" s="44"/>
      <c r="O301" s="42"/>
      <c r="P301" s="43"/>
      <c r="Q301" s="44"/>
      <c r="U301" s="42"/>
    </row>
    <row r="302" spans="1:21">
      <c r="A302" s="18">
        <v>1</v>
      </c>
      <c r="B302" s="6" t="s">
        <v>16</v>
      </c>
      <c r="C302" s="42"/>
      <c r="D302" s="43"/>
      <c r="E302" s="44"/>
      <c r="I302" s="42"/>
      <c r="J302" s="43"/>
      <c r="K302" s="44"/>
      <c r="O302" s="42"/>
      <c r="P302" s="43"/>
      <c r="Q302" s="44"/>
      <c r="U302" s="42"/>
    </row>
    <row r="303" spans="1:21">
      <c r="A303" s="47">
        <v>3</v>
      </c>
      <c r="B303" s="48" t="s">
        <v>17</v>
      </c>
      <c r="C303" s="52"/>
      <c r="D303" s="53"/>
      <c r="E303" s="54"/>
      <c r="F303" s="53"/>
      <c r="G303" s="53"/>
      <c r="H303" s="53"/>
      <c r="I303" s="52"/>
      <c r="J303" s="53"/>
      <c r="K303" s="54"/>
      <c r="L303" s="53"/>
      <c r="M303" s="53"/>
      <c r="N303" s="53"/>
      <c r="O303" s="52"/>
      <c r="P303" s="53"/>
      <c r="Q303" s="54"/>
      <c r="R303" s="53"/>
      <c r="S303" s="53"/>
      <c r="T303" s="53"/>
      <c r="U303" s="52"/>
    </row>
    <row r="304" spans="1:21">
      <c r="U304" s="29">
        <f>SUM(U290:U303)</f>
        <v>0</v>
      </c>
    </row>
    <row r="305" spans="1:23">
      <c r="A305" s="49"/>
      <c r="B305" s="50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</row>
    <row r="306" spans="1:23">
      <c r="A306" s="49"/>
      <c r="B306" s="50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</row>
    <row r="307" spans="1:23">
      <c r="A307" s="27" t="s">
        <v>69</v>
      </c>
      <c r="B307" s="27"/>
      <c r="C307" s="29">
        <f t="shared" ref="C307:T307" si="28">C22+C42+C62+C82+C103+C123+C144+C164+C184+C204+C224+C244+C264+C284+C304</f>
        <v>13.596101444</v>
      </c>
      <c r="D307" s="29">
        <f t="shared" si="28"/>
        <v>43.843763285999998</v>
      </c>
      <c r="E307" s="29">
        <f t="shared" si="28"/>
        <v>8.6836762690000011</v>
      </c>
      <c r="F307" s="29">
        <f t="shared" si="28"/>
        <v>10.657232027000001</v>
      </c>
      <c r="G307" s="29">
        <f t="shared" si="28"/>
        <v>24.538589035000005</v>
      </c>
      <c r="H307" s="29">
        <f t="shared" si="28"/>
        <v>78.241819530000001</v>
      </c>
      <c r="I307" s="29">
        <f t="shared" si="28"/>
        <v>30.621106401999995</v>
      </c>
      <c r="J307" s="29">
        <f t="shared" si="28"/>
        <v>45.816966374999993</v>
      </c>
      <c r="K307" s="29">
        <f t="shared" si="28"/>
        <v>96.760969268000011</v>
      </c>
      <c r="L307" s="29">
        <f t="shared" si="28"/>
        <v>56.705764230000014</v>
      </c>
      <c r="M307" s="29">
        <f t="shared" si="28"/>
        <v>76.456769670999975</v>
      </c>
      <c r="N307" s="29">
        <f t="shared" si="28"/>
        <v>3.7981742510000003</v>
      </c>
      <c r="O307" s="29">
        <f t="shared" si="28"/>
        <v>96.81533823099997</v>
      </c>
      <c r="P307" s="29">
        <f t="shared" si="28"/>
        <v>44.471984225999996</v>
      </c>
      <c r="Q307" s="29">
        <f t="shared" si="28"/>
        <v>0.34303978199999996</v>
      </c>
      <c r="R307" s="29">
        <f t="shared" si="28"/>
        <v>223.750154748</v>
      </c>
      <c r="S307" s="29">
        <f t="shared" si="28"/>
        <v>53.994926214000003</v>
      </c>
      <c r="T307" s="29">
        <f t="shared" si="28"/>
        <v>0.11309864800000001</v>
      </c>
      <c r="U307" s="29">
        <f>U22+U42+U62+U82+U103+U123+U144+U164+U184+U204+U224+U244+U264+U284+U304</f>
        <v>909.20947363699997</v>
      </c>
      <c r="W307" s="41"/>
    </row>
  </sheetData>
  <mergeCells count="97">
    <mergeCell ref="A2:U2"/>
    <mergeCell ref="A166:B166"/>
    <mergeCell ref="A186:E186"/>
    <mergeCell ref="A226:D226"/>
    <mergeCell ref="A1:H1"/>
    <mergeCell ref="N1:U1"/>
    <mergeCell ref="C187:E187"/>
    <mergeCell ref="F187:H187"/>
    <mergeCell ref="I187:K187"/>
    <mergeCell ref="L187:N187"/>
    <mergeCell ref="O187:Q187"/>
    <mergeCell ref="R187:T187"/>
    <mergeCell ref="C167:E167"/>
    <mergeCell ref="F167:H167"/>
    <mergeCell ref="I167:K167"/>
    <mergeCell ref="L167:N167"/>
    <mergeCell ref="R287:T287"/>
    <mergeCell ref="R247:T247"/>
    <mergeCell ref="C267:E267"/>
    <mergeCell ref="F267:H267"/>
    <mergeCell ref="I267:K267"/>
    <mergeCell ref="L267:N267"/>
    <mergeCell ref="O267:Q267"/>
    <mergeCell ref="R267:T267"/>
    <mergeCell ref="O247:Q247"/>
    <mergeCell ref="C287:E287"/>
    <mergeCell ref="F287:H287"/>
    <mergeCell ref="I287:K287"/>
    <mergeCell ref="L287:N287"/>
    <mergeCell ref="O287:Q287"/>
    <mergeCell ref="A246:B246"/>
    <mergeCell ref="C247:E247"/>
    <mergeCell ref="F247:H247"/>
    <mergeCell ref="I247:K247"/>
    <mergeCell ref="L247:N247"/>
    <mergeCell ref="R207:T207"/>
    <mergeCell ref="C227:E227"/>
    <mergeCell ref="F227:H227"/>
    <mergeCell ref="I227:K227"/>
    <mergeCell ref="L227:N227"/>
    <mergeCell ref="O227:Q227"/>
    <mergeCell ref="C207:E207"/>
    <mergeCell ref="F207:H207"/>
    <mergeCell ref="I207:K207"/>
    <mergeCell ref="L207:N207"/>
    <mergeCell ref="O207:Q207"/>
    <mergeCell ref="R227:T227"/>
    <mergeCell ref="R167:T167"/>
    <mergeCell ref="C147:E147"/>
    <mergeCell ref="F147:H147"/>
    <mergeCell ref="I147:K147"/>
    <mergeCell ref="L147:N147"/>
    <mergeCell ref="O147:Q147"/>
    <mergeCell ref="R147:T147"/>
    <mergeCell ref="O167:Q167"/>
    <mergeCell ref="R126:T126"/>
    <mergeCell ref="C106:E106"/>
    <mergeCell ref="F106:H106"/>
    <mergeCell ref="I106:K106"/>
    <mergeCell ref="L106:N106"/>
    <mergeCell ref="O106:Q106"/>
    <mergeCell ref="R106:T106"/>
    <mergeCell ref="C126:E126"/>
    <mergeCell ref="F126:H126"/>
    <mergeCell ref="I126:K126"/>
    <mergeCell ref="L126:N126"/>
    <mergeCell ref="O126:Q126"/>
    <mergeCell ref="R85:T85"/>
    <mergeCell ref="C65:E65"/>
    <mergeCell ref="F65:H65"/>
    <mergeCell ref="I65:K65"/>
    <mergeCell ref="L65:N65"/>
    <mergeCell ref="O65:Q65"/>
    <mergeCell ref="R65:T65"/>
    <mergeCell ref="C85:E85"/>
    <mergeCell ref="F85:H85"/>
    <mergeCell ref="I85:K85"/>
    <mergeCell ref="L85:N85"/>
    <mergeCell ref="O85:Q85"/>
    <mergeCell ref="R45:T45"/>
    <mergeCell ref="C25:E25"/>
    <mergeCell ref="F25:H25"/>
    <mergeCell ref="I25:K25"/>
    <mergeCell ref="L25:N25"/>
    <mergeCell ref="O25:Q25"/>
    <mergeCell ref="R25:T25"/>
    <mergeCell ref="C45:E45"/>
    <mergeCell ref="F45:H45"/>
    <mergeCell ref="I45:K45"/>
    <mergeCell ref="L45:N45"/>
    <mergeCell ref="O45:Q45"/>
    <mergeCell ref="R5:T5"/>
    <mergeCell ref="C5:E5"/>
    <mergeCell ref="F5:H5"/>
    <mergeCell ref="I5:K5"/>
    <mergeCell ref="L5:N5"/>
    <mergeCell ref="O5:Q5"/>
  </mergeCells>
  <pageMargins left="0.25" right="0.25" top="0.75" bottom="0.75" header="0.3" footer="0.3"/>
  <pageSetup paperSize="5" scale="85" orientation="landscape" r:id="rId1"/>
  <headerFooter>
    <oddFooter>Page &amp;P of &amp;N</oddFooter>
  </headerFooter>
  <rowBreaks count="7" manualBreakCount="7">
    <brk id="42" max="16383" man="1"/>
    <brk id="82" max="16383" man="1"/>
    <brk id="123" max="16383" man="1"/>
    <brk id="164" max="16383" man="1"/>
    <brk id="204" max="16383" man="1"/>
    <brk id="244" max="16383" man="1"/>
    <brk id="28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V305"/>
  <sheetViews>
    <sheetView showGridLines="0" tabSelected="1" topLeftCell="A55" zoomScaleNormal="100" workbookViewId="0">
      <selection activeCell="D80" sqref="D80"/>
    </sheetView>
  </sheetViews>
  <sheetFormatPr defaultRowHeight="12.75"/>
  <cols>
    <col min="1" max="1" width="6.42578125" style="18" customWidth="1"/>
    <col min="2" max="2" width="18" style="6" customWidth="1"/>
    <col min="3" max="3" width="9.140625" style="41" customWidth="1"/>
    <col min="4" max="4" width="10.7109375" style="41" customWidth="1"/>
    <col min="5" max="5" width="8.140625" style="41" customWidth="1"/>
    <col min="6" max="6" width="9.140625" style="41" customWidth="1"/>
    <col min="7" max="7" width="10.7109375" style="41" customWidth="1"/>
    <col min="8" max="8" width="8.7109375" style="41" customWidth="1"/>
    <col min="9" max="9" width="8.85546875" style="41" customWidth="1"/>
    <col min="10" max="10" width="10.7109375" style="41" customWidth="1"/>
    <col min="11" max="11" width="8.28515625" style="41" customWidth="1"/>
    <col min="12" max="12" width="8.85546875" style="41" customWidth="1"/>
    <col min="13" max="13" width="10.7109375" style="41" customWidth="1"/>
    <col min="14" max="14" width="8.28515625" style="41" customWidth="1"/>
    <col min="15" max="15" width="9.28515625" style="41" customWidth="1"/>
    <col min="16" max="16" width="10.7109375" style="41" customWidth="1"/>
    <col min="17" max="17" width="8.5703125" style="41" customWidth="1"/>
    <col min="18" max="18" width="9.42578125" style="41" customWidth="1"/>
    <col min="19" max="19" width="10.7109375" style="41" customWidth="1"/>
    <col min="20" max="20" width="8.5703125" style="41" customWidth="1"/>
    <col min="21" max="21" width="11.5703125" style="41" customWidth="1"/>
    <col min="22" max="16384" width="9.140625" style="6"/>
  </cols>
  <sheetData>
    <row r="1" spans="1:21">
      <c r="A1" s="99" t="s">
        <v>62</v>
      </c>
      <c r="B1" s="99"/>
      <c r="C1" s="99"/>
      <c r="D1" s="99"/>
      <c r="E1" s="99"/>
      <c r="F1" s="99"/>
      <c r="G1" s="99"/>
      <c r="H1" s="99"/>
      <c r="N1" s="105" t="s">
        <v>70</v>
      </c>
      <c r="O1" s="105"/>
      <c r="P1" s="105"/>
      <c r="Q1" s="105"/>
      <c r="R1" s="71"/>
      <c r="S1" s="71"/>
      <c r="T1" s="70" t="s">
        <v>66</v>
      </c>
      <c r="U1" s="73" t="s">
        <v>65</v>
      </c>
    </row>
    <row r="2" spans="1:21">
      <c r="A2" s="101" t="s">
        <v>64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72"/>
      <c r="Q2" s="72"/>
      <c r="R2" s="72"/>
      <c r="S2" s="72"/>
      <c r="T2" s="72"/>
      <c r="U2" s="72"/>
    </row>
    <row r="3" spans="1:21">
      <c r="A3" s="49"/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21" s="7" customFormat="1" ht="13.5" thickBot="1">
      <c r="A4" s="28" t="s">
        <v>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>
      <c r="A5" s="1"/>
      <c r="B5" s="2"/>
      <c r="C5" s="102" t="s">
        <v>32</v>
      </c>
      <c r="D5" s="103"/>
      <c r="E5" s="104"/>
      <c r="F5" s="102" t="s">
        <v>33</v>
      </c>
      <c r="G5" s="103"/>
      <c r="H5" s="104"/>
      <c r="I5" s="102" t="s">
        <v>34</v>
      </c>
      <c r="J5" s="103"/>
      <c r="K5" s="104"/>
      <c r="L5" s="102" t="s">
        <v>35</v>
      </c>
      <c r="M5" s="103"/>
      <c r="N5" s="104"/>
      <c r="O5" s="102" t="s">
        <v>36</v>
      </c>
      <c r="P5" s="103"/>
      <c r="Q5" s="104"/>
      <c r="R5" s="102" t="s">
        <v>37</v>
      </c>
      <c r="S5" s="103"/>
      <c r="T5" s="104"/>
      <c r="U5" s="30"/>
    </row>
    <row r="6" spans="1:21">
      <c r="A6" s="3"/>
      <c r="B6" s="4"/>
      <c r="C6" s="31" t="s">
        <v>38</v>
      </c>
      <c r="D6" s="32" t="s">
        <v>39</v>
      </c>
      <c r="E6" s="33" t="s">
        <v>40</v>
      </c>
      <c r="F6" s="31" t="s">
        <v>38</v>
      </c>
      <c r="G6" s="32" t="s">
        <v>39</v>
      </c>
      <c r="H6" s="33" t="s">
        <v>40</v>
      </c>
      <c r="I6" s="31" t="s">
        <v>38</v>
      </c>
      <c r="J6" s="32" t="s">
        <v>39</v>
      </c>
      <c r="K6" s="33" t="s">
        <v>40</v>
      </c>
      <c r="L6" s="31" t="s">
        <v>38</v>
      </c>
      <c r="M6" s="32" t="s">
        <v>39</v>
      </c>
      <c r="N6" s="33" t="s">
        <v>40</v>
      </c>
      <c r="O6" s="31" t="s">
        <v>38</v>
      </c>
      <c r="P6" s="32" t="s">
        <v>39</v>
      </c>
      <c r="Q6" s="33" t="s">
        <v>40</v>
      </c>
      <c r="R6" s="31" t="s">
        <v>38</v>
      </c>
      <c r="S6" s="32" t="s">
        <v>39</v>
      </c>
      <c r="T6" s="33" t="s">
        <v>40</v>
      </c>
      <c r="U6" s="34"/>
    </row>
    <row r="7" spans="1:21" ht="13.5" thickBot="1">
      <c r="A7" s="5" t="s">
        <v>1</v>
      </c>
      <c r="B7" s="5" t="s">
        <v>2</v>
      </c>
      <c r="C7" s="35" t="s">
        <v>41</v>
      </c>
      <c r="D7" s="36" t="s">
        <v>42</v>
      </c>
      <c r="E7" s="37" t="s">
        <v>43</v>
      </c>
      <c r="F7" s="35" t="s">
        <v>44</v>
      </c>
      <c r="G7" s="36" t="s">
        <v>45</v>
      </c>
      <c r="H7" s="37" t="s">
        <v>46</v>
      </c>
      <c r="I7" s="35" t="s">
        <v>47</v>
      </c>
      <c r="J7" s="36" t="s">
        <v>48</v>
      </c>
      <c r="K7" s="37" t="s">
        <v>49</v>
      </c>
      <c r="L7" s="35" t="s">
        <v>50</v>
      </c>
      <c r="M7" s="36" t="s">
        <v>51</v>
      </c>
      <c r="N7" s="37" t="s">
        <v>52</v>
      </c>
      <c r="O7" s="35" t="s">
        <v>53</v>
      </c>
      <c r="P7" s="36" t="s">
        <v>54</v>
      </c>
      <c r="Q7" s="37" t="s">
        <v>55</v>
      </c>
      <c r="R7" s="35" t="s">
        <v>56</v>
      </c>
      <c r="S7" s="36" t="s">
        <v>57</v>
      </c>
      <c r="T7" s="37" t="s">
        <v>58</v>
      </c>
      <c r="U7" s="35" t="s">
        <v>59</v>
      </c>
    </row>
    <row r="8" spans="1:21">
      <c r="A8" s="18">
        <v>9</v>
      </c>
      <c r="B8" s="6" t="s">
        <v>4</v>
      </c>
      <c r="C8" s="38">
        <v>5.0296598127200004E-3</v>
      </c>
      <c r="D8" s="39">
        <v>1.12946828021E-2</v>
      </c>
      <c r="E8" s="40"/>
      <c r="F8" s="38">
        <v>0.13870009806299999</v>
      </c>
      <c r="G8" s="39">
        <v>2.0641756177500001E-2</v>
      </c>
      <c r="H8" s="40"/>
      <c r="I8" s="38">
        <v>0.187438101725</v>
      </c>
      <c r="J8" s="39">
        <v>5.4265399059100002E-2</v>
      </c>
      <c r="K8" s="40"/>
      <c r="L8" s="38">
        <v>3.8375904005899999</v>
      </c>
      <c r="M8" s="39">
        <v>0.294024293208</v>
      </c>
      <c r="N8" s="40"/>
      <c r="O8" s="38">
        <v>7.5539331200299999</v>
      </c>
      <c r="P8" s="39">
        <v>0.18936315223299999</v>
      </c>
      <c r="Q8" s="40"/>
      <c r="R8" s="38">
        <v>26.714577940000002</v>
      </c>
      <c r="S8" s="39">
        <v>4.3659137053900003E-2</v>
      </c>
      <c r="T8" s="40"/>
      <c r="U8" s="43">
        <f t="shared" ref="U8:U21" si="0">SUM(C8:T8)</f>
        <v>39.050517740754323</v>
      </c>
    </row>
    <row r="9" spans="1:21">
      <c r="A9" s="18">
        <v>5</v>
      </c>
      <c r="B9" s="6" t="s">
        <v>5</v>
      </c>
      <c r="C9" s="42">
        <v>8.3515999032100004E-4</v>
      </c>
      <c r="D9" s="43">
        <v>3.1290598711800001E-3</v>
      </c>
      <c r="E9" s="44"/>
      <c r="F9" s="42"/>
      <c r="G9" s="43">
        <v>1.73391404041E-3</v>
      </c>
      <c r="H9" s="44"/>
      <c r="I9" s="42">
        <v>5.7003516447000002E-3</v>
      </c>
      <c r="J9" s="43">
        <v>1.03235365182E-2</v>
      </c>
      <c r="K9" s="44"/>
      <c r="L9" s="42">
        <v>8.4881601221799996E-2</v>
      </c>
      <c r="M9" s="43">
        <v>9.1534840329E-2</v>
      </c>
      <c r="N9" s="44"/>
      <c r="O9" s="42">
        <v>5.51411244308E-2</v>
      </c>
      <c r="P9" s="43">
        <v>0.114818528573</v>
      </c>
      <c r="Q9" s="44">
        <v>5.4803121074399998E-3</v>
      </c>
      <c r="R9" s="42">
        <v>4.9669922138500001E-2</v>
      </c>
      <c r="S9" s="43">
        <v>1.8185933456599999E-2</v>
      </c>
      <c r="T9" s="44"/>
      <c r="U9" s="43">
        <f t="shared" si="0"/>
        <v>0.44143428432195103</v>
      </c>
    </row>
    <row r="10" spans="1:21">
      <c r="A10" s="18">
        <v>2</v>
      </c>
      <c r="B10" s="6" t="s">
        <v>6</v>
      </c>
      <c r="C10" s="42"/>
      <c r="D10" s="43"/>
      <c r="E10" s="44"/>
      <c r="F10" s="42"/>
      <c r="G10" s="43"/>
      <c r="H10" s="44"/>
      <c r="I10" s="42"/>
      <c r="J10" s="43"/>
      <c r="K10" s="44"/>
      <c r="L10" s="42"/>
      <c r="M10" s="43"/>
      <c r="N10" s="44"/>
      <c r="O10" s="42"/>
      <c r="P10" s="43"/>
      <c r="Q10" s="44"/>
      <c r="R10" s="42"/>
      <c r="S10" s="43"/>
      <c r="T10" s="44"/>
      <c r="U10" s="43"/>
    </row>
    <row r="11" spans="1:21">
      <c r="A11" s="18">
        <v>7</v>
      </c>
      <c r="B11" s="6" t="s">
        <v>7</v>
      </c>
      <c r="C11" s="42"/>
      <c r="D11" s="43"/>
      <c r="E11" s="44"/>
      <c r="F11" s="42"/>
      <c r="G11" s="43"/>
      <c r="H11" s="44">
        <v>1.1293853244100001E-3</v>
      </c>
      <c r="I11" s="42"/>
      <c r="J11" s="43"/>
      <c r="K11" s="44">
        <v>9.8744257925700001E-3</v>
      </c>
      <c r="L11" s="42">
        <v>7.3004880235900002E-2</v>
      </c>
      <c r="M11" s="43">
        <v>1.9948951861999999E-2</v>
      </c>
      <c r="N11" s="44">
        <v>7.4436432209700004E-2</v>
      </c>
      <c r="O11" s="42">
        <v>1.5772476744799999</v>
      </c>
      <c r="P11" s="43">
        <v>0.38854111528700003</v>
      </c>
      <c r="Q11" s="44">
        <v>1.6296433543700001E-2</v>
      </c>
      <c r="R11" s="42">
        <v>0.83508345296099995</v>
      </c>
      <c r="S11" s="43">
        <v>0.79061808773300002</v>
      </c>
      <c r="T11" s="44"/>
      <c r="U11" s="43">
        <f t="shared" si="0"/>
        <v>3.7861808394292797</v>
      </c>
    </row>
    <row r="12" spans="1:21">
      <c r="A12" s="18">
        <v>12</v>
      </c>
      <c r="B12" s="6" t="s">
        <v>8</v>
      </c>
      <c r="C12" s="42"/>
      <c r="D12" s="43"/>
      <c r="E12" s="44"/>
      <c r="F12" s="42"/>
      <c r="G12" s="43"/>
      <c r="H12" s="44"/>
      <c r="I12" s="42"/>
      <c r="J12" s="43">
        <v>6.2727951485599997E-4</v>
      </c>
      <c r="K12" s="44"/>
      <c r="L12" s="42"/>
      <c r="M12" s="43"/>
      <c r="N12" s="44"/>
      <c r="O12" s="42"/>
      <c r="P12" s="43"/>
      <c r="Q12" s="44"/>
      <c r="R12" s="42"/>
      <c r="S12" s="43"/>
      <c r="T12" s="44"/>
      <c r="U12" s="43">
        <f t="shared" si="0"/>
        <v>6.2727951485599997E-4</v>
      </c>
    </row>
    <row r="13" spans="1:21">
      <c r="A13" s="18">
        <v>6</v>
      </c>
      <c r="B13" s="6" t="s">
        <v>9</v>
      </c>
      <c r="C13" s="42"/>
      <c r="D13" s="43"/>
      <c r="E13" s="44"/>
      <c r="F13" s="42"/>
      <c r="G13" s="43"/>
      <c r="H13" s="44"/>
      <c r="I13" s="42"/>
      <c r="J13" s="43"/>
      <c r="K13" s="44"/>
      <c r="L13" s="42"/>
      <c r="M13" s="43"/>
      <c r="N13" s="44"/>
      <c r="O13" s="42"/>
      <c r="P13" s="43"/>
      <c r="Q13" s="44"/>
      <c r="R13" s="42"/>
      <c r="S13" s="43"/>
      <c r="T13" s="44"/>
      <c r="U13" s="43"/>
    </row>
    <row r="14" spans="1:21">
      <c r="A14" s="18">
        <v>14</v>
      </c>
      <c r="B14" s="6" t="s">
        <v>10</v>
      </c>
      <c r="C14" s="42"/>
      <c r="D14" s="43"/>
      <c r="E14" s="44"/>
      <c r="F14" s="42">
        <v>4.6016340388499999E-2</v>
      </c>
      <c r="G14" s="43">
        <v>8.9949544436199996E-3</v>
      </c>
      <c r="H14" s="44"/>
      <c r="I14" s="42">
        <v>0.39539339945700003</v>
      </c>
      <c r="J14" s="43">
        <v>3.3380119663399999E-3</v>
      </c>
      <c r="K14" s="44"/>
      <c r="L14" s="42">
        <v>1.4551740118800001</v>
      </c>
      <c r="M14" s="43">
        <v>2.3743335156699999E-3</v>
      </c>
      <c r="N14" s="44"/>
      <c r="O14" s="42">
        <v>0.87172966274800001</v>
      </c>
      <c r="P14" s="43">
        <v>5.6547055176599997E-2</v>
      </c>
      <c r="Q14" s="44"/>
      <c r="R14" s="42">
        <v>0.51670403820300004</v>
      </c>
      <c r="S14" s="43">
        <v>0.33207924474799999</v>
      </c>
      <c r="T14" s="44"/>
      <c r="U14" s="43">
        <f t="shared" si="0"/>
        <v>3.68835105252673</v>
      </c>
    </row>
    <row r="15" spans="1:21">
      <c r="A15" s="18">
        <v>4</v>
      </c>
      <c r="B15" s="6" t="s">
        <v>11</v>
      </c>
      <c r="C15" s="42"/>
      <c r="D15" s="43"/>
      <c r="E15" s="44"/>
      <c r="F15" s="42"/>
      <c r="G15" s="43"/>
      <c r="H15" s="44"/>
      <c r="I15" s="42"/>
      <c r="J15" s="43"/>
      <c r="K15" s="44"/>
      <c r="L15" s="42"/>
      <c r="M15" s="43"/>
      <c r="N15" s="44"/>
      <c r="O15" s="42"/>
      <c r="P15" s="43">
        <v>8.1860653357800003E-3</v>
      </c>
      <c r="Q15" s="44"/>
      <c r="R15" s="42"/>
      <c r="S15" s="43">
        <v>6.0653325406400001E-4</v>
      </c>
      <c r="T15" s="44"/>
      <c r="U15" s="43">
        <f t="shared" si="0"/>
        <v>8.7925985898440005E-3</v>
      </c>
    </row>
    <row r="16" spans="1:21">
      <c r="A16" s="18">
        <v>13</v>
      </c>
      <c r="B16" s="6" t="s">
        <v>12</v>
      </c>
      <c r="C16" s="42"/>
      <c r="D16" s="43"/>
      <c r="E16" s="44"/>
      <c r="F16" s="42"/>
      <c r="G16" s="43"/>
      <c r="H16" s="44"/>
      <c r="I16" s="42"/>
      <c r="J16" s="43"/>
      <c r="K16" s="44"/>
      <c r="L16" s="42"/>
      <c r="M16" s="43"/>
      <c r="N16" s="44"/>
      <c r="O16" s="42"/>
      <c r="P16" s="43"/>
      <c r="Q16" s="44"/>
      <c r="R16" s="42"/>
      <c r="S16" s="43"/>
      <c r="T16" s="44"/>
      <c r="U16" s="43"/>
    </row>
    <row r="17" spans="1:21">
      <c r="A17" s="18">
        <v>10</v>
      </c>
      <c r="B17" s="6" t="s">
        <v>13</v>
      </c>
      <c r="C17" s="42">
        <v>7.6815824452699993E-2</v>
      </c>
      <c r="D17" s="43">
        <v>6.4070704324500002E-2</v>
      </c>
      <c r="E17" s="44"/>
      <c r="F17" s="42">
        <v>0.19463170878399999</v>
      </c>
      <c r="G17" s="43">
        <v>0.30220015090899999</v>
      </c>
      <c r="H17" s="44">
        <v>1.28317042393E-3</v>
      </c>
      <c r="I17" s="42">
        <v>0.726736469055</v>
      </c>
      <c r="J17" s="43">
        <v>0.67851110593999997</v>
      </c>
      <c r="K17" s="44">
        <v>2.29676169645E-2</v>
      </c>
      <c r="L17" s="42">
        <v>3.0705192729399999</v>
      </c>
      <c r="M17" s="43">
        <v>0.77727710190900001</v>
      </c>
      <c r="N17" s="44">
        <v>7.2272998265200006E-2</v>
      </c>
      <c r="O17" s="42">
        <v>16.9897895603</v>
      </c>
      <c r="P17" s="43">
        <v>0.60111584230000004</v>
      </c>
      <c r="Q17" s="44"/>
      <c r="R17" s="42">
        <v>63.6357373349</v>
      </c>
      <c r="S17" s="43">
        <v>4.3104858591099999</v>
      </c>
      <c r="T17" s="44"/>
      <c r="U17" s="43">
        <f t="shared" si="0"/>
        <v>91.524414720577838</v>
      </c>
    </row>
    <row r="18" spans="1:21">
      <c r="A18" s="18">
        <v>8</v>
      </c>
      <c r="B18" s="6" t="s">
        <v>14</v>
      </c>
      <c r="C18" s="42"/>
      <c r="D18" s="43"/>
      <c r="E18" s="44"/>
      <c r="F18" s="42"/>
      <c r="G18" s="43"/>
      <c r="H18" s="44"/>
      <c r="I18" s="42"/>
      <c r="J18" s="43"/>
      <c r="K18" s="44"/>
      <c r="L18" s="42"/>
      <c r="M18" s="43"/>
      <c r="N18" s="44"/>
      <c r="O18" s="42"/>
      <c r="P18" s="43"/>
      <c r="Q18" s="44"/>
      <c r="R18" s="42"/>
      <c r="S18" s="43"/>
      <c r="T18" s="44"/>
      <c r="U18" s="43"/>
    </row>
    <row r="19" spans="1:21">
      <c r="A19" s="18">
        <v>11</v>
      </c>
      <c r="B19" s="6" t="s">
        <v>15</v>
      </c>
      <c r="C19" s="42"/>
      <c r="D19" s="43"/>
      <c r="E19" s="44"/>
      <c r="F19" s="42"/>
      <c r="G19" s="43"/>
      <c r="H19" s="44">
        <v>2.1746041596499999E-3</v>
      </c>
      <c r="I19" s="42">
        <v>3.8438879295599998E-2</v>
      </c>
      <c r="J19" s="43"/>
      <c r="K19" s="44">
        <v>1.07623964002E-3</v>
      </c>
      <c r="L19" s="42">
        <v>2.7425792397099999</v>
      </c>
      <c r="M19" s="43">
        <v>1.17846902332E-2</v>
      </c>
      <c r="N19" s="44">
        <v>1.71771516705E-3</v>
      </c>
      <c r="O19" s="42">
        <v>5.7314161626600004</v>
      </c>
      <c r="P19" s="43">
        <v>1.09759734937</v>
      </c>
      <c r="Q19" s="44"/>
      <c r="R19" s="42">
        <v>42.856279011300003</v>
      </c>
      <c r="S19" s="43">
        <v>0.47537736820299997</v>
      </c>
      <c r="T19" s="44"/>
      <c r="U19" s="43">
        <f t="shared" si="0"/>
        <v>52.958441259738521</v>
      </c>
    </row>
    <row r="20" spans="1:21">
      <c r="A20" s="18">
        <v>1</v>
      </c>
      <c r="B20" s="6" t="s">
        <v>16</v>
      </c>
      <c r="C20" s="42"/>
      <c r="D20" s="43"/>
      <c r="E20" s="44"/>
      <c r="F20" s="42"/>
      <c r="G20" s="43"/>
      <c r="H20" s="44"/>
      <c r="I20" s="42"/>
      <c r="J20" s="43"/>
      <c r="K20" s="44"/>
      <c r="L20" s="42"/>
      <c r="M20" s="43"/>
      <c r="N20" s="44"/>
      <c r="O20" s="42"/>
      <c r="P20" s="43"/>
      <c r="Q20" s="44"/>
      <c r="R20" s="42"/>
      <c r="S20" s="43"/>
      <c r="T20" s="44"/>
      <c r="U20" s="43"/>
    </row>
    <row r="21" spans="1:21">
      <c r="A21" s="47">
        <v>3</v>
      </c>
      <c r="B21" s="48" t="s">
        <v>17</v>
      </c>
      <c r="C21" s="52"/>
      <c r="D21" s="53"/>
      <c r="E21" s="54"/>
      <c r="F21" s="52"/>
      <c r="G21" s="53"/>
      <c r="H21" s="54"/>
      <c r="I21" s="52"/>
      <c r="J21" s="53"/>
      <c r="K21" s="54"/>
      <c r="L21" s="52"/>
      <c r="M21" s="53">
        <v>6.9564244692699997E-4</v>
      </c>
      <c r="N21" s="54"/>
      <c r="O21" s="52"/>
      <c r="P21" s="53">
        <v>5.6236087778199998E-3</v>
      </c>
      <c r="Q21" s="54"/>
      <c r="R21" s="52"/>
      <c r="S21" s="53"/>
      <c r="T21" s="54"/>
      <c r="U21" s="53">
        <f t="shared" si="0"/>
        <v>6.3192512247470002E-3</v>
      </c>
    </row>
    <row r="22" spans="1:21">
      <c r="C22" s="58">
        <f t="shared" ref="C22:S22" si="1">SUM(C8:C21)</f>
        <v>8.2680644255740995E-2</v>
      </c>
      <c r="D22" s="56">
        <f t="shared" si="1"/>
        <v>7.8494446997780007E-2</v>
      </c>
      <c r="E22" s="59"/>
      <c r="F22" s="58">
        <f t="shared" si="1"/>
        <v>0.37934814723549998</v>
      </c>
      <c r="G22" s="56">
        <f t="shared" si="1"/>
        <v>0.33357077557053</v>
      </c>
      <c r="H22" s="59">
        <f t="shared" si="1"/>
        <v>4.5871599079899995E-3</v>
      </c>
      <c r="I22" s="58">
        <f t="shared" si="1"/>
        <v>1.3537072011773001</v>
      </c>
      <c r="J22" s="56">
        <f t="shared" si="1"/>
        <v>0.74706533299849598</v>
      </c>
      <c r="K22" s="59">
        <f t="shared" si="1"/>
        <v>3.3918282397090001E-2</v>
      </c>
      <c r="L22" s="58">
        <f t="shared" si="1"/>
        <v>11.2637494065777</v>
      </c>
      <c r="M22" s="56">
        <f t="shared" si="1"/>
        <v>1.1976398535037971</v>
      </c>
      <c r="N22" s="59">
        <f t="shared" si="1"/>
        <v>0.14842714564195</v>
      </c>
      <c r="O22" s="58">
        <f t="shared" si="1"/>
        <v>32.779257304648802</v>
      </c>
      <c r="P22" s="56">
        <f t="shared" si="1"/>
        <v>2.4617927170531999</v>
      </c>
      <c r="Q22" s="59">
        <f t="shared" si="1"/>
        <v>2.177674565114E-2</v>
      </c>
      <c r="R22" s="58">
        <f t="shared" si="1"/>
        <v>134.60805169950248</v>
      </c>
      <c r="S22" s="56">
        <f t="shared" si="1"/>
        <v>5.9710121635585631</v>
      </c>
      <c r="T22" s="59"/>
      <c r="U22" s="29">
        <f>SUM(U8:U21)</f>
        <v>191.46507902667807</v>
      </c>
    </row>
    <row r="23" spans="1:21">
      <c r="A23" s="49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5"/>
    </row>
    <row r="24" spans="1:21" s="7" customFormat="1" ht="13.5" thickBot="1">
      <c r="A24" s="28" t="s">
        <v>18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>
      <c r="A25" s="1"/>
      <c r="B25" s="2"/>
      <c r="C25" s="102" t="s">
        <v>32</v>
      </c>
      <c r="D25" s="103"/>
      <c r="E25" s="104"/>
      <c r="F25" s="102" t="s">
        <v>33</v>
      </c>
      <c r="G25" s="103"/>
      <c r="H25" s="104"/>
      <c r="I25" s="102" t="s">
        <v>34</v>
      </c>
      <c r="J25" s="103"/>
      <c r="K25" s="104"/>
      <c r="L25" s="102" t="s">
        <v>35</v>
      </c>
      <c r="M25" s="103"/>
      <c r="N25" s="104"/>
      <c r="O25" s="102" t="s">
        <v>36</v>
      </c>
      <c r="P25" s="103"/>
      <c r="Q25" s="104"/>
      <c r="R25" s="102" t="s">
        <v>37</v>
      </c>
      <c r="S25" s="103"/>
      <c r="T25" s="103"/>
      <c r="U25" s="45"/>
    </row>
    <row r="26" spans="1:21">
      <c r="A26" s="3"/>
      <c r="B26" s="4"/>
      <c r="C26" s="31" t="s">
        <v>38</v>
      </c>
      <c r="D26" s="32" t="s">
        <v>39</v>
      </c>
      <c r="E26" s="33" t="s">
        <v>40</v>
      </c>
      <c r="F26" s="31" t="s">
        <v>38</v>
      </c>
      <c r="G26" s="32" t="s">
        <v>39</v>
      </c>
      <c r="H26" s="33" t="s">
        <v>40</v>
      </c>
      <c r="I26" s="31" t="s">
        <v>38</v>
      </c>
      <c r="J26" s="32" t="s">
        <v>39</v>
      </c>
      <c r="K26" s="33" t="s">
        <v>40</v>
      </c>
      <c r="L26" s="31" t="s">
        <v>38</v>
      </c>
      <c r="M26" s="32" t="s">
        <v>39</v>
      </c>
      <c r="N26" s="33" t="s">
        <v>40</v>
      </c>
      <c r="O26" s="31" t="s">
        <v>38</v>
      </c>
      <c r="P26" s="32" t="s">
        <v>39</v>
      </c>
      <c r="Q26" s="33" t="s">
        <v>40</v>
      </c>
      <c r="R26" s="31" t="s">
        <v>38</v>
      </c>
      <c r="S26" s="32" t="s">
        <v>39</v>
      </c>
      <c r="T26" s="32" t="s">
        <v>40</v>
      </c>
      <c r="U26" s="46"/>
    </row>
    <row r="27" spans="1:21" ht="13.5" thickBot="1">
      <c r="A27" s="5" t="s">
        <v>1</v>
      </c>
      <c r="B27" s="5" t="s">
        <v>2</v>
      </c>
      <c r="C27" s="35" t="s">
        <v>41</v>
      </c>
      <c r="D27" s="36" t="s">
        <v>42</v>
      </c>
      <c r="E27" s="37" t="s">
        <v>43</v>
      </c>
      <c r="F27" s="35" t="s">
        <v>44</v>
      </c>
      <c r="G27" s="36" t="s">
        <v>45</v>
      </c>
      <c r="H27" s="37" t="s">
        <v>46</v>
      </c>
      <c r="I27" s="35" t="s">
        <v>47</v>
      </c>
      <c r="J27" s="36" t="s">
        <v>48</v>
      </c>
      <c r="K27" s="37" t="s">
        <v>49</v>
      </c>
      <c r="L27" s="35" t="s">
        <v>50</v>
      </c>
      <c r="M27" s="36" t="s">
        <v>51</v>
      </c>
      <c r="N27" s="37" t="s">
        <v>52</v>
      </c>
      <c r="O27" s="35" t="s">
        <v>53</v>
      </c>
      <c r="P27" s="36" t="s">
        <v>54</v>
      </c>
      <c r="Q27" s="37" t="s">
        <v>55</v>
      </c>
      <c r="R27" s="35" t="s">
        <v>56</v>
      </c>
      <c r="S27" s="36" t="s">
        <v>57</v>
      </c>
      <c r="T27" s="36" t="s">
        <v>58</v>
      </c>
      <c r="U27" s="35" t="s">
        <v>59</v>
      </c>
    </row>
    <row r="28" spans="1:21">
      <c r="A28" s="18">
        <v>9</v>
      </c>
      <c r="B28" s="6" t="s">
        <v>4</v>
      </c>
      <c r="C28" s="38">
        <v>3.7425968520700001E-2</v>
      </c>
      <c r="D28" s="39">
        <v>3.0194058528200001E-3</v>
      </c>
      <c r="E28" s="40"/>
      <c r="F28" s="38">
        <v>0.121345209632</v>
      </c>
      <c r="G28" s="39">
        <v>0.115409196751</v>
      </c>
      <c r="H28" s="40"/>
      <c r="I28" s="38">
        <v>1.55152653704</v>
      </c>
      <c r="J28" s="39">
        <v>1.1368437901899999</v>
      </c>
      <c r="K28" s="40"/>
      <c r="L28" s="38">
        <v>7.6303534024399999</v>
      </c>
      <c r="M28" s="39">
        <v>0.86353370296999998</v>
      </c>
      <c r="N28" s="40"/>
      <c r="O28" s="38">
        <v>4.8133255041299998</v>
      </c>
      <c r="P28" s="39">
        <v>3.0015315015099998E-2</v>
      </c>
      <c r="Q28" s="40"/>
      <c r="R28" s="38">
        <v>0.68777854845399999</v>
      </c>
      <c r="S28" s="39">
        <v>3.3075266439099998E-2</v>
      </c>
      <c r="T28" s="40"/>
      <c r="U28" s="43">
        <f t="shared" ref="U28:U41" si="2">SUM(C28:T28)</f>
        <v>17.023651847434717</v>
      </c>
    </row>
    <row r="29" spans="1:21">
      <c r="A29" s="18">
        <v>5</v>
      </c>
      <c r="B29" s="6" t="s">
        <v>5</v>
      </c>
      <c r="C29" s="42"/>
      <c r="D29" s="43"/>
      <c r="E29" s="44"/>
      <c r="F29" s="42"/>
      <c r="G29" s="43"/>
      <c r="H29" s="44"/>
      <c r="I29" s="42"/>
      <c r="J29" s="43"/>
      <c r="K29" s="44"/>
      <c r="L29" s="42"/>
      <c r="M29" s="43"/>
      <c r="N29" s="44"/>
      <c r="O29" s="42"/>
      <c r="P29" s="43"/>
      <c r="Q29" s="44"/>
      <c r="R29" s="42"/>
      <c r="S29" s="43"/>
      <c r="T29" s="44"/>
      <c r="U29" s="43"/>
    </row>
    <row r="30" spans="1:21">
      <c r="A30" s="18">
        <v>2</v>
      </c>
      <c r="B30" s="6" t="s">
        <v>6</v>
      </c>
      <c r="C30" s="42"/>
      <c r="D30" s="43"/>
      <c r="E30" s="44"/>
      <c r="F30" s="42"/>
      <c r="G30" s="43"/>
      <c r="H30" s="44"/>
      <c r="I30" s="42"/>
      <c r="J30" s="43"/>
      <c r="K30" s="44"/>
      <c r="L30" s="42"/>
      <c r="M30" s="43"/>
      <c r="N30" s="44"/>
      <c r="O30" s="42"/>
      <c r="P30" s="43"/>
      <c r="Q30" s="44"/>
      <c r="R30" s="42"/>
      <c r="S30" s="43"/>
      <c r="T30" s="44"/>
      <c r="U30" s="43"/>
    </row>
    <row r="31" spans="1:21">
      <c r="A31" s="18">
        <v>7</v>
      </c>
      <c r="B31" s="6" t="s">
        <v>7</v>
      </c>
      <c r="C31" s="42"/>
      <c r="D31" s="43"/>
      <c r="E31" s="44"/>
      <c r="F31" s="42"/>
      <c r="G31" s="43"/>
      <c r="H31" s="44">
        <v>1.12149710945E-3</v>
      </c>
      <c r="I31" s="42"/>
      <c r="J31" s="43"/>
      <c r="K31" s="44">
        <v>1.7932955850200001E-2</v>
      </c>
      <c r="L31" s="42">
        <v>0.112900526113</v>
      </c>
      <c r="M31" s="43">
        <v>2.72401969875E-3</v>
      </c>
      <c r="N31" s="44">
        <v>4.9111978271099997E-2</v>
      </c>
      <c r="O31" s="42">
        <v>1.09231123547</v>
      </c>
      <c r="P31" s="43">
        <v>0.25282597884000002</v>
      </c>
      <c r="Q31" s="44"/>
      <c r="R31" s="42">
        <v>0.179083390477</v>
      </c>
      <c r="S31" s="43">
        <v>0.17284598677599999</v>
      </c>
      <c r="T31" s="44"/>
      <c r="U31" s="43">
        <f t="shared" si="2"/>
        <v>1.8808575686054998</v>
      </c>
    </row>
    <row r="32" spans="1:21">
      <c r="A32" s="18">
        <v>12</v>
      </c>
      <c r="B32" s="6" t="s">
        <v>8</v>
      </c>
      <c r="C32" s="42"/>
      <c r="D32" s="43"/>
      <c r="E32" s="44"/>
      <c r="F32" s="42"/>
      <c r="G32" s="43"/>
      <c r="H32" s="44"/>
      <c r="I32" s="42"/>
      <c r="J32" s="43"/>
      <c r="K32" s="44"/>
      <c r="L32" s="42"/>
      <c r="M32" s="43"/>
      <c r="N32" s="44"/>
      <c r="O32" s="42"/>
      <c r="P32" s="43"/>
      <c r="Q32" s="44"/>
      <c r="R32" s="42"/>
      <c r="S32" s="43"/>
      <c r="T32" s="44"/>
      <c r="U32" s="43"/>
    </row>
    <row r="33" spans="1:21">
      <c r="A33" s="18">
        <v>6</v>
      </c>
      <c r="B33" s="6" t="s">
        <v>9</v>
      </c>
      <c r="C33" s="42"/>
      <c r="D33" s="43">
        <v>1.32918593977E-3</v>
      </c>
      <c r="E33" s="44"/>
      <c r="F33" s="42"/>
      <c r="G33" s="43">
        <v>1.05966281503E-2</v>
      </c>
      <c r="H33" s="44"/>
      <c r="I33" s="42"/>
      <c r="J33" s="43"/>
      <c r="K33" s="44"/>
      <c r="L33" s="42"/>
      <c r="M33" s="43"/>
      <c r="N33" s="44"/>
      <c r="O33" s="42"/>
      <c r="P33" s="43"/>
      <c r="Q33" s="44"/>
      <c r="R33" s="42"/>
      <c r="S33" s="43"/>
      <c r="T33" s="44"/>
      <c r="U33" s="43">
        <f t="shared" si="2"/>
        <v>1.192581409007E-2</v>
      </c>
    </row>
    <row r="34" spans="1:21">
      <c r="A34" s="18">
        <v>14</v>
      </c>
      <c r="B34" s="6" t="s">
        <v>10</v>
      </c>
      <c r="C34" s="42"/>
      <c r="D34" s="43"/>
      <c r="E34" s="44">
        <v>3.2933353488300001E-3</v>
      </c>
      <c r="F34" s="42">
        <v>1.1232580919899999</v>
      </c>
      <c r="G34" s="43">
        <v>0.87273076945600003</v>
      </c>
      <c r="H34" s="44"/>
      <c r="I34" s="42">
        <v>9.1917661293500004</v>
      </c>
      <c r="J34" s="43">
        <v>1.7957431260500001</v>
      </c>
      <c r="K34" s="44">
        <v>1.5706689020000001E-2</v>
      </c>
      <c r="L34" s="42">
        <v>2.9373270300700001</v>
      </c>
      <c r="M34" s="43">
        <v>8.3971674447999994E-2</v>
      </c>
      <c r="N34" s="44">
        <v>2.83290142894E-2</v>
      </c>
      <c r="O34" s="42">
        <v>0.245128434122</v>
      </c>
      <c r="P34" s="43">
        <v>0.19424282094</v>
      </c>
      <c r="Q34" s="44"/>
      <c r="R34" s="42">
        <v>0.124306937896</v>
      </c>
      <c r="S34" s="43">
        <v>0.75158583629800002</v>
      </c>
      <c r="T34" s="44"/>
      <c r="U34" s="43">
        <f t="shared" si="2"/>
        <v>17.367389889278236</v>
      </c>
    </row>
    <row r="35" spans="1:21">
      <c r="A35" s="18">
        <v>4</v>
      </c>
      <c r="B35" s="6" t="s">
        <v>11</v>
      </c>
      <c r="C35" s="42"/>
      <c r="D35" s="43"/>
      <c r="E35" s="44"/>
      <c r="F35" s="42"/>
      <c r="G35" s="43"/>
      <c r="H35" s="44"/>
      <c r="I35" s="42"/>
      <c r="J35" s="43"/>
      <c r="K35" s="44"/>
      <c r="L35" s="42"/>
      <c r="M35" s="43"/>
      <c r="N35" s="44"/>
      <c r="O35" s="42"/>
      <c r="P35" s="43">
        <v>7.3374929073299997E-4</v>
      </c>
      <c r="Q35" s="44"/>
      <c r="R35" s="42"/>
      <c r="S35" s="43"/>
      <c r="T35" s="44"/>
      <c r="U35" s="43">
        <f t="shared" si="2"/>
        <v>7.3374929073299997E-4</v>
      </c>
    </row>
    <row r="36" spans="1:21">
      <c r="A36" s="18">
        <v>13</v>
      </c>
      <c r="B36" s="6" t="s">
        <v>12</v>
      </c>
      <c r="C36" s="42"/>
      <c r="D36" s="43"/>
      <c r="E36" s="44"/>
      <c r="F36" s="42"/>
      <c r="G36" s="43"/>
      <c r="H36" s="44"/>
      <c r="I36" s="42"/>
      <c r="J36" s="43"/>
      <c r="K36" s="44"/>
      <c r="L36" s="42"/>
      <c r="M36" s="43"/>
      <c r="N36" s="44"/>
      <c r="O36" s="42"/>
      <c r="P36" s="43"/>
      <c r="Q36" s="44"/>
      <c r="R36" s="42"/>
      <c r="S36" s="43"/>
      <c r="T36" s="44"/>
      <c r="U36" s="43"/>
    </row>
    <row r="37" spans="1:21">
      <c r="A37" s="18">
        <v>10</v>
      </c>
      <c r="B37" s="6" t="s">
        <v>13</v>
      </c>
      <c r="C37" s="42">
        <v>0.190895738402</v>
      </c>
      <c r="D37" s="43">
        <v>0.43600576993200002</v>
      </c>
      <c r="E37" s="44">
        <v>8.9411675346699998E-2</v>
      </c>
      <c r="F37" s="42">
        <v>0.31523245923999998</v>
      </c>
      <c r="G37" s="43">
        <v>1.01413313794</v>
      </c>
      <c r="H37" s="44">
        <v>0.58309391131900001</v>
      </c>
      <c r="I37" s="42">
        <v>0.81453072440499996</v>
      </c>
      <c r="J37" s="43">
        <v>1.35771935492</v>
      </c>
      <c r="K37" s="44">
        <v>4.9338405869900001E-2</v>
      </c>
      <c r="L37" s="42">
        <v>1.4564504381900001</v>
      </c>
      <c r="M37" s="43">
        <v>0.53325782979400005</v>
      </c>
      <c r="N37" s="44">
        <v>1.11264219244E-2</v>
      </c>
      <c r="O37" s="42">
        <v>4.9444539461800003</v>
      </c>
      <c r="P37" s="43">
        <v>0.17239171595899999</v>
      </c>
      <c r="Q37" s="44"/>
      <c r="R37" s="42">
        <v>2.4992246894700001</v>
      </c>
      <c r="S37" s="43">
        <v>0.89272881587899999</v>
      </c>
      <c r="T37" s="44"/>
      <c r="U37" s="43">
        <f t="shared" si="2"/>
        <v>15.359995034771</v>
      </c>
    </row>
    <row r="38" spans="1:21">
      <c r="A38" s="18">
        <v>8</v>
      </c>
      <c r="B38" s="6" t="s">
        <v>14</v>
      </c>
      <c r="C38" s="42"/>
      <c r="D38" s="43"/>
      <c r="E38" s="44"/>
      <c r="F38" s="42"/>
      <c r="G38" s="43"/>
      <c r="H38" s="44"/>
      <c r="I38" s="42"/>
      <c r="J38" s="43"/>
      <c r="K38" s="44"/>
      <c r="L38" s="42"/>
      <c r="M38" s="43"/>
      <c r="N38" s="44"/>
      <c r="O38" s="42"/>
      <c r="P38" s="43"/>
      <c r="Q38" s="44"/>
      <c r="R38" s="42"/>
      <c r="S38" s="43"/>
      <c r="T38" s="44"/>
      <c r="U38" s="43"/>
    </row>
    <row r="39" spans="1:21">
      <c r="A39" s="18">
        <v>11</v>
      </c>
      <c r="B39" s="6" t="s">
        <v>15</v>
      </c>
      <c r="C39" s="42"/>
      <c r="D39" s="43"/>
      <c r="E39" s="44">
        <v>6.5571480808599997E-3</v>
      </c>
      <c r="F39" s="42"/>
      <c r="G39" s="43"/>
      <c r="H39" s="44">
        <v>5.2232408854100002E-3</v>
      </c>
      <c r="I39" s="42">
        <v>8.0822609115699991E-3</v>
      </c>
      <c r="J39" s="43"/>
      <c r="K39" s="44">
        <v>5.8826658279000001E-2</v>
      </c>
      <c r="L39" s="42">
        <v>2.4255158839500002</v>
      </c>
      <c r="M39" s="43">
        <v>0.12955632640600001</v>
      </c>
      <c r="N39" s="44">
        <v>0.122243184808</v>
      </c>
      <c r="O39" s="42">
        <v>2.0552958305</v>
      </c>
      <c r="P39" s="43">
        <v>0.60173439381799998</v>
      </c>
      <c r="Q39" s="44"/>
      <c r="R39" s="42">
        <v>0.13740795949599999</v>
      </c>
      <c r="S39" s="43">
        <v>0.67609674992400004</v>
      </c>
      <c r="T39" s="44"/>
      <c r="U39" s="43">
        <f t="shared" si="2"/>
        <v>6.2265396370588402</v>
      </c>
    </row>
    <row r="40" spans="1:21">
      <c r="A40" s="18">
        <v>1</v>
      </c>
      <c r="B40" s="6" t="s">
        <v>16</v>
      </c>
      <c r="C40" s="42"/>
      <c r="D40" s="43"/>
      <c r="E40" s="44"/>
      <c r="F40" s="42"/>
      <c r="G40" s="43"/>
      <c r="H40" s="44"/>
      <c r="I40" s="42"/>
      <c r="J40" s="43"/>
      <c r="K40" s="44"/>
      <c r="L40" s="42"/>
      <c r="M40" s="43"/>
      <c r="N40" s="44"/>
      <c r="O40" s="42"/>
      <c r="P40" s="43">
        <v>8.4634603421499996E-4</v>
      </c>
      <c r="Q40" s="44"/>
      <c r="R40" s="42"/>
      <c r="S40" s="43">
        <v>9.4132155563799997E-4</v>
      </c>
      <c r="T40" s="44"/>
      <c r="U40" s="43">
        <f t="shared" si="2"/>
        <v>1.7876675898529999E-3</v>
      </c>
    </row>
    <row r="41" spans="1:21">
      <c r="A41" s="47">
        <v>3</v>
      </c>
      <c r="B41" s="48" t="s">
        <v>17</v>
      </c>
      <c r="C41" s="52"/>
      <c r="D41" s="53"/>
      <c r="E41" s="54"/>
      <c r="F41" s="52"/>
      <c r="G41" s="53"/>
      <c r="H41" s="54"/>
      <c r="I41" s="52"/>
      <c r="J41" s="53">
        <v>0.18707852678199999</v>
      </c>
      <c r="K41" s="54"/>
      <c r="L41" s="52"/>
      <c r="M41" s="53">
        <v>2.3197079039999999E-2</v>
      </c>
      <c r="N41" s="54"/>
      <c r="O41" s="52"/>
      <c r="P41" s="53"/>
      <c r="Q41" s="54"/>
      <c r="R41" s="52"/>
      <c r="S41" s="53"/>
      <c r="T41" s="54"/>
      <c r="U41" s="53">
        <f t="shared" si="2"/>
        <v>0.210275605822</v>
      </c>
    </row>
    <row r="42" spans="1:21">
      <c r="C42" s="58">
        <f t="shared" ref="C42:S42" si="3">SUM(C28:C41)</f>
        <v>0.22832170692269999</v>
      </c>
      <c r="D42" s="56">
        <f t="shared" si="3"/>
        <v>0.44035436172459003</v>
      </c>
      <c r="E42" s="59">
        <f t="shared" si="3"/>
        <v>9.9262158776389997E-2</v>
      </c>
      <c r="F42" s="58">
        <f t="shared" si="3"/>
        <v>1.5598357608619999</v>
      </c>
      <c r="G42" s="56">
        <f t="shared" si="3"/>
        <v>2.0128697322972999</v>
      </c>
      <c r="H42" s="59">
        <f t="shared" si="3"/>
        <v>0.58943864931386003</v>
      </c>
      <c r="I42" s="58">
        <f t="shared" si="3"/>
        <v>11.56590565170657</v>
      </c>
      <c r="J42" s="56">
        <f t="shared" si="3"/>
        <v>4.4773847979420003</v>
      </c>
      <c r="K42" s="59">
        <f t="shared" si="3"/>
        <v>0.1418047090191</v>
      </c>
      <c r="L42" s="58">
        <f t="shared" si="3"/>
        <v>14.562547280763001</v>
      </c>
      <c r="M42" s="56">
        <f t="shared" si="3"/>
        <v>1.63624063235675</v>
      </c>
      <c r="N42" s="59">
        <f t="shared" si="3"/>
        <v>0.2108105992929</v>
      </c>
      <c r="O42" s="58">
        <f t="shared" si="3"/>
        <v>13.150514950402002</v>
      </c>
      <c r="P42" s="56">
        <f t="shared" si="3"/>
        <v>1.252790319897048</v>
      </c>
      <c r="Q42" s="59"/>
      <c r="R42" s="58">
        <f t="shared" si="3"/>
        <v>3.6278015257930001</v>
      </c>
      <c r="S42" s="56">
        <f t="shared" si="3"/>
        <v>2.5272739768717383</v>
      </c>
      <c r="T42" s="59"/>
      <c r="U42" s="56">
        <f>SUM(U28:U41)</f>
        <v>58.083156813940946</v>
      </c>
    </row>
    <row r="43" spans="1:21">
      <c r="A43" s="49"/>
      <c r="B43" s="50"/>
      <c r="C43" s="57"/>
      <c r="D43" s="57"/>
      <c r="E43" s="57"/>
      <c r="F43" s="51"/>
      <c r="G43" s="51"/>
      <c r="H43" s="51"/>
      <c r="I43" s="57"/>
      <c r="J43" s="57"/>
      <c r="K43" s="57"/>
      <c r="L43" s="51"/>
      <c r="M43" s="51"/>
      <c r="N43" s="51"/>
      <c r="O43" s="57"/>
      <c r="P43" s="57"/>
      <c r="Q43" s="57"/>
      <c r="R43" s="51"/>
      <c r="S43" s="51"/>
      <c r="T43" s="51"/>
      <c r="U43" s="57"/>
    </row>
    <row r="44" spans="1:21" s="7" customFormat="1" ht="13.5" thickBot="1">
      <c r="A44" s="28" t="s">
        <v>19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>
      <c r="A45" s="1"/>
      <c r="B45" s="2"/>
      <c r="C45" s="102" t="s">
        <v>32</v>
      </c>
      <c r="D45" s="103"/>
      <c r="E45" s="104"/>
      <c r="F45" s="102" t="s">
        <v>33</v>
      </c>
      <c r="G45" s="103"/>
      <c r="H45" s="104"/>
      <c r="I45" s="102" t="s">
        <v>34</v>
      </c>
      <c r="J45" s="103"/>
      <c r="K45" s="104"/>
      <c r="L45" s="102" t="s">
        <v>35</v>
      </c>
      <c r="M45" s="103"/>
      <c r="N45" s="104"/>
      <c r="O45" s="102" t="s">
        <v>36</v>
      </c>
      <c r="P45" s="103"/>
      <c r="Q45" s="104"/>
      <c r="R45" s="102" t="s">
        <v>37</v>
      </c>
      <c r="S45" s="103"/>
      <c r="T45" s="104"/>
      <c r="U45" s="30"/>
    </row>
    <row r="46" spans="1:21">
      <c r="A46" s="3"/>
      <c r="B46" s="4"/>
      <c r="C46" s="31" t="s">
        <v>38</v>
      </c>
      <c r="D46" s="32" t="s">
        <v>39</v>
      </c>
      <c r="E46" s="33" t="s">
        <v>40</v>
      </c>
      <c r="F46" s="31" t="s">
        <v>38</v>
      </c>
      <c r="G46" s="32" t="s">
        <v>39</v>
      </c>
      <c r="H46" s="33" t="s">
        <v>40</v>
      </c>
      <c r="I46" s="31" t="s">
        <v>38</v>
      </c>
      <c r="J46" s="32" t="s">
        <v>39</v>
      </c>
      <c r="K46" s="33" t="s">
        <v>40</v>
      </c>
      <c r="L46" s="31" t="s">
        <v>38</v>
      </c>
      <c r="M46" s="32" t="s">
        <v>39</v>
      </c>
      <c r="N46" s="33" t="s">
        <v>40</v>
      </c>
      <c r="O46" s="31" t="s">
        <v>38</v>
      </c>
      <c r="P46" s="32" t="s">
        <v>39</v>
      </c>
      <c r="Q46" s="33" t="s">
        <v>40</v>
      </c>
      <c r="R46" s="31" t="s">
        <v>38</v>
      </c>
      <c r="S46" s="32" t="s">
        <v>39</v>
      </c>
      <c r="T46" s="33" t="s">
        <v>40</v>
      </c>
      <c r="U46" s="34"/>
    </row>
    <row r="47" spans="1:21" ht="13.5" thickBot="1">
      <c r="A47" s="5" t="s">
        <v>1</v>
      </c>
      <c r="B47" s="5" t="s">
        <v>2</v>
      </c>
      <c r="C47" s="35" t="s">
        <v>41</v>
      </c>
      <c r="D47" s="36" t="s">
        <v>42</v>
      </c>
      <c r="E47" s="37" t="s">
        <v>43</v>
      </c>
      <c r="F47" s="35" t="s">
        <v>44</v>
      </c>
      <c r="G47" s="36" t="s">
        <v>45</v>
      </c>
      <c r="H47" s="37" t="s">
        <v>46</v>
      </c>
      <c r="I47" s="35" t="s">
        <v>47</v>
      </c>
      <c r="J47" s="36" t="s">
        <v>48</v>
      </c>
      <c r="K47" s="37" t="s">
        <v>49</v>
      </c>
      <c r="L47" s="35" t="s">
        <v>50</v>
      </c>
      <c r="M47" s="36" t="s">
        <v>51</v>
      </c>
      <c r="N47" s="37" t="s">
        <v>52</v>
      </c>
      <c r="O47" s="35" t="s">
        <v>53</v>
      </c>
      <c r="P47" s="36" t="s">
        <v>54</v>
      </c>
      <c r="Q47" s="37" t="s">
        <v>55</v>
      </c>
      <c r="R47" s="35" t="s">
        <v>56</v>
      </c>
      <c r="S47" s="36" t="s">
        <v>57</v>
      </c>
      <c r="T47" s="37" t="s">
        <v>58</v>
      </c>
      <c r="U47" s="35" t="s">
        <v>59</v>
      </c>
    </row>
    <row r="48" spans="1:21">
      <c r="A48" s="18">
        <v>9</v>
      </c>
      <c r="B48" s="6" t="s">
        <v>4</v>
      </c>
      <c r="C48" s="38"/>
      <c r="D48" s="39"/>
      <c r="E48" s="40"/>
      <c r="F48" s="38">
        <v>7.2399689321200004E-3</v>
      </c>
      <c r="G48" s="39">
        <v>7.5222887862199999E-3</v>
      </c>
      <c r="H48" s="40"/>
      <c r="I48" s="38">
        <v>4.0288655142300001E-3</v>
      </c>
      <c r="J48" s="39">
        <v>0.117826769266</v>
      </c>
      <c r="K48" s="40"/>
      <c r="L48" s="38">
        <v>1.18273652086E-2</v>
      </c>
      <c r="M48" s="39">
        <v>7.7292542491700006E-2</v>
      </c>
      <c r="N48" s="40"/>
      <c r="O48" s="38">
        <v>1.0231151355099999E-3</v>
      </c>
      <c r="P48" s="39">
        <v>0.105790398366</v>
      </c>
      <c r="Q48" s="40"/>
      <c r="R48" s="38"/>
      <c r="S48" s="39"/>
      <c r="T48" s="40"/>
      <c r="U48" s="41">
        <f t="shared" ref="U48:U61" si="4">SUM(C48:T48)</f>
        <v>0.33255131370037999</v>
      </c>
    </row>
    <row r="49" spans="1:21">
      <c r="A49" s="18">
        <v>5</v>
      </c>
      <c r="B49" s="6" t="s">
        <v>5</v>
      </c>
      <c r="C49" s="42"/>
      <c r="D49" s="43">
        <v>1.5679166702000001E-2</v>
      </c>
      <c r="E49" s="44"/>
      <c r="F49" s="42"/>
      <c r="G49" s="43">
        <v>2.3116564991899999E-2</v>
      </c>
      <c r="H49" s="44"/>
      <c r="I49" s="42"/>
      <c r="J49" s="43">
        <v>6.47026723906E-2</v>
      </c>
      <c r="K49" s="44">
        <v>2.29362359533E-3</v>
      </c>
      <c r="L49" s="42"/>
      <c r="M49" s="43">
        <v>0.19210279431499999</v>
      </c>
      <c r="N49" s="44">
        <v>3.86051272653E-2</v>
      </c>
      <c r="O49" s="42"/>
      <c r="P49" s="43">
        <v>1.2407704051999999</v>
      </c>
      <c r="Q49" s="44">
        <v>4.7913026205900003E-2</v>
      </c>
      <c r="R49" s="42">
        <v>7.2502483998299998E-3</v>
      </c>
      <c r="S49" s="43">
        <v>2.3043320836499999</v>
      </c>
      <c r="T49" s="44"/>
      <c r="U49" s="41">
        <f t="shared" si="4"/>
        <v>3.93676571271586</v>
      </c>
    </row>
    <row r="50" spans="1:21">
      <c r="A50" s="18">
        <v>2</v>
      </c>
      <c r="B50" s="6" t="s">
        <v>6</v>
      </c>
      <c r="C50" s="42"/>
      <c r="D50" s="43"/>
      <c r="E50" s="44"/>
      <c r="F50" s="42"/>
      <c r="G50" s="43"/>
      <c r="H50" s="44"/>
      <c r="I50" s="42"/>
      <c r="J50" s="43"/>
      <c r="K50" s="44"/>
      <c r="L50" s="42"/>
      <c r="M50" s="43"/>
      <c r="N50" s="44"/>
      <c r="O50" s="42"/>
      <c r="P50" s="43"/>
      <c r="Q50" s="44"/>
      <c r="R50" s="42"/>
      <c r="S50" s="43"/>
      <c r="T50" s="44"/>
    </row>
    <row r="51" spans="1:21">
      <c r="A51" s="18">
        <v>7</v>
      </c>
      <c r="B51" s="6" t="s">
        <v>7</v>
      </c>
      <c r="C51" s="42"/>
      <c r="D51" s="43"/>
      <c r="E51" s="44"/>
      <c r="F51" s="42"/>
      <c r="G51" s="43"/>
      <c r="H51" s="44"/>
      <c r="I51" s="42"/>
      <c r="J51" s="43"/>
      <c r="K51" s="44"/>
      <c r="L51" s="42"/>
      <c r="M51" s="43">
        <v>5.1840881362099998E-3</v>
      </c>
      <c r="N51" s="44">
        <v>1.3583810009300001E-3</v>
      </c>
      <c r="O51" s="42"/>
      <c r="P51" s="43">
        <v>0.52854367710200001</v>
      </c>
      <c r="Q51" s="44"/>
      <c r="R51" s="42">
        <v>4.5519152417799998E-3</v>
      </c>
      <c r="S51" s="43">
        <v>4.7065518694900002</v>
      </c>
      <c r="T51" s="44"/>
      <c r="U51" s="41">
        <f t="shared" si="4"/>
        <v>5.2461899309709201</v>
      </c>
    </row>
    <row r="52" spans="1:21">
      <c r="A52" s="18">
        <v>12</v>
      </c>
      <c r="B52" s="6" t="s">
        <v>8</v>
      </c>
      <c r="C52" s="42"/>
      <c r="D52" s="43"/>
      <c r="E52" s="44"/>
      <c r="F52" s="42"/>
      <c r="G52" s="43"/>
      <c r="H52" s="44"/>
      <c r="I52" s="42"/>
      <c r="J52" s="43"/>
      <c r="K52" s="44"/>
      <c r="L52" s="42"/>
      <c r="M52" s="43"/>
      <c r="N52" s="44"/>
      <c r="O52" s="42"/>
      <c r="P52" s="43"/>
      <c r="Q52" s="44"/>
      <c r="R52" s="42"/>
      <c r="S52" s="43"/>
      <c r="T52" s="44"/>
    </row>
    <row r="53" spans="1:21">
      <c r="A53" s="18">
        <v>6</v>
      </c>
      <c r="B53" s="6" t="s">
        <v>9</v>
      </c>
      <c r="C53" s="42"/>
      <c r="D53" s="43"/>
      <c r="E53" s="44"/>
      <c r="F53" s="42"/>
      <c r="G53" s="43"/>
      <c r="H53" s="44"/>
      <c r="I53" s="42"/>
      <c r="J53" s="43"/>
      <c r="K53" s="44"/>
      <c r="L53" s="42"/>
      <c r="M53" s="43"/>
      <c r="N53" s="44"/>
      <c r="O53" s="42"/>
      <c r="P53" s="43"/>
      <c r="Q53" s="44"/>
      <c r="R53" s="42"/>
      <c r="S53" s="43"/>
      <c r="T53" s="44"/>
    </row>
    <row r="54" spans="1:21">
      <c r="A54" s="18">
        <v>14</v>
      </c>
      <c r="B54" s="6" t="s">
        <v>10</v>
      </c>
      <c r="C54" s="42"/>
      <c r="D54" s="43"/>
      <c r="E54" s="44"/>
      <c r="F54" s="42"/>
      <c r="G54" s="43"/>
      <c r="H54" s="44"/>
      <c r="I54" s="42"/>
      <c r="J54" s="43">
        <v>1.4599668785999999E-2</v>
      </c>
      <c r="K54" s="44"/>
      <c r="L54" s="42">
        <v>1.19497613268E-3</v>
      </c>
      <c r="M54" s="43">
        <v>5.6403887054399998E-2</v>
      </c>
      <c r="N54" s="44">
        <v>4.6352942870500001E-4</v>
      </c>
      <c r="O54" s="42">
        <v>3.3939499428300001E-3</v>
      </c>
      <c r="P54" s="43">
        <v>8.6598328828900006E-2</v>
      </c>
      <c r="Q54" s="44"/>
      <c r="R54" s="42">
        <v>6.4047841086200001E-4</v>
      </c>
      <c r="S54" s="43">
        <v>4.2764139544700002E-3</v>
      </c>
      <c r="T54" s="44"/>
      <c r="U54" s="41">
        <f t="shared" si="4"/>
        <v>0.16757123253884704</v>
      </c>
    </row>
    <row r="55" spans="1:21">
      <c r="A55" s="18">
        <v>4</v>
      </c>
      <c r="B55" s="6" t="s">
        <v>11</v>
      </c>
      <c r="C55" s="42"/>
      <c r="D55" s="43"/>
      <c r="E55" s="44"/>
      <c r="F55" s="42"/>
      <c r="G55" s="43"/>
      <c r="H55" s="44"/>
      <c r="I55" s="42"/>
      <c r="J55" s="43"/>
      <c r="K55" s="44"/>
      <c r="L55" s="42"/>
      <c r="M55" s="43"/>
      <c r="N55" s="44"/>
      <c r="O55" s="42"/>
      <c r="P55" s="43">
        <v>0.113757699428</v>
      </c>
      <c r="Q55" s="44"/>
      <c r="R55" s="42"/>
      <c r="S55" s="43">
        <v>3.5429842235200001E-2</v>
      </c>
      <c r="T55" s="44"/>
      <c r="U55" s="41">
        <f t="shared" si="4"/>
        <v>0.1491875416632</v>
      </c>
    </row>
    <row r="56" spans="1:21">
      <c r="A56" s="18">
        <v>13</v>
      </c>
      <c r="B56" s="6" t="s">
        <v>12</v>
      </c>
      <c r="C56" s="42"/>
      <c r="D56" s="43"/>
      <c r="E56" s="44"/>
      <c r="F56" s="42"/>
      <c r="G56" s="43"/>
      <c r="H56" s="44"/>
      <c r="I56" s="42"/>
      <c r="J56" s="43"/>
      <c r="K56" s="44"/>
      <c r="L56" s="42"/>
      <c r="M56" s="43"/>
      <c r="N56" s="44"/>
      <c r="O56" s="42"/>
      <c r="P56" s="43"/>
      <c r="Q56" s="44"/>
      <c r="R56" s="42"/>
      <c r="S56" s="43"/>
      <c r="T56" s="44"/>
    </row>
    <row r="57" spans="1:21">
      <c r="A57" s="18">
        <v>10</v>
      </c>
      <c r="B57" s="6" t="s">
        <v>13</v>
      </c>
      <c r="C57" s="42"/>
      <c r="D57" s="43"/>
      <c r="E57" s="44"/>
      <c r="F57" s="42"/>
      <c r="G57" s="43"/>
      <c r="H57" s="44"/>
      <c r="I57" s="42"/>
      <c r="J57" s="43">
        <v>1.20571158497E-2</v>
      </c>
      <c r="K57" s="44"/>
      <c r="L57" s="42"/>
      <c r="M57" s="43">
        <v>9.7013620173400008E-3</v>
      </c>
      <c r="N57" s="44">
        <v>1.76448180927E-3</v>
      </c>
      <c r="O57" s="42"/>
      <c r="P57" s="43">
        <v>6.1503500499600003E-2</v>
      </c>
      <c r="Q57" s="44"/>
      <c r="R57" s="42">
        <v>1.40170077415E-3</v>
      </c>
      <c r="S57" s="43">
        <v>0.47529066721199997</v>
      </c>
      <c r="T57" s="44"/>
      <c r="U57" s="41">
        <f t="shared" si="4"/>
        <v>0.56171882816205998</v>
      </c>
    </row>
    <row r="58" spans="1:21">
      <c r="A58" s="18">
        <v>8</v>
      </c>
      <c r="B58" s="6" t="s">
        <v>14</v>
      </c>
      <c r="C58" s="42"/>
      <c r="D58" s="43"/>
      <c r="E58" s="44"/>
      <c r="F58" s="42"/>
      <c r="G58" s="43">
        <v>4.2841548855000001E-2</v>
      </c>
      <c r="H58" s="44"/>
      <c r="I58" s="42"/>
      <c r="J58" s="43">
        <v>5.7858719122800002E-2</v>
      </c>
      <c r="K58" s="44"/>
      <c r="L58" s="42"/>
      <c r="M58" s="43"/>
      <c r="N58" s="44"/>
      <c r="O58" s="42"/>
      <c r="P58" s="43"/>
      <c r="Q58" s="44"/>
      <c r="R58" s="42"/>
      <c r="S58" s="43"/>
      <c r="T58" s="44"/>
      <c r="U58" s="41">
        <f t="shared" si="4"/>
        <v>0.1007002679778</v>
      </c>
    </row>
    <row r="59" spans="1:21">
      <c r="A59" s="18">
        <v>11</v>
      </c>
      <c r="B59" s="6" t="s">
        <v>15</v>
      </c>
      <c r="C59" s="42"/>
      <c r="D59" s="43"/>
      <c r="E59" s="44"/>
      <c r="F59" s="42"/>
      <c r="G59" s="43"/>
      <c r="H59" s="44"/>
      <c r="I59" s="42"/>
      <c r="J59" s="43"/>
      <c r="K59" s="44">
        <v>6.56195182382E-3</v>
      </c>
      <c r="L59" s="42">
        <v>2.1943570626100002E-3</v>
      </c>
      <c r="M59" s="43">
        <v>1.88374862421E-2</v>
      </c>
      <c r="N59" s="44"/>
      <c r="O59" s="42">
        <v>1.0922840731399999E-3</v>
      </c>
      <c r="P59" s="43">
        <v>9.0635146860500004E-2</v>
      </c>
      <c r="Q59" s="44"/>
      <c r="R59" s="42"/>
      <c r="S59" s="43">
        <v>3.3903205385899998E-2</v>
      </c>
      <c r="T59" s="44"/>
      <c r="U59" s="41">
        <f t="shared" si="4"/>
        <v>0.15322443144807002</v>
      </c>
    </row>
    <row r="60" spans="1:21">
      <c r="A60" s="18">
        <v>1</v>
      </c>
      <c r="B60" s="6" t="s">
        <v>16</v>
      </c>
      <c r="C60" s="42"/>
      <c r="D60" s="43"/>
      <c r="E60" s="44"/>
      <c r="F60" s="42"/>
      <c r="G60" s="43"/>
      <c r="H60" s="44"/>
      <c r="I60" s="42"/>
      <c r="J60" s="43"/>
      <c r="K60" s="44"/>
      <c r="L60" s="42"/>
      <c r="M60" s="43"/>
      <c r="N60" s="44"/>
      <c r="O60" s="42"/>
      <c r="P60" s="43"/>
      <c r="Q60" s="44"/>
      <c r="R60" s="42"/>
      <c r="S60" s="43">
        <v>2.7919865091399999E-3</v>
      </c>
      <c r="T60" s="44"/>
      <c r="U60" s="41">
        <f t="shared" si="4"/>
        <v>2.7919865091399999E-3</v>
      </c>
    </row>
    <row r="61" spans="1:21">
      <c r="A61" s="47">
        <v>3</v>
      </c>
      <c r="B61" s="48" t="s">
        <v>17</v>
      </c>
      <c r="C61" s="52"/>
      <c r="D61" s="53"/>
      <c r="E61" s="54"/>
      <c r="F61" s="52"/>
      <c r="G61" s="53">
        <v>7.0192150157199998E-2</v>
      </c>
      <c r="H61" s="54"/>
      <c r="I61" s="52"/>
      <c r="J61" s="53">
        <v>0.569777735881</v>
      </c>
      <c r="K61" s="54"/>
      <c r="L61" s="52"/>
      <c r="M61" s="53">
        <v>0.67042013287000002</v>
      </c>
      <c r="N61" s="54">
        <v>2.6780350591500001E-3</v>
      </c>
      <c r="O61" s="52"/>
      <c r="P61" s="53">
        <v>7.0516223346300005E-2</v>
      </c>
      <c r="Q61" s="54"/>
      <c r="R61" s="52"/>
      <c r="S61" s="53">
        <v>5.0267242864700003E-3</v>
      </c>
      <c r="T61" s="54"/>
      <c r="U61" s="53">
        <f t="shared" si="4"/>
        <v>1.3886110016001201</v>
      </c>
    </row>
    <row r="62" spans="1:21">
      <c r="C62" s="58"/>
      <c r="D62" s="56">
        <f t="shared" ref="D62:S62" si="5">SUM(D48:D61)</f>
        <v>1.5679166702000001E-2</v>
      </c>
      <c r="E62" s="59"/>
      <c r="F62" s="58">
        <f t="shared" si="5"/>
        <v>7.2399689321200004E-3</v>
      </c>
      <c r="G62" s="56">
        <f t="shared" si="5"/>
        <v>0.14367255279031999</v>
      </c>
      <c r="H62" s="59"/>
      <c r="I62" s="58">
        <f t="shared" si="5"/>
        <v>4.0288655142300001E-3</v>
      </c>
      <c r="J62" s="56">
        <f t="shared" si="5"/>
        <v>0.83682268129610005</v>
      </c>
      <c r="K62" s="59">
        <f t="shared" si="5"/>
        <v>8.8555754191500004E-3</v>
      </c>
      <c r="L62" s="58">
        <f t="shared" si="5"/>
        <v>1.5216698403889999E-2</v>
      </c>
      <c r="M62" s="56">
        <f t="shared" si="5"/>
        <v>1.0299422931267501</v>
      </c>
      <c r="N62" s="59">
        <f t="shared" si="5"/>
        <v>4.4869554563354994E-2</v>
      </c>
      <c r="O62" s="58">
        <f t="shared" si="5"/>
        <v>5.5093491514799997E-3</v>
      </c>
      <c r="P62" s="56">
        <f t="shared" si="5"/>
        <v>2.2981153796313003</v>
      </c>
      <c r="Q62" s="59">
        <f t="shared" si="5"/>
        <v>4.7913026205900003E-2</v>
      </c>
      <c r="R62" s="58">
        <f t="shared" si="5"/>
        <v>1.3844342826621999E-2</v>
      </c>
      <c r="S62" s="56">
        <f t="shared" si="5"/>
        <v>7.5676027927231804</v>
      </c>
      <c r="T62" s="59"/>
      <c r="U62" s="29">
        <f>SUM(U48:U61)</f>
        <v>12.039312247286396</v>
      </c>
    </row>
    <row r="63" spans="1:21">
      <c r="A63" s="49"/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5"/>
    </row>
    <row r="64" spans="1:21" s="7" customFormat="1" ht="13.5" thickBot="1">
      <c r="A64" s="28" t="s">
        <v>20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>
      <c r="A65" s="1"/>
      <c r="B65" s="2"/>
      <c r="C65" s="102" t="s">
        <v>32</v>
      </c>
      <c r="D65" s="103"/>
      <c r="E65" s="104"/>
      <c r="F65" s="102" t="s">
        <v>33</v>
      </c>
      <c r="G65" s="103"/>
      <c r="H65" s="104"/>
      <c r="I65" s="102" t="s">
        <v>34</v>
      </c>
      <c r="J65" s="103"/>
      <c r="K65" s="104"/>
      <c r="L65" s="102" t="s">
        <v>35</v>
      </c>
      <c r="M65" s="103"/>
      <c r="N65" s="104"/>
      <c r="O65" s="102" t="s">
        <v>36</v>
      </c>
      <c r="P65" s="103"/>
      <c r="Q65" s="104"/>
      <c r="R65" s="102" t="s">
        <v>37</v>
      </c>
      <c r="S65" s="103"/>
      <c r="T65" s="104"/>
      <c r="U65" s="30"/>
    </row>
    <row r="66" spans="1:21">
      <c r="A66" s="3"/>
      <c r="B66" s="4"/>
      <c r="C66" s="31" t="s">
        <v>38</v>
      </c>
      <c r="D66" s="32" t="s">
        <v>39</v>
      </c>
      <c r="E66" s="33" t="s">
        <v>40</v>
      </c>
      <c r="F66" s="31" t="s">
        <v>38</v>
      </c>
      <c r="G66" s="32" t="s">
        <v>39</v>
      </c>
      <c r="H66" s="33" t="s">
        <v>40</v>
      </c>
      <c r="I66" s="31" t="s">
        <v>38</v>
      </c>
      <c r="J66" s="32" t="s">
        <v>39</v>
      </c>
      <c r="K66" s="33" t="s">
        <v>40</v>
      </c>
      <c r="L66" s="31" t="s">
        <v>38</v>
      </c>
      <c r="M66" s="32" t="s">
        <v>39</v>
      </c>
      <c r="N66" s="33" t="s">
        <v>40</v>
      </c>
      <c r="O66" s="31" t="s">
        <v>38</v>
      </c>
      <c r="P66" s="32" t="s">
        <v>39</v>
      </c>
      <c r="Q66" s="33" t="s">
        <v>40</v>
      </c>
      <c r="R66" s="31" t="s">
        <v>38</v>
      </c>
      <c r="S66" s="32" t="s">
        <v>39</v>
      </c>
      <c r="T66" s="33" t="s">
        <v>40</v>
      </c>
      <c r="U66" s="34"/>
    </row>
    <row r="67" spans="1:21" ht="13.5" thickBot="1">
      <c r="A67" s="5" t="s">
        <v>1</v>
      </c>
      <c r="B67" s="5" t="s">
        <v>2</v>
      </c>
      <c r="C67" s="35" t="s">
        <v>41</v>
      </c>
      <c r="D67" s="36" t="s">
        <v>42</v>
      </c>
      <c r="E67" s="37" t="s">
        <v>43</v>
      </c>
      <c r="F67" s="35" t="s">
        <v>44</v>
      </c>
      <c r="G67" s="36" t="s">
        <v>45</v>
      </c>
      <c r="H67" s="37" t="s">
        <v>46</v>
      </c>
      <c r="I67" s="35" t="s">
        <v>47</v>
      </c>
      <c r="J67" s="36" t="s">
        <v>48</v>
      </c>
      <c r="K67" s="37" t="s">
        <v>49</v>
      </c>
      <c r="L67" s="35" t="s">
        <v>50</v>
      </c>
      <c r="M67" s="36" t="s">
        <v>51</v>
      </c>
      <c r="N67" s="37" t="s">
        <v>52</v>
      </c>
      <c r="O67" s="35" t="s">
        <v>53</v>
      </c>
      <c r="P67" s="36" t="s">
        <v>54</v>
      </c>
      <c r="Q67" s="37" t="s">
        <v>55</v>
      </c>
      <c r="R67" s="35" t="s">
        <v>56</v>
      </c>
      <c r="S67" s="36" t="s">
        <v>57</v>
      </c>
      <c r="T67" s="37" t="s">
        <v>58</v>
      </c>
      <c r="U67" s="35" t="s">
        <v>59</v>
      </c>
    </row>
    <row r="68" spans="1:21">
      <c r="A68" s="18">
        <v>9</v>
      </c>
      <c r="B68" s="6" t="s">
        <v>4</v>
      </c>
      <c r="C68" s="38"/>
      <c r="D68" s="39"/>
      <c r="E68" s="40"/>
      <c r="F68" s="38"/>
      <c r="G68" s="39"/>
      <c r="H68" s="40"/>
      <c r="I68" s="38"/>
      <c r="J68" s="39"/>
      <c r="K68" s="40"/>
      <c r="L68" s="38"/>
      <c r="M68" s="39"/>
      <c r="N68" s="40"/>
      <c r="O68" s="38"/>
      <c r="P68" s="39"/>
      <c r="Q68" s="40"/>
      <c r="R68" s="38"/>
      <c r="S68" s="39"/>
      <c r="T68" s="40"/>
    </row>
    <row r="69" spans="1:21">
      <c r="A69" s="18">
        <v>5</v>
      </c>
      <c r="B69" s="6" t="s">
        <v>5</v>
      </c>
      <c r="C69" s="42"/>
      <c r="D69" s="43"/>
      <c r="E69" s="44"/>
      <c r="F69" s="42"/>
      <c r="G69" s="43"/>
      <c r="H69" s="44"/>
      <c r="I69" s="42"/>
      <c r="J69" s="43"/>
      <c r="K69" s="44"/>
      <c r="L69" s="42"/>
      <c r="M69" s="43"/>
      <c r="N69" s="44"/>
      <c r="O69" s="42"/>
      <c r="P69" s="43"/>
      <c r="Q69" s="44"/>
      <c r="R69" s="42"/>
      <c r="S69" s="43"/>
      <c r="T69" s="44"/>
    </row>
    <row r="70" spans="1:21">
      <c r="A70" s="18">
        <v>2</v>
      </c>
      <c r="B70" s="6" t="s">
        <v>6</v>
      </c>
      <c r="C70" s="42"/>
      <c r="D70" s="43"/>
      <c r="E70" s="44"/>
      <c r="F70" s="42"/>
      <c r="G70" s="43">
        <v>1.51876817921E-2</v>
      </c>
      <c r="H70" s="44"/>
      <c r="I70" s="42"/>
      <c r="J70" s="43">
        <v>2.54158341721</v>
      </c>
      <c r="K70" s="44">
        <v>1.12819079433</v>
      </c>
      <c r="L70" s="42"/>
      <c r="M70" s="43">
        <v>1.7493619760000001</v>
      </c>
      <c r="N70" s="44">
        <v>7.8298294722300002E-2</v>
      </c>
      <c r="O70" s="42"/>
      <c r="P70" s="43">
        <v>7.3019022503999997E-2</v>
      </c>
      <c r="Q70" s="44"/>
      <c r="R70" s="42"/>
      <c r="S70" s="43"/>
      <c r="T70" s="44"/>
      <c r="U70" s="41">
        <f t="shared" ref="U70:U81" si="6">SUM(C70:T70)</f>
        <v>5.5856411865584006</v>
      </c>
    </row>
    <row r="71" spans="1:21">
      <c r="A71" s="18">
        <v>7</v>
      </c>
      <c r="B71" s="6" t="s">
        <v>7</v>
      </c>
      <c r="C71" s="42"/>
      <c r="D71" s="43"/>
      <c r="E71" s="44"/>
      <c r="F71" s="42"/>
      <c r="G71" s="43">
        <v>1.54075909842E-2</v>
      </c>
      <c r="H71" s="44">
        <v>5.2743660893500002E-4</v>
      </c>
      <c r="I71" s="42"/>
      <c r="J71" s="43">
        <v>0.105068632854</v>
      </c>
      <c r="K71" s="44">
        <v>6.9845772811499996E-3</v>
      </c>
      <c r="L71" s="42"/>
      <c r="M71" s="43">
        <v>0.199433228021</v>
      </c>
      <c r="N71" s="44">
        <v>4.2731710979499998E-3</v>
      </c>
      <c r="O71" s="42"/>
      <c r="P71" s="43">
        <v>7.4568990203999999E-2</v>
      </c>
      <c r="Q71" s="44"/>
      <c r="R71" s="42">
        <v>4.0959479822599999E-3</v>
      </c>
      <c r="S71" s="43">
        <v>2.0248703132600001</v>
      </c>
      <c r="T71" s="44"/>
      <c r="U71" s="41">
        <f t="shared" si="6"/>
        <v>2.4352298882934953</v>
      </c>
    </row>
    <row r="72" spans="1:21">
      <c r="A72" s="18">
        <v>12</v>
      </c>
      <c r="B72" s="6" t="s">
        <v>8</v>
      </c>
      <c r="C72" s="42"/>
      <c r="D72" s="43"/>
      <c r="E72" s="44"/>
      <c r="F72" s="42"/>
      <c r="G72" s="43"/>
      <c r="H72" s="44"/>
      <c r="I72" s="42"/>
      <c r="J72" s="43">
        <v>3.4428096588900003E-2</v>
      </c>
      <c r="K72" s="44">
        <v>6.4787565104299999E-3</v>
      </c>
      <c r="L72" s="42"/>
      <c r="M72" s="43">
        <v>1.21138509517</v>
      </c>
      <c r="N72" s="44">
        <v>9.9971084161900002E-3</v>
      </c>
      <c r="O72" s="42"/>
      <c r="P72" s="43">
        <v>3.7274310794299999E-2</v>
      </c>
      <c r="Q72" s="44"/>
      <c r="R72" s="42"/>
      <c r="S72" s="43">
        <v>2.2513448884400001E-3</v>
      </c>
      <c r="T72" s="44"/>
      <c r="U72" s="41">
        <f t="shared" si="6"/>
        <v>1.3018147123682602</v>
      </c>
    </row>
    <row r="73" spans="1:21">
      <c r="A73" s="18">
        <v>6</v>
      </c>
      <c r="B73" s="6" t="s">
        <v>9</v>
      </c>
      <c r="C73" s="42"/>
      <c r="D73" s="43"/>
      <c r="E73" s="44"/>
      <c r="F73" s="42"/>
      <c r="G73" s="43">
        <v>0.154170622265</v>
      </c>
      <c r="H73" s="44">
        <v>1.57278101928E-2</v>
      </c>
      <c r="I73" s="42"/>
      <c r="J73" s="43">
        <v>4.4085079355000003</v>
      </c>
      <c r="K73" s="44">
        <v>0.29668787427999999</v>
      </c>
      <c r="L73" s="42"/>
      <c r="M73" s="43">
        <v>7.3781983700699998</v>
      </c>
      <c r="N73" s="44">
        <v>2.1592193109599998E-2</v>
      </c>
      <c r="O73" s="42"/>
      <c r="P73" s="43">
        <v>2.1300273576600002E-3</v>
      </c>
      <c r="Q73" s="44"/>
      <c r="R73" s="42"/>
      <c r="S73" s="43"/>
      <c r="T73" s="44"/>
      <c r="U73" s="41">
        <f t="shared" si="6"/>
        <v>12.277014832775059</v>
      </c>
    </row>
    <row r="74" spans="1:21">
      <c r="A74" s="18">
        <v>14</v>
      </c>
      <c r="B74" s="6" t="s">
        <v>10</v>
      </c>
      <c r="C74" s="42"/>
      <c r="D74" s="43"/>
      <c r="E74" s="44"/>
      <c r="F74" s="42"/>
      <c r="G74" s="43">
        <v>6.2848042355299998E-3</v>
      </c>
      <c r="H74" s="44">
        <v>1.0726440947900001E-3</v>
      </c>
      <c r="I74" s="42"/>
      <c r="J74" s="43">
        <v>3.5927420209699999E-3</v>
      </c>
      <c r="K74" s="44">
        <v>2.4894835100600001E-2</v>
      </c>
      <c r="L74" s="42"/>
      <c r="M74" s="43">
        <v>0.124861020448</v>
      </c>
      <c r="N74" s="44">
        <v>2.0584535450999999E-2</v>
      </c>
      <c r="O74" s="42"/>
      <c r="P74" s="43">
        <v>0.129167581276</v>
      </c>
      <c r="Q74" s="44"/>
      <c r="R74" s="42"/>
      <c r="S74" s="43">
        <v>1.4845027900499999E-2</v>
      </c>
      <c r="T74" s="44"/>
      <c r="U74" s="41">
        <f t="shared" si="6"/>
        <v>0.32530319052739004</v>
      </c>
    </row>
    <row r="75" spans="1:21">
      <c r="A75" s="18">
        <v>4</v>
      </c>
      <c r="B75" s="6" t="s">
        <v>11</v>
      </c>
      <c r="C75" s="42"/>
      <c r="D75" s="43"/>
      <c r="E75" s="44"/>
      <c r="F75" s="42"/>
      <c r="G75" s="43"/>
      <c r="H75" s="44"/>
      <c r="I75" s="42"/>
      <c r="J75" s="43">
        <v>1.0702322640199999E-2</v>
      </c>
      <c r="K75" s="44">
        <v>2.5986941467100001E-2</v>
      </c>
      <c r="L75" s="42"/>
      <c r="M75" s="43">
        <v>0.261000649054</v>
      </c>
      <c r="N75" s="44"/>
      <c r="O75" s="42"/>
      <c r="P75" s="43">
        <v>0.18951999431</v>
      </c>
      <c r="Q75" s="44"/>
      <c r="R75" s="42"/>
      <c r="S75" s="43">
        <v>2.9065179034999999E-2</v>
      </c>
      <c r="T75" s="44"/>
      <c r="U75" s="41">
        <f t="shared" si="6"/>
        <v>0.51627508650629994</v>
      </c>
    </row>
    <row r="76" spans="1:21">
      <c r="A76" s="18">
        <v>13</v>
      </c>
      <c r="B76" s="6" t="s">
        <v>12</v>
      </c>
      <c r="C76" s="42"/>
      <c r="D76" s="43"/>
      <c r="E76" s="44"/>
      <c r="F76" s="42"/>
      <c r="G76" s="43"/>
      <c r="H76" s="44"/>
      <c r="I76" s="42"/>
      <c r="J76" s="43"/>
      <c r="K76" s="44"/>
      <c r="L76" s="42"/>
      <c r="M76" s="43">
        <v>5.277223332E-2</v>
      </c>
      <c r="N76" s="44"/>
      <c r="O76" s="42"/>
      <c r="P76" s="43">
        <v>2.52277904813E-2</v>
      </c>
      <c r="Q76" s="44"/>
      <c r="R76" s="42"/>
      <c r="S76" s="43"/>
      <c r="T76" s="44"/>
      <c r="U76" s="41">
        <f t="shared" si="6"/>
        <v>7.80000238013E-2</v>
      </c>
    </row>
    <row r="77" spans="1:21">
      <c r="A77" s="18">
        <v>10</v>
      </c>
      <c r="B77" s="6" t="s">
        <v>13</v>
      </c>
      <c r="C77" s="42"/>
      <c r="D77" s="43">
        <v>0.15690739457200001</v>
      </c>
      <c r="E77" s="44"/>
      <c r="F77" s="42"/>
      <c r="G77" s="43">
        <v>0.38010334033999998</v>
      </c>
      <c r="H77" s="44"/>
      <c r="I77" s="42">
        <v>2.7600575710700001E-3</v>
      </c>
      <c r="J77" s="43">
        <v>0.75546941663800005</v>
      </c>
      <c r="K77" s="44"/>
      <c r="L77" s="42">
        <v>5.0700619755999999E-3</v>
      </c>
      <c r="M77" s="43">
        <v>0.20793651440700001</v>
      </c>
      <c r="N77" s="44"/>
      <c r="O77" s="42">
        <v>8.8603074446300003E-4</v>
      </c>
      <c r="P77" s="43">
        <v>1.1836949921600001E-2</v>
      </c>
      <c r="Q77" s="44"/>
      <c r="R77" s="42"/>
      <c r="S77" s="43">
        <v>6.7817260913600005E-2</v>
      </c>
      <c r="T77" s="44"/>
      <c r="U77" s="41">
        <f t="shared" si="6"/>
        <v>1.5887870270833329</v>
      </c>
    </row>
    <row r="78" spans="1:21">
      <c r="A78" s="18">
        <v>8</v>
      </c>
      <c r="B78" s="6" t="s">
        <v>14</v>
      </c>
      <c r="C78" s="42"/>
      <c r="D78" s="43">
        <v>3.76619989288E-3</v>
      </c>
      <c r="E78" s="44"/>
      <c r="F78" s="42"/>
      <c r="G78" s="43">
        <v>1.05156438241E-3</v>
      </c>
      <c r="H78" s="44"/>
      <c r="I78" s="42"/>
      <c r="J78" s="43">
        <v>7.9751293370500004E-4</v>
      </c>
      <c r="K78" s="44"/>
      <c r="L78" s="42"/>
      <c r="M78" s="43"/>
      <c r="N78" s="44"/>
      <c r="O78" s="42"/>
      <c r="P78" s="43"/>
      <c r="Q78" s="44"/>
      <c r="R78" s="42"/>
      <c r="S78" s="43"/>
      <c r="T78" s="44"/>
      <c r="U78" s="41">
        <f t="shared" si="6"/>
        <v>5.6152772089949994E-3</v>
      </c>
    </row>
    <row r="79" spans="1:21">
      <c r="A79" s="18">
        <v>11</v>
      </c>
      <c r="B79" s="6" t="s">
        <v>15</v>
      </c>
      <c r="C79" s="42"/>
      <c r="D79" s="43"/>
      <c r="E79" s="44">
        <v>1.09146026334E-3</v>
      </c>
      <c r="F79" s="42"/>
      <c r="G79" s="43">
        <v>1.25969211055E-2</v>
      </c>
      <c r="H79" s="44">
        <v>1.3022015912400001E-2</v>
      </c>
      <c r="I79" s="42"/>
      <c r="J79" s="43"/>
      <c r="K79" s="44">
        <v>1.5246299109299999E-2</v>
      </c>
      <c r="L79" s="42"/>
      <c r="M79" s="43">
        <v>7.6490971463500004E-3</v>
      </c>
      <c r="N79" s="44">
        <v>1.8322711218300002E-2</v>
      </c>
      <c r="O79" s="42"/>
      <c r="P79" s="43">
        <v>0.111929073197</v>
      </c>
      <c r="Q79" s="44"/>
      <c r="R79" s="42"/>
      <c r="S79" s="43">
        <v>6.9380910071400001E-2</v>
      </c>
      <c r="T79" s="44"/>
      <c r="U79" s="41">
        <f t="shared" si="6"/>
        <v>0.24923848802359</v>
      </c>
    </row>
    <row r="80" spans="1:21">
      <c r="A80" s="18">
        <v>1</v>
      </c>
      <c r="B80" s="6" t="s">
        <v>16</v>
      </c>
      <c r="C80" s="42"/>
      <c r="D80" s="43">
        <v>1.32808989262</v>
      </c>
      <c r="E80" s="44">
        <v>0.15918718331600001</v>
      </c>
      <c r="F80" s="42"/>
      <c r="G80" s="43">
        <v>3.0435952982000001</v>
      </c>
      <c r="H80" s="44">
        <v>0.50481817423700004</v>
      </c>
      <c r="I80" s="42"/>
      <c r="J80" s="43">
        <v>1.01953530793</v>
      </c>
      <c r="K80" s="44">
        <v>0.16495987040599999</v>
      </c>
      <c r="L80" s="42"/>
      <c r="M80" s="43">
        <v>2.7599404913700001</v>
      </c>
      <c r="N80" s="44">
        <v>8.5739013935399996E-2</v>
      </c>
      <c r="O80" s="42"/>
      <c r="P80" s="43">
        <v>1.1943390840799999</v>
      </c>
      <c r="Q80" s="44"/>
      <c r="R80" s="42"/>
      <c r="S80" s="43">
        <v>7.3659554799000002</v>
      </c>
      <c r="T80" s="44"/>
      <c r="U80" s="41">
        <f t="shared" si="6"/>
        <v>17.626159795994401</v>
      </c>
    </row>
    <row r="81" spans="1:21">
      <c r="A81" s="47">
        <v>3</v>
      </c>
      <c r="B81" s="48" t="s">
        <v>17</v>
      </c>
      <c r="C81" s="52"/>
      <c r="D81" s="53"/>
      <c r="E81" s="54"/>
      <c r="F81" s="52"/>
      <c r="G81" s="53">
        <v>0.12977671154100001</v>
      </c>
      <c r="H81" s="54">
        <v>8.8611465366700004E-3</v>
      </c>
      <c r="I81" s="52"/>
      <c r="J81" s="53">
        <v>1.31589186185</v>
      </c>
      <c r="K81" s="54">
        <v>0.317886113759</v>
      </c>
      <c r="L81" s="52"/>
      <c r="M81" s="53">
        <v>3.2186389769199999</v>
      </c>
      <c r="N81" s="54">
        <v>9.0725411500800004E-2</v>
      </c>
      <c r="O81" s="52"/>
      <c r="P81" s="53">
        <v>0.57288241824899999</v>
      </c>
      <c r="Q81" s="54"/>
      <c r="R81" s="52"/>
      <c r="S81" s="53">
        <v>0.625888827318</v>
      </c>
      <c r="T81" s="54"/>
      <c r="U81" s="53">
        <f t="shared" si="6"/>
        <v>6.2805514676744689</v>
      </c>
    </row>
    <row r="82" spans="1:21">
      <c r="C82" s="58"/>
      <c r="D82" s="56">
        <f>SUM(D68:D81)</f>
        <v>1.48876348708488</v>
      </c>
      <c r="E82" s="59">
        <f>SUM(E68:E81)</f>
        <v>0.16027864357934002</v>
      </c>
      <c r="F82" s="58"/>
      <c r="G82" s="56">
        <f t="shared" ref="G82:P82" si="7">SUM(G68:G81)</f>
        <v>3.75817453484574</v>
      </c>
      <c r="H82" s="59">
        <f t="shared" si="7"/>
        <v>0.54402922758259509</v>
      </c>
      <c r="I82" s="58">
        <f t="shared" si="7"/>
        <v>2.7600575710700001E-3</v>
      </c>
      <c r="J82" s="56">
        <f t="shared" si="7"/>
        <v>10.195577246165776</v>
      </c>
      <c r="K82" s="59">
        <f t="shared" si="7"/>
        <v>1.9873160622435804</v>
      </c>
      <c r="L82" s="58">
        <f t="shared" si="7"/>
        <v>5.0700619755999999E-3</v>
      </c>
      <c r="M82" s="56">
        <f t="shared" si="7"/>
        <v>17.171177651926353</v>
      </c>
      <c r="N82" s="59">
        <f t="shared" si="7"/>
        <v>0.32953243945153998</v>
      </c>
      <c r="O82" s="58">
        <f t="shared" si="7"/>
        <v>8.8603074446300003E-4</v>
      </c>
      <c r="P82" s="56">
        <f t="shared" si="7"/>
        <v>2.4218952423748599</v>
      </c>
      <c r="Q82" s="59"/>
      <c r="R82" s="58">
        <f>SUM(R68:R81)</f>
        <v>4.0959479822599999E-3</v>
      </c>
      <c r="S82" s="56">
        <f>SUM(S68:S81)</f>
        <v>10.200074343286939</v>
      </c>
      <c r="T82" s="59"/>
      <c r="U82" s="29">
        <f>SUM(U68:U81)</f>
        <v>48.269630976815002</v>
      </c>
    </row>
    <row r="83" spans="1:21">
      <c r="A83" s="49"/>
      <c r="B83" s="5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5"/>
    </row>
    <row r="84" spans="1:21" ht="13.5" thickBot="1">
      <c r="A84" s="28" t="s">
        <v>21</v>
      </c>
      <c r="B84" s="7"/>
    </row>
    <row r="85" spans="1:21">
      <c r="A85" s="1"/>
      <c r="B85" s="2"/>
      <c r="C85" s="102" t="s">
        <v>32</v>
      </c>
      <c r="D85" s="103"/>
      <c r="E85" s="104"/>
      <c r="F85" s="102" t="s">
        <v>33</v>
      </c>
      <c r="G85" s="103"/>
      <c r="H85" s="104"/>
      <c r="I85" s="102" t="s">
        <v>34</v>
      </c>
      <c r="J85" s="103"/>
      <c r="K85" s="104"/>
      <c r="L85" s="102" t="s">
        <v>35</v>
      </c>
      <c r="M85" s="103"/>
      <c r="N85" s="104"/>
      <c r="O85" s="102" t="s">
        <v>36</v>
      </c>
      <c r="P85" s="103"/>
      <c r="Q85" s="104"/>
      <c r="R85" s="102" t="s">
        <v>37</v>
      </c>
      <c r="S85" s="103"/>
      <c r="T85" s="104"/>
      <c r="U85" s="30"/>
    </row>
    <row r="86" spans="1:21">
      <c r="A86" s="3"/>
      <c r="B86" s="4"/>
      <c r="C86" s="31" t="s">
        <v>38</v>
      </c>
      <c r="D86" s="32" t="s">
        <v>39</v>
      </c>
      <c r="E86" s="33" t="s">
        <v>40</v>
      </c>
      <c r="F86" s="31" t="s">
        <v>38</v>
      </c>
      <c r="G86" s="32" t="s">
        <v>39</v>
      </c>
      <c r="H86" s="33" t="s">
        <v>40</v>
      </c>
      <c r="I86" s="31" t="s">
        <v>38</v>
      </c>
      <c r="J86" s="32" t="s">
        <v>39</v>
      </c>
      <c r="K86" s="33" t="s">
        <v>40</v>
      </c>
      <c r="L86" s="31" t="s">
        <v>38</v>
      </c>
      <c r="M86" s="32" t="s">
        <v>39</v>
      </c>
      <c r="N86" s="33" t="s">
        <v>40</v>
      </c>
      <c r="O86" s="31" t="s">
        <v>38</v>
      </c>
      <c r="P86" s="32" t="s">
        <v>39</v>
      </c>
      <c r="Q86" s="33" t="s">
        <v>40</v>
      </c>
      <c r="R86" s="31" t="s">
        <v>38</v>
      </c>
      <c r="S86" s="32" t="s">
        <v>39</v>
      </c>
      <c r="T86" s="33" t="s">
        <v>40</v>
      </c>
      <c r="U86" s="34"/>
    </row>
    <row r="87" spans="1:21" ht="13.5" thickBot="1">
      <c r="A87" s="5" t="s">
        <v>1</v>
      </c>
      <c r="B87" s="5" t="s">
        <v>2</v>
      </c>
      <c r="C87" s="35" t="s">
        <v>41</v>
      </c>
      <c r="D87" s="36" t="s">
        <v>42</v>
      </c>
      <c r="E87" s="37" t="s">
        <v>43</v>
      </c>
      <c r="F87" s="35" t="s">
        <v>44</v>
      </c>
      <c r="G87" s="36" t="s">
        <v>45</v>
      </c>
      <c r="H87" s="37" t="s">
        <v>46</v>
      </c>
      <c r="I87" s="35" t="s">
        <v>47</v>
      </c>
      <c r="J87" s="36" t="s">
        <v>48</v>
      </c>
      <c r="K87" s="37" t="s">
        <v>49</v>
      </c>
      <c r="L87" s="35" t="s">
        <v>50</v>
      </c>
      <c r="M87" s="36" t="s">
        <v>51</v>
      </c>
      <c r="N87" s="37" t="s">
        <v>52</v>
      </c>
      <c r="O87" s="35" t="s">
        <v>53</v>
      </c>
      <c r="P87" s="36" t="s">
        <v>54</v>
      </c>
      <c r="Q87" s="37" t="s">
        <v>55</v>
      </c>
      <c r="R87" s="35" t="s">
        <v>56</v>
      </c>
      <c r="S87" s="36" t="s">
        <v>57</v>
      </c>
      <c r="T87" s="37" t="s">
        <v>58</v>
      </c>
      <c r="U87" s="35" t="s">
        <v>59</v>
      </c>
    </row>
    <row r="88" spans="1:21">
      <c r="A88" s="18">
        <v>9</v>
      </c>
      <c r="B88" s="6" t="s">
        <v>4</v>
      </c>
      <c r="C88" s="63"/>
      <c r="D88" s="64"/>
      <c r="E88" s="65"/>
      <c r="F88" s="63"/>
      <c r="G88" s="64"/>
      <c r="H88" s="65"/>
      <c r="I88" s="63"/>
      <c r="J88" s="64"/>
      <c r="K88" s="65"/>
      <c r="L88" s="63"/>
      <c r="M88" s="64"/>
      <c r="N88" s="65"/>
      <c r="O88" s="63"/>
      <c r="P88" s="64"/>
      <c r="Q88" s="65"/>
      <c r="R88" s="63"/>
      <c r="S88" s="64"/>
      <c r="T88" s="65"/>
    </row>
    <row r="89" spans="1:21">
      <c r="A89" s="18">
        <v>5</v>
      </c>
      <c r="B89" s="6" t="s">
        <v>5</v>
      </c>
      <c r="C89" s="63"/>
      <c r="D89" s="64"/>
      <c r="E89" s="65"/>
      <c r="F89" s="63"/>
      <c r="G89" s="64"/>
      <c r="H89" s="65"/>
      <c r="I89" s="63"/>
      <c r="J89" s="64"/>
      <c r="K89" s="65"/>
      <c r="L89" s="63"/>
      <c r="M89" s="64"/>
      <c r="N89" s="65"/>
      <c r="O89" s="63"/>
      <c r="P89" s="64"/>
      <c r="Q89" s="65"/>
      <c r="R89" s="63"/>
      <c r="S89" s="64"/>
      <c r="T89" s="65"/>
    </row>
    <row r="90" spans="1:21">
      <c r="A90" s="18">
        <v>2</v>
      </c>
      <c r="B90" s="6" t="s">
        <v>6</v>
      </c>
      <c r="C90" s="63"/>
      <c r="D90" s="64">
        <v>2.9206666692000002E-2</v>
      </c>
      <c r="E90" s="65">
        <v>1.67763148013E-3</v>
      </c>
      <c r="F90" s="63"/>
      <c r="G90" s="64">
        <v>8.6703451245999999E-2</v>
      </c>
      <c r="H90" s="65"/>
      <c r="I90" s="63"/>
      <c r="J90" s="64">
        <v>0.20531861021100001</v>
      </c>
      <c r="K90" s="65">
        <v>1.9537192784600001E-2</v>
      </c>
      <c r="L90" s="63"/>
      <c r="M90" s="64">
        <v>1.41772296701</v>
      </c>
      <c r="N90" s="65"/>
      <c r="O90" s="63"/>
      <c r="P90" s="64"/>
      <c r="Q90" s="65"/>
      <c r="R90" s="63"/>
      <c r="S90" s="64"/>
      <c r="T90" s="65"/>
      <c r="U90" s="41">
        <f t="shared" ref="U90:U101" si="8">SUM(C90:T90)</f>
        <v>1.7601665194237299</v>
      </c>
    </row>
    <row r="91" spans="1:21">
      <c r="A91" s="18">
        <v>7</v>
      </c>
      <c r="B91" s="6" t="s">
        <v>7</v>
      </c>
      <c r="C91" s="63"/>
      <c r="D91" s="64">
        <v>9.4176131863300001E-3</v>
      </c>
      <c r="E91" s="65"/>
      <c r="F91" s="63"/>
      <c r="G91" s="64">
        <v>1.4108698746899999</v>
      </c>
      <c r="H91" s="65">
        <v>1.75564915536E-2</v>
      </c>
      <c r="I91" s="63"/>
      <c r="J91" s="64">
        <v>1.6637140613100001</v>
      </c>
      <c r="K91" s="65">
        <v>1.6522158273199999E-2</v>
      </c>
      <c r="L91" s="63"/>
      <c r="M91" s="64">
        <v>1.0940017900700001</v>
      </c>
      <c r="N91" s="65">
        <v>1.8653404257999998E-2</v>
      </c>
      <c r="O91" s="63"/>
      <c r="P91" s="64">
        <v>2.12642260329</v>
      </c>
      <c r="Q91" s="65"/>
      <c r="R91" s="63">
        <v>1.7668168104400001E-3</v>
      </c>
      <c r="S91" s="64">
        <v>2.2865962453300002</v>
      </c>
      <c r="T91" s="65"/>
      <c r="U91" s="41">
        <f t="shared" si="8"/>
        <v>8.6455210587715694</v>
      </c>
    </row>
    <row r="92" spans="1:21">
      <c r="A92" s="18">
        <v>12</v>
      </c>
      <c r="B92" s="6" t="s">
        <v>8</v>
      </c>
      <c r="C92" s="63"/>
      <c r="D92" s="64"/>
      <c r="E92" s="65"/>
      <c r="F92" s="63"/>
      <c r="G92" s="64">
        <v>4.0201839281499997E-3</v>
      </c>
      <c r="H92" s="65"/>
      <c r="I92" s="63"/>
      <c r="J92" s="64">
        <v>0.62148769912699997</v>
      </c>
      <c r="K92" s="65">
        <v>5.8726058934799999E-2</v>
      </c>
      <c r="L92" s="63"/>
      <c r="M92" s="64">
        <v>8.0647746417900006</v>
      </c>
      <c r="N92" s="65">
        <v>0.103292940158</v>
      </c>
      <c r="O92" s="63"/>
      <c r="P92" s="64">
        <v>1.3105458516799999</v>
      </c>
      <c r="Q92" s="65"/>
      <c r="R92" s="63"/>
      <c r="S92" s="64">
        <v>1.19913515309E-2</v>
      </c>
      <c r="T92" s="65"/>
      <c r="U92" s="41">
        <f t="shared" si="8"/>
        <v>10.174838727148851</v>
      </c>
    </row>
    <row r="93" spans="1:21">
      <c r="A93" s="18">
        <v>6</v>
      </c>
      <c r="B93" s="6" t="s">
        <v>9</v>
      </c>
      <c r="C93" s="63"/>
      <c r="D93" s="64">
        <v>6.6587133901199996E-4</v>
      </c>
      <c r="E93" s="65">
        <v>2.3371556829599998E-3</v>
      </c>
      <c r="F93" s="63"/>
      <c r="G93" s="64">
        <v>0.20048488688400001</v>
      </c>
      <c r="H93" s="65">
        <v>2.2617381955600001E-2</v>
      </c>
      <c r="I93" s="63"/>
      <c r="J93" s="64">
        <v>0.83681303258600004</v>
      </c>
      <c r="K93" s="65">
        <v>0.137742462186</v>
      </c>
      <c r="L93" s="63"/>
      <c r="M93" s="64">
        <v>3.2594695622200001</v>
      </c>
      <c r="N93" s="65">
        <v>6.7239401119300005E-2</v>
      </c>
      <c r="O93" s="63"/>
      <c r="P93" s="64">
        <v>0.203069582336</v>
      </c>
      <c r="Q93" s="65"/>
      <c r="R93" s="63"/>
      <c r="S93" s="64">
        <v>0.10130166906</v>
      </c>
      <c r="T93" s="65"/>
      <c r="U93" s="41">
        <f t="shared" si="8"/>
        <v>4.8317410053688716</v>
      </c>
    </row>
    <row r="94" spans="1:21">
      <c r="A94" s="18">
        <v>14</v>
      </c>
      <c r="B94" s="6" t="s">
        <v>10</v>
      </c>
      <c r="C94" s="63"/>
      <c r="D94" s="64"/>
      <c r="E94" s="65"/>
      <c r="F94" s="63"/>
      <c r="G94" s="64"/>
      <c r="H94" s="65"/>
      <c r="I94" s="63"/>
      <c r="J94" s="64"/>
      <c r="K94" s="65"/>
      <c r="L94" s="63"/>
      <c r="M94" s="64"/>
      <c r="N94" s="65"/>
      <c r="O94" s="63"/>
      <c r="P94" s="64">
        <v>9.8718995164899992E-4</v>
      </c>
      <c r="Q94" s="65"/>
      <c r="R94" s="63"/>
      <c r="S94" s="64"/>
      <c r="T94" s="65"/>
      <c r="U94" s="41">
        <f t="shared" si="8"/>
        <v>9.8718995164899992E-4</v>
      </c>
    </row>
    <row r="95" spans="1:21">
      <c r="A95" s="18">
        <v>4</v>
      </c>
      <c r="B95" s="6" t="s">
        <v>11</v>
      </c>
      <c r="C95" s="63"/>
      <c r="D95" s="64"/>
      <c r="E95" s="65"/>
      <c r="F95" s="63"/>
      <c r="G95" s="64"/>
      <c r="H95" s="65"/>
      <c r="I95" s="63"/>
      <c r="J95" s="64">
        <v>6.4453311080099995E-2</v>
      </c>
      <c r="K95" s="65">
        <v>1.2621808249300001E-2</v>
      </c>
      <c r="L95" s="63"/>
      <c r="M95" s="64">
        <v>1.33637727161</v>
      </c>
      <c r="N95" s="65"/>
      <c r="O95" s="63"/>
      <c r="P95" s="64">
        <v>0.24029250974300001</v>
      </c>
      <c r="Q95" s="65"/>
      <c r="R95" s="63"/>
      <c r="S95" s="64"/>
      <c r="T95" s="65"/>
      <c r="U95" s="41">
        <f t="shared" si="8"/>
        <v>1.6537449006823999</v>
      </c>
    </row>
    <row r="96" spans="1:21">
      <c r="A96" s="18">
        <v>13</v>
      </c>
      <c r="B96" s="6" t="s">
        <v>12</v>
      </c>
      <c r="C96" s="63"/>
      <c r="D96" s="64"/>
      <c r="E96" s="65"/>
      <c r="F96" s="63"/>
      <c r="G96" s="64"/>
      <c r="H96" s="65"/>
      <c r="I96" s="63"/>
      <c r="J96" s="64"/>
      <c r="K96" s="65"/>
      <c r="L96" s="63"/>
      <c r="M96" s="64">
        <v>6.1535837591099998E-2</v>
      </c>
      <c r="N96" s="65"/>
      <c r="O96" s="63"/>
      <c r="P96" s="64">
        <v>5.2541947016199998E-2</v>
      </c>
      <c r="Q96" s="65"/>
      <c r="R96" s="63"/>
      <c r="S96" s="64"/>
      <c r="T96" s="65"/>
      <c r="U96" s="41">
        <f t="shared" si="8"/>
        <v>0.1140777846073</v>
      </c>
    </row>
    <row r="97" spans="1:21">
      <c r="A97" s="18">
        <v>10</v>
      </c>
      <c r="B97" s="6" t="s">
        <v>13</v>
      </c>
      <c r="C97" s="63"/>
      <c r="D97" s="64">
        <v>3.0465147006599998E-3</v>
      </c>
      <c r="E97" s="65"/>
      <c r="F97" s="63"/>
      <c r="G97" s="64">
        <v>7.8632267067199994E-3</v>
      </c>
      <c r="H97" s="65"/>
      <c r="I97" s="63"/>
      <c r="J97" s="64">
        <v>4.9787078088299998E-2</v>
      </c>
      <c r="K97" s="65"/>
      <c r="L97" s="63"/>
      <c r="M97" s="64">
        <v>0.119499766075</v>
      </c>
      <c r="N97" s="65"/>
      <c r="O97" s="63"/>
      <c r="P97" s="64">
        <v>0.21215468552200001</v>
      </c>
      <c r="Q97" s="65"/>
      <c r="R97" s="63">
        <v>3.4379748140399998E-3</v>
      </c>
      <c r="S97" s="64">
        <v>4.0362862337400003E-2</v>
      </c>
      <c r="T97" s="65"/>
      <c r="U97" s="41">
        <f t="shared" si="8"/>
        <v>0.43615210824411998</v>
      </c>
    </row>
    <row r="98" spans="1:21">
      <c r="A98" s="18">
        <v>8</v>
      </c>
      <c r="B98" s="6" t="s">
        <v>14</v>
      </c>
      <c r="C98" s="63"/>
      <c r="D98" s="64">
        <v>6.3472150855599999E-2</v>
      </c>
      <c r="E98" s="65"/>
      <c r="F98" s="63"/>
      <c r="G98" s="64">
        <v>8.6327166147400006E-2</v>
      </c>
      <c r="H98" s="65"/>
      <c r="I98" s="63"/>
      <c r="J98" s="64">
        <v>1.63017345433E-3</v>
      </c>
      <c r="K98" s="65"/>
      <c r="L98" s="63"/>
      <c r="M98" s="64">
        <v>6.74190970938E-4</v>
      </c>
      <c r="N98" s="65"/>
      <c r="O98" s="63"/>
      <c r="P98" s="64"/>
      <c r="Q98" s="65"/>
      <c r="R98" s="63"/>
      <c r="S98" s="64"/>
      <c r="T98" s="65"/>
      <c r="U98" s="41">
        <f t="shared" si="8"/>
        <v>0.15210368142826799</v>
      </c>
    </row>
    <row r="99" spans="1:21">
      <c r="A99" s="18">
        <v>11</v>
      </c>
      <c r="B99" s="6" t="s">
        <v>15</v>
      </c>
      <c r="C99" s="63"/>
      <c r="D99" s="64"/>
      <c r="E99" s="65"/>
      <c r="F99" s="63"/>
      <c r="G99" s="64"/>
      <c r="H99" s="65"/>
      <c r="I99" s="63"/>
      <c r="J99" s="64"/>
      <c r="K99" s="65"/>
      <c r="L99" s="63"/>
      <c r="M99" s="64"/>
      <c r="N99" s="65"/>
      <c r="O99" s="63"/>
      <c r="P99" s="64"/>
      <c r="Q99" s="65"/>
      <c r="R99" s="63"/>
      <c r="S99" s="64"/>
      <c r="T99" s="65"/>
    </row>
    <row r="100" spans="1:21">
      <c r="A100" s="18">
        <v>1</v>
      </c>
      <c r="B100" s="6" t="s">
        <v>16</v>
      </c>
      <c r="C100" s="63"/>
      <c r="D100" s="64">
        <v>0.27824037125899997</v>
      </c>
      <c r="E100" s="65">
        <v>6.72288174249E-2</v>
      </c>
      <c r="F100" s="63"/>
      <c r="G100" s="64">
        <v>0.26207571946899999</v>
      </c>
      <c r="H100" s="65">
        <v>1.02929979222E-2</v>
      </c>
      <c r="I100" s="63"/>
      <c r="J100" s="64">
        <v>0.25694784820400002</v>
      </c>
      <c r="K100" s="65">
        <v>4.7846662299899999E-2</v>
      </c>
      <c r="L100" s="63"/>
      <c r="M100" s="64">
        <v>5.4511755922600003</v>
      </c>
      <c r="N100" s="65"/>
      <c r="O100" s="63"/>
      <c r="P100" s="64">
        <v>6.6938576438100004</v>
      </c>
      <c r="Q100" s="65"/>
      <c r="R100" s="63"/>
      <c r="S100" s="64">
        <v>1.7360053256300001</v>
      </c>
      <c r="T100" s="65"/>
      <c r="U100" s="41">
        <f t="shared" si="8"/>
        <v>14.803670978279001</v>
      </c>
    </row>
    <row r="101" spans="1:21">
      <c r="A101" s="47">
        <v>3</v>
      </c>
      <c r="B101" s="48" t="s">
        <v>17</v>
      </c>
      <c r="C101" s="66"/>
      <c r="D101" s="67"/>
      <c r="E101" s="68"/>
      <c r="F101" s="66"/>
      <c r="G101" s="67">
        <v>0.10130347697</v>
      </c>
      <c r="H101" s="68">
        <v>3.4883264246800001E-2</v>
      </c>
      <c r="I101" s="66"/>
      <c r="J101" s="67">
        <v>0.87325317632699995</v>
      </c>
      <c r="K101" s="68">
        <v>5.52325996037E-2</v>
      </c>
      <c r="L101" s="66"/>
      <c r="M101" s="67">
        <v>7.6898753410699996</v>
      </c>
      <c r="N101" s="68">
        <v>0.10672813308</v>
      </c>
      <c r="O101" s="66"/>
      <c r="P101" s="67">
        <v>6.5528762716999998</v>
      </c>
      <c r="Q101" s="68"/>
      <c r="R101" s="66"/>
      <c r="S101" s="67">
        <v>1.22698270072</v>
      </c>
      <c r="T101" s="68"/>
      <c r="U101" s="53">
        <f t="shared" si="8"/>
        <v>16.641134963717501</v>
      </c>
    </row>
    <row r="102" spans="1:21">
      <c r="C102" s="58"/>
      <c r="D102" s="56">
        <f>SUM(D88:D101)</f>
        <v>0.38404918803260196</v>
      </c>
      <c r="E102" s="59">
        <f>SUM(E88:E101)</f>
        <v>7.1243604587990006E-2</v>
      </c>
      <c r="F102" s="58"/>
      <c r="G102" s="56">
        <f>SUM(G88:G101)</f>
        <v>2.1596479860412705</v>
      </c>
      <c r="H102" s="59">
        <f>SUM(H88:H101)</f>
        <v>8.5350135678200004E-2</v>
      </c>
      <c r="I102" s="58"/>
      <c r="J102" s="56">
        <f>SUM(J88:J101)</f>
        <v>4.5734049903877301</v>
      </c>
      <c r="K102" s="59">
        <f>SUM(K88:K101)</f>
        <v>0.34822894233150004</v>
      </c>
      <c r="L102" s="58"/>
      <c r="M102" s="56">
        <f>SUM(M88:M101)</f>
        <v>28.495106960667037</v>
      </c>
      <c r="N102" s="59">
        <f>SUM(N88:N101)</f>
        <v>0.2959138786153</v>
      </c>
      <c r="O102" s="58"/>
      <c r="P102" s="56">
        <f>SUM(P88:P101)</f>
        <v>17.39274828504885</v>
      </c>
      <c r="Q102" s="59"/>
      <c r="R102" s="58">
        <f>SUM(R88:R101)</f>
        <v>5.2047916244800001E-3</v>
      </c>
      <c r="S102" s="56">
        <f>SUM(S88:S101)</f>
        <v>5.4032401546083006</v>
      </c>
      <c r="T102" s="59"/>
      <c r="U102" s="29">
        <f>SUM(U88:U101)</f>
        <v>59.214138917623259</v>
      </c>
    </row>
    <row r="103" spans="1:21">
      <c r="A103" s="49"/>
      <c r="B103" s="5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</row>
    <row r="104" spans="1:21" ht="13.5" thickBot="1">
      <c r="A104" s="28" t="s">
        <v>22</v>
      </c>
    </row>
    <row r="105" spans="1:21">
      <c r="A105" s="1"/>
      <c r="B105" s="2"/>
      <c r="C105" s="102" t="s">
        <v>32</v>
      </c>
      <c r="D105" s="103"/>
      <c r="E105" s="104"/>
      <c r="F105" s="102" t="s">
        <v>33</v>
      </c>
      <c r="G105" s="103"/>
      <c r="H105" s="104"/>
      <c r="I105" s="102" t="s">
        <v>34</v>
      </c>
      <c r="J105" s="103"/>
      <c r="K105" s="104"/>
      <c r="L105" s="102" t="s">
        <v>35</v>
      </c>
      <c r="M105" s="103"/>
      <c r="N105" s="104"/>
      <c r="O105" s="102" t="s">
        <v>36</v>
      </c>
      <c r="P105" s="103"/>
      <c r="Q105" s="104"/>
      <c r="R105" s="102" t="s">
        <v>37</v>
      </c>
      <c r="S105" s="103"/>
      <c r="T105" s="104"/>
      <c r="U105" s="30"/>
    </row>
    <row r="106" spans="1:21">
      <c r="A106" s="3"/>
      <c r="B106" s="4"/>
      <c r="C106" s="31" t="s">
        <v>38</v>
      </c>
      <c r="D106" s="32" t="s">
        <v>39</v>
      </c>
      <c r="E106" s="33" t="s">
        <v>40</v>
      </c>
      <c r="F106" s="31" t="s">
        <v>38</v>
      </c>
      <c r="G106" s="32" t="s">
        <v>39</v>
      </c>
      <c r="H106" s="33" t="s">
        <v>40</v>
      </c>
      <c r="I106" s="31" t="s">
        <v>38</v>
      </c>
      <c r="J106" s="32" t="s">
        <v>39</v>
      </c>
      <c r="K106" s="33" t="s">
        <v>40</v>
      </c>
      <c r="L106" s="31" t="s">
        <v>38</v>
      </c>
      <c r="M106" s="32" t="s">
        <v>39</v>
      </c>
      <c r="N106" s="33" t="s">
        <v>40</v>
      </c>
      <c r="O106" s="31" t="s">
        <v>38</v>
      </c>
      <c r="P106" s="32" t="s">
        <v>39</v>
      </c>
      <c r="Q106" s="33" t="s">
        <v>40</v>
      </c>
      <c r="R106" s="31" t="s">
        <v>38</v>
      </c>
      <c r="S106" s="32" t="s">
        <v>39</v>
      </c>
      <c r="T106" s="33" t="s">
        <v>40</v>
      </c>
      <c r="U106" s="34"/>
    </row>
    <row r="107" spans="1:21" ht="13.5" thickBot="1">
      <c r="A107" s="5" t="s">
        <v>1</v>
      </c>
      <c r="B107" s="5" t="s">
        <v>2</v>
      </c>
      <c r="C107" s="35" t="s">
        <v>41</v>
      </c>
      <c r="D107" s="36" t="s">
        <v>42</v>
      </c>
      <c r="E107" s="37" t="s">
        <v>43</v>
      </c>
      <c r="F107" s="35" t="s">
        <v>44</v>
      </c>
      <c r="G107" s="36" t="s">
        <v>45</v>
      </c>
      <c r="H107" s="37" t="s">
        <v>46</v>
      </c>
      <c r="I107" s="35" t="s">
        <v>47</v>
      </c>
      <c r="J107" s="36" t="s">
        <v>48</v>
      </c>
      <c r="K107" s="37" t="s">
        <v>49</v>
      </c>
      <c r="L107" s="35" t="s">
        <v>50</v>
      </c>
      <c r="M107" s="36" t="s">
        <v>51</v>
      </c>
      <c r="N107" s="37" t="s">
        <v>52</v>
      </c>
      <c r="O107" s="35" t="s">
        <v>53</v>
      </c>
      <c r="P107" s="36" t="s">
        <v>54</v>
      </c>
      <c r="Q107" s="37" t="s">
        <v>55</v>
      </c>
      <c r="R107" s="35" t="s">
        <v>56</v>
      </c>
      <c r="S107" s="36" t="s">
        <v>57</v>
      </c>
      <c r="T107" s="37" t="s">
        <v>58</v>
      </c>
      <c r="U107" s="35" t="s">
        <v>59</v>
      </c>
    </row>
    <row r="108" spans="1:21">
      <c r="A108" s="18">
        <v>9</v>
      </c>
      <c r="B108" s="6" t="s">
        <v>4</v>
      </c>
      <c r="C108" s="38"/>
      <c r="D108" s="39"/>
      <c r="E108" s="40"/>
      <c r="F108" s="38"/>
      <c r="G108" s="39"/>
      <c r="H108" s="40"/>
      <c r="I108" s="38"/>
      <c r="J108" s="39"/>
      <c r="K108" s="40"/>
      <c r="L108" s="38"/>
      <c r="M108" s="39"/>
      <c r="N108" s="40"/>
      <c r="O108" s="39"/>
      <c r="P108" s="39"/>
      <c r="Q108" s="40"/>
      <c r="R108" s="38"/>
      <c r="S108" s="39"/>
      <c r="T108" s="40"/>
    </row>
    <row r="109" spans="1:21">
      <c r="A109" s="18">
        <v>5</v>
      </c>
      <c r="B109" s="6" t="s">
        <v>5</v>
      </c>
      <c r="C109" s="42"/>
      <c r="D109" s="43"/>
      <c r="E109" s="44"/>
      <c r="F109" s="42"/>
      <c r="G109" s="43"/>
      <c r="H109" s="44"/>
      <c r="I109" s="42"/>
      <c r="J109" s="43"/>
      <c r="K109" s="44">
        <v>3.0738031016600002E-2</v>
      </c>
      <c r="L109" s="42"/>
      <c r="M109" s="43"/>
      <c r="N109" s="44">
        <v>5.7615327947799999E-2</v>
      </c>
      <c r="O109" s="43"/>
      <c r="P109" s="43">
        <v>6.7953145530599999E-3</v>
      </c>
      <c r="Q109" s="44">
        <v>9.7045188340400008E-3</v>
      </c>
      <c r="R109" s="42"/>
      <c r="S109" s="43">
        <v>1.8190105876500001E-3</v>
      </c>
      <c r="T109" s="44"/>
      <c r="U109" s="41">
        <f t="shared" ref="U109:U121" si="9">SUM(C109:T109)</f>
        <v>0.10667220293914999</v>
      </c>
    </row>
    <row r="110" spans="1:21">
      <c r="A110" s="18">
        <v>2</v>
      </c>
      <c r="B110" s="6" t="s">
        <v>6</v>
      </c>
      <c r="C110" s="42"/>
      <c r="D110" s="43"/>
      <c r="E110" s="44">
        <v>0.26877841730199997</v>
      </c>
      <c r="F110" s="42"/>
      <c r="G110" s="43">
        <v>4.4178694108600002E-3</v>
      </c>
      <c r="H110" s="44">
        <v>12.777111084</v>
      </c>
      <c r="I110" s="42"/>
      <c r="J110" s="43">
        <v>9.5099928302200001E-2</v>
      </c>
      <c r="K110" s="44">
        <v>60.997801414100003</v>
      </c>
      <c r="L110" s="42"/>
      <c r="M110" s="43">
        <v>4.5810468564700002E-2</v>
      </c>
      <c r="N110" s="44">
        <v>1.08649818076</v>
      </c>
      <c r="O110" s="43"/>
      <c r="P110" s="43">
        <v>1.04830865203E-2</v>
      </c>
      <c r="Q110" s="44"/>
      <c r="R110" s="42"/>
      <c r="S110" s="43"/>
      <c r="T110" s="44"/>
      <c r="U110" s="41">
        <f t="shared" si="9"/>
        <v>75.286000448960053</v>
      </c>
    </row>
    <row r="111" spans="1:21">
      <c r="A111" s="18">
        <v>7</v>
      </c>
      <c r="B111" s="6" t="s">
        <v>7</v>
      </c>
      <c r="C111" s="42"/>
      <c r="D111" s="43"/>
      <c r="E111" s="44">
        <v>2.1700363154599999E-3</v>
      </c>
      <c r="F111" s="42"/>
      <c r="G111" s="43"/>
      <c r="H111" s="44">
        <v>8.7313622911900004E-3</v>
      </c>
      <c r="I111" s="42"/>
      <c r="J111" s="43">
        <v>9.42027497607E-4</v>
      </c>
      <c r="K111" s="44">
        <v>4.8461073598399997E-2</v>
      </c>
      <c r="L111" s="42"/>
      <c r="M111" s="43"/>
      <c r="N111" s="44">
        <v>2.5177968287400002E-2</v>
      </c>
      <c r="O111" s="43"/>
      <c r="P111" s="43">
        <v>1.09395887891E-3</v>
      </c>
      <c r="Q111" s="44">
        <v>1.13876433273E-3</v>
      </c>
      <c r="R111" s="42"/>
      <c r="S111" s="43"/>
      <c r="T111" s="44"/>
      <c r="U111" s="41">
        <f t="shared" si="9"/>
        <v>8.7715191201697004E-2</v>
      </c>
    </row>
    <row r="112" spans="1:21">
      <c r="A112" s="18">
        <v>12</v>
      </c>
      <c r="B112" s="6" t="s">
        <v>8</v>
      </c>
      <c r="C112" s="42"/>
      <c r="D112" s="43"/>
      <c r="E112" s="44"/>
      <c r="F112" s="42"/>
      <c r="G112" s="43"/>
      <c r="H112" s="44"/>
      <c r="I112" s="42"/>
      <c r="J112" s="43"/>
      <c r="K112" s="44">
        <v>1.01667140214E-2</v>
      </c>
      <c r="L112" s="42"/>
      <c r="M112" s="43"/>
      <c r="N112" s="44">
        <v>6.4673298249900003E-4</v>
      </c>
      <c r="O112" s="43"/>
      <c r="P112" s="43"/>
      <c r="Q112" s="44"/>
      <c r="R112" s="42"/>
      <c r="S112" s="43"/>
      <c r="T112" s="44"/>
      <c r="U112" s="41">
        <f t="shared" si="9"/>
        <v>1.0813447003899E-2</v>
      </c>
    </row>
    <row r="113" spans="1:21">
      <c r="A113" s="18">
        <v>6</v>
      </c>
      <c r="B113" s="6" t="s">
        <v>9</v>
      </c>
      <c r="C113" s="42"/>
      <c r="D113" s="43"/>
      <c r="E113" s="44">
        <v>4.2246315132499997E-2</v>
      </c>
      <c r="F113" s="42"/>
      <c r="G113" s="43">
        <v>2.7151827900300002E-3</v>
      </c>
      <c r="H113" s="44">
        <v>3.8317620501</v>
      </c>
      <c r="I113" s="42"/>
      <c r="J113" s="43">
        <v>0.110010764651</v>
      </c>
      <c r="K113" s="44">
        <v>45.1432418666</v>
      </c>
      <c r="L113" s="42"/>
      <c r="M113" s="43">
        <v>7.0940014813899999E-3</v>
      </c>
      <c r="N113" s="44">
        <v>3.7530326272699997E-2</v>
      </c>
      <c r="O113" s="43"/>
      <c r="P113" s="43"/>
      <c r="Q113" s="44"/>
      <c r="R113" s="42"/>
      <c r="S113" s="43"/>
      <c r="T113" s="44"/>
      <c r="U113" s="41">
        <f t="shared" si="9"/>
        <v>49.17460050702762</v>
      </c>
    </row>
    <row r="114" spans="1:21">
      <c r="A114" s="18">
        <v>14</v>
      </c>
      <c r="B114" s="6" t="s">
        <v>10</v>
      </c>
      <c r="C114" s="42"/>
      <c r="D114" s="43"/>
      <c r="E114" s="44"/>
      <c r="F114" s="42"/>
      <c r="G114" s="43"/>
      <c r="H114" s="44"/>
      <c r="I114" s="42"/>
      <c r="J114" s="43"/>
      <c r="K114" s="44">
        <v>1.06642086271E-3</v>
      </c>
      <c r="L114" s="42"/>
      <c r="M114" s="43"/>
      <c r="N114" s="44">
        <v>1.09560210556E-3</v>
      </c>
      <c r="O114" s="43"/>
      <c r="P114" s="43"/>
      <c r="Q114" s="44"/>
      <c r="R114" s="42"/>
      <c r="S114" s="43"/>
      <c r="T114" s="44"/>
      <c r="U114" s="41">
        <f t="shared" si="9"/>
        <v>2.1620229682700002E-3</v>
      </c>
    </row>
    <row r="115" spans="1:21">
      <c r="A115" s="18">
        <v>4</v>
      </c>
      <c r="B115" s="6" t="s">
        <v>11</v>
      </c>
      <c r="C115" s="42"/>
      <c r="D115" s="43"/>
      <c r="E115" s="44"/>
      <c r="F115" s="42"/>
      <c r="G115" s="43"/>
      <c r="H115" s="44"/>
      <c r="I115" s="42"/>
      <c r="J115" s="43">
        <v>5.1396217332600001E-4</v>
      </c>
      <c r="K115" s="44">
        <v>1.83495144471E-2</v>
      </c>
      <c r="L115" s="42"/>
      <c r="M115" s="43"/>
      <c r="N115" s="44"/>
      <c r="O115" s="43"/>
      <c r="P115" s="43"/>
      <c r="Q115" s="44"/>
      <c r="R115" s="42"/>
      <c r="S115" s="43"/>
      <c r="T115" s="44"/>
      <c r="U115" s="41">
        <f t="shared" si="9"/>
        <v>1.8863476620425999E-2</v>
      </c>
    </row>
    <row r="116" spans="1:21">
      <c r="A116" s="18">
        <v>13</v>
      </c>
      <c r="B116" s="6" t="s">
        <v>12</v>
      </c>
      <c r="C116" s="42"/>
      <c r="D116" s="43"/>
      <c r="E116" s="44"/>
      <c r="F116" s="42"/>
      <c r="G116" s="43"/>
      <c r="H116" s="44"/>
      <c r="I116" s="42"/>
      <c r="J116" s="43"/>
      <c r="K116" s="44"/>
      <c r="L116" s="42"/>
      <c r="M116" s="43"/>
      <c r="N116" s="44"/>
      <c r="O116" s="43"/>
      <c r="P116" s="43"/>
      <c r="Q116" s="44"/>
      <c r="R116" s="42"/>
      <c r="S116" s="43"/>
      <c r="T116" s="44"/>
    </row>
    <row r="117" spans="1:21">
      <c r="A117" s="18">
        <v>10</v>
      </c>
      <c r="B117" s="6" t="s">
        <v>13</v>
      </c>
      <c r="C117" s="42"/>
      <c r="D117" s="43"/>
      <c r="E117" s="44"/>
      <c r="F117" s="42"/>
      <c r="G117" s="43"/>
      <c r="H117" s="44"/>
      <c r="I117" s="42"/>
      <c r="J117" s="43"/>
      <c r="K117" s="44"/>
      <c r="L117" s="42"/>
      <c r="M117" s="43"/>
      <c r="N117" s="44">
        <v>3.3111007349199998E-3</v>
      </c>
      <c r="O117" s="43"/>
      <c r="P117" s="43"/>
      <c r="Q117" s="44"/>
      <c r="R117" s="42"/>
      <c r="S117" s="43"/>
      <c r="T117" s="44"/>
      <c r="U117" s="41">
        <f t="shared" si="9"/>
        <v>3.3111007349199998E-3</v>
      </c>
    </row>
    <row r="118" spans="1:21">
      <c r="A118" s="18">
        <v>8</v>
      </c>
      <c r="B118" s="6" t="s">
        <v>14</v>
      </c>
      <c r="C118" s="42"/>
      <c r="D118" s="43"/>
      <c r="E118" s="44"/>
      <c r="F118" s="42"/>
      <c r="G118" s="43"/>
      <c r="H118" s="44"/>
      <c r="I118" s="42"/>
      <c r="J118" s="43"/>
      <c r="K118" s="44"/>
      <c r="L118" s="42"/>
      <c r="M118" s="43"/>
      <c r="N118" s="44"/>
      <c r="O118" s="43"/>
      <c r="P118" s="43"/>
      <c r="Q118" s="44"/>
      <c r="R118" s="42"/>
      <c r="S118" s="43"/>
      <c r="T118" s="44"/>
    </row>
    <row r="119" spans="1:21">
      <c r="A119" s="18">
        <v>11</v>
      </c>
      <c r="B119" s="6" t="s">
        <v>15</v>
      </c>
      <c r="C119" s="42"/>
      <c r="D119" s="43"/>
      <c r="E119" s="44">
        <v>2.1720983838999998E-3</v>
      </c>
      <c r="F119" s="42"/>
      <c r="G119" s="43"/>
      <c r="H119" s="44">
        <v>2.1197384387500001E-2</v>
      </c>
      <c r="I119" s="42"/>
      <c r="J119" s="43"/>
      <c r="K119" s="44">
        <v>2.31559625547E-2</v>
      </c>
      <c r="L119" s="42"/>
      <c r="M119" s="43">
        <v>4.3550697251600002E-3</v>
      </c>
      <c r="N119" s="44">
        <v>2.62537747636E-2</v>
      </c>
      <c r="O119" s="43"/>
      <c r="P119" s="43">
        <v>9.3680093952600001E-3</v>
      </c>
      <c r="Q119" s="44"/>
      <c r="R119" s="42"/>
      <c r="S119" s="43"/>
      <c r="T119" s="44"/>
      <c r="U119" s="41">
        <f t="shared" si="9"/>
        <v>8.6502299210119996E-2</v>
      </c>
    </row>
    <row r="120" spans="1:21">
      <c r="A120" s="18">
        <v>1</v>
      </c>
      <c r="B120" s="6" t="s">
        <v>16</v>
      </c>
      <c r="C120" s="42"/>
      <c r="D120" s="43">
        <v>5.8203962973199998E-2</v>
      </c>
      <c r="E120" s="44">
        <v>1.6097485953799999</v>
      </c>
      <c r="F120" s="42"/>
      <c r="G120" s="43">
        <v>0.10613519174200001</v>
      </c>
      <c r="H120" s="44">
        <v>5.1810139155400003</v>
      </c>
      <c r="I120" s="42"/>
      <c r="J120" s="43">
        <v>2.99972633347E-2</v>
      </c>
      <c r="K120" s="44">
        <v>6.6601083217000001</v>
      </c>
      <c r="L120" s="42"/>
      <c r="M120" s="43">
        <v>1.02897370121E-2</v>
      </c>
      <c r="N120" s="44">
        <v>0.58835098097100003</v>
      </c>
      <c r="O120" s="43"/>
      <c r="P120" s="43"/>
      <c r="Q120" s="44"/>
      <c r="R120" s="42"/>
      <c r="S120" s="43"/>
      <c r="T120" s="44"/>
      <c r="U120" s="41">
        <f t="shared" si="9"/>
        <v>14.243847968653</v>
      </c>
    </row>
    <row r="121" spans="1:21">
      <c r="A121" s="47">
        <v>3</v>
      </c>
      <c r="B121" s="48" t="s">
        <v>17</v>
      </c>
      <c r="C121" s="52"/>
      <c r="D121" s="53"/>
      <c r="E121" s="54">
        <v>1.26605798769E-2</v>
      </c>
      <c r="F121" s="52"/>
      <c r="G121" s="53"/>
      <c r="H121" s="54">
        <v>1.7039971281899999</v>
      </c>
      <c r="I121" s="52"/>
      <c r="J121" s="53">
        <v>6.8428935930500007E-2</v>
      </c>
      <c r="K121" s="54">
        <v>20.0636743319</v>
      </c>
      <c r="L121" s="52"/>
      <c r="M121" s="53">
        <v>0.114688121561</v>
      </c>
      <c r="N121" s="54">
        <v>0.87389331327499997</v>
      </c>
      <c r="O121" s="53"/>
      <c r="P121" s="53">
        <v>1.9660802991399998E-2</v>
      </c>
      <c r="Q121" s="54"/>
      <c r="R121" s="52"/>
      <c r="S121" s="53"/>
      <c r="T121" s="54"/>
      <c r="U121" s="53">
        <f t="shared" si="9"/>
        <v>22.857003213724798</v>
      </c>
    </row>
    <row r="122" spans="1:21">
      <c r="C122" s="58"/>
      <c r="D122" s="56">
        <f t="shared" ref="D122:S122" si="10">SUM(D108:D121)</f>
        <v>5.8203962973199998E-2</v>
      </c>
      <c r="E122" s="59">
        <f t="shared" si="10"/>
        <v>1.9377760423907597</v>
      </c>
      <c r="F122" s="58"/>
      <c r="G122" s="56">
        <f t="shared" si="10"/>
        <v>0.11326824394289001</v>
      </c>
      <c r="H122" s="59">
        <f t="shared" si="10"/>
        <v>23.523812924508686</v>
      </c>
      <c r="I122" s="58"/>
      <c r="J122" s="56">
        <f t="shared" si="10"/>
        <v>0.30499288188933305</v>
      </c>
      <c r="K122" s="59">
        <f t="shared" si="10"/>
        <v>132.99676365080092</v>
      </c>
      <c r="L122" s="58"/>
      <c r="M122" s="56">
        <f t="shared" si="10"/>
        <v>0.18223739834434999</v>
      </c>
      <c r="N122" s="59">
        <f t="shared" si="10"/>
        <v>2.7003733081004793</v>
      </c>
      <c r="O122" s="56"/>
      <c r="P122" s="56">
        <f t="shared" si="10"/>
        <v>4.740117233893E-2</v>
      </c>
      <c r="Q122" s="59">
        <f t="shared" si="10"/>
        <v>1.0843283166770001E-2</v>
      </c>
      <c r="R122" s="58"/>
      <c r="S122" s="56">
        <f t="shared" si="10"/>
        <v>1.8190105876500001E-3</v>
      </c>
      <c r="T122" s="59"/>
      <c r="U122" s="29">
        <f>SUM(U108:U121)</f>
        <v>161.87749187904393</v>
      </c>
    </row>
    <row r="123" spans="1:21">
      <c r="A123" s="49"/>
      <c r="B123" s="50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</row>
    <row r="124" spans="1:21" ht="13.5" thickBot="1">
      <c r="A124" s="28" t="s">
        <v>23</v>
      </c>
    </row>
    <row r="125" spans="1:21">
      <c r="A125" s="1"/>
      <c r="B125" s="2"/>
      <c r="C125" s="102" t="s">
        <v>32</v>
      </c>
      <c r="D125" s="103"/>
      <c r="E125" s="104"/>
      <c r="F125" s="102" t="s">
        <v>33</v>
      </c>
      <c r="G125" s="103"/>
      <c r="H125" s="104"/>
      <c r="I125" s="102" t="s">
        <v>34</v>
      </c>
      <c r="J125" s="103"/>
      <c r="K125" s="104"/>
      <c r="L125" s="102" t="s">
        <v>35</v>
      </c>
      <c r="M125" s="103"/>
      <c r="N125" s="104"/>
      <c r="O125" s="102" t="s">
        <v>36</v>
      </c>
      <c r="P125" s="103"/>
      <c r="Q125" s="104"/>
      <c r="R125" s="102" t="s">
        <v>37</v>
      </c>
      <c r="S125" s="103"/>
      <c r="T125" s="104"/>
      <c r="U125" s="30"/>
    </row>
    <row r="126" spans="1:21">
      <c r="A126" s="3"/>
      <c r="B126" s="4"/>
      <c r="C126" s="31" t="s">
        <v>38</v>
      </c>
      <c r="D126" s="32" t="s">
        <v>39</v>
      </c>
      <c r="E126" s="33" t="s">
        <v>40</v>
      </c>
      <c r="F126" s="31" t="s">
        <v>38</v>
      </c>
      <c r="G126" s="32" t="s">
        <v>39</v>
      </c>
      <c r="H126" s="33" t="s">
        <v>40</v>
      </c>
      <c r="I126" s="31" t="s">
        <v>38</v>
      </c>
      <c r="J126" s="32" t="s">
        <v>39</v>
      </c>
      <c r="K126" s="33" t="s">
        <v>40</v>
      </c>
      <c r="L126" s="31" t="s">
        <v>38</v>
      </c>
      <c r="M126" s="32" t="s">
        <v>39</v>
      </c>
      <c r="N126" s="33" t="s">
        <v>40</v>
      </c>
      <c r="O126" s="31" t="s">
        <v>38</v>
      </c>
      <c r="P126" s="32" t="s">
        <v>39</v>
      </c>
      <c r="Q126" s="33" t="s">
        <v>40</v>
      </c>
      <c r="R126" s="31" t="s">
        <v>38</v>
      </c>
      <c r="S126" s="32" t="s">
        <v>39</v>
      </c>
      <c r="T126" s="33" t="s">
        <v>40</v>
      </c>
      <c r="U126" s="34"/>
    </row>
    <row r="127" spans="1:21" ht="13.5" thickBot="1">
      <c r="A127" s="5" t="s">
        <v>1</v>
      </c>
      <c r="B127" s="5" t="s">
        <v>2</v>
      </c>
      <c r="C127" s="35" t="s">
        <v>41</v>
      </c>
      <c r="D127" s="36" t="s">
        <v>42</v>
      </c>
      <c r="E127" s="37" t="s">
        <v>43</v>
      </c>
      <c r="F127" s="35" t="s">
        <v>44</v>
      </c>
      <c r="G127" s="36" t="s">
        <v>45</v>
      </c>
      <c r="H127" s="37" t="s">
        <v>46</v>
      </c>
      <c r="I127" s="35" t="s">
        <v>47</v>
      </c>
      <c r="J127" s="36" t="s">
        <v>48</v>
      </c>
      <c r="K127" s="37" t="s">
        <v>49</v>
      </c>
      <c r="L127" s="35" t="s">
        <v>50</v>
      </c>
      <c r="M127" s="36" t="s">
        <v>51</v>
      </c>
      <c r="N127" s="37" t="s">
        <v>52</v>
      </c>
      <c r="O127" s="35" t="s">
        <v>53</v>
      </c>
      <c r="P127" s="36" t="s">
        <v>54</v>
      </c>
      <c r="Q127" s="37" t="s">
        <v>55</v>
      </c>
      <c r="R127" s="35" t="s">
        <v>56</v>
      </c>
      <c r="S127" s="36" t="s">
        <v>57</v>
      </c>
      <c r="T127" s="37" t="s">
        <v>58</v>
      </c>
      <c r="U127" s="35" t="s">
        <v>59</v>
      </c>
    </row>
    <row r="128" spans="1:21">
      <c r="A128" s="18">
        <v>9</v>
      </c>
      <c r="B128" s="6" t="s">
        <v>4</v>
      </c>
      <c r="C128" s="42"/>
      <c r="D128" s="43"/>
      <c r="E128" s="44"/>
      <c r="F128" s="42"/>
      <c r="G128" s="43"/>
      <c r="H128" s="44"/>
      <c r="I128" s="42"/>
      <c r="J128" s="43"/>
      <c r="K128" s="44"/>
      <c r="L128" s="42"/>
      <c r="M128" s="43"/>
      <c r="N128" s="44"/>
      <c r="O128" s="42"/>
      <c r="P128" s="43"/>
      <c r="Q128" s="44"/>
      <c r="R128" s="42"/>
      <c r="S128" s="43"/>
      <c r="T128" s="44"/>
    </row>
    <row r="129" spans="1:21">
      <c r="A129" s="18">
        <v>5</v>
      </c>
      <c r="B129" s="6" t="s">
        <v>5</v>
      </c>
      <c r="C129" s="42"/>
      <c r="D129" s="43"/>
      <c r="E129" s="44"/>
      <c r="F129" s="42"/>
      <c r="G129" s="43"/>
      <c r="H129" s="44"/>
      <c r="I129" s="42"/>
      <c r="J129" s="43"/>
      <c r="K129" s="44"/>
      <c r="L129" s="42"/>
      <c r="M129" s="43"/>
      <c r="N129" s="44"/>
      <c r="O129" s="42"/>
      <c r="P129" s="43"/>
      <c r="Q129" s="44"/>
      <c r="R129" s="42"/>
      <c r="S129" s="43"/>
      <c r="T129" s="44"/>
    </row>
    <row r="130" spans="1:21">
      <c r="A130" s="18">
        <v>2</v>
      </c>
      <c r="B130" s="6" t="s">
        <v>6</v>
      </c>
      <c r="C130" s="42"/>
      <c r="D130" s="43"/>
      <c r="E130" s="44">
        <v>5.7856337902299996E-3</v>
      </c>
      <c r="F130" s="42"/>
      <c r="G130" s="43">
        <v>2.6327373433099998E-3</v>
      </c>
      <c r="H130" s="44">
        <v>2.1988673234900002E-3</v>
      </c>
      <c r="I130" s="42"/>
      <c r="J130" s="43">
        <v>2.2900091348399998E-3</v>
      </c>
      <c r="K130" s="44">
        <v>0.153409448788</v>
      </c>
      <c r="L130" s="42"/>
      <c r="M130" s="43"/>
      <c r="N130" s="44">
        <v>8.6585669670899996E-3</v>
      </c>
      <c r="O130" s="42"/>
      <c r="P130" s="43"/>
      <c r="Q130" s="44"/>
      <c r="R130" s="42"/>
      <c r="S130" s="43"/>
      <c r="T130" s="44"/>
      <c r="U130" s="41">
        <f t="shared" ref="U130:U141" si="11">SUM(C130:T130)</f>
        <v>0.17497526334696001</v>
      </c>
    </row>
    <row r="131" spans="1:21">
      <c r="A131" s="18">
        <v>7</v>
      </c>
      <c r="B131" s="6" t="s">
        <v>7</v>
      </c>
      <c r="C131" s="42"/>
      <c r="D131" s="43"/>
      <c r="E131" s="44">
        <v>2.1024205977600002E-2</v>
      </c>
      <c r="F131" s="42"/>
      <c r="G131" s="43">
        <v>6.5852429309199996E-4</v>
      </c>
      <c r="H131" s="44">
        <v>3.7376054661200003E-2</v>
      </c>
      <c r="I131" s="42"/>
      <c r="J131" s="43">
        <v>7.3872993581500001E-3</v>
      </c>
      <c r="K131" s="44">
        <v>0.244258720288</v>
      </c>
      <c r="L131" s="42"/>
      <c r="M131" s="43">
        <v>3.8168875174700002E-3</v>
      </c>
      <c r="N131" s="44">
        <v>2.7856648979199998E-3</v>
      </c>
      <c r="O131" s="42"/>
      <c r="P131" s="43"/>
      <c r="Q131" s="44"/>
      <c r="R131" s="42"/>
      <c r="S131" s="43"/>
      <c r="T131" s="44"/>
      <c r="U131" s="41">
        <f t="shared" si="11"/>
        <v>0.31730735699343199</v>
      </c>
    </row>
    <row r="132" spans="1:21">
      <c r="A132" s="18">
        <v>12</v>
      </c>
      <c r="B132" s="6" t="s">
        <v>8</v>
      </c>
      <c r="C132" s="42"/>
      <c r="D132" s="43"/>
      <c r="E132" s="44"/>
      <c r="F132" s="42"/>
      <c r="G132" s="43"/>
      <c r="H132" s="44"/>
      <c r="I132" s="42"/>
      <c r="J132" s="43"/>
      <c r="K132" s="44">
        <v>4.8876181068599998E-2</v>
      </c>
      <c r="L132" s="42"/>
      <c r="M132" s="43">
        <v>1.28069082382E-2</v>
      </c>
      <c r="N132" s="44">
        <v>3.1964877665899998E-2</v>
      </c>
      <c r="O132" s="42"/>
      <c r="P132" s="43"/>
      <c r="Q132" s="44"/>
      <c r="R132" s="42"/>
      <c r="S132" s="43"/>
      <c r="T132" s="44"/>
      <c r="U132" s="41">
        <f t="shared" si="11"/>
        <v>9.3647966972700003E-2</v>
      </c>
    </row>
    <row r="133" spans="1:21">
      <c r="A133" s="18">
        <v>6</v>
      </c>
      <c r="B133" s="6" t="s">
        <v>9</v>
      </c>
      <c r="C133" s="42"/>
      <c r="D133" s="43"/>
      <c r="E133" s="44">
        <v>5.9032644564500003E-3</v>
      </c>
      <c r="F133" s="42"/>
      <c r="G133" s="43">
        <v>2.4425748487300002E-3</v>
      </c>
      <c r="H133" s="44">
        <v>21.336178934199999</v>
      </c>
      <c r="I133" s="42"/>
      <c r="J133" s="43">
        <v>7.9373102837200001E-3</v>
      </c>
      <c r="K133" s="44">
        <v>22.3466632855</v>
      </c>
      <c r="L133" s="42"/>
      <c r="M133" s="43">
        <v>4.0424890185099998E-3</v>
      </c>
      <c r="N133" s="44">
        <v>4.6097033151399999E-2</v>
      </c>
      <c r="O133" s="42"/>
      <c r="P133" s="43"/>
      <c r="Q133" s="44"/>
      <c r="R133" s="42"/>
      <c r="S133" s="43"/>
      <c r="T133" s="44"/>
      <c r="U133" s="41">
        <f t="shared" si="11"/>
        <v>43.7492648914588</v>
      </c>
    </row>
    <row r="134" spans="1:21">
      <c r="A134" s="18">
        <v>14</v>
      </c>
      <c r="B134" s="6" t="s">
        <v>10</v>
      </c>
      <c r="C134" s="42"/>
      <c r="D134" s="43"/>
      <c r="E134" s="44"/>
      <c r="F134" s="42"/>
      <c r="G134" s="43"/>
      <c r="H134" s="44"/>
      <c r="I134" s="42"/>
      <c r="J134" s="43"/>
      <c r="K134" s="44"/>
      <c r="L134" s="42"/>
      <c r="M134" s="43"/>
      <c r="N134" s="44"/>
      <c r="O134" s="42"/>
      <c r="P134" s="43"/>
      <c r="Q134" s="44"/>
      <c r="R134" s="42"/>
      <c r="S134" s="43"/>
      <c r="T134" s="44"/>
    </row>
    <row r="135" spans="1:21">
      <c r="A135" s="18">
        <v>4</v>
      </c>
      <c r="B135" s="6" t="s">
        <v>11</v>
      </c>
      <c r="C135" s="42"/>
      <c r="D135" s="43"/>
      <c r="E135" s="44"/>
      <c r="F135" s="42"/>
      <c r="G135" s="43"/>
      <c r="H135" s="44"/>
      <c r="I135" s="42"/>
      <c r="J135" s="43"/>
      <c r="K135" s="44">
        <v>6.50129202472E-3</v>
      </c>
      <c r="L135" s="42"/>
      <c r="M135" s="43"/>
      <c r="N135" s="44"/>
      <c r="O135" s="42"/>
      <c r="P135" s="43"/>
      <c r="Q135" s="44"/>
      <c r="R135" s="42"/>
      <c r="S135" s="43"/>
      <c r="T135" s="44"/>
      <c r="U135" s="41">
        <f t="shared" si="11"/>
        <v>6.50129202472E-3</v>
      </c>
    </row>
    <row r="136" spans="1:21">
      <c r="A136" s="18">
        <v>13</v>
      </c>
      <c r="B136" s="6" t="s">
        <v>12</v>
      </c>
      <c r="C136" s="42"/>
      <c r="D136" s="43"/>
      <c r="E136" s="44"/>
      <c r="F136" s="42"/>
      <c r="G136" s="43"/>
      <c r="H136" s="44"/>
      <c r="I136" s="42"/>
      <c r="J136" s="43"/>
      <c r="K136" s="44"/>
      <c r="L136" s="42"/>
      <c r="M136" s="43"/>
      <c r="N136" s="44"/>
      <c r="O136" s="42"/>
      <c r="P136" s="43"/>
      <c r="Q136" s="44"/>
      <c r="R136" s="42"/>
      <c r="S136" s="43"/>
      <c r="T136" s="44"/>
    </row>
    <row r="137" spans="1:21">
      <c r="A137" s="18">
        <v>10</v>
      </c>
      <c r="B137" s="6" t="s">
        <v>13</v>
      </c>
      <c r="C137" s="42"/>
      <c r="D137" s="43"/>
      <c r="E137" s="44"/>
      <c r="F137" s="42"/>
      <c r="G137" s="43"/>
      <c r="H137" s="44">
        <v>1.67022235021E-3</v>
      </c>
      <c r="I137" s="42"/>
      <c r="J137" s="43"/>
      <c r="K137" s="44"/>
      <c r="L137" s="42"/>
      <c r="M137" s="43"/>
      <c r="N137" s="44"/>
      <c r="O137" s="42"/>
      <c r="P137" s="43"/>
      <c r="Q137" s="44"/>
      <c r="R137" s="42"/>
      <c r="S137" s="43"/>
      <c r="T137" s="44"/>
      <c r="U137" s="41">
        <f t="shared" si="11"/>
        <v>1.67022235021E-3</v>
      </c>
    </row>
    <row r="138" spans="1:21">
      <c r="A138" s="18">
        <v>8</v>
      </c>
      <c r="B138" s="6" t="s">
        <v>14</v>
      </c>
      <c r="C138" s="42"/>
      <c r="D138" s="43"/>
      <c r="E138" s="44"/>
      <c r="F138" s="42"/>
      <c r="G138" s="43"/>
      <c r="H138" s="44"/>
      <c r="I138" s="42"/>
      <c r="J138" s="43"/>
      <c r="K138" s="44"/>
      <c r="L138" s="42"/>
      <c r="M138" s="43"/>
      <c r="N138" s="44"/>
      <c r="O138" s="42"/>
      <c r="P138" s="43"/>
      <c r="Q138" s="44"/>
      <c r="R138" s="42"/>
      <c r="S138" s="43"/>
      <c r="T138" s="44"/>
    </row>
    <row r="139" spans="1:21">
      <c r="A139" s="18">
        <v>11</v>
      </c>
      <c r="B139" s="6" t="s">
        <v>15</v>
      </c>
      <c r="C139" s="42"/>
      <c r="D139" s="43"/>
      <c r="E139" s="44"/>
      <c r="F139" s="42"/>
      <c r="G139" s="43"/>
      <c r="H139" s="44"/>
      <c r="I139" s="42"/>
      <c r="J139" s="43"/>
      <c r="K139" s="44"/>
      <c r="L139" s="42"/>
      <c r="M139" s="43"/>
      <c r="N139" s="44"/>
      <c r="O139" s="42"/>
      <c r="P139" s="43"/>
      <c r="Q139" s="44"/>
      <c r="R139" s="42"/>
      <c r="S139" s="43"/>
      <c r="T139" s="44"/>
    </row>
    <row r="140" spans="1:21">
      <c r="A140" s="18">
        <v>1</v>
      </c>
      <c r="B140" s="6" t="s">
        <v>16</v>
      </c>
      <c r="C140" s="42"/>
      <c r="D140" s="43">
        <v>1.4143865752999999E-2</v>
      </c>
      <c r="E140" s="44">
        <v>0.19229161175199999</v>
      </c>
      <c r="F140" s="42"/>
      <c r="G140" s="43">
        <v>4.7318668213399999E-3</v>
      </c>
      <c r="H140" s="44">
        <v>6.9688205287899999E-2</v>
      </c>
      <c r="I140" s="42"/>
      <c r="J140" s="43"/>
      <c r="K140" s="44">
        <v>3.8611335155200001E-3</v>
      </c>
      <c r="L140" s="42"/>
      <c r="M140" s="43"/>
      <c r="N140" s="44"/>
      <c r="O140" s="42"/>
      <c r="P140" s="43"/>
      <c r="Q140" s="44"/>
      <c r="R140" s="42"/>
      <c r="S140" s="43"/>
      <c r="T140" s="44"/>
      <c r="U140" s="41">
        <f t="shared" si="11"/>
        <v>0.28471668312975995</v>
      </c>
    </row>
    <row r="141" spans="1:21">
      <c r="A141" s="47">
        <v>3</v>
      </c>
      <c r="B141" s="48" t="s">
        <v>17</v>
      </c>
      <c r="C141" s="52"/>
      <c r="D141" s="53"/>
      <c r="E141" s="54"/>
      <c r="F141" s="52"/>
      <c r="G141" s="53"/>
      <c r="H141" s="54">
        <v>5.6204441375800003E-2</v>
      </c>
      <c r="I141" s="52"/>
      <c r="J141" s="53"/>
      <c r="K141" s="54">
        <v>0.81138860380199995</v>
      </c>
      <c r="L141" s="52"/>
      <c r="M141" s="53">
        <v>5.0063606458800002E-2</v>
      </c>
      <c r="N141" s="54">
        <v>0.331913812285</v>
      </c>
      <c r="O141" s="52"/>
      <c r="P141" s="53">
        <v>1.8358215828700002E-2</v>
      </c>
      <c r="Q141" s="54"/>
      <c r="R141" s="52"/>
      <c r="S141" s="53"/>
      <c r="T141" s="54"/>
      <c r="U141" s="53">
        <f t="shared" si="11"/>
        <v>1.2679286797503</v>
      </c>
    </row>
    <row r="142" spans="1:21">
      <c r="C142" s="58"/>
      <c r="D142" s="56">
        <f>SUM(D128:D141)</f>
        <v>1.4143865752999999E-2</v>
      </c>
      <c r="E142" s="59">
        <f>SUM(E128:E141)</f>
        <v>0.22500471597628</v>
      </c>
      <c r="F142" s="58"/>
      <c r="G142" s="56">
        <f>SUM(G128:G141)</f>
        <v>1.0465703306472E-2</v>
      </c>
      <c r="H142" s="59">
        <f>SUM(H128:H141)</f>
        <v>21.503316725198601</v>
      </c>
      <c r="I142" s="58"/>
      <c r="J142" s="56">
        <f>SUM(J128:J141)</f>
        <v>1.761461877671E-2</v>
      </c>
      <c r="K142" s="59">
        <f>SUM(K128:K141)</f>
        <v>23.61495866498684</v>
      </c>
      <c r="L142" s="58"/>
      <c r="M142" s="56">
        <f>SUM(M128:M141)</f>
        <v>7.0729891232979999E-2</v>
      </c>
      <c r="N142" s="59">
        <f>SUM(N128:N141)</f>
        <v>0.42141995496731</v>
      </c>
      <c r="O142" s="58"/>
      <c r="P142" s="56">
        <f>SUM(P128:P141)</f>
        <v>1.8358215828700002E-2</v>
      </c>
      <c r="Q142" s="59"/>
      <c r="R142" s="58"/>
      <c r="S142" s="56"/>
      <c r="T142" s="59"/>
      <c r="U142" s="29">
        <f>SUM(U128:U141)</f>
        <v>45.89601235602688</v>
      </c>
    </row>
    <row r="143" spans="1:21">
      <c r="A143" s="49"/>
      <c r="B143" s="50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55"/>
    </row>
    <row r="144" spans="1:21" ht="13.5" thickBot="1">
      <c r="A144" s="28" t="s">
        <v>24</v>
      </c>
    </row>
    <row r="145" spans="1:21">
      <c r="A145" s="1"/>
      <c r="B145" s="2"/>
      <c r="C145" s="102" t="s">
        <v>32</v>
      </c>
      <c r="D145" s="103"/>
      <c r="E145" s="104"/>
      <c r="F145" s="102" t="s">
        <v>33</v>
      </c>
      <c r="G145" s="103"/>
      <c r="H145" s="104"/>
      <c r="I145" s="102" t="s">
        <v>34</v>
      </c>
      <c r="J145" s="103"/>
      <c r="K145" s="104"/>
      <c r="L145" s="102" t="s">
        <v>35</v>
      </c>
      <c r="M145" s="103"/>
      <c r="N145" s="104"/>
      <c r="O145" s="102" t="s">
        <v>36</v>
      </c>
      <c r="P145" s="103"/>
      <c r="Q145" s="104"/>
      <c r="R145" s="102" t="s">
        <v>37</v>
      </c>
      <c r="S145" s="103"/>
      <c r="T145" s="104"/>
      <c r="U145" s="30"/>
    </row>
    <row r="146" spans="1:21">
      <c r="A146" s="3"/>
      <c r="B146" s="4"/>
      <c r="C146" s="31" t="s">
        <v>38</v>
      </c>
      <c r="D146" s="32" t="s">
        <v>39</v>
      </c>
      <c r="E146" s="33" t="s">
        <v>40</v>
      </c>
      <c r="F146" s="31" t="s">
        <v>38</v>
      </c>
      <c r="G146" s="32" t="s">
        <v>39</v>
      </c>
      <c r="H146" s="33" t="s">
        <v>40</v>
      </c>
      <c r="I146" s="31" t="s">
        <v>38</v>
      </c>
      <c r="J146" s="32" t="s">
        <v>39</v>
      </c>
      <c r="K146" s="33" t="s">
        <v>40</v>
      </c>
      <c r="L146" s="31" t="s">
        <v>38</v>
      </c>
      <c r="M146" s="32" t="s">
        <v>39</v>
      </c>
      <c r="N146" s="33" t="s">
        <v>40</v>
      </c>
      <c r="O146" s="31" t="s">
        <v>38</v>
      </c>
      <c r="P146" s="32" t="s">
        <v>39</v>
      </c>
      <c r="Q146" s="33" t="s">
        <v>40</v>
      </c>
      <c r="R146" s="31" t="s">
        <v>38</v>
      </c>
      <c r="S146" s="32" t="s">
        <v>39</v>
      </c>
      <c r="T146" s="33" t="s">
        <v>40</v>
      </c>
      <c r="U146" s="34"/>
    </row>
    <row r="147" spans="1:21" ht="13.5" thickBot="1">
      <c r="A147" s="5" t="s">
        <v>1</v>
      </c>
      <c r="B147" s="5" t="s">
        <v>2</v>
      </c>
      <c r="C147" s="35" t="s">
        <v>41</v>
      </c>
      <c r="D147" s="36" t="s">
        <v>42</v>
      </c>
      <c r="E147" s="37" t="s">
        <v>43</v>
      </c>
      <c r="F147" s="35" t="s">
        <v>44</v>
      </c>
      <c r="G147" s="36" t="s">
        <v>45</v>
      </c>
      <c r="H147" s="37" t="s">
        <v>46</v>
      </c>
      <c r="I147" s="35" t="s">
        <v>47</v>
      </c>
      <c r="J147" s="36" t="s">
        <v>48</v>
      </c>
      <c r="K147" s="37" t="s">
        <v>49</v>
      </c>
      <c r="L147" s="35" t="s">
        <v>50</v>
      </c>
      <c r="M147" s="36" t="s">
        <v>51</v>
      </c>
      <c r="N147" s="37" t="s">
        <v>52</v>
      </c>
      <c r="O147" s="35" t="s">
        <v>53</v>
      </c>
      <c r="P147" s="36" t="s">
        <v>54</v>
      </c>
      <c r="Q147" s="37" t="s">
        <v>55</v>
      </c>
      <c r="R147" s="35" t="s">
        <v>56</v>
      </c>
      <c r="S147" s="36" t="s">
        <v>57</v>
      </c>
      <c r="T147" s="37" t="s">
        <v>58</v>
      </c>
      <c r="U147" s="35" t="s">
        <v>59</v>
      </c>
    </row>
    <row r="148" spans="1:21">
      <c r="A148" s="18">
        <v>9</v>
      </c>
      <c r="B148" s="6" t="s">
        <v>4</v>
      </c>
      <c r="C148" s="38"/>
      <c r="D148" s="39"/>
      <c r="E148" s="40"/>
      <c r="F148" s="38"/>
      <c r="G148" s="39"/>
      <c r="H148" s="40"/>
      <c r="I148" s="38"/>
      <c r="J148" s="39"/>
      <c r="K148" s="40"/>
      <c r="L148" s="38"/>
      <c r="M148" s="39"/>
      <c r="N148" s="40"/>
      <c r="O148" s="38"/>
      <c r="P148" s="39"/>
      <c r="Q148" s="40"/>
      <c r="R148" s="38"/>
      <c r="S148" s="39"/>
      <c r="T148" s="40"/>
    </row>
    <row r="149" spans="1:21">
      <c r="A149" s="18">
        <v>5</v>
      </c>
      <c r="B149" s="6" t="s">
        <v>5</v>
      </c>
      <c r="C149" s="42"/>
      <c r="D149" s="43"/>
      <c r="E149" s="44"/>
      <c r="F149" s="42"/>
      <c r="G149" s="43">
        <v>7.1822658764700005E-4</v>
      </c>
      <c r="H149" s="44"/>
      <c r="I149" s="42"/>
      <c r="J149" s="43">
        <v>3.0087332232700001E-3</v>
      </c>
      <c r="K149" s="44"/>
      <c r="L149" s="42">
        <v>5.1675029395000002E-2</v>
      </c>
      <c r="M149" s="43">
        <v>4.5781332935899997E-2</v>
      </c>
      <c r="N149" s="44"/>
      <c r="O149" s="42"/>
      <c r="P149" s="43">
        <v>0.19260421532499999</v>
      </c>
      <c r="Q149" s="44">
        <v>3.1090679551199998E-2</v>
      </c>
      <c r="R149" s="42"/>
      <c r="S149" s="43">
        <v>0.21188697443999999</v>
      </c>
      <c r="T149" s="44"/>
      <c r="U149" s="41">
        <f t="shared" ref="U149:U161" si="12">SUM(C149:T149)</f>
        <v>0.53676519145801693</v>
      </c>
    </row>
    <row r="150" spans="1:21">
      <c r="A150" s="18">
        <v>2</v>
      </c>
      <c r="B150" s="6" t="s">
        <v>6</v>
      </c>
      <c r="C150" s="42"/>
      <c r="D150" s="43">
        <v>1.3991788464600001E-2</v>
      </c>
      <c r="E150" s="44">
        <v>0.37427622441000002</v>
      </c>
      <c r="F150" s="42"/>
      <c r="G150" s="43">
        <v>8.2514471374600003E-3</v>
      </c>
      <c r="H150" s="44">
        <v>21.6959158905</v>
      </c>
      <c r="I150" s="42"/>
      <c r="J150" s="43">
        <v>7.3786253337099996</v>
      </c>
      <c r="K150" s="44">
        <v>24.563884067499998</v>
      </c>
      <c r="L150" s="42"/>
      <c r="M150" s="43">
        <v>3.2693453577699998</v>
      </c>
      <c r="N150" s="44">
        <v>0.21781297437399999</v>
      </c>
      <c r="O150" s="42"/>
      <c r="P150" s="43">
        <v>9.0776811622499999E-4</v>
      </c>
      <c r="Q150" s="44"/>
      <c r="R150" s="42"/>
      <c r="S150" s="43"/>
      <c r="T150" s="44"/>
      <c r="U150" s="41">
        <f t="shared" si="12"/>
        <v>57.523010851982285</v>
      </c>
    </row>
    <row r="151" spans="1:21">
      <c r="A151" s="18">
        <v>7</v>
      </c>
      <c r="B151" s="6" t="s">
        <v>7</v>
      </c>
      <c r="C151" s="42"/>
      <c r="D151" s="43">
        <v>5.4510425672700001E-2</v>
      </c>
      <c r="E151" s="44">
        <v>0.109018402167</v>
      </c>
      <c r="F151" s="42"/>
      <c r="G151" s="43">
        <v>1.2085686526999999</v>
      </c>
      <c r="H151" s="44">
        <v>0.349545666019</v>
      </c>
      <c r="I151" s="42"/>
      <c r="J151" s="43">
        <v>3.0823811460799999</v>
      </c>
      <c r="K151" s="44">
        <v>1.69335735168</v>
      </c>
      <c r="L151" s="42">
        <v>0.11799229696999999</v>
      </c>
      <c r="M151" s="43">
        <v>3.38934940046</v>
      </c>
      <c r="N151" s="44">
        <v>5.12799390267E-2</v>
      </c>
      <c r="O151" s="42">
        <v>0.42269461491799998</v>
      </c>
      <c r="P151" s="43">
        <v>2.259493897</v>
      </c>
      <c r="Q151" s="44">
        <v>1.1379236587800001E-3</v>
      </c>
      <c r="R151" s="42">
        <v>0.222952409184</v>
      </c>
      <c r="S151" s="43">
        <v>2.27771564696</v>
      </c>
      <c r="T151" s="44"/>
      <c r="U151" s="41">
        <f t="shared" si="12"/>
        <v>15.239997772496181</v>
      </c>
    </row>
    <row r="152" spans="1:21">
      <c r="A152" s="18">
        <v>12</v>
      </c>
      <c r="B152" s="6" t="s">
        <v>8</v>
      </c>
      <c r="C152" s="42"/>
      <c r="D152" s="43"/>
      <c r="E152" s="44"/>
      <c r="F152" s="42"/>
      <c r="G152" s="43"/>
      <c r="H152" s="44"/>
      <c r="I152" s="42"/>
      <c r="J152" s="43">
        <v>0.27834125496200002</v>
      </c>
      <c r="K152" s="44">
        <v>4.8730798742000002E-2</v>
      </c>
      <c r="L152" s="42"/>
      <c r="M152" s="43">
        <v>0.83519419157200003</v>
      </c>
      <c r="N152" s="44">
        <v>0.10398624211099999</v>
      </c>
      <c r="O152" s="42"/>
      <c r="P152" s="43">
        <v>0.19503931256599999</v>
      </c>
      <c r="Q152" s="44"/>
      <c r="R152" s="42"/>
      <c r="S152" s="43">
        <v>2.5976658639900001E-2</v>
      </c>
      <c r="T152" s="44"/>
      <c r="U152" s="41">
        <f t="shared" si="12"/>
        <v>1.4872684585928999</v>
      </c>
    </row>
    <row r="153" spans="1:21">
      <c r="A153" s="18">
        <v>6</v>
      </c>
      <c r="B153" s="6" t="s">
        <v>9</v>
      </c>
      <c r="C153" s="42"/>
      <c r="D153" s="43">
        <v>1.4341231435999999E-2</v>
      </c>
      <c r="E153" s="44">
        <v>2.5716979634100001</v>
      </c>
      <c r="F153" s="42"/>
      <c r="G153" s="43">
        <v>0.26442291356999997</v>
      </c>
      <c r="H153" s="44">
        <v>76.467353909400003</v>
      </c>
      <c r="I153" s="42"/>
      <c r="J153" s="43">
        <v>2.2343503679399999</v>
      </c>
      <c r="K153" s="44">
        <v>55.724269507400003</v>
      </c>
      <c r="L153" s="42"/>
      <c r="M153" s="43">
        <v>4.8201608797800004</v>
      </c>
      <c r="N153" s="44">
        <v>0.28768322466200003</v>
      </c>
      <c r="O153" s="42"/>
      <c r="P153" s="43">
        <v>2.6354404650699999E-2</v>
      </c>
      <c r="Q153" s="44"/>
      <c r="R153" s="42"/>
      <c r="S153" s="43">
        <v>1.8856648415899999E-2</v>
      </c>
      <c r="T153" s="44"/>
      <c r="U153" s="41">
        <f t="shared" si="12"/>
        <v>142.42949105066458</v>
      </c>
    </row>
    <row r="154" spans="1:21">
      <c r="A154" s="18">
        <v>14</v>
      </c>
      <c r="B154" s="6" t="s">
        <v>10</v>
      </c>
      <c r="C154" s="42"/>
      <c r="D154" s="43"/>
      <c r="E154" s="44"/>
      <c r="F154" s="42"/>
      <c r="G154" s="43"/>
      <c r="H154" s="44">
        <v>4.2280561737899998E-3</v>
      </c>
      <c r="I154" s="42">
        <v>5.5367701522600003E-2</v>
      </c>
      <c r="J154" s="43">
        <v>3.1281577009700003E-2</v>
      </c>
      <c r="K154" s="44">
        <v>1.8502993263599999E-3</v>
      </c>
      <c r="L154" s="42">
        <v>7.6607994827899997E-2</v>
      </c>
      <c r="M154" s="43">
        <v>4.6205547052099998E-2</v>
      </c>
      <c r="N154" s="44">
        <v>3.0210769068100001E-3</v>
      </c>
      <c r="O154" s="42">
        <v>7.7708608053300002E-2</v>
      </c>
      <c r="P154" s="43">
        <v>9.0316809213599997E-2</v>
      </c>
      <c r="Q154" s="44"/>
      <c r="R154" s="42">
        <v>0.17688528741000001</v>
      </c>
      <c r="S154" s="43">
        <v>0.19174604290899999</v>
      </c>
      <c r="T154" s="44"/>
      <c r="U154" s="41">
        <f t="shared" si="12"/>
        <v>0.75521900040515999</v>
      </c>
    </row>
    <row r="155" spans="1:21">
      <c r="A155" s="18">
        <v>4</v>
      </c>
      <c r="B155" s="6" t="s">
        <v>11</v>
      </c>
      <c r="C155" s="42"/>
      <c r="D155" s="43"/>
      <c r="E155" s="44"/>
      <c r="F155" s="42"/>
      <c r="G155" s="43"/>
      <c r="H155" s="44"/>
      <c r="I155" s="42"/>
      <c r="J155" s="43">
        <v>1.7123948909999999E-2</v>
      </c>
      <c r="K155" s="44">
        <v>1.39502382876E-2</v>
      </c>
      <c r="L155" s="42"/>
      <c r="M155" s="43">
        <v>0.61466659657900002</v>
      </c>
      <c r="N155" s="44"/>
      <c r="O155" s="42"/>
      <c r="P155" s="43">
        <v>1.16195059571</v>
      </c>
      <c r="Q155" s="44"/>
      <c r="R155" s="42"/>
      <c r="S155" s="43">
        <v>0.59371469905800001</v>
      </c>
      <c r="T155" s="44"/>
      <c r="U155" s="41">
        <f t="shared" si="12"/>
        <v>2.4014060785445999</v>
      </c>
    </row>
    <row r="156" spans="1:21">
      <c r="A156" s="18">
        <v>13</v>
      </c>
      <c r="B156" s="6" t="s">
        <v>12</v>
      </c>
      <c r="C156" s="42"/>
      <c r="D156" s="43"/>
      <c r="E156" s="44"/>
      <c r="F156" s="42"/>
      <c r="G156" s="43"/>
      <c r="H156" s="44"/>
      <c r="I156" s="42"/>
      <c r="J156" s="43"/>
      <c r="K156" s="44"/>
      <c r="L156" s="42"/>
      <c r="M156" s="43">
        <v>0.35954179328500002</v>
      </c>
      <c r="N156" s="44"/>
      <c r="O156" s="42"/>
      <c r="P156" s="43">
        <v>0.37069452038900003</v>
      </c>
      <c r="Q156" s="44"/>
      <c r="R156" s="42"/>
      <c r="S156" s="43"/>
      <c r="T156" s="44"/>
      <c r="U156" s="41">
        <f t="shared" si="12"/>
        <v>0.73023631367399999</v>
      </c>
    </row>
    <row r="157" spans="1:21">
      <c r="A157" s="18">
        <v>10</v>
      </c>
      <c r="B157" s="6" t="s">
        <v>13</v>
      </c>
      <c r="C157" s="42">
        <v>4.3298583448300003E-3</v>
      </c>
      <c r="D157" s="43">
        <v>0.432213960191</v>
      </c>
      <c r="E157" s="44">
        <v>5.2884611196900001E-2</v>
      </c>
      <c r="F157" s="42">
        <v>3.4181284254200001E-2</v>
      </c>
      <c r="G157" s="43">
        <v>0.43357146823699999</v>
      </c>
      <c r="H157" s="44">
        <v>0.76834227738399996</v>
      </c>
      <c r="I157" s="42">
        <v>0.395228083462</v>
      </c>
      <c r="J157" s="43">
        <v>0.582093696971</v>
      </c>
      <c r="K157" s="44">
        <v>0.76875597630799997</v>
      </c>
      <c r="L157" s="42">
        <v>0.80074678575699998</v>
      </c>
      <c r="M157" s="43">
        <v>1.0413052403900001</v>
      </c>
      <c r="N157" s="44">
        <v>0.79583099608300001</v>
      </c>
      <c r="O157" s="42">
        <v>0.51684657079100005</v>
      </c>
      <c r="P157" s="43">
        <v>0.190543999692</v>
      </c>
      <c r="Q157" s="44">
        <v>0.492909096022</v>
      </c>
      <c r="R157" s="42">
        <v>0.61730418947499999</v>
      </c>
      <c r="S157" s="43">
        <v>0.69114348724899999</v>
      </c>
      <c r="T157" s="44">
        <v>0.32232709548400001</v>
      </c>
      <c r="U157" s="41">
        <f t="shared" si="12"/>
        <v>8.9405586772919303</v>
      </c>
    </row>
    <row r="158" spans="1:21">
      <c r="A158" s="18">
        <v>8</v>
      </c>
      <c r="B158" s="6" t="s">
        <v>14</v>
      </c>
      <c r="C158" s="42"/>
      <c r="D158" s="43">
        <v>3.0626405888500002E-2</v>
      </c>
      <c r="E158" s="44"/>
      <c r="F158" s="42"/>
      <c r="G158" s="43">
        <v>3.5496733272099998E-2</v>
      </c>
      <c r="H158" s="44"/>
      <c r="I158" s="42"/>
      <c r="J158" s="43">
        <v>8.5473051526199998E-3</v>
      </c>
      <c r="K158" s="44"/>
      <c r="L158" s="42"/>
      <c r="M158" s="43">
        <v>6.7074338844500003E-4</v>
      </c>
      <c r="N158" s="44"/>
      <c r="O158" s="42"/>
      <c r="P158" s="43"/>
      <c r="Q158" s="44"/>
      <c r="R158" s="42"/>
      <c r="S158" s="43"/>
      <c r="T158" s="44"/>
      <c r="U158" s="41">
        <f t="shared" si="12"/>
        <v>7.5341187701665008E-2</v>
      </c>
    </row>
    <row r="159" spans="1:21">
      <c r="A159" s="18">
        <v>11</v>
      </c>
      <c r="B159" s="6" t="s">
        <v>15</v>
      </c>
      <c r="C159" s="42"/>
      <c r="D159" s="43"/>
      <c r="E159" s="44"/>
      <c r="F159" s="42"/>
      <c r="G159" s="43">
        <v>6.8096035710199997E-4</v>
      </c>
      <c r="H159" s="44">
        <v>1.8775940490100001E-3</v>
      </c>
      <c r="I159" s="42">
        <v>2.1620044797399998E-3</v>
      </c>
      <c r="J159" s="43"/>
      <c r="K159" s="44">
        <v>1.0785001956E-2</v>
      </c>
      <c r="L159" s="42">
        <v>0.24486689294799999</v>
      </c>
      <c r="M159" s="43">
        <v>7.3154553954599993E-2</v>
      </c>
      <c r="N159" s="44">
        <v>4.3108061703500001E-3</v>
      </c>
      <c r="O159" s="42">
        <v>0.88646776454599996</v>
      </c>
      <c r="P159" s="43">
        <v>0.67120223810799995</v>
      </c>
      <c r="Q159" s="44"/>
      <c r="R159" s="42">
        <v>0.49836583163499998</v>
      </c>
      <c r="S159" s="43">
        <v>0.31573385805100002</v>
      </c>
      <c r="T159" s="44"/>
      <c r="U159" s="41">
        <f t="shared" si="12"/>
        <v>2.7096075062548017</v>
      </c>
    </row>
    <row r="160" spans="1:21">
      <c r="A160" s="18">
        <v>1</v>
      </c>
      <c r="B160" s="6" t="s">
        <v>16</v>
      </c>
      <c r="C160" s="42"/>
      <c r="D160" s="43">
        <v>7.2881851354800006E-2</v>
      </c>
      <c r="E160" s="44">
        <v>1.1896347703200001</v>
      </c>
      <c r="F160" s="42"/>
      <c r="G160" s="43">
        <v>6.9772223520300006E-2</v>
      </c>
      <c r="H160" s="44">
        <v>8.2152396917299999</v>
      </c>
      <c r="I160" s="42"/>
      <c r="J160" s="43">
        <v>0.78963466883099998</v>
      </c>
      <c r="K160" s="44">
        <v>5.70501793637</v>
      </c>
      <c r="L160" s="42"/>
      <c r="M160" s="43">
        <v>5.5957688281399998</v>
      </c>
      <c r="N160" s="44">
        <v>5.4517702757400002E-3</v>
      </c>
      <c r="O160" s="42"/>
      <c r="P160" s="43">
        <v>1.6262079501</v>
      </c>
      <c r="Q160" s="44"/>
      <c r="R160" s="42"/>
      <c r="S160" s="43">
        <v>0.96232460588299995</v>
      </c>
      <c r="T160" s="44"/>
      <c r="U160" s="41">
        <f t="shared" si="12"/>
        <v>24.231934296524841</v>
      </c>
    </row>
    <row r="161" spans="1:21">
      <c r="A161" s="47">
        <v>3</v>
      </c>
      <c r="B161" s="48" t="s">
        <v>17</v>
      </c>
      <c r="C161" s="52"/>
      <c r="D161" s="53"/>
      <c r="E161" s="54">
        <v>2.6161369015600001E-3</v>
      </c>
      <c r="F161" s="52"/>
      <c r="G161" s="53">
        <v>0.115764010609</v>
      </c>
      <c r="H161" s="54">
        <v>3.7864642445599999</v>
      </c>
      <c r="I161" s="52"/>
      <c r="J161" s="53">
        <v>0.49046030176799998</v>
      </c>
      <c r="K161" s="54">
        <v>2.0414616793999998</v>
      </c>
      <c r="L161" s="52"/>
      <c r="M161" s="53">
        <v>1.85232005357</v>
      </c>
      <c r="N161" s="54">
        <v>0.96325385246499995</v>
      </c>
      <c r="O161" s="52"/>
      <c r="P161" s="53">
        <v>2.8117417736100001</v>
      </c>
      <c r="Q161" s="54"/>
      <c r="R161" s="52"/>
      <c r="S161" s="53">
        <v>0.62356283729499995</v>
      </c>
      <c r="T161" s="54"/>
      <c r="U161" s="53">
        <f t="shared" si="12"/>
        <v>12.687644890178559</v>
      </c>
    </row>
    <row r="162" spans="1:21">
      <c r="C162" s="58">
        <f t="shared" ref="C162:T162" si="13">SUM(C148:C161)</f>
        <v>4.3298583448300003E-3</v>
      </c>
      <c r="D162" s="56">
        <f t="shared" si="13"/>
        <v>0.61856566300759996</v>
      </c>
      <c r="E162" s="59">
        <f t="shared" si="13"/>
        <v>4.3001281084054597</v>
      </c>
      <c r="F162" s="58">
        <f t="shared" si="13"/>
        <v>3.4181284254200001E-2</v>
      </c>
      <c r="G162" s="56">
        <f t="shared" si="13"/>
        <v>2.1372466359906088</v>
      </c>
      <c r="H162" s="59">
        <f t="shared" si="13"/>
        <v>111.28896732981579</v>
      </c>
      <c r="I162" s="58">
        <f t="shared" si="13"/>
        <v>0.45275778946434003</v>
      </c>
      <c r="J162" s="56">
        <f t="shared" si="13"/>
        <v>14.895848334557588</v>
      </c>
      <c r="K162" s="59">
        <f t="shared" si="13"/>
        <v>90.572062856969964</v>
      </c>
      <c r="L162" s="58">
        <f t="shared" si="13"/>
        <v>1.2918889998979</v>
      </c>
      <c r="M162" s="56">
        <f t="shared" si="13"/>
        <v>21.943464518877047</v>
      </c>
      <c r="N162" s="59">
        <f t="shared" si="13"/>
        <v>2.4326308820746001</v>
      </c>
      <c r="O162" s="58">
        <f t="shared" si="13"/>
        <v>1.9037175583082999</v>
      </c>
      <c r="P162" s="56">
        <f t="shared" si="13"/>
        <v>9.5970574844805263</v>
      </c>
      <c r="Q162" s="59">
        <f t="shared" si="13"/>
        <v>0.52513769923198006</v>
      </c>
      <c r="R162" s="58">
        <f t="shared" si="13"/>
        <v>1.5155077177039999</v>
      </c>
      <c r="S162" s="56">
        <f t="shared" si="13"/>
        <v>5.9126614589007991</v>
      </c>
      <c r="T162" s="59">
        <f t="shared" si="13"/>
        <v>0.32232709548400001</v>
      </c>
      <c r="U162" s="29">
        <f>SUM(U148:U161)</f>
        <v>269.74848127576951</v>
      </c>
    </row>
    <row r="163" spans="1:21">
      <c r="A163" s="49"/>
      <c r="B163" s="50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</row>
    <row r="164" spans="1:21" ht="13.5" thickBot="1">
      <c r="A164" s="98" t="s">
        <v>25</v>
      </c>
      <c r="B164" s="98"/>
    </row>
    <row r="165" spans="1:21">
      <c r="A165" s="1"/>
      <c r="B165" s="2"/>
      <c r="C165" s="102" t="s">
        <v>32</v>
      </c>
      <c r="D165" s="103"/>
      <c r="E165" s="104"/>
      <c r="F165" s="102" t="s">
        <v>33</v>
      </c>
      <c r="G165" s="103"/>
      <c r="H165" s="104"/>
      <c r="I165" s="102" t="s">
        <v>34</v>
      </c>
      <c r="J165" s="103"/>
      <c r="K165" s="104"/>
      <c r="L165" s="102" t="s">
        <v>35</v>
      </c>
      <c r="M165" s="103"/>
      <c r="N165" s="104"/>
      <c r="O165" s="102" t="s">
        <v>36</v>
      </c>
      <c r="P165" s="103"/>
      <c r="Q165" s="104"/>
      <c r="R165" s="102" t="s">
        <v>37</v>
      </c>
      <c r="S165" s="103"/>
      <c r="T165" s="104"/>
      <c r="U165" s="30"/>
    </row>
    <row r="166" spans="1:21">
      <c r="A166" s="3"/>
      <c r="B166" s="4"/>
      <c r="C166" s="31" t="s">
        <v>38</v>
      </c>
      <c r="D166" s="32" t="s">
        <v>39</v>
      </c>
      <c r="E166" s="33" t="s">
        <v>40</v>
      </c>
      <c r="F166" s="31" t="s">
        <v>38</v>
      </c>
      <c r="G166" s="32" t="s">
        <v>39</v>
      </c>
      <c r="H166" s="33" t="s">
        <v>40</v>
      </c>
      <c r="I166" s="31" t="s">
        <v>38</v>
      </c>
      <c r="J166" s="32" t="s">
        <v>39</v>
      </c>
      <c r="K166" s="33" t="s">
        <v>40</v>
      </c>
      <c r="L166" s="31" t="s">
        <v>38</v>
      </c>
      <c r="M166" s="32" t="s">
        <v>39</v>
      </c>
      <c r="N166" s="33" t="s">
        <v>40</v>
      </c>
      <c r="O166" s="31" t="s">
        <v>38</v>
      </c>
      <c r="P166" s="32" t="s">
        <v>39</v>
      </c>
      <c r="Q166" s="33" t="s">
        <v>40</v>
      </c>
      <c r="R166" s="31" t="s">
        <v>38</v>
      </c>
      <c r="S166" s="32" t="s">
        <v>39</v>
      </c>
      <c r="T166" s="33" t="s">
        <v>40</v>
      </c>
      <c r="U166" s="34"/>
    </row>
    <row r="167" spans="1:21" ht="13.5" thickBot="1">
      <c r="A167" s="5" t="s">
        <v>1</v>
      </c>
      <c r="B167" s="5" t="s">
        <v>2</v>
      </c>
      <c r="C167" s="35" t="s">
        <v>41</v>
      </c>
      <c r="D167" s="36" t="s">
        <v>42</v>
      </c>
      <c r="E167" s="37" t="s">
        <v>43</v>
      </c>
      <c r="F167" s="35" t="s">
        <v>44</v>
      </c>
      <c r="G167" s="36" t="s">
        <v>45</v>
      </c>
      <c r="H167" s="37" t="s">
        <v>46</v>
      </c>
      <c r="I167" s="35" t="s">
        <v>47</v>
      </c>
      <c r="J167" s="36" t="s">
        <v>48</v>
      </c>
      <c r="K167" s="37" t="s">
        <v>49</v>
      </c>
      <c r="L167" s="35" t="s">
        <v>50</v>
      </c>
      <c r="M167" s="36" t="s">
        <v>51</v>
      </c>
      <c r="N167" s="37" t="s">
        <v>52</v>
      </c>
      <c r="O167" s="35" t="s">
        <v>53</v>
      </c>
      <c r="P167" s="36" t="s">
        <v>54</v>
      </c>
      <c r="Q167" s="37" t="s">
        <v>55</v>
      </c>
      <c r="R167" s="35" t="s">
        <v>56</v>
      </c>
      <c r="S167" s="36" t="s">
        <v>57</v>
      </c>
      <c r="T167" s="37" t="s">
        <v>58</v>
      </c>
      <c r="U167" s="35" t="s">
        <v>59</v>
      </c>
    </row>
    <row r="168" spans="1:21">
      <c r="A168" s="18">
        <v>9</v>
      </c>
      <c r="B168" s="6" t="s">
        <v>4</v>
      </c>
      <c r="C168" s="38">
        <v>2.2323505530899999</v>
      </c>
      <c r="D168" s="39">
        <v>1.97845116437</v>
      </c>
      <c r="E168" s="40"/>
      <c r="F168" s="38">
        <v>7.4515490931599997</v>
      </c>
      <c r="G168" s="39">
        <v>2.8793961368200001</v>
      </c>
      <c r="H168" s="40"/>
      <c r="I168" s="38">
        <v>20.316934770900001</v>
      </c>
      <c r="J168" s="39">
        <v>6.2228843307100004</v>
      </c>
      <c r="K168" s="40"/>
      <c r="L168" s="38">
        <v>25.317137644300001</v>
      </c>
      <c r="M168" s="39">
        <v>2.74717095421</v>
      </c>
      <c r="N168" s="40"/>
      <c r="O168" s="38">
        <v>12.2914696129</v>
      </c>
      <c r="P168" s="39">
        <v>0.83480510826800003</v>
      </c>
      <c r="Q168" s="40"/>
      <c r="R168" s="38">
        <v>6.6036299011899997</v>
      </c>
      <c r="S168" s="39">
        <v>4.3480708801099999E-2</v>
      </c>
      <c r="T168" s="40"/>
      <c r="U168" s="41">
        <f t="shared" ref="U168:U181" si="14">SUM(C168:T168)</f>
        <v>88.919259978719111</v>
      </c>
    </row>
    <row r="169" spans="1:21">
      <c r="A169" s="18">
        <v>5</v>
      </c>
      <c r="B169" s="6" t="s">
        <v>5</v>
      </c>
      <c r="C169" s="42">
        <v>0.33756489656400002</v>
      </c>
      <c r="D169" s="43">
        <v>7.1286586755299997</v>
      </c>
      <c r="E169" s="44"/>
      <c r="F169" s="42">
        <v>2.7939358054999999</v>
      </c>
      <c r="G169" s="43">
        <v>1.6268927961199999</v>
      </c>
      <c r="H169" s="44"/>
      <c r="I169" s="42">
        <v>3.1137966963500001</v>
      </c>
      <c r="J169" s="43">
        <v>1.7067930200700001</v>
      </c>
      <c r="K169" s="44"/>
      <c r="L169" s="42">
        <v>0.55318469516699997</v>
      </c>
      <c r="M169" s="43">
        <v>1.2703894196300001</v>
      </c>
      <c r="N169" s="44"/>
      <c r="O169" s="42">
        <v>4.6304035795600003E-2</v>
      </c>
      <c r="P169" s="43">
        <v>1.0612397011900001</v>
      </c>
      <c r="Q169" s="44">
        <v>0.11473579838</v>
      </c>
      <c r="R169" s="42">
        <v>7.9005540406300007E-2</v>
      </c>
      <c r="S169" s="43">
        <v>1.6486918306</v>
      </c>
      <c r="T169" s="44"/>
      <c r="U169" s="41">
        <f t="shared" si="14"/>
        <v>21.481192911302902</v>
      </c>
    </row>
    <row r="170" spans="1:21">
      <c r="A170" s="18">
        <v>2</v>
      </c>
      <c r="B170" s="6" t="s">
        <v>6</v>
      </c>
      <c r="C170" s="42"/>
      <c r="D170" s="43">
        <v>7.02393696826E-2</v>
      </c>
      <c r="E170" s="44">
        <v>7.9861098518799994E-2</v>
      </c>
      <c r="F170" s="42"/>
      <c r="G170" s="43">
        <v>0.25871363286600002</v>
      </c>
      <c r="H170" s="44">
        <v>0.180804161326</v>
      </c>
      <c r="I170" s="42"/>
      <c r="J170" s="43">
        <v>0.56920132677500002</v>
      </c>
      <c r="K170" s="44">
        <v>0.79910035717500005</v>
      </c>
      <c r="L170" s="42"/>
      <c r="M170" s="43">
        <v>0.18891867906000001</v>
      </c>
      <c r="N170" s="44">
        <v>4.3847692815500001E-2</v>
      </c>
      <c r="O170" s="42"/>
      <c r="P170" s="43"/>
      <c r="Q170" s="44"/>
      <c r="R170" s="42"/>
      <c r="S170" s="43"/>
      <c r="T170" s="44"/>
      <c r="U170" s="41">
        <f t="shared" si="14"/>
        <v>2.1906863182189</v>
      </c>
    </row>
    <row r="171" spans="1:21">
      <c r="A171" s="18">
        <v>7</v>
      </c>
      <c r="B171" s="6" t="s">
        <v>7</v>
      </c>
      <c r="C171" s="42"/>
      <c r="D171" s="43">
        <v>9.2571181126400004E-2</v>
      </c>
      <c r="E171" s="44">
        <v>5.7131100773200001E-2</v>
      </c>
      <c r="F171" s="42"/>
      <c r="G171" s="43">
        <v>1.5465003905900001</v>
      </c>
      <c r="H171" s="44">
        <v>0.38099944094999999</v>
      </c>
      <c r="I171" s="42"/>
      <c r="J171" s="43">
        <v>1.4411992847099999</v>
      </c>
      <c r="K171" s="44">
        <v>0.63668326827400001</v>
      </c>
      <c r="L171" s="42">
        <v>1.8016474650100001E-3</v>
      </c>
      <c r="M171" s="43">
        <v>0.24091666629799999</v>
      </c>
      <c r="N171" s="44">
        <v>7.17011654462E-3</v>
      </c>
      <c r="O171" s="42">
        <v>0.45410841770400001</v>
      </c>
      <c r="P171" s="43">
        <v>0.20853043161400001</v>
      </c>
      <c r="Q171" s="44"/>
      <c r="R171" s="42">
        <v>0.51884175873100002</v>
      </c>
      <c r="S171" s="43">
        <v>1.0195537267000001</v>
      </c>
      <c r="T171" s="44"/>
      <c r="U171" s="41">
        <f t="shared" si="14"/>
        <v>6.6060074314802302</v>
      </c>
    </row>
    <row r="172" spans="1:21">
      <c r="A172" s="18">
        <v>12</v>
      </c>
      <c r="B172" s="6" t="s">
        <v>8</v>
      </c>
      <c r="C172" s="42"/>
      <c r="D172" s="43"/>
      <c r="E172" s="44"/>
      <c r="F172" s="42"/>
      <c r="G172" s="43">
        <v>4.5529882889900002E-2</v>
      </c>
      <c r="H172" s="44"/>
      <c r="I172" s="42"/>
      <c r="J172" s="43">
        <v>0.42748321336400003</v>
      </c>
      <c r="K172" s="44"/>
      <c r="L172" s="42"/>
      <c r="M172" s="43">
        <v>0.83494225955800006</v>
      </c>
      <c r="N172" s="44"/>
      <c r="O172" s="42"/>
      <c r="P172" s="43">
        <v>0.11463206057899999</v>
      </c>
      <c r="Q172" s="44"/>
      <c r="R172" s="42"/>
      <c r="S172" s="43">
        <v>2.8433865373100001E-3</v>
      </c>
      <c r="T172" s="44"/>
      <c r="U172" s="41">
        <f t="shared" si="14"/>
        <v>1.4254308029282101</v>
      </c>
    </row>
    <row r="173" spans="1:21">
      <c r="A173" s="18">
        <v>6</v>
      </c>
      <c r="B173" s="6" t="s">
        <v>9</v>
      </c>
      <c r="C173" s="42"/>
      <c r="D173" s="43">
        <v>0.70513511041599997</v>
      </c>
      <c r="E173" s="44">
        <v>0.64884395007100004</v>
      </c>
      <c r="F173" s="42"/>
      <c r="G173" s="43">
        <v>1.9552210701999999</v>
      </c>
      <c r="H173" s="44">
        <v>5.0203188276699997</v>
      </c>
      <c r="I173" s="42"/>
      <c r="J173" s="43">
        <v>2.4345195717900001</v>
      </c>
      <c r="K173" s="44">
        <v>8.4758535319299995</v>
      </c>
      <c r="L173" s="42"/>
      <c r="M173" s="43">
        <v>1.39677759387</v>
      </c>
      <c r="N173" s="44">
        <v>1.8732899638000001E-2</v>
      </c>
      <c r="O173" s="42"/>
      <c r="P173" s="43">
        <v>2.4021445977100001E-3</v>
      </c>
      <c r="Q173" s="44"/>
      <c r="R173" s="42"/>
      <c r="S173" s="43"/>
      <c r="T173" s="44"/>
      <c r="U173" s="41">
        <f t="shared" si="14"/>
        <v>20.657804700182705</v>
      </c>
    </row>
    <row r="174" spans="1:21">
      <c r="A174" s="18">
        <v>14</v>
      </c>
      <c r="B174" s="6" t="s">
        <v>10</v>
      </c>
      <c r="C174" s="42"/>
      <c r="D174" s="43"/>
      <c r="E174" s="44"/>
      <c r="F174" s="42">
        <v>0.127646351405</v>
      </c>
      <c r="G174" s="43">
        <v>0.16992236442200001</v>
      </c>
      <c r="H174" s="44"/>
      <c r="I174" s="42">
        <v>1.4788819038000001</v>
      </c>
      <c r="J174" s="43">
        <v>0.241262692518</v>
      </c>
      <c r="K174" s="44">
        <v>1.0726440947900001E-3</v>
      </c>
      <c r="L174" s="42">
        <v>0.64958236368199995</v>
      </c>
      <c r="M174" s="43">
        <v>1.9496122510300001E-2</v>
      </c>
      <c r="N174" s="44">
        <v>4.3274974689E-3</v>
      </c>
      <c r="O174" s="42">
        <v>1.7297635507899999E-2</v>
      </c>
      <c r="P174" s="43">
        <v>2.8246997479199999E-2</v>
      </c>
      <c r="Q174" s="44"/>
      <c r="R174" s="42"/>
      <c r="S174" s="43">
        <v>2.37084887625E-2</v>
      </c>
      <c r="T174" s="44"/>
      <c r="U174" s="41">
        <f t="shared" si="14"/>
        <v>2.7614450616505901</v>
      </c>
    </row>
    <row r="175" spans="1:21">
      <c r="A175" s="18">
        <v>4</v>
      </c>
      <c r="B175" s="6" t="s">
        <v>11</v>
      </c>
      <c r="C175" s="42"/>
      <c r="D175" s="43"/>
      <c r="E175" s="44"/>
      <c r="F175" s="42"/>
      <c r="G175" s="43"/>
      <c r="H175" s="44"/>
      <c r="I175" s="42"/>
      <c r="J175" s="43">
        <v>1.6047375776499999E-2</v>
      </c>
      <c r="K175" s="44">
        <v>1.03452960786E-2</v>
      </c>
      <c r="L175" s="42"/>
      <c r="M175" s="43">
        <v>3.6945389558800001E-2</v>
      </c>
      <c r="N175" s="44"/>
      <c r="O175" s="42"/>
      <c r="P175" s="43">
        <v>4.3852751159300001E-3</v>
      </c>
      <c r="Q175" s="44"/>
      <c r="R175" s="42"/>
      <c r="S175" s="43"/>
      <c r="T175" s="44"/>
      <c r="U175" s="41">
        <f t="shared" si="14"/>
        <v>6.7723336529829994E-2</v>
      </c>
    </row>
    <row r="176" spans="1:21">
      <c r="A176" s="18">
        <v>13</v>
      </c>
      <c r="B176" s="6" t="s">
        <v>12</v>
      </c>
      <c r="C176" s="42"/>
      <c r="D176" s="43"/>
      <c r="E176" s="44"/>
      <c r="F176" s="42"/>
      <c r="G176" s="43"/>
      <c r="H176" s="44"/>
      <c r="I176" s="42"/>
      <c r="J176" s="43"/>
      <c r="K176" s="44"/>
      <c r="L176" s="42"/>
      <c r="M176" s="43">
        <v>2.4530135588399999E-3</v>
      </c>
      <c r="N176" s="44"/>
      <c r="O176" s="42"/>
      <c r="P176" s="43"/>
      <c r="Q176" s="44"/>
      <c r="R176" s="42"/>
      <c r="S176" s="43"/>
      <c r="T176" s="44"/>
      <c r="U176" s="41">
        <f t="shared" si="14"/>
        <v>2.4530135588399999E-3</v>
      </c>
    </row>
    <row r="177" spans="1:21">
      <c r="A177" s="18">
        <v>10</v>
      </c>
      <c r="B177" s="6" t="s">
        <v>13</v>
      </c>
      <c r="C177" s="42">
        <v>8.9679663470000007E-3</v>
      </c>
      <c r="D177" s="43">
        <v>4.9931340399800003E-2</v>
      </c>
      <c r="E177" s="44"/>
      <c r="F177" s="42">
        <v>6.9255728041200004E-2</v>
      </c>
      <c r="G177" s="43">
        <v>0.143851122863</v>
      </c>
      <c r="H177" s="44">
        <v>1.4590275104400001E-2</v>
      </c>
      <c r="I177" s="42">
        <v>0.45762288088999997</v>
      </c>
      <c r="J177" s="43">
        <v>0.40023856384599998</v>
      </c>
      <c r="K177" s="44">
        <v>3.9463410686399997E-2</v>
      </c>
      <c r="L177" s="42">
        <v>5.0274165393899999</v>
      </c>
      <c r="M177" s="43">
        <v>0.61113420630399995</v>
      </c>
      <c r="N177" s="44">
        <v>9.6863696163700004E-3</v>
      </c>
      <c r="O177" s="42">
        <v>12.090671890299999</v>
      </c>
      <c r="P177" s="43">
        <v>0.67139564808800001</v>
      </c>
      <c r="Q177" s="44"/>
      <c r="R177" s="42">
        <v>3.3417932384300002</v>
      </c>
      <c r="S177" s="43">
        <v>4.1425652723299997</v>
      </c>
      <c r="T177" s="44"/>
      <c r="U177" s="41">
        <f t="shared" si="14"/>
        <v>27.078584452636168</v>
      </c>
    </row>
    <row r="178" spans="1:21">
      <c r="A178" s="18">
        <v>8</v>
      </c>
      <c r="B178" s="6" t="s">
        <v>14</v>
      </c>
      <c r="C178" s="42">
        <v>4.5863419471200002E-4</v>
      </c>
      <c r="D178" s="43">
        <v>0.108864049755</v>
      </c>
      <c r="E178" s="44"/>
      <c r="F178" s="42">
        <v>2.5842161919799999E-3</v>
      </c>
      <c r="G178" s="43">
        <v>0.50803453467000004</v>
      </c>
      <c r="H178" s="44"/>
      <c r="I178" s="42">
        <v>7.9380593767699997E-3</v>
      </c>
      <c r="J178" s="43">
        <v>0.29852518309499998</v>
      </c>
      <c r="K178" s="44"/>
      <c r="L178" s="42"/>
      <c r="M178" s="43">
        <v>6.3757151906300005E-2</v>
      </c>
      <c r="N178" s="44"/>
      <c r="O178" s="42"/>
      <c r="P178" s="43"/>
      <c r="Q178" s="44"/>
      <c r="R178" s="42"/>
      <c r="S178" s="43"/>
      <c r="T178" s="44"/>
      <c r="U178" s="41">
        <f t="shared" si="14"/>
        <v>0.99016182918976203</v>
      </c>
    </row>
    <row r="179" spans="1:21">
      <c r="A179" s="18">
        <v>11</v>
      </c>
      <c r="B179" s="6" t="s">
        <v>15</v>
      </c>
      <c r="C179" s="42"/>
      <c r="D179" s="43">
        <v>6.5166432780100004E-3</v>
      </c>
      <c r="E179" s="44">
        <v>8.1825603985099995E-4</v>
      </c>
      <c r="F179" s="42"/>
      <c r="G179" s="43">
        <v>0.27981799535099999</v>
      </c>
      <c r="H179" s="44">
        <v>2.1461266434600001E-3</v>
      </c>
      <c r="I179" s="42">
        <v>1.9300267710300001E-3</v>
      </c>
      <c r="J179" s="43">
        <v>4.2559595472499998E-3</v>
      </c>
      <c r="K179" s="44"/>
      <c r="L179" s="42">
        <v>0.18229569197000001</v>
      </c>
      <c r="M179" s="43">
        <v>4.8688254472400001E-2</v>
      </c>
      <c r="N179" s="44"/>
      <c r="O179" s="42">
        <v>1.0209165171700001</v>
      </c>
      <c r="P179" s="43">
        <v>6.3105263290199998E-2</v>
      </c>
      <c r="Q179" s="44"/>
      <c r="R179" s="42">
        <v>2.45930948588</v>
      </c>
      <c r="S179" s="43">
        <v>4.15664758068E-2</v>
      </c>
      <c r="T179" s="44"/>
      <c r="U179" s="41">
        <f t="shared" si="14"/>
        <v>4.1113666962200011</v>
      </c>
    </row>
    <row r="180" spans="1:21">
      <c r="A180" s="18">
        <v>1</v>
      </c>
      <c r="B180" s="6" t="s">
        <v>16</v>
      </c>
      <c r="C180" s="42"/>
      <c r="D180" s="43">
        <v>0.65635981489700002</v>
      </c>
      <c r="E180" s="44">
        <v>3.0290052764900001E-3</v>
      </c>
      <c r="F180" s="42"/>
      <c r="G180" s="43">
        <v>0.31238490134800001</v>
      </c>
      <c r="H180" s="44"/>
      <c r="I180" s="42"/>
      <c r="J180" s="43">
        <v>0.50147715265899995</v>
      </c>
      <c r="K180" s="44"/>
      <c r="L180" s="42"/>
      <c r="M180" s="43">
        <v>5.0309922693600004</v>
      </c>
      <c r="N180" s="44"/>
      <c r="O180" s="42"/>
      <c r="P180" s="43">
        <v>2.9068540489400001</v>
      </c>
      <c r="Q180" s="44"/>
      <c r="R180" s="42"/>
      <c r="S180" s="43">
        <v>0.39809068021100003</v>
      </c>
      <c r="T180" s="44"/>
      <c r="U180" s="41">
        <f t="shared" si="14"/>
        <v>9.8091878726914903</v>
      </c>
    </row>
    <row r="181" spans="1:21">
      <c r="A181" s="47">
        <v>3</v>
      </c>
      <c r="B181" s="48" t="s">
        <v>17</v>
      </c>
      <c r="C181" s="52"/>
      <c r="D181" s="53"/>
      <c r="E181" s="54"/>
      <c r="F181" s="52"/>
      <c r="G181" s="53">
        <v>0.93985462401800002</v>
      </c>
      <c r="H181" s="54">
        <v>3.23177123552E-2</v>
      </c>
      <c r="I181" s="52"/>
      <c r="J181" s="53">
        <v>0.99278490110299999</v>
      </c>
      <c r="K181" s="54">
        <v>2.39283686844E-2</v>
      </c>
      <c r="L181" s="52"/>
      <c r="M181" s="53">
        <v>1.2632986641899999</v>
      </c>
      <c r="N181" s="54">
        <v>2.2195905796800002E-3</v>
      </c>
      <c r="O181" s="52"/>
      <c r="P181" s="53">
        <v>0.71111469652199999</v>
      </c>
      <c r="Q181" s="54"/>
      <c r="R181" s="52"/>
      <c r="S181" s="53">
        <v>0.63139820202499997</v>
      </c>
      <c r="T181" s="54"/>
      <c r="U181" s="53">
        <f t="shared" si="14"/>
        <v>4.5969167594772804</v>
      </c>
    </row>
    <row r="182" spans="1:21">
      <c r="C182" s="58">
        <f t="shared" ref="C182:S182" si="15">SUM(C168:C181)</f>
        <v>2.5793420501957116</v>
      </c>
      <c r="D182" s="56">
        <f t="shared" si="15"/>
        <v>10.796727349454811</v>
      </c>
      <c r="E182" s="59">
        <f t="shared" si="15"/>
        <v>0.789683410679341</v>
      </c>
      <c r="F182" s="58">
        <f t="shared" si="15"/>
        <v>10.44497119429818</v>
      </c>
      <c r="G182" s="56">
        <f t="shared" si="15"/>
        <v>10.666119452157899</v>
      </c>
      <c r="H182" s="59">
        <f t="shared" si="15"/>
        <v>5.6311765440490591</v>
      </c>
      <c r="I182" s="58">
        <f t="shared" si="15"/>
        <v>25.377104338087804</v>
      </c>
      <c r="J182" s="56">
        <f t="shared" si="15"/>
        <v>15.256672575963751</v>
      </c>
      <c r="K182" s="59">
        <f t="shared" si="15"/>
        <v>9.9864468769231909</v>
      </c>
      <c r="L182" s="58">
        <f t="shared" si="15"/>
        <v>31.731418581974015</v>
      </c>
      <c r="M182" s="56">
        <f t="shared" si="15"/>
        <v>13.755880644486641</v>
      </c>
      <c r="N182" s="59">
        <f t="shared" si="15"/>
        <v>8.5984166663070002E-2</v>
      </c>
      <c r="O182" s="58">
        <f t="shared" si="15"/>
        <v>25.920768109377502</v>
      </c>
      <c r="P182" s="56">
        <f t="shared" si="15"/>
        <v>6.6067113756840401</v>
      </c>
      <c r="Q182" s="59">
        <f t="shared" si="15"/>
        <v>0.11473579838</v>
      </c>
      <c r="R182" s="58">
        <f t="shared" si="15"/>
        <v>13.002579924637301</v>
      </c>
      <c r="S182" s="56">
        <f t="shared" si="15"/>
        <v>7.9518987717737097</v>
      </c>
      <c r="T182" s="59"/>
      <c r="U182" s="29">
        <f>SUM(U168:U181)</f>
        <v>190.69822116478599</v>
      </c>
    </row>
    <row r="183" spans="1:21">
      <c r="A183" s="49"/>
      <c r="B183" s="50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</row>
    <row r="184" spans="1:21" ht="13.5" thickBot="1">
      <c r="A184" s="98" t="s">
        <v>26</v>
      </c>
      <c r="B184" s="98"/>
      <c r="C184" s="98"/>
      <c r="D184" s="98"/>
      <c r="E184" s="98"/>
    </row>
    <row r="185" spans="1:21">
      <c r="A185" s="1"/>
      <c r="B185" s="2"/>
      <c r="C185" s="102" t="s">
        <v>32</v>
      </c>
      <c r="D185" s="103"/>
      <c r="E185" s="104"/>
      <c r="F185" s="102" t="s">
        <v>33</v>
      </c>
      <c r="G185" s="103"/>
      <c r="H185" s="104"/>
      <c r="I185" s="102" t="s">
        <v>34</v>
      </c>
      <c r="J185" s="103"/>
      <c r="K185" s="104"/>
      <c r="L185" s="102" t="s">
        <v>35</v>
      </c>
      <c r="M185" s="103"/>
      <c r="N185" s="104"/>
      <c r="O185" s="102" t="s">
        <v>36</v>
      </c>
      <c r="P185" s="103"/>
      <c r="Q185" s="104"/>
      <c r="R185" s="102" t="s">
        <v>37</v>
      </c>
      <c r="S185" s="103"/>
      <c r="T185" s="104"/>
      <c r="U185" s="30"/>
    </row>
    <row r="186" spans="1:21">
      <c r="A186" s="3"/>
      <c r="B186" s="4"/>
      <c r="C186" s="31" t="s">
        <v>38</v>
      </c>
      <c r="D186" s="32" t="s">
        <v>39</v>
      </c>
      <c r="E186" s="33" t="s">
        <v>40</v>
      </c>
      <c r="F186" s="31" t="s">
        <v>38</v>
      </c>
      <c r="G186" s="32" t="s">
        <v>39</v>
      </c>
      <c r="H186" s="33" t="s">
        <v>40</v>
      </c>
      <c r="I186" s="31" t="s">
        <v>38</v>
      </c>
      <c r="J186" s="32" t="s">
        <v>39</v>
      </c>
      <c r="K186" s="33" t="s">
        <v>40</v>
      </c>
      <c r="L186" s="31" t="s">
        <v>38</v>
      </c>
      <c r="M186" s="32" t="s">
        <v>39</v>
      </c>
      <c r="N186" s="33" t="s">
        <v>40</v>
      </c>
      <c r="O186" s="31" t="s">
        <v>38</v>
      </c>
      <c r="P186" s="32" t="s">
        <v>39</v>
      </c>
      <c r="Q186" s="33" t="s">
        <v>40</v>
      </c>
      <c r="R186" s="31" t="s">
        <v>38</v>
      </c>
      <c r="S186" s="32" t="s">
        <v>39</v>
      </c>
      <c r="T186" s="33" t="s">
        <v>40</v>
      </c>
      <c r="U186" s="34"/>
    </row>
    <row r="187" spans="1:21" ht="13.5" thickBot="1">
      <c r="A187" s="5" t="s">
        <v>1</v>
      </c>
      <c r="B187" s="5" t="s">
        <v>2</v>
      </c>
      <c r="C187" s="35" t="s">
        <v>41</v>
      </c>
      <c r="D187" s="36" t="s">
        <v>42</v>
      </c>
      <c r="E187" s="37" t="s">
        <v>43</v>
      </c>
      <c r="F187" s="35" t="s">
        <v>44</v>
      </c>
      <c r="G187" s="36" t="s">
        <v>45</v>
      </c>
      <c r="H187" s="37" t="s">
        <v>46</v>
      </c>
      <c r="I187" s="35" t="s">
        <v>47</v>
      </c>
      <c r="J187" s="36" t="s">
        <v>48</v>
      </c>
      <c r="K187" s="37" t="s">
        <v>49</v>
      </c>
      <c r="L187" s="35" t="s">
        <v>50</v>
      </c>
      <c r="M187" s="36" t="s">
        <v>51</v>
      </c>
      <c r="N187" s="37" t="s">
        <v>52</v>
      </c>
      <c r="O187" s="35" t="s">
        <v>53</v>
      </c>
      <c r="P187" s="36" t="s">
        <v>54</v>
      </c>
      <c r="Q187" s="37" t="s">
        <v>55</v>
      </c>
      <c r="R187" s="35" t="s">
        <v>56</v>
      </c>
      <c r="S187" s="36" t="s">
        <v>57</v>
      </c>
      <c r="T187" s="37" t="s">
        <v>58</v>
      </c>
      <c r="U187" s="35" t="s">
        <v>59</v>
      </c>
    </row>
    <row r="188" spans="1:21">
      <c r="A188" s="18">
        <v>9</v>
      </c>
      <c r="B188" s="6" t="s">
        <v>4</v>
      </c>
      <c r="C188" s="38">
        <v>3.0458519400799999</v>
      </c>
      <c r="D188" s="39">
        <v>2.7282461336899999</v>
      </c>
      <c r="E188" s="40"/>
      <c r="F188" s="38">
        <v>2.51856900756</v>
      </c>
      <c r="G188" s="39">
        <v>1.6054605259700001</v>
      </c>
      <c r="H188" s="40"/>
      <c r="I188" s="38">
        <v>0.55255317603099996</v>
      </c>
      <c r="J188" s="39">
        <v>0.50617655434099995</v>
      </c>
      <c r="K188" s="40"/>
      <c r="L188" s="38">
        <v>0.66691686510600001</v>
      </c>
      <c r="M188" s="39">
        <v>0.51694795466099996</v>
      </c>
      <c r="N188" s="40"/>
      <c r="O188" s="38">
        <v>0.219999736768</v>
      </c>
      <c r="P188" s="39">
        <v>0.166410189549</v>
      </c>
      <c r="Q188" s="40"/>
      <c r="R188" s="38">
        <v>0.10767897918</v>
      </c>
      <c r="S188" s="39">
        <v>9.8411505262399994E-3</v>
      </c>
      <c r="T188" s="40"/>
      <c r="U188" s="41">
        <f t="shared" ref="U188:U201" si="16">SUM(C188:T188)</f>
        <v>12.644652213462239</v>
      </c>
    </row>
    <row r="189" spans="1:21">
      <c r="A189" s="18">
        <v>5</v>
      </c>
      <c r="B189" s="6" t="s">
        <v>5</v>
      </c>
      <c r="C189" s="42">
        <v>0.98936287320399996</v>
      </c>
      <c r="D189" s="43">
        <v>1.28177535826</v>
      </c>
      <c r="E189" s="44"/>
      <c r="F189" s="42">
        <v>0.745303655615</v>
      </c>
      <c r="G189" s="43">
        <v>9.8167135309499998E-2</v>
      </c>
      <c r="H189" s="44"/>
      <c r="I189" s="42">
        <v>3.8563596367599999E-3</v>
      </c>
      <c r="J189" s="43">
        <v>0.14848312724000001</v>
      </c>
      <c r="K189" s="44">
        <v>0.107371172875</v>
      </c>
      <c r="L189" s="42"/>
      <c r="M189" s="43">
        <v>4.65951554485E-2</v>
      </c>
      <c r="N189" s="44">
        <v>0.60514947426700005</v>
      </c>
      <c r="O189" s="42"/>
      <c r="P189" s="43">
        <v>0.52097361682300003</v>
      </c>
      <c r="Q189" s="44">
        <v>6.9457035858400004E-2</v>
      </c>
      <c r="R189" s="42">
        <v>1.94009958323E-2</v>
      </c>
      <c r="S189" s="43">
        <v>1.0644315345099999</v>
      </c>
      <c r="T189" s="44"/>
      <c r="U189" s="41">
        <f t="shared" si="16"/>
        <v>5.7003274948794598</v>
      </c>
    </row>
    <row r="190" spans="1:21">
      <c r="A190" s="18">
        <v>2</v>
      </c>
      <c r="B190" s="6" t="s">
        <v>6</v>
      </c>
      <c r="C190" s="42"/>
      <c r="D190" s="43">
        <v>1.78186510709</v>
      </c>
      <c r="E190" s="44">
        <v>0.68833274377300002</v>
      </c>
      <c r="F190" s="42"/>
      <c r="G190" s="43">
        <v>0.72012527982499996</v>
      </c>
      <c r="H190" s="44">
        <v>0.14505505251</v>
      </c>
      <c r="I190" s="42"/>
      <c r="J190" s="43">
        <v>0.20981427720099999</v>
      </c>
      <c r="K190" s="44">
        <v>0.15761151784999999</v>
      </c>
      <c r="L190" s="42"/>
      <c r="M190" s="43">
        <v>9.0683199512700003E-3</v>
      </c>
      <c r="N190" s="44"/>
      <c r="O190" s="42"/>
      <c r="P190" s="43"/>
      <c r="Q190" s="44"/>
      <c r="R190" s="42"/>
      <c r="S190" s="43"/>
      <c r="T190" s="44"/>
      <c r="U190" s="41">
        <f t="shared" si="16"/>
        <v>3.7118722982002703</v>
      </c>
    </row>
    <row r="191" spans="1:21">
      <c r="A191" s="18">
        <v>7</v>
      </c>
      <c r="B191" s="6" t="s">
        <v>7</v>
      </c>
      <c r="C191" s="42"/>
      <c r="D191" s="43">
        <v>6.1845425446900002</v>
      </c>
      <c r="E191" s="44">
        <v>2.3089636303300001</v>
      </c>
      <c r="F191" s="42"/>
      <c r="G191" s="43">
        <v>5.7218571317100002</v>
      </c>
      <c r="H191" s="44">
        <v>3.3802010441600001</v>
      </c>
      <c r="I191" s="42"/>
      <c r="J191" s="43">
        <v>0.67654314590499998</v>
      </c>
      <c r="K191" s="44">
        <v>1.9705857405</v>
      </c>
      <c r="L191" s="42"/>
      <c r="M191" s="43">
        <v>0.529984303637</v>
      </c>
      <c r="N191" s="44">
        <v>1.4343329898599999</v>
      </c>
      <c r="O191" s="42">
        <v>7.1143374405999995E-4</v>
      </c>
      <c r="P191" s="43">
        <v>0.33292978810599999</v>
      </c>
      <c r="Q191" s="44">
        <v>6.6606677331499997E-2</v>
      </c>
      <c r="R191" s="42">
        <v>1.51260792485E-3</v>
      </c>
      <c r="S191" s="43">
        <v>0.117219356113</v>
      </c>
      <c r="T191" s="44"/>
      <c r="U191" s="41">
        <f t="shared" si="16"/>
        <v>22.725990394011411</v>
      </c>
    </row>
    <row r="192" spans="1:21">
      <c r="A192" s="18">
        <v>12</v>
      </c>
      <c r="B192" s="6" t="s">
        <v>8</v>
      </c>
      <c r="C192" s="42"/>
      <c r="D192" s="43"/>
      <c r="E192" s="44"/>
      <c r="F192" s="42"/>
      <c r="G192" s="43">
        <v>7.2975902622000002E-2</v>
      </c>
      <c r="H192" s="44"/>
      <c r="I192" s="42"/>
      <c r="J192" s="43">
        <v>0.104803359318</v>
      </c>
      <c r="K192" s="44">
        <v>7.09964570954E-4</v>
      </c>
      <c r="L192" s="42"/>
      <c r="M192" s="43">
        <v>4.7982692552999999E-3</v>
      </c>
      <c r="N192" s="44"/>
      <c r="O192" s="42"/>
      <c r="P192" s="43"/>
      <c r="Q192" s="44"/>
      <c r="R192" s="42"/>
      <c r="S192" s="43"/>
      <c r="T192" s="44"/>
      <c r="U192" s="41">
        <f t="shared" si="16"/>
        <v>0.183287495766254</v>
      </c>
    </row>
    <row r="193" spans="1:21">
      <c r="A193" s="18">
        <v>6</v>
      </c>
      <c r="B193" s="6" t="s">
        <v>9</v>
      </c>
      <c r="C193" s="42"/>
      <c r="D193" s="43">
        <v>6.6152573170200002</v>
      </c>
      <c r="E193" s="44">
        <v>11.695008676300001</v>
      </c>
      <c r="F193" s="42"/>
      <c r="G193" s="43">
        <v>8.6427002047699997</v>
      </c>
      <c r="H193" s="44">
        <v>7.1110043364199997</v>
      </c>
      <c r="I193" s="42"/>
      <c r="J193" s="43">
        <v>2.1151364930200001</v>
      </c>
      <c r="K193" s="44">
        <v>4.1456339690300004</v>
      </c>
      <c r="L193" s="42"/>
      <c r="M193" s="43">
        <v>0.31629195623400003</v>
      </c>
      <c r="N193" s="44">
        <v>4.6152972152800002E-2</v>
      </c>
      <c r="O193" s="42"/>
      <c r="P193" s="43"/>
      <c r="Q193" s="44"/>
      <c r="R193" s="42"/>
      <c r="S193" s="43"/>
      <c r="T193" s="44"/>
      <c r="U193" s="41">
        <f t="shared" si="16"/>
        <v>40.687185924946803</v>
      </c>
    </row>
    <row r="194" spans="1:21">
      <c r="A194" s="18">
        <v>14</v>
      </c>
      <c r="B194" s="6" t="s">
        <v>10</v>
      </c>
      <c r="C194" s="42"/>
      <c r="D194" s="43"/>
      <c r="E194" s="44">
        <v>6.3103072483399998E-3</v>
      </c>
      <c r="F194" s="42"/>
      <c r="G194" s="43">
        <v>8.1095366013800001E-3</v>
      </c>
      <c r="H194" s="44">
        <v>4.4142317069900003E-2</v>
      </c>
      <c r="I194" s="42">
        <v>1.9783013197099998E-3</v>
      </c>
      <c r="J194" s="43">
        <v>2.21773557382E-2</v>
      </c>
      <c r="K194" s="44">
        <v>0.121047962675</v>
      </c>
      <c r="L194" s="42"/>
      <c r="M194" s="43">
        <v>0.183728384685</v>
      </c>
      <c r="N194" s="44">
        <v>8.4413140176500007E-2</v>
      </c>
      <c r="O194" s="42">
        <v>2.6546425184599998E-3</v>
      </c>
      <c r="P194" s="43">
        <v>0.12650091499499999</v>
      </c>
      <c r="Q194" s="44"/>
      <c r="R194" s="42">
        <v>3.9446079290000003E-3</v>
      </c>
      <c r="S194" s="43">
        <v>1.62583216743E-2</v>
      </c>
      <c r="T194" s="44"/>
      <c r="U194" s="41">
        <f t="shared" si="16"/>
        <v>0.62126579263078996</v>
      </c>
    </row>
    <row r="195" spans="1:21">
      <c r="A195" s="18">
        <v>4</v>
      </c>
      <c r="B195" s="6" t="s">
        <v>11</v>
      </c>
      <c r="C195" s="42"/>
      <c r="D195" s="43"/>
      <c r="E195" s="44"/>
      <c r="F195" s="42"/>
      <c r="G195" s="43"/>
      <c r="H195" s="44"/>
      <c r="I195" s="42"/>
      <c r="J195" s="43"/>
      <c r="K195" s="44"/>
      <c r="L195" s="42"/>
      <c r="M195" s="43">
        <v>6.2048881428899997E-3</v>
      </c>
      <c r="N195" s="44"/>
      <c r="O195" s="42"/>
      <c r="P195" s="43">
        <v>3.6446604143000002E-3</v>
      </c>
      <c r="Q195" s="44"/>
      <c r="R195" s="42"/>
      <c r="S195" s="43"/>
      <c r="T195" s="44"/>
      <c r="U195" s="41">
        <f t="shared" si="16"/>
        <v>9.8495485571900004E-3</v>
      </c>
    </row>
    <row r="196" spans="1:21">
      <c r="A196" s="18">
        <v>13</v>
      </c>
      <c r="B196" s="6" t="s">
        <v>12</v>
      </c>
      <c r="C196" s="42"/>
      <c r="D196" s="43"/>
      <c r="E196" s="44"/>
      <c r="F196" s="42"/>
      <c r="G196" s="43"/>
      <c r="H196" s="44"/>
      <c r="I196" s="42"/>
      <c r="J196" s="43"/>
      <c r="K196" s="44"/>
      <c r="L196" s="42"/>
      <c r="M196" s="43"/>
      <c r="N196" s="44"/>
      <c r="O196" s="42"/>
      <c r="P196" s="43"/>
      <c r="Q196" s="44"/>
      <c r="R196" s="42"/>
      <c r="S196" s="43"/>
      <c r="T196" s="44"/>
    </row>
    <row r="197" spans="1:21">
      <c r="A197" s="18">
        <v>10</v>
      </c>
      <c r="B197" s="6" t="s">
        <v>13</v>
      </c>
      <c r="C197" s="42">
        <v>0.11388046482</v>
      </c>
      <c r="D197" s="43">
        <v>6.4299886324099997</v>
      </c>
      <c r="E197" s="44">
        <v>2.3352984784999999</v>
      </c>
      <c r="F197" s="42">
        <v>3.5368311551499998E-2</v>
      </c>
      <c r="G197" s="43">
        <v>2.7621249559000001</v>
      </c>
      <c r="H197" s="44">
        <v>1.6057273833300001</v>
      </c>
      <c r="I197" s="42">
        <v>0.14388779371099999</v>
      </c>
      <c r="J197" s="43">
        <v>2.41209253254</v>
      </c>
      <c r="K197" s="44">
        <v>1.1737094992299999</v>
      </c>
      <c r="L197" s="42">
        <v>0.30450990048499998</v>
      </c>
      <c r="M197" s="43">
        <v>1.3969865346699999</v>
      </c>
      <c r="N197" s="44">
        <v>0.83187315125500005</v>
      </c>
      <c r="O197" s="42">
        <v>1.5723947316</v>
      </c>
      <c r="P197" s="43">
        <v>1.49193199905</v>
      </c>
      <c r="Q197" s="44">
        <v>5.8615886550400002E-2</v>
      </c>
      <c r="R197" s="42">
        <v>1.5224294333799999</v>
      </c>
      <c r="S197" s="43">
        <v>9.1827714111399992</v>
      </c>
      <c r="T197" s="44">
        <v>2.86585440469E-3</v>
      </c>
      <c r="U197" s="41">
        <f t="shared" si="16"/>
        <v>33.376456954527583</v>
      </c>
    </row>
    <row r="198" spans="1:21">
      <c r="A198" s="18">
        <v>8</v>
      </c>
      <c r="B198" s="6" t="s">
        <v>14</v>
      </c>
      <c r="C198" s="42">
        <v>6.5047470552599997E-3</v>
      </c>
      <c r="D198" s="43">
        <v>0.18100422102300001</v>
      </c>
      <c r="E198" s="44"/>
      <c r="F198" s="42"/>
      <c r="G198" s="43">
        <v>1.4907410456500001</v>
      </c>
      <c r="H198" s="44"/>
      <c r="I198" s="42"/>
      <c r="J198" s="43">
        <v>4.2469238787199999E-2</v>
      </c>
      <c r="K198" s="44"/>
      <c r="L198" s="42"/>
      <c r="M198" s="43">
        <v>1.09627138396E-2</v>
      </c>
      <c r="N198" s="44"/>
      <c r="O198" s="42"/>
      <c r="P198" s="43"/>
      <c r="Q198" s="44"/>
      <c r="R198" s="42"/>
      <c r="S198" s="43"/>
      <c r="T198" s="44"/>
      <c r="U198" s="41">
        <f t="shared" si="16"/>
        <v>1.7316819663550602</v>
      </c>
    </row>
    <row r="199" spans="1:21">
      <c r="A199" s="18">
        <v>11</v>
      </c>
      <c r="B199" s="6" t="s">
        <v>15</v>
      </c>
      <c r="C199" s="42"/>
      <c r="D199" s="43">
        <v>3.9649454549599998E-2</v>
      </c>
      <c r="E199" s="44">
        <v>0.12625251287200001</v>
      </c>
      <c r="F199" s="42"/>
      <c r="G199" s="43">
        <v>0.91359051031000005</v>
      </c>
      <c r="H199" s="44">
        <v>0.17173187919399999</v>
      </c>
      <c r="I199" s="42"/>
      <c r="J199" s="43">
        <v>9.1208647785900002E-2</v>
      </c>
      <c r="K199" s="44">
        <v>3.1767218782799998E-2</v>
      </c>
      <c r="L199" s="42">
        <v>1.13864151771E-2</v>
      </c>
      <c r="M199" s="43">
        <v>7.23378560315E-3</v>
      </c>
      <c r="N199" s="44">
        <v>7.1332890673699995E-2</v>
      </c>
      <c r="O199" s="42">
        <v>9.2007941078199994E-3</v>
      </c>
      <c r="P199" s="43">
        <v>3.6866180617500001E-2</v>
      </c>
      <c r="Q199" s="44"/>
      <c r="R199" s="42">
        <v>1.96294905844</v>
      </c>
      <c r="S199" s="43">
        <v>2.5373810160099999E-2</v>
      </c>
      <c r="T199" s="44"/>
      <c r="U199" s="41">
        <f t="shared" si="16"/>
        <v>3.4985431582736699</v>
      </c>
    </row>
    <row r="200" spans="1:21">
      <c r="A200" s="18">
        <v>1</v>
      </c>
      <c r="B200" s="6" t="s">
        <v>16</v>
      </c>
      <c r="C200" s="42"/>
      <c r="D200" s="43">
        <v>10.2302915414</v>
      </c>
      <c r="E200" s="44">
        <v>0.60375126505200005</v>
      </c>
      <c r="F200" s="42"/>
      <c r="G200" s="43">
        <v>7.3073959118499996</v>
      </c>
      <c r="H200" s="44">
        <v>0.18286192441900001</v>
      </c>
      <c r="I200" s="42"/>
      <c r="J200" s="43">
        <v>2.1771915775899999</v>
      </c>
      <c r="K200" s="44">
        <v>0.58650667728399997</v>
      </c>
      <c r="L200" s="42"/>
      <c r="M200" s="43">
        <v>2.96629666757</v>
      </c>
      <c r="N200" s="44"/>
      <c r="O200" s="42"/>
      <c r="P200" s="43">
        <v>0.66961990233000002</v>
      </c>
      <c r="Q200" s="44"/>
      <c r="R200" s="42"/>
      <c r="S200" s="43">
        <v>0.31198094058300002</v>
      </c>
      <c r="T200" s="44"/>
      <c r="U200" s="41">
        <f t="shared" si="16"/>
        <v>25.035896408077996</v>
      </c>
    </row>
    <row r="201" spans="1:21">
      <c r="A201" s="47">
        <v>3</v>
      </c>
      <c r="B201" s="48" t="s">
        <v>17</v>
      </c>
      <c r="C201" s="52"/>
      <c r="D201" s="53">
        <v>2.9084222441700001E-3</v>
      </c>
      <c r="E201" s="54"/>
      <c r="F201" s="52"/>
      <c r="G201" s="53">
        <v>1.2884303956800001</v>
      </c>
      <c r="H201" s="54">
        <v>0.38628433377400001</v>
      </c>
      <c r="I201" s="52"/>
      <c r="J201" s="53">
        <v>0.42517052487599999</v>
      </c>
      <c r="K201" s="54">
        <v>0.15150392338800001</v>
      </c>
      <c r="L201" s="52"/>
      <c r="M201" s="53">
        <v>4.2507652001199998E-2</v>
      </c>
      <c r="N201" s="54">
        <v>2.90657326167E-2</v>
      </c>
      <c r="O201" s="52"/>
      <c r="P201" s="53">
        <v>8.3017636004200004E-3</v>
      </c>
      <c r="Q201" s="54"/>
      <c r="R201" s="52"/>
      <c r="S201" s="53"/>
      <c r="T201" s="54"/>
      <c r="U201" s="53">
        <f t="shared" si="16"/>
        <v>2.3341727481804901</v>
      </c>
    </row>
    <row r="202" spans="1:21">
      <c r="C202" s="58">
        <f t="shared" ref="C202:T202" si="17">SUM(C188:C201)</f>
        <v>4.1556000251592602</v>
      </c>
      <c r="D202" s="56">
        <f t="shared" si="17"/>
        <v>35.475528732376766</v>
      </c>
      <c r="E202" s="59">
        <f t="shared" si="17"/>
        <v>17.763917614075339</v>
      </c>
      <c r="F202" s="58">
        <f t="shared" si="17"/>
        <v>3.2992409747264997</v>
      </c>
      <c r="G202" s="56">
        <f t="shared" si="17"/>
        <v>30.631678536197878</v>
      </c>
      <c r="H202" s="59">
        <f t="shared" si="17"/>
        <v>13.027008270876902</v>
      </c>
      <c r="I202" s="58">
        <f t="shared" si="17"/>
        <v>0.70227563069846999</v>
      </c>
      <c r="J202" s="56">
        <f t="shared" si="17"/>
        <v>8.931266834342301</v>
      </c>
      <c r="K202" s="59">
        <f t="shared" si="17"/>
        <v>8.4464476461857547</v>
      </c>
      <c r="L202" s="58">
        <f t="shared" si="17"/>
        <v>0.98281318076810009</v>
      </c>
      <c r="M202" s="56">
        <f t="shared" si="17"/>
        <v>6.0376065856989101</v>
      </c>
      <c r="N202" s="59">
        <f t="shared" si="17"/>
        <v>3.1023203510016994</v>
      </c>
      <c r="O202" s="58">
        <f t="shared" si="17"/>
        <v>1.8049613387383401</v>
      </c>
      <c r="P202" s="56">
        <f t="shared" si="17"/>
        <v>3.3571790154852197</v>
      </c>
      <c r="Q202" s="59">
        <f t="shared" si="17"/>
        <v>0.19467959974030002</v>
      </c>
      <c r="R202" s="58">
        <f t="shared" si="17"/>
        <v>3.6179156826861498</v>
      </c>
      <c r="S202" s="56">
        <f t="shared" si="17"/>
        <v>10.727876524706639</v>
      </c>
      <c r="T202" s="59">
        <f t="shared" si="17"/>
        <v>2.86585440469E-3</v>
      </c>
      <c r="U202" s="29">
        <f>SUM(U188:U201)</f>
        <v>152.26118239786922</v>
      </c>
    </row>
    <row r="203" spans="1:21">
      <c r="A203" s="49"/>
      <c r="B203" s="50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5"/>
    </row>
    <row r="204" spans="1:21" ht="13.5" thickBot="1">
      <c r="A204" s="28" t="s">
        <v>27</v>
      </c>
    </row>
    <row r="205" spans="1:21">
      <c r="A205" s="1"/>
      <c r="B205" s="2"/>
      <c r="C205" s="102" t="s">
        <v>32</v>
      </c>
      <c r="D205" s="103"/>
      <c r="E205" s="104"/>
      <c r="F205" s="102" t="s">
        <v>33</v>
      </c>
      <c r="G205" s="103"/>
      <c r="H205" s="104"/>
      <c r="I205" s="102" t="s">
        <v>34</v>
      </c>
      <c r="J205" s="103"/>
      <c r="K205" s="104"/>
      <c r="L205" s="102" t="s">
        <v>35</v>
      </c>
      <c r="M205" s="103"/>
      <c r="N205" s="104"/>
      <c r="O205" s="102" t="s">
        <v>36</v>
      </c>
      <c r="P205" s="103"/>
      <c r="Q205" s="104"/>
      <c r="R205" s="102" t="s">
        <v>37</v>
      </c>
      <c r="S205" s="103"/>
      <c r="T205" s="104"/>
      <c r="U205" s="30"/>
    </row>
    <row r="206" spans="1:21">
      <c r="A206" s="3"/>
      <c r="B206" s="4"/>
      <c r="C206" s="31" t="s">
        <v>38</v>
      </c>
      <c r="D206" s="32" t="s">
        <v>39</v>
      </c>
      <c r="E206" s="33" t="s">
        <v>40</v>
      </c>
      <c r="F206" s="31" t="s">
        <v>38</v>
      </c>
      <c r="G206" s="32" t="s">
        <v>39</v>
      </c>
      <c r="H206" s="33" t="s">
        <v>40</v>
      </c>
      <c r="I206" s="31" t="s">
        <v>38</v>
      </c>
      <c r="J206" s="32" t="s">
        <v>39</v>
      </c>
      <c r="K206" s="33" t="s">
        <v>40</v>
      </c>
      <c r="L206" s="31" t="s">
        <v>38</v>
      </c>
      <c r="M206" s="32" t="s">
        <v>39</v>
      </c>
      <c r="N206" s="33" t="s">
        <v>40</v>
      </c>
      <c r="O206" s="31" t="s">
        <v>38</v>
      </c>
      <c r="P206" s="32" t="s">
        <v>39</v>
      </c>
      <c r="Q206" s="33" t="s">
        <v>40</v>
      </c>
      <c r="R206" s="31" t="s">
        <v>38</v>
      </c>
      <c r="S206" s="32" t="s">
        <v>39</v>
      </c>
      <c r="T206" s="33" t="s">
        <v>40</v>
      </c>
      <c r="U206" s="34"/>
    </row>
    <row r="207" spans="1:21" ht="13.5" thickBot="1">
      <c r="A207" s="5" t="s">
        <v>1</v>
      </c>
      <c r="B207" s="5" t="s">
        <v>2</v>
      </c>
      <c r="C207" s="35" t="s">
        <v>41</v>
      </c>
      <c r="D207" s="36" t="s">
        <v>42</v>
      </c>
      <c r="E207" s="37" t="s">
        <v>43</v>
      </c>
      <c r="F207" s="35" t="s">
        <v>44</v>
      </c>
      <c r="G207" s="36" t="s">
        <v>45</v>
      </c>
      <c r="H207" s="37" t="s">
        <v>46</v>
      </c>
      <c r="I207" s="35" t="s">
        <v>47</v>
      </c>
      <c r="J207" s="36" t="s">
        <v>48</v>
      </c>
      <c r="K207" s="37" t="s">
        <v>49</v>
      </c>
      <c r="L207" s="35" t="s">
        <v>50</v>
      </c>
      <c r="M207" s="36" t="s">
        <v>51</v>
      </c>
      <c r="N207" s="37" t="s">
        <v>52</v>
      </c>
      <c r="O207" s="35" t="s">
        <v>53</v>
      </c>
      <c r="P207" s="36" t="s">
        <v>54</v>
      </c>
      <c r="Q207" s="37" t="s">
        <v>55</v>
      </c>
      <c r="R207" s="35" t="s">
        <v>56</v>
      </c>
      <c r="S207" s="36" t="s">
        <v>57</v>
      </c>
      <c r="T207" s="37" t="s">
        <v>58</v>
      </c>
      <c r="U207" s="35" t="s">
        <v>59</v>
      </c>
    </row>
    <row r="208" spans="1:21">
      <c r="A208" s="18">
        <v>9</v>
      </c>
      <c r="B208" s="6" t="s">
        <v>4</v>
      </c>
      <c r="C208" s="38">
        <v>2.2250486456399998</v>
      </c>
      <c r="D208" s="39">
        <v>3.1991079093600001E-2</v>
      </c>
      <c r="E208" s="40"/>
      <c r="F208" s="38">
        <v>1.7827646403899999</v>
      </c>
      <c r="G208" s="39">
        <v>0.24918688607799999</v>
      </c>
      <c r="H208" s="40"/>
      <c r="I208" s="38">
        <v>0.72373859128399998</v>
      </c>
      <c r="J208" s="39">
        <v>0.88150366931599999</v>
      </c>
      <c r="K208" s="40"/>
      <c r="L208" s="38">
        <v>0.37336339031900001</v>
      </c>
      <c r="M208" s="39">
        <v>1.2012960107099999</v>
      </c>
      <c r="N208" s="40"/>
      <c r="O208" s="38">
        <v>0.316814703458</v>
      </c>
      <c r="P208" s="39">
        <v>6.8508284239000003E-2</v>
      </c>
      <c r="Q208" s="40"/>
      <c r="R208" s="38">
        <v>0.25096143669299997</v>
      </c>
      <c r="S208" s="39">
        <v>2.0251875943E-2</v>
      </c>
      <c r="T208" s="40"/>
      <c r="U208" s="41">
        <f t="shared" ref="U208:U221" si="18">SUM(C208:T208)</f>
        <v>8.1254292131635992</v>
      </c>
    </row>
    <row r="209" spans="1:21">
      <c r="A209" s="18">
        <v>5</v>
      </c>
      <c r="B209" s="6" t="s">
        <v>5</v>
      </c>
      <c r="C209" s="42">
        <v>1.46500548441</v>
      </c>
      <c r="D209" s="43">
        <v>8.2553351324299999</v>
      </c>
      <c r="E209" s="44"/>
      <c r="F209" s="42">
        <v>0.175005027614</v>
      </c>
      <c r="G209" s="43">
        <v>1.47410027466</v>
      </c>
      <c r="H209" s="44"/>
      <c r="I209" s="42">
        <v>7.09377205845E-2</v>
      </c>
      <c r="J209" s="43">
        <v>1.0435008137099999</v>
      </c>
      <c r="K209" s="44"/>
      <c r="L209" s="42">
        <v>0.15513909500500001</v>
      </c>
      <c r="M209" s="43">
        <v>0.446245270832</v>
      </c>
      <c r="N209" s="44"/>
      <c r="O209" s="42">
        <v>1.19290595651E-2</v>
      </c>
      <c r="P209" s="43">
        <v>0.233038373455</v>
      </c>
      <c r="Q209" s="44">
        <v>2.63727402008E-2</v>
      </c>
      <c r="R209" s="42">
        <v>7.5674829342800001E-3</v>
      </c>
      <c r="S209" s="43">
        <v>0.13073972869200001</v>
      </c>
      <c r="T209" s="44"/>
      <c r="U209" s="41">
        <f t="shared" si="18"/>
        <v>13.494916204092679</v>
      </c>
    </row>
    <row r="210" spans="1:21">
      <c r="A210" s="18">
        <v>2</v>
      </c>
      <c r="B210" s="6" t="s">
        <v>6</v>
      </c>
      <c r="C210" s="42"/>
      <c r="D210" s="43"/>
      <c r="E210" s="44"/>
      <c r="F210" s="42"/>
      <c r="G210" s="43"/>
      <c r="H210" s="44">
        <v>3.0456962763499998E-3</v>
      </c>
      <c r="I210" s="42"/>
      <c r="J210" s="43"/>
      <c r="K210" s="44">
        <v>3.03371366076E-3</v>
      </c>
      <c r="L210" s="42"/>
      <c r="M210" s="43"/>
      <c r="N210" s="44"/>
      <c r="O210" s="42"/>
      <c r="P210" s="43"/>
      <c r="Q210" s="44"/>
      <c r="R210" s="42"/>
      <c r="S210" s="43"/>
      <c r="T210" s="44"/>
      <c r="U210" s="41">
        <f t="shared" si="18"/>
        <v>6.0794099371099999E-3</v>
      </c>
    </row>
    <row r="211" spans="1:21">
      <c r="A211" s="18">
        <v>7</v>
      </c>
      <c r="B211" s="6" t="s">
        <v>7</v>
      </c>
      <c r="C211" s="42"/>
      <c r="D211" s="43">
        <v>1.6620915232099999E-2</v>
      </c>
      <c r="E211" s="44"/>
      <c r="F211" s="42"/>
      <c r="G211" s="43">
        <v>0.463921023978</v>
      </c>
      <c r="H211" s="44"/>
      <c r="I211" s="42"/>
      <c r="J211" s="43">
        <v>9.0061629543799995E-2</v>
      </c>
      <c r="K211" s="44">
        <v>1.8578139765500001E-2</v>
      </c>
      <c r="L211" s="42">
        <v>8.4296367135499994E-3</v>
      </c>
      <c r="M211" s="43">
        <v>0.149364674576</v>
      </c>
      <c r="N211" s="44">
        <v>0.15882868541699999</v>
      </c>
      <c r="O211" s="42">
        <v>4.8581817906400003E-2</v>
      </c>
      <c r="P211" s="43">
        <v>0.95076927181399995</v>
      </c>
      <c r="Q211" s="44">
        <v>3.6220624947100001E-3</v>
      </c>
      <c r="R211" s="42">
        <v>2.7445283922100001E-2</v>
      </c>
      <c r="S211" s="43">
        <v>9.3559749190100003E-2</v>
      </c>
      <c r="T211" s="44"/>
      <c r="U211" s="41">
        <f t="shared" si="18"/>
        <v>2.0297828905532604</v>
      </c>
    </row>
    <row r="212" spans="1:21">
      <c r="A212" s="18">
        <v>12</v>
      </c>
      <c r="B212" s="6" t="s">
        <v>8</v>
      </c>
      <c r="C212" s="42"/>
      <c r="D212" s="43"/>
      <c r="E212" s="44"/>
      <c r="F212" s="42"/>
      <c r="G212" s="43"/>
      <c r="H212" s="44"/>
      <c r="I212" s="42"/>
      <c r="J212" s="43">
        <v>1.8227388019799999E-2</v>
      </c>
      <c r="K212" s="44"/>
      <c r="L212" s="42"/>
      <c r="M212" s="43">
        <v>1.28155888998E-3</v>
      </c>
      <c r="N212" s="44"/>
      <c r="O212" s="42"/>
      <c r="P212" s="43">
        <v>3.02150762927E-2</v>
      </c>
      <c r="Q212" s="44"/>
      <c r="R212" s="42"/>
      <c r="S212" s="43"/>
      <c r="T212" s="44"/>
      <c r="U212" s="41">
        <f t="shared" si="18"/>
        <v>4.9724023202479997E-2</v>
      </c>
    </row>
    <row r="213" spans="1:21">
      <c r="A213" s="18">
        <v>6</v>
      </c>
      <c r="B213" s="6" t="s">
        <v>9</v>
      </c>
      <c r="C213" s="42"/>
      <c r="D213" s="43">
        <v>2.71597543918E-2</v>
      </c>
      <c r="E213" s="44">
        <v>5.4444901422200003E-3</v>
      </c>
      <c r="F213" s="42"/>
      <c r="G213" s="43">
        <v>0.78899146855400004</v>
      </c>
      <c r="H213" s="44">
        <v>6.7814882305900007E-2</v>
      </c>
      <c r="I213" s="42"/>
      <c r="J213" s="43">
        <v>5.32912775198E-2</v>
      </c>
      <c r="K213" s="44"/>
      <c r="L213" s="42"/>
      <c r="M213" s="43"/>
      <c r="N213" s="44"/>
      <c r="O213" s="42"/>
      <c r="P213" s="43"/>
      <c r="Q213" s="44"/>
      <c r="R213" s="42"/>
      <c r="S213" s="43"/>
      <c r="T213" s="44"/>
      <c r="U213" s="41">
        <f t="shared" si="18"/>
        <v>0.9427018729137201</v>
      </c>
    </row>
    <row r="214" spans="1:21">
      <c r="A214" s="18">
        <v>14</v>
      </c>
      <c r="B214" s="6" t="s">
        <v>10</v>
      </c>
      <c r="C214" s="42">
        <v>9.5476602246399997E-4</v>
      </c>
      <c r="D214" s="43">
        <v>1.5347971539400001E-2</v>
      </c>
      <c r="E214" s="44"/>
      <c r="F214" s="42">
        <v>7.7540379158099998E-2</v>
      </c>
      <c r="G214" s="43">
        <v>0.16358289467100001</v>
      </c>
      <c r="H214" s="44"/>
      <c r="I214" s="42">
        <v>1.0591673875400001</v>
      </c>
      <c r="J214" s="43">
        <v>0.140453678571</v>
      </c>
      <c r="K214" s="44">
        <v>5.5768914114299999E-3</v>
      </c>
      <c r="L214" s="42">
        <v>0.35890013163099999</v>
      </c>
      <c r="M214" s="43">
        <v>4.5074141162000002E-2</v>
      </c>
      <c r="N214" s="44">
        <v>6.7750935472E-3</v>
      </c>
      <c r="O214" s="42"/>
      <c r="P214" s="43">
        <v>0.15024555916400001</v>
      </c>
      <c r="Q214" s="44"/>
      <c r="R214" s="42"/>
      <c r="S214" s="43">
        <v>4.9925027264300002E-2</v>
      </c>
      <c r="T214" s="44"/>
      <c r="U214" s="41">
        <f t="shared" si="18"/>
        <v>2.0735439216818938</v>
      </c>
    </row>
    <row r="215" spans="1:21">
      <c r="A215" s="18">
        <v>4</v>
      </c>
      <c r="B215" s="6" t="s">
        <v>11</v>
      </c>
      <c r="C215" s="42"/>
      <c r="D215" s="43"/>
      <c r="E215" s="44"/>
      <c r="F215" s="42"/>
      <c r="G215" s="43"/>
      <c r="H215" s="44"/>
      <c r="I215" s="42"/>
      <c r="J215" s="43"/>
      <c r="K215" s="44"/>
      <c r="L215" s="42"/>
      <c r="M215" s="43">
        <v>3.4410427604099998E-3</v>
      </c>
      <c r="N215" s="44"/>
      <c r="O215" s="42"/>
      <c r="P215" s="43">
        <v>0.15187065112699999</v>
      </c>
      <c r="Q215" s="44"/>
      <c r="R215" s="42"/>
      <c r="S215" s="43">
        <v>5.6954579132100003E-2</v>
      </c>
      <c r="T215" s="44"/>
      <c r="U215" s="41">
        <f t="shared" si="18"/>
        <v>0.21226627301950998</v>
      </c>
    </row>
    <row r="216" spans="1:21">
      <c r="A216" s="18">
        <v>13</v>
      </c>
      <c r="B216" s="6" t="s">
        <v>12</v>
      </c>
      <c r="C216" s="42"/>
      <c r="D216" s="43"/>
      <c r="E216" s="44"/>
      <c r="F216" s="42"/>
      <c r="G216" s="43"/>
      <c r="H216" s="44"/>
      <c r="I216" s="42"/>
      <c r="J216" s="43"/>
      <c r="K216" s="44"/>
      <c r="L216" s="42"/>
      <c r="M216" s="43"/>
      <c r="N216" s="44"/>
      <c r="O216" s="42"/>
      <c r="P216" s="43"/>
      <c r="Q216" s="44"/>
      <c r="R216" s="42"/>
      <c r="S216" s="43"/>
      <c r="T216" s="44"/>
    </row>
    <row r="217" spans="1:21">
      <c r="A217" s="18">
        <v>10</v>
      </c>
      <c r="B217" s="6" t="s">
        <v>13</v>
      </c>
      <c r="C217" s="42">
        <v>0.20879708698999999</v>
      </c>
      <c r="D217" s="43">
        <v>1.8635510721099999</v>
      </c>
      <c r="E217" s="44">
        <v>6.9370772941100003E-4</v>
      </c>
      <c r="F217" s="42">
        <v>0.90975059918599999</v>
      </c>
      <c r="G217" s="43">
        <v>2.1603330992399998</v>
      </c>
      <c r="H217" s="44">
        <v>1.52900845965E-3</v>
      </c>
      <c r="I217" s="42">
        <v>3.8261456737600001</v>
      </c>
      <c r="J217" s="43">
        <v>2.2123889358</v>
      </c>
      <c r="K217" s="44"/>
      <c r="L217" s="42">
        <v>2.4392959104399998</v>
      </c>
      <c r="M217" s="43">
        <v>2.0711799964200002</v>
      </c>
      <c r="N217" s="44">
        <v>1.94044967944E-3</v>
      </c>
      <c r="O217" s="42">
        <v>0.95333139274800005</v>
      </c>
      <c r="P217" s="43">
        <v>0.77409328380700004</v>
      </c>
      <c r="Q217" s="44"/>
      <c r="R217" s="42">
        <v>0.49454331828800002</v>
      </c>
      <c r="S217" s="43">
        <v>0.27251612123899999</v>
      </c>
      <c r="T217" s="44"/>
      <c r="U217" s="41">
        <f t="shared" si="18"/>
        <v>18.190089655896504</v>
      </c>
    </row>
    <row r="218" spans="1:21">
      <c r="A218" s="18">
        <v>8</v>
      </c>
      <c r="B218" s="6" t="s">
        <v>14</v>
      </c>
      <c r="C218" s="42"/>
      <c r="D218" s="43">
        <v>4.46383671873E-2</v>
      </c>
      <c r="E218" s="44"/>
      <c r="F218" s="42"/>
      <c r="G218" s="43">
        <v>7.6691946355299995E-2</v>
      </c>
      <c r="H218" s="44"/>
      <c r="I218" s="42">
        <v>4.6827104162500003E-3</v>
      </c>
      <c r="J218" s="43">
        <v>0.22642983657599999</v>
      </c>
      <c r="K218" s="44"/>
      <c r="L218" s="42"/>
      <c r="M218" s="43">
        <v>4.4148649142099997E-2</v>
      </c>
      <c r="N218" s="44"/>
      <c r="O218" s="42"/>
      <c r="P218" s="43"/>
      <c r="Q218" s="44"/>
      <c r="R218" s="42"/>
      <c r="S218" s="43"/>
      <c r="T218" s="44"/>
      <c r="U218" s="41">
        <f t="shared" si="18"/>
        <v>0.39659150967694995</v>
      </c>
    </row>
    <row r="219" spans="1:21">
      <c r="A219" s="18">
        <v>11</v>
      </c>
      <c r="B219" s="6" t="s">
        <v>15</v>
      </c>
      <c r="C219" s="42">
        <v>9.3817418927499993E-2</v>
      </c>
      <c r="D219" s="43">
        <v>0.27432570813599999</v>
      </c>
      <c r="E219" s="44"/>
      <c r="F219" s="42"/>
      <c r="G219" s="43">
        <v>7.0069963114400002E-2</v>
      </c>
      <c r="H219" s="44">
        <v>2.3681711777199998E-3</v>
      </c>
      <c r="I219" s="42">
        <v>5.7084440233599997E-3</v>
      </c>
      <c r="J219" s="43">
        <v>6.6486178747200003E-3</v>
      </c>
      <c r="K219" s="44">
        <v>4.3032240070300003E-3</v>
      </c>
      <c r="L219" s="42">
        <v>2.6724554031199999E-2</v>
      </c>
      <c r="M219" s="43">
        <v>1.50943482916E-2</v>
      </c>
      <c r="N219" s="44">
        <v>5.38369255015E-3</v>
      </c>
      <c r="O219" s="42">
        <v>7.0446893124100005E-2</v>
      </c>
      <c r="P219" s="43">
        <v>6.7683518727699996E-2</v>
      </c>
      <c r="Q219" s="44"/>
      <c r="R219" s="42">
        <v>2.6941509916899999E-2</v>
      </c>
      <c r="S219" s="43">
        <v>7.1141881980699997E-2</v>
      </c>
      <c r="T219" s="44"/>
      <c r="U219" s="41">
        <f t="shared" si="18"/>
        <v>0.74065794588307998</v>
      </c>
    </row>
    <row r="220" spans="1:21">
      <c r="A220" s="18">
        <v>1</v>
      </c>
      <c r="B220" s="6" t="s">
        <v>16</v>
      </c>
      <c r="C220" s="42"/>
      <c r="D220" s="43">
        <v>0.99816122010099995</v>
      </c>
      <c r="E220" s="44">
        <v>0.12036207578700001</v>
      </c>
      <c r="F220" s="42"/>
      <c r="G220" s="43">
        <v>0.14681948368299999</v>
      </c>
      <c r="H220" s="44">
        <v>4.7625130826199999E-2</v>
      </c>
      <c r="I220" s="42"/>
      <c r="J220" s="43">
        <v>0.139171625248</v>
      </c>
      <c r="K220" s="44"/>
      <c r="L220" s="42"/>
      <c r="M220" s="43">
        <v>3.7974175037199999E-2</v>
      </c>
      <c r="N220" s="44"/>
      <c r="O220" s="42"/>
      <c r="P220" s="43"/>
      <c r="Q220" s="44"/>
      <c r="R220" s="42"/>
      <c r="S220" s="43"/>
      <c r="T220" s="44"/>
      <c r="U220" s="41">
        <f t="shared" si="18"/>
        <v>1.4901137106823998</v>
      </c>
    </row>
    <row r="221" spans="1:21">
      <c r="A221" s="47">
        <v>3</v>
      </c>
      <c r="B221" s="48" t="s">
        <v>17</v>
      </c>
      <c r="C221" s="52"/>
      <c r="D221" s="53"/>
      <c r="E221" s="54"/>
      <c r="F221" s="52"/>
      <c r="G221" s="53">
        <v>0.15374748357699999</v>
      </c>
      <c r="H221" s="54"/>
      <c r="I221" s="52"/>
      <c r="J221" s="53">
        <v>1.8866979073600001</v>
      </c>
      <c r="K221" s="54"/>
      <c r="L221" s="52">
        <v>4.4673464224999999E-3</v>
      </c>
      <c r="M221" s="53">
        <v>2.5459342885999998</v>
      </c>
      <c r="N221" s="54"/>
      <c r="O221" s="52"/>
      <c r="P221" s="53">
        <v>0.65123952987300004</v>
      </c>
      <c r="Q221" s="54"/>
      <c r="R221" s="52"/>
      <c r="S221" s="53">
        <v>4.7479087663700001E-2</v>
      </c>
      <c r="T221" s="54"/>
      <c r="U221" s="53">
        <f t="shared" si="18"/>
        <v>5.2895656434962</v>
      </c>
    </row>
    <row r="222" spans="1:21">
      <c r="C222" s="58">
        <f t="shared" ref="C222:S222" si="19">SUM(C208:C221)</f>
        <v>3.9936234019899639</v>
      </c>
      <c r="D222" s="56">
        <f t="shared" si="19"/>
        <v>11.5271312202212</v>
      </c>
      <c r="E222" s="59">
        <f t="shared" si="19"/>
        <v>0.12650027365863101</v>
      </c>
      <c r="F222" s="58">
        <f t="shared" si="19"/>
        <v>2.9450606463481002</v>
      </c>
      <c r="G222" s="56">
        <f t="shared" si="19"/>
        <v>5.7474445239107004</v>
      </c>
      <c r="H222" s="59">
        <f t="shared" si="19"/>
        <v>0.12238288904582</v>
      </c>
      <c r="I222" s="58">
        <f t="shared" si="19"/>
        <v>5.6903805276081094</v>
      </c>
      <c r="J222" s="56">
        <f t="shared" si="19"/>
        <v>6.6983753795391197</v>
      </c>
      <c r="K222" s="59">
        <f t="shared" si="19"/>
        <v>3.1491968844720004E-2</v>
      </c>
      <c r="L222" s="58">
        <f t="shared" si="19"/>
        <v>3.3663200645622502</v>
      </c>
      <c r="M222" s="56">
        <f t="shared" si="19"/>
        <v>6.5610341564212895</v>
      </c>
      <c r="N222" s="59">
        <f t="shared" si="19"/>
        <v>0.17292792119378997</v>
      </c>
      <c r="O222" s="58">
        <f t="shared" si="19"/>
        <v>1.4011038668016</v>
      </c>
      <c r="P222" s="56">
        <f t="shared" si="19"/>
        <v>3.0776635484994004</v>
      </c>
      <c r="Q222" s="59">
        <f t="shared" si="19"/>
        <v>2.9994802695510001E-2</v>
      </c>
      <c r="R222" s="58">
        <f t="shared" si="19"/>
        <v>0.80745903175428002</v>
      </c>
      <c r="S222" s="56">
        <f t="shared" si="19"/>
        <v>0.74256805110489998</v>
      </c>
      <c r="T222" s="59"/>
      <c r="U222" s="29">
        <f>SUM(U208:U221)</f>
        <v>53.04146227419939</v>
      </c>
    </row>
    <row r="223" spans="1:21">
      <c r="A223" s="49"/>
      <c r="B223" s="50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</row>
    <row r="224" spans="1:21" ht="13.5" thickBot="1">
      <c r="A224" s="98" t="s">
        <v>28</v>
      </c>
      <c r="B224" s="98"/>
      <c r="C224" s="98"/>
      <c r="D224" s="98"/>
    </row>
    <row r="225" spans="1:21">
      <c r="A225" s="1"/>
      <c r="B225" s="2"/>
      <c r="C225" s="102" t="s">
        <v>32</v>
      </c>
      <c r="D225" s="103"/>
      <c r="E225" s="104"/>
      <c r="F225" s="102" t="s">
        <v>33</v>
      </c>
      <c r="G225" s="103"/>
      <c r="H225" s="104"/>
      <c r="I225" s="102" t="s">
        <v>34</v>
      </c>
      <c r="J225" s="103"/>
      <c r="K225" s="104"/>
      <c r="L225" s="102" t="s">
        <v>35</v>
      </c>
      <c r="M225" s="103"/>
      <c r="N225" s="104"/>
      <c r="O225" s="102" t="s">
        <v>36</v>
      </c>
      <c r="P225" s="103"/>
      <c r="Q225" s="104"/>
      <c r="R225" s="102" t="s">
        <v>37</v>
      </c>
      <c r="S225" s="103"/>
      <c r="T225" s="104"/>
      <c r="U225" s="30"/>
    </row>
    <row r="226" spans="1:21">
      <c r="A226" s="3"/>
      <c r="B226" s="4"/>
      <c r="C226" s="31" t="s">
        <v>38</v>
      </c>
      <c r="D226" s="32" t="s">
        <v>39</v>
      </c>
      <c r="E226" s="33" t="s">
        <v>40</v>
      </c>
      <c r="F226" s="31" t="s">
        <v>38</v>
      </c>
      <c r="G226" s="32" t="s">
        <v>39</v>
      </c>
      <c r="H226" s="33" t="s">
        <v>40</v>
      </c>
      <c r="I226" s="31" t="s">
        <v>38</v>
      </c>
      <c r="J226" s="32" t="s">
        <v>39</v>
      </c>
      <c r="K226" s="33" t="s">
        <v>40</v>
      </c>
      <c r="L226" s="31" t="s">
        <v>38</v>
      </c>
      <c r="M226" s="32" t="s">
        <v>39</v>
      </c>
      <c r="N226" s="33" t="s">
        <v>40</v>
      </c>
      <c r="O226" s="31" t="s">
        <v>38</v>
      </c>
      <c r="P226" s="32" t="s">
        <v>39</v>
      </c>
      <c r="Q226" s="33" t="s">
        <v>40</v>
      </c>
      <c r="R226" s="31" t="s">
        <v>38</v>
      </c>
      <c r="S226" s="32" t="s">
        <v>39</v>
      </c>
      <c r="T226" s="33" t="s">
        <v>40</v>
      </c>
      <c r="U226" s="34"/>
    </row>
    <row r="227" spans="1:21" ht="13.5" thickBot="1">
      <c r="A227" s="5" t="s">
        <v>1</v>
      </c>
      <c r="B227" s="5" t="s">
        <v>2</v>
      </c>
      <c r="C227" s="35" t="s">
        <v>41</v>
      </c>
      <c r="D227" s="36" t="s">
        <v>42</v>
      </c>
      <c r="E227" s="37" t="s">
        <v>43</v>
      </c>
      <c r="F227" s="35" t="s">
        <v>44</v>
      </c>
      <c r="G227" s="36" t="s">
        <v>45</v>
      </c>
      <c r="H227" s="37" t="s">
        <v>46</v>
      </c>
      <c r="I227" s="35" t="s">
        <v>47</v>
      </c>
      <c r="J227" s="36" t="s">
        <v>48</v>
      </c>
      <c r="K227" s="37" t="s">
        <v>49</v>
      </c>
      <c r="L227" s="35" t="s">
        <v>50</v>
      </c>
      <c r="M227" s="36" t="s">
        <v>51</v>
      </c>
      <c r="N227" s="37" t="s">
        <v>52</v>
      </c>
      <c r="O227" s="35" t="s">
        <v>53</v>
      </c>
      <c r="P227" s="36" t="s">
        <v>54</v>
      </c>
      <c r="Q227" s="37" t="s">
        <v>55</v>
      </c>
      <c r="R227" s="35" t="s">
        <v>56</v>
      </c>
      <c r="S227" s="36" t="s">
        <v>57</v>
      </c>
      <c r="T227" s="37" t="s">
        <v>58</v>
      </c>
      <c r="U227" s="35" t="s">
        <v>59</v>
      </c>
    </row>
    <row r="228" spans="1:21">
      <c r="A228" s="18">
        <v>9</v>
      </c>
      <c r="B228" s="6" t="s">
        <v>4</v>
      </c>
      <c r="C228" s="38">
        <v>4.4226515861499998</v>
      </c>
      <c r="D228" s="39">
        <v>4.9468383836400003</v>
      </c>
      <c r="E228" s="40"/>
      <c r="F228" s="38">
        <v>0.61232456044600003</v>
      </c>
      <c r="G228" s="39">
        <v>1.0932576033100001</v>
      </c>
      <c r="H228" s="40"/>
      <c r="I228" s="38">
        <v>0.21882096110300001</v>
      </c>
      <c r="J228" s="39">
        <v>0.50483947468900003</v>
      </c>
      <c r="K228" s="40"/>
      <c r="L228" s="38">
        <v>0.27439772816399999</v>
      </c>
      <c r="M228" s="39">
        <v>0.24775187443800001</v>
      </c>
      <c r="N228" s="40"/>
      <c r="O228" s="38">
        <v>0.36819124626100003</v>
      </c>
      <c r="P228" s="39">
        <v>3.6994282380900002E-2</v>
      </c>
      <c r="Q228" s="40"/>
      <c r="R228" s="38">
        <v>0.104344056292</v>
      </c>
      <c r="S228" s="39">
        <v>2.8436244473E-2</v>
      </c>
      <c r="T228" s="40"/>
      <c r="U228" s="41">
        <f t="shared" ref="U228:U241" si="20">SUM(C228:T228)</f>
        <v>12.858848001346901</v>
      </c>
    </row>
    <row r="229" spans="1:21">
      <c r="A229" s="18">
        <v>5</v>
      </c>
      <c r="B229" s="6" t="s">
        <v>5</v>
      </c>
      <c r="C229" s="42">
        <v>2.6857897852999999</v>
      </c>
      <c r="D229" s="43">
        <v>11.590058490900001</v>
      </c>
      <c r="E229" s="44"/>
      <c r="F229" s="42">
        <v>2.0925411771400002</v>
      </c>
      <c r="G229" s="43">
        <v>0.64323789678999999</v>
      </c>
      <c r="H229" s="44"/>
      <c r="I229" s="42">
        <v>6.6743020079900003E-2</v>
      </c>
      <c r="J229" s="43">
        <v>0.196952637407</v>
      </c>
      <c r="K229" s="44"/>
      <c r="L229" s="42">
        <v>8.4322015321800002E-4</v>
      </c>
      <c r="M229" s="43">
        <v>2.1599129081599999E-2</v>
      </c>
      <c r="N229" s="44"/>
      <c r="O229" s="42"/>
      <c r="P229" s="43">
        <v>1.3128658575500001E-3</v>
      </c>
      <c r="Q229" s="44"/>
      <c r="R229" s="42"/>
      <c r="S229" s="43"/>
      <c r="T229" s="44"/>
      <c r="U229" s="41">
        <f t="shared" si="20"/>
        <v>17.299078222709273</v>
      </c>
    </row>
    <row r="230" spans="1:21">
      <c r="A230" s="18">
        <v>2</v>
      </c>
      <c r="B230" s="6" t="s">
        <v>6</v>
      </c>
      <c r="C230" s="42"/>
      <c r="D230" s="43">
        <v>2.5258582788699999E-2</v>
      </c>
      <c r="E230" s="44">
        <v>1.2823725513099999E-2</v>
      </c>
      <c r="F230" s="42"/>
      <c r="G230" s="43"/>
      <c r="H230" s="44">
        <v>6.0477955331999997E-3</v>
      </c>
      <c r="I230" s="42"/>
      <c r="J230" s="43"/>
      <c r="K230" s="44">
        <v>8.5157494247899996E-3</v>
      </c>
      <c r="L230" s="42"/>
      <c r="M230" s="43"/>
      <c r="N230" s="44"/>
      <c r="O230" s="42"/>
      <c r="P230" s="43"/>
      <c r="Q230" s="44"/>
      <c r="R230" s="42"/>
      <c r="S230" s="43"/>
      <c r="T230" s="44"/>
      <c r="U230" s="41">
        <f t="shared" si="20"/>
        <v>5.2645853259789994E-2</v>
      </c>
    </row>
    <row r="231" spans="1:21">
      <c r="A231" s="18">
        <v>7</v>
      </c>
      <c r="B231" s="6" t="s">
        <v>7</v>
      </c>
      <c r="C231" s="42"/>
      <c r="D231" s="43">
        <v>4.8200982774499996</v>
      </c>
      <c r="E231" s="44">
        <v>1.7266162627999999</v>
      </c>
      <c r="F231" s="42"/>
      <c r="G231" s="43">
        <v>0.64469059816700003</v>
      </c>
      <c r="H231" s="44">
        <v>0.39507124567399998</v>
      </c>
      <c r="I231" s="42"/>
      <c r="J231" s="43">
        <v>4.5187680929200003E-2</v>
      </c>
      <c r="K231" s="44">
        <v>0.110082589592</v>
      </c>
      <c r="L231" s="42"/>
      <c r="M231" s="43">
        <v>1.7645888033300001E-3</v>
      </c>
      <c r="N231" s="44">
        <v>7.8324350185900005E-2</v>
      </c>
      <c r="O231" s="42">
        <v>8.1104342786499995E-4</v>
      </c>
      <c r="P231" s="43">
        <v>1.39766539323E-2</v>
      </c>
      <c r="Q231" s="44"/>
      <c r="R231" s="42">
        <v>6.4379278303299996E-3</v>
      </c>
      <c r="S231" s="43">
        <v>2.1238735278399999E-2</v>
      </c>
      <c r="T231" s="44"/>
      <c r="U231" s="41">
        <f t="shared" si="20"/>
        <v>7.8642999540703258</v>
      </c>
    </row>
    <row r="232" spans="1:21">
      <c r="A232" s="18">
        <v>12</v>
      </c>
      <c r="B232" s="6" t="s">
        <v>8</v>
      </c>
      <c r="C232" s="42"/>
      <c r="D232" s="43"/>
      <c r="E232" s="44"/>
      <c r="F232" s="42"/>
      <c r="G232" s="43">
        <v>1.7558170667300001E-2</v>
      </c>
      <c r="H232" s="44"/>
      <c r="I232" s="42"/>
      <c r="J232" s="43">
        <v>4.3146141211699997E-2</v>
      </c>
      <c r="K232" s="44"/>
      <c r="L232" s="42"/>
      <c r="M232" s="43"/>
      <c r="N232" s="44"/>
      <c r="O232" s="42"/>
      <c r="P232" s="43"/>
      <c r="Q232" s="44"/>
      <c r="R232" s="42"/>
      <c r="S232" s="43"/>
      <c r="T232" s="44"/>
      <c r="U232" s="41">
        <f t="shared" si="20"/>
        <v>6.0704311878999995E-2</v>
      </c>
    </row>
    <row r="233" spans="1:21">
      <c r="A233" s="18">
        <v>6</v>
      </c>
      <c r="B233" s="6" t="s">
        <v>9</v>
      </c>
      <c r="C233" s="42"/>
      <c r="D233" s="43">
        <v>4.0608877563399997</v>
      </c>
      <c r="E233" s="44">
        <v>0.222305410152</v>
      </c>
      <c r="F233" s="42"/>
      <c r="G233" s="43">
        <v>0.83178249554499994</v>
      </c>
      <c r="H233" s="44">
        <v>0.23337366749300001</v>
      </c>
      <c r="I233" s="42"/>
      <c r="J233" s="43">
        <v>0.21447118896699999</v>
      </c>
      <c r="K233" s="44">
        <v>5.0599182256700001E-2</v>
      </c>
      <c r="L233" s="42"/>
      <c r="M233" s="43">
        <v>2.9113668783300002E-3</v>
      </c>
      <c r="N233" s="44">
        <v>3.9930923514899996E-3</v>
      </c>
      <c r="O233" s="42"/>
      <c r="P233" s="43"/>
      <c r="Q233" s="44"/>
      <c r="R233" s="42"/>
      <c r="S233" s="43"/>
      <c r="T233" s="44"/>
      <c r="U233" s="41">
        <f t="shared" si="20"/>
        <v>5.620324159983519</v>
      </c>
    </row>
    <row r="234" spans="1:21">
      <c r="A234" s="18">
        <v>14</v>
      </c>
      <c r="B234" s="6" t="s">
        <v>10</v>
      </c>
      <c r="C234" s="42">
        <v>0.18457940095100001</v>
      </c>
      <c r="D234" s="43">
        <v>0.20375185043499999</v>
      </c>
      <c r="E234" s="44">
        <v>0.18383516455400001</v>
      </c>
      <c r="F234" s="42">
        <v>0.33158021553599998</v>
      </c>
      <c r="G234" s="43">
        <v>0.71168684395799997</v>
      </c>
      <c r="H234" s="44">
        <v>0.17997500842</v>
      </c>
      <c r="I234" s="42">
        <v>0.51965257699599998</v>
      </c>
      <c r="J234" s="43">
        <v>7.0849748599899995E-2</v>
      </c>
      <c r="K234" s="44">
        <v>5.9315910108199997E-2</v>
      </c>
      <c r="L234" s="42">
        <v>0.110712543484</v>
      </c>
      <c r="M234" s="43">
        <v>0.106862943689</v>
      </c>
      <c r="N234" s="44">
        <v>5.6862148781800001E-2</v>
      </c>
      <c r="O234" s="42">
        <v>5.3121163040800003E-3</v>
      </c>
      <c r="P234" s="43">
        <v>7.7884520471400001E-2</v>
      </c>
      <c r="Q234" s="44"/>
      <c r="R234" s="42">
        <v>6.6024887570699997E-4</v>
      </c>
      <c r="S234" s="43">
        <v>9.1470044330399999E-3</v>
      </c>
      <c r="T234" s="44"/>
      <c r="U234" s="41">
        <f t="shared" si="20"/>
        <v>2.8126682455971266</v>
      </c>
    </row>
    <row r="235" spans="1:21">
      <c r="A235" s="18">
        <v>4</v>
      </c>
      <c r="B235" s="6" t="s">
        <v>11</v>
      </c>
      <c r="C235" s="42"/>
      <c r="D235" s="43"/>
      <c r="E235" s="44"/>
      <c r="F235" s="42"/>
      <c r="G235" s="43"/>
      <c r="H235" s="44"/>
      <c r="I235" s="42"/>
      <c r="J235" s="43"/>
      <c r="K235" s="44"/>
      <c r="L235" s="42"/>
      <c r="M235" s="43"/>
      <c r="N235" s="44"/>
      <c r="O235" s="42"/>
      <c r="P235" s="43">
        <v>3.3795520065199999E-3</v>
      </c>
      <c r="Q235" s="44"/>
      <c r="R235" s="42"/>
      <c r="S235" s="43">
        <v>1.1052599059500001E-3</v>
      </c>
      <c r="T235" s="44"/>
      <c r="U235" s="41">
        <f t="shared" si="20"/>
        <v>4.4848119124699997E-3</v>
      </c>
    </row>
    <row r="236" spans="1:21">
      <c r="A236" s="18">
        <v>13</v>
      </c>
      <c r="B236" s="6" t="s">
        <v>12</v>
      </c>
      <c r="C236" s="42"/>
      <c r="D236" s="43"/>
      <c r="E236" s="44"/>
      <c r="F236" s="42"/>
      <c r="G236" s="43"/>
      <c r="H236" s="44"/>
      <c r="I236" s="42"/>
      <c r="J236" s="43"/>
      <c r="K236" s="44"/>
      <c r="L236" s="42"/>
      <c r="M236" s="43"/>
      <c r="N236" s="44"/>
      <c r="O236" s="42"/>
      <c r="P236" s="43"/>
      <c r="Q236" s="44"/>
      <c r="R236" s="42"/>
      <c r="S236" s="43"/>
      <c r="T236" s="44"/>
    </row>
    <row r="237" spans="1:21">
      <c r="A237" s="18">
        <v>10</v>
      </c>
      <c r="B237" s="6" t="s">
        <v>13</v>
      </c>
      <c r="C237" s="42">
        <v>0.426496392286</v>
      </c>
      <c r="D237" s="43">
        <v>3.7628764131399999</v>
      </c>
      <c r="E237" s="44">
        <v>9.1357730245200004E-3</v>
      </c>
      <c r="F237" s="42">
        <v>2.6088914969E-2</v>
      </c>
      <c r="G237" s="43">
        <v>0.57982618586900003</v>
      </c>
      <c r="H237" s="44">
        <v>9.6684447452600006E-2</v>
      </c>
      <c r="I237" s="42">
        <v>2.5007737290300001E-2</v>
      </c>
      <c r="J237" s="43">
        <v>0.245232423462</v>
      </c>
      <c r="K237" s="44">
        <v>0.302984390657</v>
      </c>
      <c r="L237" s="42">
        <v>2.3684403855200001E-2</v>
      </c>
      <c r="M237" s="43">
        <v>0.11920773778099999</v>
      </c>
      <c r="N237" s="44">
        <v>0.20998476873399999</v>
      </c>
      <c r="O237" s="42">
        <v>4.2023012126700003E-2</v>
      </c>
      <c r="P237" s="43">
        <v>4.8313053737100001E-2</v>
      </c>
      <c r="Q237" s="44"/>
      <c r="R237" s="42">
        <v>0.35455682388799997</v>
      </c>
      <c r="S237" s="43">
        <v>0.130757366205</v>
      </c>
      <c r="T237" s="44"/>
      <c r="U237" s="41">
        <f t="shared" si="20"/>
        <v>6.4028598444774207</v>
      </c>
    </row>
    <row r="238" spans="1:21">
      <c r="A238" s="18">
        <v>8</v>
      </c>
      <c r="B238" s="6" t="s">
        <v>14</v>
      </c>
      <c r="C238" s="42">
        <v>2.1843250727400001</v>
      </c>
      <c r="D238" s="43">
        <v>4.3136375322099996</v>
      </c>
      <c r="E238" s="44"/>
      <c r="F238" s="42">
        <v>3.6257813448299999E-3</v>
      </c>
      <c r="G238" s="43">
        <v>1.9962631293099999</v>
      </c>
      <c r="H238" s="44"/>
      <c r="I238" s="42">
        <v>1.03753267608E-2</v>
      </c>
      <c r="J238" s="43">
        <v>0.91075458561300005</v>
      </c>
      <c r="K238" s="44"/>
      <c r="L238" s="42"/>
      <c r="M238" s="43">
        <v>0.238340284189</v>
      </c>
      <c r="N238" s="44"/>
      <c r="O238" s="42"/>
      <c r="P238" s="43"/>
      <c r="Q238" s="44"/>
      <c r="R238" s="42"/>
      <c r="S238" s="43"/>
      <c r="T238" s="44"/>
      <c r="U238" s="41">
        <f t="shared" si="20"/>
        <v>9.6573217121676294</v>
      </c>
    </row>
    <row r="239" spans="1:21">
      <c r="A239" s="18">
        <v>11</v>
      </c>
      <c r="B239" s="6" t="s">
        <v>15</v>
      </c>
      <c r="C239" s="42">
        <v>0.20325020898999999</v>
      </c>
      <c r="D239" s="43">
        <v>1.6028715041099999</v>
      </c>
      <c r="E239" s="44">
        <v>0.32402002229400001</v>
      </c>
      <c r="F239" s="42">
        <v>1.4493336008699999E-3</v>
      </c>
      <c r="G239" s="43">
        <v>0.95019498148600001</v>
      </c>
      <c r="H239" s="44">
        <v>0.16817981115399999</v>
      </c>
      <c r="I239" s="42"/>
      <c r="J239" s="43">
        <v>0.154771134482</v>
      </c>
      <c r="K239" s="44">
        <v>4.8081782340699999E-2</v>
      </c>
      <c r="L239" s="42">
        <v>5.0902498169999996E-3</v>
      </c>
      <c r="M239" s="43">
        <v>0.23017394360499999</v>
      </c>
      <c r="N239" s="44">
        <v>1.5665134008899999E-2</v>
      </c>
      <c r="O239" s="42">
        <v>9.8458351449299993E-3</v>
      </c>
      <c r="P239" s="43">
        <v>6.9946132834900004E-2</v>
      </c>
      <c r="Q239" s="44"/>
      <c r="R239" s="42">
        <v>2.2911551656699999E-3</v>
      </c>
      <c r="S239" s="43">
        <v>7.7162433287700005E-2</v>
      </c>
      <c r="T239" s="44"/>
      <c r="U239" s="41">
        <f t="shared" si="20"/>
        <v>3.8629936623216699</v>
      </c>
    </row>
    <row r="240" spans="1:21">
      <c r="A240" s="18">
        <v>1</v>
      </c>
      <c r="B240" s="6" t="s">
        <v>16</v>
      </c>
      <c r="C240" s="42"/>
      <c r="D240" s="43">
        <v>8.1034499948899992</v>
      </c>
      <c r="E240" s="44">
        <v>0.366730467271</v>
      </c>
      <c r="F240" s="42"/>
      <c r="G240" s="43">
        <v>1.0758869389400001</v>
      </c>
      <c r="H240" s="44">
        <v>3.6807718872699999E-2</v>
      </c>
      <c r="I240" s="42"/>
      <c r="J240" s="43">
        <v>0.12538847432700001</v>
      </c>
      <c r="K240" s="44">
        <v>8.2687564995099997E-3</v>
      </c>
      <c r="L240" s="42"/>
      <c r="M240" s="43">
        <v>1.5043363761500001E-2</v>
      </c>
      <c r="N240" s="44"/>
      <c r="O240" s="42"/>
      <c r="P240" s="43">
        <v>3.8917959867100001E-3</v>
      </c>
      <c r="Q240" s="44"/>
      <c r="R240" s="42"/>
      <c r="S240" s="43"/>
      <c r="T240" s="44"/>
      <c r="U240" s="41">
        <f t="shared" si="20"/>
        <v>9.7354675105484176</v>
      </c>
    </row>
    <row r="241" spans="1:21">
      <c r="A241" s="47">
        <v>3</v>
      </c>
      <c r="B241" s="48" t="s">
        <v>17</v>
      </c>
      <c r="C241" s="52"/>
      <c r="D241" s="53">
        <v>5.2481154759500001E-3</v>
      </c>
      <c r="E241" s="54"/>
      <c r="F241" s="52"/>
      <c r="G241" s="53">
        <v>0.144284714013</v>
      </c>
      <c r="H241" s="54">
        <v>3.2440874062999998E-3</v>
      </c>
      <c r="I241" s="52"/>
      <c r="J241" s="53">
        <v>0.57961755890800004</v>
      </c>
      <c r="K241" s="54">
        <v>8.9278806848399998E-3</v>
      </c>
      <c r="L241" s="52"/>
      <c r="M241" s="53">
        <v>9.7629155482599997E-2</v>
      </c>
      <c r="N241" s="54">
        <v>3.4698083320400001E-3</v>
      </c>
      <c r="O241" s="52"/>
      <c r="P241" s="53"/>
      <c r="Q241" s="54"/>
      <c r="R241" s="52"/>
      <c r="S241" s="53"/>
      <c r="T241" s="54"/>
      <c r="U241" s="53">
        <f t="shared" si="20"/>
        <v>0.84242132030272998</v>
      </c>
    </row>
    <row r="242" spans="1:21">
      <c r="C242" s="58">
        <f t="shared" ref="C242:P242" si="21">SUM(C228:C241)</f>
        <v>10.107092446416999</v>
      </c>
      <c r="D242" s="56">
        <f t="shared" si="21"/>
        <v>43.434976901379649</v>
      </c>
      <c r="E242" s="59">
        <f t="shared" si="21"/>
        <v>2.8454668256086202</v>
      </c>
      <c r="F242" s="58">
        <f t="shared" si="21"/>
        <v>3.0676099830367001</v>
      </c>
      <c r="G242" s="56">
        <f t="shared" si="21"/>
        <v>8.6886695580553006</v>
      </c>
      <c r="H242" s="59">
        <f t="shared" si="21"/>
        <v>1.1193837820058001</v>
      </c>
      <c r="I242" s="58">
        <f t="shared" si="21"/>
        <v>0.84059962222999995</v>
      </c>
      <c r="J242" s="56">
        <f t="shared" si="21"/>
        <v>3.0912110485958002</v>
      </c>
      <c r="K242" s="59">
        <f t="shared" si="21"/>
        <v>0.59677624156373998</v>
      </c>
      <c r="L242" s="58">
        <f t="shared" si="21"/>
        <v>0.41472814547341802</v>
      </c>
      <c r="M242" s="56">
        <f t="shared" si="21"/>
        <v>1.0812843877093601</v>
      </c>
      <c r="N242" s="59">
        <f t="shared" si="21"/>
        <v>0.36829930239413</v>
      </c>
      <c r="O242" s="58">
        <f t="shared" si="21"/>
        <v>0.42618325326457501</v>
      </c>
      <c r="P242" s="56">
        <f t="shared" si="21"/>
        <v>0.25569885720738</v>
      </c>
      <c r="Q242" s="59"/>
      <c r="R242" s="58">
        <f>SUM(R228:R241)</f>
        <v>0.46829021205170696</v>
      </c>
      <c r="S242" s="56">
        <f>SUM(S228:S241)</f>
        <v>0.26784704358308997</v>
      </c>
      <c r="T242" s="59"/>
      <c r="U242" s="29">
        <f>SUM(U228:U241)</f>
        <v>77.074117610576266</v>
      </c>
    </row>
    <row r="243" spans="1:21">
      <c r="A243" s="49"/>
      <c r="B243" s="50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</row>
    <row r="244" spans="1:21" ht="13.5" thickBot="1">
      <c r="A244" s="98" t="s">
        <v>29</v>
      </c>
      <c r="B244" s="98"/>
    </row>
    <row r="245" spans="1:21">
      <c r="A245" s="1"/>
      <c r="B245" s="2"/>
      <c r="C245" s="102" t="s">
        <v>32</v>
      </c>
      <c r="D245" s="103"/>
      <c r="E245" s="104"/>
      <c r="F245" s="102" t="s">
        <v>33</v>
      </c>
      <c r="G245" s="103"/>
      <c r="H245" s="104"/>
      <c r="I245" s="102" t="s">
        <v>34</v>
      </c>
      <c r="J245" s="103"/>
      <c r="K245" s="104"/>
      <c r="L245" s="102" t="s">
        <v>35</v>
      </c>
      <c r="M245" s="103"/>
      <c r="N245" s="104"/>
      <c r="O245" s="102" t="s">
        <v>36</v>
      </c>
      <c r="P245" s="103"/>
      <c r="Q245" s="104"/>
      <c r="R245" s="102" t="s">
        <v>37</v>
      </c>
      <c r="S245" s="103"/>
      <c r="T245" s="104"/>
      <c r="U245" s="30"/>
    </row>
    <row r="246" spans="1:21">
      <c r="A246" s="3"/>
      <c r="B246" s="4"/>
      <c r="C246" s="31" t="s">
        <v>38</v>
      </c>
      <c r="D246" s="32" t="s">
        <v>39</v>
      </c>
      <c r="E246" s="33" t="s">
        <v>40</v>
      </c>
      <c r="F246" s="31" t="s">
        <v>38</v>
      </c>
      <c r="G246" s="32" t="s">
        <v>39</v>
      </c>
      <c r="H246" s="33" t="s">
        <v>40</v>
      </c>
      <c r="I246" s="31" t="s">
        <v>38</v>
      </c>
      <c r="J246" s="32" t="s">
        <v>39</v>
      </c>
      <c r="K246" s="33" t="s">
        <v>40</v>
      </c>
      <c r="L246" s="31" t="s">
        <v>38</v>
      </c>
      <c r="M246" s="32" t="s">
        <v>39</v>
      </c>
      <c r="N246" s="33" t="s">
        <v>40</v>
      </c>
      <c r="O246" s="31" t="s">
        <v>38</v>
      </c>
      <c r="P246" s="32" t="s">
        <v>39</v>
      </c>
      <c r="Q246" s="33" t="s">
        <v>40</v>
      </c>
      <c r="R246" s="31" t="s">
        <v>38</v>
      </c>
      <c r="S246" s="32" t="s">
        <v>39</v>
      </c>
      <c r="T246" s="33" t="s">
        <v>40</v>
      </c>
      <c r="U246" s="34"/>
    </row>
    <row r="247" spans="1:21" ht="13.5" thickBot="1">
      <c r="A247" s="5" t="s">
        <v>1</v>
      </c>
      <c r="B247" s="5" t="s">
        <v>2</v>
      </c>
      <c r="C247" s="35" t="s">
        <v>41</v>
      </c>
      <c r="D247" s="36" t="s">
        <v>42</v>
      </c>
      <c r="E247" s="37" t="s">
        <v>43</v>
      </c>
      <c r="F247" s="35" t="s">
        <v>44</v>
      </c>
      <c r="G247" s="36" t="s">
        <v>45</v>
      </c>
      <c r="H247" s="37" t="s">
        <v>46</v>
      </c>
      <c r="I247" s="35" t="s">
        <v>47</v>
      </c>
      <c r="J247" s="36" t="s">
        <v>48</v>
      </c>
      <c r="K247" s="37" t="s">
        <v>49</v>
      </c>
      <c r="L247" s="35" t="s">
        <v>50</v>
      </c>
      <c r="M247" s="36" t="s">
        <v>51</v>
      </c>
      <c r="N247" s="37" t="s">
        <v>52</v>
      </c>
      <c r="O247" s="35" t="s">
        <v>53</v>
      </c>
      <c r="P247" s="36" t="s">
        <v>54</v>
      </c>
      <c r="Q247" s="37" t="s">
        <v>55</v>
      </c>
      <c r="R247" s="35" t="s">
        <v>56</v>
      </c>
      <c r="S247" s="36" t="s">
        <v>57</v>
      </c>
      <c r="T247" s="37" t="s">
        <v>58</v>
      </c>
      <c r="U247" s="35" t="s">
        <v>59</v>
      </c>
    </row>
    <row r="248" spans="1:21">
      <c r="A248" s="18">
        <v>9</v>
      </c>
      <c r="B248" s="6" t="s">
        <v>4</v>
      </c>
      <c r="C248" s="42"/>
      <c r="D248" s="43"/>
      <c r="E248" s="44"/>
      <c r="I248" s="42"/>
      <c r="J248" s="43"/>
      <c r="K248" s="44"/>
      <c r="O248" s="42"/>
      <c r="P248" s="43"/>
      <c r="Q248" s="44"/>
      <c r="U248" s="42">
        <f t="shared" ref="U248:U261" si="22">SUM(C248:T248)</f>
        <v>0</v>
      </c>
    </row>
    <row r="249" spans="1:21">
      <c r="A249" s="18">
        <v>5</v>
      </c>
      <c r="B249" s="6" t="s">
        <v>5</v>
      </c>
      <c r="C249" s="42"/>
      <c r="D249" s="43"/>
      <c r="E249" s="44"/>
      <c r="I249" s="42"/>
      <c r="J249" s="43"/>
      <c r="K249" s="44">
        <v>7.2698746307400001E-3</v>
      </c>
      <c r="N249" s="41">
        <v>7.7829004919200001E-3</v>
      </c>
      <c r="O249" s="42"/>
      <c r="P249" s="43"/>
      <c r="Q249" s="44"/>
      <c r="U249" s="42">
        <f t="shared" si="22"/>
        <v>1.5052775122660001E-2</v>
      </c>
    </row>
    <row r="250" spans="1:21">
      <c r="A250" s="18">
        <v>2</v>
      </c>
      <c r="B250" s="6" t="s">
        <v>6</v>
      </c>
      <c r="C250" s="42"/>
      <c r="D250" s="43">
        <v>2.45091480384E-3</v>
      </c>
      <c r="E250" s="44">
        <v>14.4479427535</v>
      </c>
      <c r="H250" s="41">
        <v>14.030833236799999</v>
      </c>
      <c r="I250" s="42"/>
      <c r="J250" s="43"/>
      <c r="K250" s="44">
        <v>0.43092673955900002</v>
      </c>
      <c r="N250" s="41">
        <v>6.89107897947E-3</v>
      </c>
      <c r="O250" s="42"/>
      <c r="P250" s="43"/>
      <c r="Q250" s="44"/>
      <c r="U250" s="42">
        <f t="shared" si="22"/>
        <v>28.919044723642308</v>
      </c>
    </row>
    <row r="251" spans="1:21">
      <c r="A251" s="18">
        <v>7</v>
      </c>
      <c r="B251" s="6" t="s">
        <v>7</v>
      </c>
      <c r="C251" s="42"/>
      <c r="D251" s="43">
        <v>3.6083961365700003E-2</v>
      </c>
      <c r="E251" s="44">
        <v>4.7785513595599998</v>
      </c>
      <c r="G251" s="41">
        <v>3.5364743608000001E-3</v>
      </c>
      <c r="H251" s="41">
        <v>8.5734096591500002</v>
      </c>
      <c r="I251" s="42"/>
      <c r="J251" s="43"/>
      <c r="K251" s="44">
        <v>3.9761994109700001</v>
      </c>
      <c r="M251" s="41">
        <v>2.2121518537999998E-2</v>
      </c>
      <c r="N251" s="41">
        <v>0.141836837908</v>
      </c>
      <c r="O251" s="42"/>
      <c r="P251" s="43">
        <v>3.11721603343E-3</v>
      </c>
      <c r="Q251" s="44"/>
      <c r="U251" s="42">
        <f t="shared" si="22"/>
        <v>17.534856437885928</v>
      </c>
    </row>
    <row r="252" spans="1:21">
      <c r="A252" s="18">
        <v>12</v>
      </c>
      <c r="B252" s="6" t="s">
        <v>8</v>
      </c>
      <c r="C252" s="42"/>
      <c r="D252" s="43"/>
      <c r="E252" s="44"/>
      <c r="I252" s="42"/>
      <c r="J252" s="43"/>
      <c r="K252" s="44"/>
      <c r="O252" s="42"/>
      <c r="P252" s="43"/>
      <c r="Q252" s="44"/>
      <c r="U252" s="42"/>
    </row>
    <row r="253" spans="1:21">
      <c r="A253" s="18">
        <v>6</v>
      </c>
      <c r="B253" s="6" t="s">
        <v>9</v>
      </c>
      <c r="C253" s="42"/>
      <c r="D253" s="43">
        <v>1.28447956905E-2</v>
      </c>
      <c r="E253" s="44">
        <v>4.3105205681400003</v>
      </c>
      <c r="G253" s="41">
        <v>7.3204697742699998E-2</v>
      </c>
      <c r="H253" s="41">
        <v>42.1026492417</v>
      </c>
      <c r="I253" s="42"/>
      <c r="J253" s="43">
        <v>0.18189782932599999</v>
      </c>
      <c r="K253" s="44">
        <v>1.90252168258</v>
      </c>
      <c r="M253" s="41">
        <v>0.412188886546</v>
      </c>
      <c r="N253" s="41">
        <v>1.2291399865599999E-2</v>
      </c>
      <c r="O253" s="42"/>
      <c r="P253" s="43">
        <v>2.2714232192600002E-3</v>
      </c>
      <c r="Q253" s="44"/>
      <c r="S253" s="41">
        <v>3.01130681864E-3</v>
      </c>
      <c r="U253" s="42">
        <f t="shared" si="22"/>
        <v>49.013401831628705</v>
      </c>
    </row>
    <row r="254" spans="1:21">
      <c r="A254" s="18">
        <v>14</v>
      </c>
      <c r="B254" s="6" t="s">
        <v>10</v>
      </c>
      <c r="C254" s="42"/>
      <c r="D254" s="43"/>
      <c r="E254" s="44">
        <v>0.248598511626</v>
      </c>
      <c r="G254" s="41">
        <v>8.9297338521399997E-3</v>
      </c>
      <c r="H254" s="41">
        <v>0.351940438593</v>
      </c>
      <c r="I254" s="42"/>
      <c r="J254" s="43">
        <v>1.3708498284599999E-2</v>
      </c>
      <c r="K254" s="44">
        <v>4.6788867088699997E-2</v>
      </c>
      <c r="M254" s="41">
        <v>2.0190337611899999E-2</v>
      </c>
      <c r="N254" s="41">
        <v>2.3901537938100001E-2</v>
      </c>
      <c r="O254" s="42"/>
      <c r="P254" s="43">
        <v>2.4671978397099999E-3</v>
      </c>
      <c r="Q254" s="44"/>
      <c r="U254" s="42">
        <f t="shared" si="22"/>
        <v>0.71652512283415004</v>
      </c>
    </row>
    <row r="255" spans="1:21">
      <c r="A255" s="18">
        <v>4</v>
      </c>
      <c r="B255" s="6" t="s">
        <v>11</v>
      </c>
      <c r="C255" s="42"/>
      <c r="D255" s="43"/>
      <c r="E255" s="44"/>
      <c r="I255" s="42"/>
      <c r="J255" s="43"/>
      <c r="K255" s="44"/>
      <c r="M255" s="41">
        <v>1.4698446593600001E-3</v>
      </c>
      <c r="O255" s="42"/>
      <c r="P255" s="43"/>
      <c r="Q255" s="44"/>
      <c r="U255" s="42">
        <f t="shared" si="22"/>
        <v>1.4698446593600001E-3</v>
      </c>
    </row>
    <row r="256" spans="1:21">
      <c r="A256" s="18">
        <v>13</v>
      </c>
      <c r="B256" s="6" t="s">
        <v>12</v>
      </c>
      <c r="C256" s="42"/>
      <c r="D256" s="43"/>
      <c r="E256" s="44"/>
      <c r="I256" s="42"/>
      <c r="J256" s="43"/>
      <c r="K256" s="44"/>
      <c r="O256" s="42"/>
      <c r="P256" s="43"/>
      <c r="Q256" s="44"/>
      <c r="U256" s="42"/>
    </row>
    <row r="257" spans="1:21">
      <c r="A257" s="18">
        <v>10</v>
      </c>
      <c r="B257" s="6" t="s">
        <v>13</v>
      </c>
      <c r="C257" s="42">
        <v>2.4446397581E-2</v>
      </c>
      <c r="D257" s="43">
        <v>0.57143423670100002</v>
      </c>
      <c r="E257" s="44">
        <v>1.1638541099099999</v>
      </c>
      <c r="F257" s="41">
        <v>1.1551582579599999E-2</v>
      </c>
      <c r="G257" s="41">
        <v>0.41998080939900001</v>
      </c>
      <c r="H257" s="41">
        <v>0.84138361353000002</v>
      </c>
      <c r="I257" s="42">
        <v>1.7760759759199999E-2</v>
      </c>
      <c r="J257" s="43">
        <v>5.9758081633100001E-2</v>
      </c>
      <c r="K257" s="44">
        <v>1.0342026451799999</v>
      </c>
      <c r="L257" s="41">
        <v>1.6273550367400001E-2</v>
      </c>
      <c r="M257" s="41">
        <v>5.1243923992700002E-2</v>
      </c>
      <c r="N257" s="41">
        <v>0.42944084987800002</v>
      </c>
      <c r="O257" s="42">
        <v>5.4248121401099997E-2</v>
      </c>
      <c r="P257" s="43">
        <v>0.122242484823</v>
      </c>
      <c r="Q257" s="44"/>
      <c r="R257" s="41">
        <v>0.16448776361100001</v>
      </c>
      <c r="S257" s="41">
        <v>6.8778947282399999E-2</v>
      </c>
      <c r="U257" s="42">
        <f t="shared" si="22"/>
        <v>5.0510878776284995</v>
      </c>
    </row>
    <row r="258" spans="1:21">
      <c r="A258" s="18">
        <v>8</v>
      </c>
      <c r="B258" s="6" t="s">
        <v>14</v>
      </c>
      <c r="C258" s="42"/>
      <c r="D258" s="43"/>
      <c r="E258" s="44"/>
      <c r="G258" s="41">
        <v>8.1751913403100001E-4</v>
      </c>
      <c r="I258" s="42"/>
      <c r="J258" s="43"/>
      <c r="K258" s="44"/>
      <c r="O258" s="42"/>
      <c r="P258" s="43"/>
      <c r="Q258" s="44"/>
      <c r="U258" s="42">
        <f t="shared" si="22"/>
        <v>8.1751913403100001E-4</v>
      </c>
    </row>
    <row r="259" spans="1:21">
      <c r="A259" s="18">
        <v>11</v>
      </c>
      <c r="B259" s="6" t="s">
        <v>15</v>
      </c>
      <c r="C259" s="42"/>
      <c r="D259" s="43"/>
      <c r="E259" s="44">
        <v>9.7789007716300003E-2</v>
      </c>
      <c r="G259" s="41">
        <v>8.1446394481000002E-3</v>
      </c>
      <c r="H259" s="41">
        <v>0.1615399719</v>
      </c>
      <c r="I259" s="42"/>
      <c r="J259" s="43">
        <v>3.5332364580100001E-2</v>
      </c>
      <c r="K259" s="44">
        <v>5.8325621303000001E-2</v>
      </c>
      <c r="M259" s="41">
        <v>1.05298833338E-2</v>
      </c>
      <c r="N259" s="41">
        <v>2.64492562982E-2</v>
      </c>
      <c r="O259" s="42"/>
      <c r="P259" s="43">
        <v>5.26703916593E-3</v>
      </c>
      <c r="Q259" s="44"/>
      <c r="S259" s="41">
        <v>1.5362212769999999E-3</v>
      </c>
      <c r="U259" s="42">
        <f t="shared" si="22"/>
        <v>0.40491400502242997</v>
      </c>
    </row>
    <row r="260" spans="1:21">
      <c r="A260" s="18">
        <v>1</v>
      </c>
      <c r="B260" s="6" t="s">
        <v>16</v>
      </c>
      <c r="C260" s="42"/>
      <c r="D260" s="43">
        <v>6.2932866807200003E-4</v>
      </c>
      <c r="E260" s="44">
        <v>1.00835752076</v>
      </c>
      <c r="G260" s="41">
        <v>3.0689670479700001E-3</v>
      </c>
      <c r="H260" s="41">
        <v>2.53985579708</v>
      </c>
      <c r="I260" s="42"/>
      <c r="J260" s="43">
        <v>1.7830809381299999E-3</v>
      </c>
      <c r="K260" s="44">
        <v>0.59925915012200004</v>
      </c>
      <c r="N260" s="41">
        <v>2.1187936351100001E-3</v>
      </c>
      <c r="O260" s="42"/>
      <c r="P260" s="43"/>
      <c r="Q260" s="44"/>
      <c r="U260" s="42">
        <f t="shared" si="22"/>
        <v>4.1550726382512817</v>
      </c>
    </row>
    <row r="261" spans="1:21">
      <c r="A261" s="47">
        <v>3</v>
      </c>
      <c r="B261" s="48" t="s">
        <v>17</v>
      </c>
      <c r="C261" s="52"/>
      <c r="D261" s="53"/>
      <c r="E261" s="54">
        <v>1.7125448098400001E-2</v>
      </c>
      <c r="F261" s="53"/>
      <c r="G261" s="53">
        <v>5.4091430680899997E-3</v>
      </c>
      <c r="H261" s="53">
        <v>1.11574692135</v>
      </c>
      <c r="I261" s="52"/>
      <c r="J261" s="53">
        <v>1.04653176437E-2</v>
      </c>
      <c r="K261" s="54">
        <v>0.59111735358600004</v>
      </c>
      <c r="L261" s="53"/>
      <c r="M261" s="53">
        <v>1.8825376512499999E-2</v>
      </c>
      <c r="N261" s="53">
        <v>1.5838602158500002E-2</v>
      </c>
      <c r="O261" s="52"/>
      <c r="P261" s="53">
        <v>4.9298684629E-3</v>
      </c>
      <c r="Q261" s="54"/>
      <c r="R261" s="53"/>
      <c r="S261" s="53"/>
      <c r="T261" s="53"/>
      <c r="U261" s="52">
        <f t="shared" si="22"/>
        <v>1.77945803088009</v>
      </c>
    </row>
    <row r="262" spans="1:21">
      <c r="C262" s="29">
        <f t="shared" ref="C262:S262" si="23">SUM(C248:C261)</f>
        <v>2.4446397581E-2</v>
      </c>
      <c r="D262" s="29">
        <f t="shared" si="23"/>
        <v>0.62344323722911199</v>
      </c>
      <c r="E262" s="29">
        <f t="shared" si="23"/>
        <v>26.072739279310699</v>
      </c>
      <c r="F262" s="29">
        <f t="shared" si="23"/>
        <v>1.1551582579599999E-2</v>
      </c>
      <c r="G262" s="29">
        <f t="shared" si="23"/>
        <v>0.52309198405283108</v>
      </c>
      <c r="H262" s="29">
        <f t="shared" si="23"/>
        <v>69.717358880102992</v>
      </c>
      <c r="I262" s="29">
        <f t="shared" si="23"/>
        <v>1.7760759759199999E-2</v>
      </c>
      <c r="J262" s="29">
        <f t="shared" si="23"/>
        <v>0.30294517240563001</v>
      </c>
      <c r="K262" s="29">
        <f t="shared" si="23"/>
        <v>8.6466113450194388</v>
      </c>
      <c r="L262" s="29">
        <f t="shared" si="23"/>
        <v>1.6273550367400001E-2</v>
      </c>
      <c r="M262" s="29">
        <f t="shared" si="23"/>
        <v>0.53656977119426008</v>
      </c>
      <c r="N262" s="29">
        <f t="shared" si="23"/>
        <v>0.66655125715289998</v>
      </c>
      <c r="O262" s="29">
        <f t="shared" si="23"/>
        <v>5.4248121401099997E-2</v>
      </c>
      <c r="P262" s="29">
        <f t="shared" si="23"/>
        <v>0.14029522954422999</v>
      </c>
      <c r="Q262" s="29"/>
      <c r="R262" s="29">
        <f t="shared" si="23"/>
        <v>0.16448776361100001</v>
      </c>
      <c r="S262" s="29">
        <f t="shared" si="23"/>
        <v>7.332647537803999E-2</v>
      </c>
      <c r="T262" s="29"/>
      <c r="U262" s="29">
        <f>SUM(U248:U261)</f>
        <v>107.59170080668946</v>
      </c>
    </row>
    <row r="263" spans="1:21">
      <c r="A263" s="49"/>
      <c r="B263" s="50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</row>
    <row r="264" spans="1:21" s="7" customFormat="1" ht="13.5" thickBot="1">
      <c r="A264" s="28" t="s">
        <v>30</v>
      </c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 spans="1:21">
      <c r="A265" s="1"/>
      <c r="B265" s="2"/>
      <c r="C265" s="102" t="s">
        <v>32</v>
      </c>
      <c r="D265" s="103"/>
      <c r="E265" s="104"/>
      <c r="F265" s="102" t="s">
        <v>33</v>
      </c>
      <c r="G265" s="103"/>
      <c r="H265" s="104"/>
      <c r="I265" s="102" t="s">
        <v>34</v>
      </c>
      <c r="J265" s="103"/>
      <c r="K265" s="104"/>
      <c r="L265" s="102" t="s">
        <v>35</v>
      </c>
      <c r="M265" s="103"/>
      <c r="N265" s="104"/>
      <c r="O265" s="102" t="s">
        <v>36</v>
      </c>
      <c r="P265" s="103"/>
      <c r="Q265" s="104"/>
      <c r="R265" s="102" t="s">
        <v>37</v>
      </c>
      <c r="S265" s="103"/>
      <c r="T265" s="104"/>
      <c r="U265" s="30"/>
    </row>
    <row r="266" spans="1:21">
      <c r="A266" s="3"/>
      <c r="B266" s="4"/>
      <c r="C266" s="31" t="s">
        <v>38</v>
      </c>
      <c r="D266" s="32" t="s">
        <v>39</v>
      </c>
      <c r="E266" s="33" t="s">
        <v>40</v>
      </c>
      <c r="F266" s="31" t="s">
        <v>38</v>
      </c>
      <c r="G266" s="32" t="s">
        <v>39</v>
      </c>
      <c r="H266" s="33" t="s">
        <v>40</v>
      </c>
      <c r="I266" s="31" t="s">
        <v>38</v>
      </c>
      <c r="J266" s="32" t="s">
        <v>39</v>
      </c>
      <c r="K266" s="33" t="s">
        <v>40</v>
      </c>
      <c r="L266" s="31" t="s">
        <v>38</v>
      </c>
      <c r="M266" s="32" t="s">
        <v>39</v>
      </c>
      <c r="N266" s="33" t="s">
        <v>40</v>
      </c>
      <c r="O266" s="31" t="s">
        <v>38</v>
      </c>
      <c r="P266" s="32" t="s">
        <v>39</v>
      </c>
      <c r="Q266" s="33" t="s">
        <v>40</v>
      </c>
      <c r="R266" s="31" t="s">
        <v>38</v>
      </c>
      <c r="S266" s="32" t="s">
        <v>39</v>
      </c>
      <c r="T266" s="33" t="s">
        <v>40</v>
      </c>
      <c r="U266" s="34"/>
    </row>
    <row r="267" spans="1:21" ht="13.5" thickBot="1">
      <c r="A267" s="5" t="s">
        <v>1</v>
      </c>
      <c r="B267" s="5" t="s">
        <v>2</v>
      </c>
      <c r="C267" s="35" t="s">
        <v>41</v>
      </c>
      <c r="D267" s="36" t="s">
        <v>42</v>
      </c>
      <c r="E267" s="37" t="s">
        <v>43</v>
      </c>
      <c r="F267" s="35" t="s">
        <v>44</v>
      </c>
      <c r="G267" s="36" t="s">
        <v>45</v>
      </c>
      <c r="H267" s="37" t="s">
        <v>46</v>
      </c>
      <c r="I267" s="35" t="s">
        <v>47</v>
      </c>
      <c r="J267" s="36" t="s">
        <v>48</v>
      </c>
      <c r="K267" s="37" t="s">
        <v>49</v>
      </c>
      <c r="L267" s="35" t="s">
        <v>50</v>
      </c>
      <c r="M267" s="36" t="s">
        <v>51</v>
      </c>
      <c r="N267" s="37" t="s">
        <v>52</v>
      </c>
      <c r="O267" s="35" t="s">
        <v>53</v>
      </c>
      <c r="P267" s="36" t="s">
        <v>54</v>
      </c>
      <c r="Q267" s="37" t="s">
        <v>55</v>
      </c>
      <c r="R267" s="35" t="s">
        <v>56</v>
      </c>
      <c r="S267" s="36" t="s">
        <v>57</v>
      </c>
      <c r="T267" s="37" t="s">
        <v>58</v>
      </c>
      <c r="U267" s="35" t="s">
        <v>59</v>
      </c>
    </row>
    <row r="268" spans="1:21">
      <c r="A268" s="18">
        <v>9</v>
      </c>
      <c r="B268" s="6" t="s">
        <v>4</v>
      </c>
      <c r="C268" s="42">
        <v>17.189689466899999</v>
      </c>
      <c r="D268" s="43">
        <v>20.517978209900001</v>
      </c>
      <c r="E268" s="44"/>
      <c r="F268" s="41">
        <v>0.188378287585</v>
      </c>
      <c r="G268" s="41">
        <v>0.85610610365299999</v>
      </c>
      <c r="I268" s="42">
        <v>6.6503642103600005E-2</v>
      </c>
      <c r="J268" s="43">
        <v>0.27120548461600003</v>
      </c>
      <c r="K268" s="44"/>
      <c r="L268" s="41">
        <v>4.73764965346E-2</v>
      </c>
      <c r="M268" s="41">
        <v>4.3405510867499997E-2</v>
      </c>
      <c r="O268" s="42">
        <v>5.5949877421700003E-2</v>
      </c>
      <c r="P268" s="43"/>
      <c r="Q268" s="44"/>
      <c r="R268" s="41">
        <v>6.3287258514399994E-2</v>
      </c>
      <c r="U268" s="42">
        <f t="shared" ref="U268:U281" si="24">SUM(C268:T268)</f>
        <v>39.299880338095804</v>
      </c>
    </row>
    <row r="269" spans="1:21">
      <c r="A269" s="18">
        <v>5</v>
      </c>
      <c r="B269" s="6" t="s">
        <v>5</v>
      </c>
      <c r="C269" s="42"/>
      <c r="D269" s="43">
        <v>8.17492528703E-3</v>
      </c>
      <c r="E269" s="44"/>
      <c r="I269" s="42"/>
      <c r="J269" s="43"/>
      <c r="K269" s="44"/>
      <c r="O269" s="42"/>
      <c r="P269" s="43"/>
      <c r="Q269" s="44"/>
      <c r="U269" s="42">
        <f t="shared" si="24"/>
        <v>8.17492528703E-3</v>
      </c>
    </row>
    <row r="270" spans="1:21">
      <c r="A270" s="18">
        <v>2</v>
      </c>
      <c r="B270" s="6" t="s">
        <v>6</v>
      </c>
      <c r="C270" s="42"/>
      <c r="D270" s="43"/>
      <c r="E270" s="44">
        <v>1.0221908560199999E-2</v>
      </c>
      <c r="H270" s="41">
        <v>2.2788368794900002E-3</v>
      </c>
      <c r="I270" s="42"/>
      <c r="J270" s="43"/>
      <c r="K270" s="44">
        <v>8.4065911908599996E-4</v>
      </c>
      <c r="O270" s="42"/>
      <c r="P270" s="43"/>
      <c r="Q270" s="44"/>
      <c r="U270" s="42">
        <f t="shared" si="24"/>
        <v>1.3341404558776001E-2</v>
      </c>
    </row>
    <row r="271" spans="1:21">
      <c r="A271" s="18">
        <v>7</v>
      </c>
      <c r="B271" s="6" t="s">
        <v>7</v>
      </c>
      <c r="C271" s="42"/>
      <c r="D271" s="43">
        <v>4.6595204956099998</v>
      </c>
      <c r="E271" s="44">
        <v>1.17291174556</v>
      </c>
      <c r="G271" s="41">
        <v>1.5904312375899999E-2</v>
      </c>
      <c r="H271" s="41">
        <v>1.8229431732399999E-2</v>
      </c>
      <c r="I271" s="42"/>
      <c r="J271" s="43">
        <v>2.30775048229E-2</v>
      </c>
      <c r="K271" s="44">
        <v>1.7852698581400001E-2</v>
      </c>
      <c r="M271" s="41">
        <v>3.3890660705400001E-3</v>
      </c>
      <c r="N271" s="41">
        <v>4.2472282236599998E-3</v>
      </c>
      <c r="O271" s="42">
        <v>3.7486627801799999E-3</v>
      </c>
      <c r="P271" s="43">
        <v>2.8486238460100001E-3</v>
      </c>
      <c r="Q271" s="44"/>
      <c r="R271" s="41">
        <v>1.90751247317E-3</v>
      </c>
      <c r="S271" s="41">
        <v>1.1782828851699999E-3</v>
      </c>
      <c r="U271" s="42">
        <f t="shared" si="24"/>
        <v>5.924815564961329</v>
      </c>
    </row>
    <row r="272" spans="1:21">
      <c r="A272" s="18">
        <v>12</v>
      </c>
      <c r="B272" s="6" t="s">
        <v>8</v>
      </c>
      <c r="C272" s="42"/>
      <c r="D272" s="43"/>
      <c r="E272" s="44"/>
      <c r="I272" s="42"/>
      <c r="J272" s="43"/>
      <c r="K272" s="44"/>
      <c r="O272" s="42"/>
      <c r="P272" s="43"/>
      <c r="Q272" s="44"/>
      <c r="U272" s="42"/>
    </row>
    <row r="273" spans="1:21">
      <c r="A273" s="18">
        <v>6</v>
      </c>
      <c r="B273" s="6" t="s">
        <v>9</v>
      </c>
      <c r="C273" s="42"/>
      <c r="D273" s="43">
        <v>1.2482772237599999</v>
      </c>
      <c r="E273" s="44">
        <v>4.4201307732100001E-2</v>
      </c>
      <c r="G273" s="41">
        <v>8.6221367933900006E-2</v>
      </c>
      <c r="H273" s="41">
        <v>6.4380427284700004E-2</v>
      </c>
      <c r="I273" s="42"/>
      <c r="J273" s="43">
        <v>3.2348428564100001E-3</v>
      </c>
      <c r="K273" s="44">
        <v>1.0972710394199999E-2</v>
      </c>
      <c r="M273" s="41">
        <v>6.31698768504E-4</v>
      </c>
      <c r="O273" s="42"/>
      <c r="P273" s="43"/>
      <c r="Q273" s="44"/>
      <c r="U273" s="42">
        <f t="shared" si="24"/>
        <v>1.4579195787298138</v>
      </c>
    </row>
    <row r="274" spans="1:21">
      <c r="A274" s="18">
        <v>14</v>
      </c>
      <c r="B274" s="6" t="s">
        <v>10</v>
      </c>
      <c r="C274" s="42">
        <v>3.3590758935300002E-2</v>
      </c>
      <c r="D274" s="43">
        <v>0.171826072292</v>
      </c>
      <c r="E274" s="44">
        <v>0.118696296045</v>
      </c>
      <c r="F274" s="41">
        <v>3.5697585735699998E-2</v>
      </c>
      <c r="G274" s="41">
        <v>3.5566440783600002E-2</v>
      </c>
      <c r="H274" s="41">
        <v>0.14097149057800001</v>
      </c>
      <c r="I274" s="42"/>
      <c r="J274" s="43"/>
      <c r="K274" s="44">
        <v>1.3351750219199999E-2</v>
      </c>
      <c r="M274" s="41">
        <v>1.2703624339699999E-2</v>
      </c>
      <c r="N274" s="41">
        <v>1.35951596495E-2</v>
      </c>
      <c r="O274" s="42"/>
      <c r="P274" s="43"/>
      <c r="Q274" s="44"/>
      <c r="U274" s="42">
        <f t="shared" si="24"/>
        <v>0.57599917857799987</v>
      </c>
    </row>
    <row r="275" spans="1:21">
      <c r="A275" s="18">
        <v>4</v>
      </c>
      <c r="B275" s="6" t="s">
        <v>11</v>
      </c>
      <c r="C275" s="42"/>
      <c r="D275" s="43"/>
      <c r="E275" s="44"/>
      <c r="I275" s="42"/>
      <c r="J275" s="43"/>
      <c r="K275" s="44"/>
      <c r="O275" s="42"/>
      <c r="P275" s="43"/>
      <c r="Q275" s="44"/>
      <c r="U275" s="42"/>
    </row>
    <row r="276" spans="1:21">
      <c r="A276" s="18">
        <v>13</v>
      </c>
      <c r="B276" s="6" t="s">
        <v>12</v>
      </c>
      <c r="C276" s="42"/>
      <c r="D276" s="43"/>
      <c r="E276" s="44"/>
      <c r="I276" s="42"/>
      <c r="J276" s="43"/>
      <c r="K276" s="44"/>
      <c r="O276" s="42"/>
      <c r="P276" s="43"/>
      <c r="Q276" s="44"/>
      <c r="U276" s="42"/>
    </row>
    <row r="277" spans="1:21">
      <c r="A277" s="18">
        <v>10</v>
      </c>
      <c r="B277" s="6" t="s">
        <v>13</v>
      </c>
      <c r="C277" s="42">
        <v>0.44660922622600002</v>
      </c>
      <c r="D277" s="43">
        <v>1.6983954472</v>
      </c>
      <c r="E277" s="44">
        <v>0.89422199981399997</v>
      </c>
      <c r="F277" s="41">
        <v>5.0444578322999999E-2</v>
      </c>
      <c r="G277" s="41">
        <v>7.7463967883000001E-2</v>
      </c>
      <c r="H277" s="41">
        <v>0.153875174995</v>
      </c>
      <c r="I277" s="42">
        <v>8.0194196044800006E-3</v>
      </c>
      <c r="J277" s="43">
        <v>3.4472730185800002E-3</v>
      </c>
      <c r="K277" s="44">
        <v>2.33573955529E-2</v>
      </c>
      <c r="L277" s="41">
        <v>4.9686609063000001E-3</v>
      </c>
      <c r="M277" s="41">
        <v>3.5002614391199997E-2</v>
      </c>
      <c r="N277" s="41">
        <v>1.6073357894099999E-2</v>
      </c>
      <c r="O277" s="42">
        <v>5.8292403695499997E-2</v>
      </c>
      <c r="P277" s="43">
        <v>7.7318767376899997E-3</v>
      </c>
      <c r="Q277" s="44">
        <v>1.0768568408200001E-2</v>
      </c>
      <c r="R277" s="41">
        <v>2.3504329796299999E-2</v>
      </c>
      <c r="S277" s="41">
        <v>1.7522527803900002E-2</v>
      </c>
      <c r="U277" s="42">
        <f t="shared" si="24"/>
        <v>3.5296988222501509</v>
      </c>
    </row>
    <row r="278" spans="1:21">
      <c r="A278" s="18">
        <v>8</v>
      </c>
      <c r="B278" s="6" t="s">
        <v>14</v>
      </c>
      <c r="C278" s="42">
        <v>5.8946659762499998</v>
      </c>
      <c r="D278" s="43">
        <v>7.6151148318099997</v>
      </c>
      <c r="E278" s="44"/>
      <c r="G278" s="41">
        <v>0.34512676582599999</v>
      </c>
      <c r="I278" s="42"/>
      <c r="J278" s="43">
        <v>7.7074179257899996E-3</v>
      </c>
      <c r="K278" s="44"/>
      <c r="O278" s="42"/>
      <c r="P278" s="43"/>
      <c r="Q278" s="44"/>
      <c r="U278" s="42">
        <f t="shared" si="24"/>
        <v>13.862614991811791</v>
      </c>
    </row>
    <row r="279" spans="1:21">
      <c r="A279" s="18">
        <v>11</v>
      </c>
      <c r="B279" s="6" t="s">
        <v>15</v>
      </c>
      <c r="C279" s="42">
        <v>0.12107116470900001</v>
      </c>
      <c r="D279" s="43">
        <v>1.48672503353</v>
      </c>
      <c r="E279" s="44">
        <v>4.0788770984299998E-2</v>
      </c>
      <c r="F279" s="41">
        <v>7.2408265878100004E-4</v>
      </c>
      <c r="G279" s="41">
        <v>6.1119005302999997E-2</v>
      </c>
      <c r="H279" s="41">
        <v>3.1725832292800002E-2</v>
      </c>
      <c r="I279" s="42"/>
      <c r="J279" s="43">
        <v>1.04834646407E-3</v>
      </c>
      <c r="K279" s="44">
        <v>2.1846128570300002E-3</v>
      </c>
      <c r="L279" s="41">
        <v>5.5861324680899997E-3</v>
      </c>
      <c r="M279" s="41">
        <v>1.0546658832799999E-3</v>
      </c>
      <c r="N279" s="41">
        <v>1.5303957810800001E-3</v>
      </c>
      <c r="O279" s="42"/>
      <c r="P279" s="43"/>
      <c r="Q279" s="44"/>
      <c r="R279" s="41">
        <v>1.3136772802200001E-3</v>
      </c>
      <c r="U279" s="42">
        <f t="shared" si="24"/>
        <v>1.7548717202116508</v>
      </c>
    </row>
    <row r="280" spans="1:21">
      <c r="A280" s="18">
        <v>1</v>
      </c>
      <c r="B280" s="6" t="s">
        <v>16</v>
      </c>
      <c r="C280" s="42"/>
      <c r="D280" s="43">
        <v>8.2345106301199997E-2</v>
      </c>
      <c r="E280" s="44">
        <v>6.4343371240400005E-4</v>
      </c>
      <c r="G280" s="41">
        <v>1.3314274363199999E-3</v>
      </c>
      <c r="H280" s="41">
        <v>9.1617981517800005E-3</v>
      </c>
      <c r="I280" s="42"/>
      <c r="J280" s="43"/>
      <c r="K280" s="44">
        <v>1.58017262279E-2</v>
      </c>
      <c r="O280" s="42"/>
      <c r="P280" s="43"/>
      <c r="Q280" s="44"/>
      <c r="U280" s="42">
        <f t="shared" si="24"/>
        <v>0.10928349182960401</v>
      </c>
    </row>
    <row r="281" spans="1:21">
      <c r="A281" s="47">
        <v>3</v>
      </c>
      <c r="B281" s="48" t="s">
        <v>17</v>
      </c>
      <c r="C281" s="52"/>
      <c r="D281" s="53"/>
      <c r="E281" s="54"/>
      <c r="F281" s="53"/>
      <c r="G281" s="53"/>
      <c r="H281" s="53">
        <v>4.5478878023600001E-3</v>
      </c>
      <c r="I281" s="52"/>
      <c r="J281" s="53"/>
      <c r="K281" s="54">
        <v>1.7411055863999999E-3</v>
      </c>
      <c r="L281" s="53"/>
      <c r="M281" s="53"/>
      <c r="N281" s="53"/>
      <c r="O281" s="52"/>
      <c r="P281" s="53">
        <v>2.7449442213099999E-4</v>
      </c>
      <c r="Q281" s="54"/>
      <c r="R281" s="53"/>
      <c r="S281" s="53"/>
      <c r="T281" s="53"/>
      <c r="U281" s="52">
        <f t="shared" si="24"/>
        <v>6.563487810891E-3</v>
      </c>
    </row>
    <row r="282" spans="1:21">
      <c r="C282" s="29">
        <f t="shared" ref="C282:U282" si="25">SUM(C268:C281)</f>
        <v>23.685626593020299</v>
      </c>
      <c r="D282" s="29">
        <f t="shared" si="25"/>
        <v>37.488357345690225</v>
      </c>
      <c r="E282" s="29">
        <f t="shared" si="25"/>
        <v>2.2816854624080039</v>
      </c>
      <c r="F282" s="29">
        <f t="shared" si="25"/>
        <v>0.27524453430248097</v>
      </c>
      <c r="G282" s="29">
        <f t="shared" si="25"/>
        <v>1.47883939119472</v>
      </c>
      <c r="H282" s="29">
        <f t="shared" si="25"/>
        <v>0.42517087971653</v>
      </c>
      <c r="I282" s="29">
        <f t="shared" si="25"/>
        <v>7.4523061708080013E-2</v>
      </c>
      <c r="J282" s="29">
        <f t="shared" si="25"/>
        <v>0.30972086970375001</v>
      </c>
      <c r="K282" s="29">
        <f t="shared" si="25"/>
        <v>8.6102658538115995E-2</v>
      </c>
      <c r="L282" s="29">
        <f t="shared" si="25"/>
        <v>5.7931289908989998E-2</v>
      </c>
      <c r="M282" s="29">
        <f t="shared" si="25"/>
        <v>9.6187180320724E-2</v>
      </c>
      <c r="N282" s="29">
        <f t="shared" si="25"/>
        <v>3.5446141548340006E-2</v>
      </c>
      <c r="O282" s="29">
        <f t="shared" si="25"/>
        <v>0.11799094389737999</v>
      </c>
      <c r="P282" s="29">
        <f t="shared" si="25"/>
        <v>1.0854995005831E-2</v>
      </c>
      <c r="Q282" s="29">
        <f t="shared" si="25"/>
        <v>1.0768568408200001E-2</v>
      </c>
      <c r="R282" s="29">
        <f t="shared" si="25"/>
        <v>9.0012778064089999E-2</v>
      </c>
      <c r="S282" s="29">
        <f t="shared" si="25"/>
        <v>1.8700810689070001E-2</v>
      </c>
      <c r="T282" s="29">
        <f t="shared" si="25"/>
        <v>0</v>
      </c>
      <c r="U282" s="29">
        <f t="shared" si="25"/>
        <v>66.543163504124848</v>
      </c>
    </row>
    <row r="283" spans="1:21">
      <c r="A283" s="49"/>
      <c r="B283" s="50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7"/>
      <c r="P283" s="57"/>
      <c r="Q283" s="57"/>
      <c r="R283" s="51"/>
      <c r="S283" s="51"/>
      <c r="T283" s="51"/>
      <c r="U283" s="51"/>
    </row>
    <row r="284" spans="1:21" s="7" customFormat="1" ht="13.5" thickBot="1">
      <c r="A284" s="28" t="s">
        <v>31</v>
      </c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 spans="1:21">
      <c r="A285" s="1"/>
      <c r="B285" s="2"/>
      <c r="C285" s="102" t="s">
        <v>32</v>
      </c>
      <c r="D285" s="103"/>
      <c r="E285" s="104"/>
      <c r="F285" s="102" t="s">
        <v>33</v>
      </c>
      <c r="G285" s="103"/>
      <c r="H285" s="104"/>
      <c r="I285" s="102" t="s">
        <v>34</v>
      </c>
      <c r="J285" s="103"/>
      <c r="K285" s="104"/>
      <c r="L285" s="102" t="s">
        <v>35</v>
      </c>
      <c r="M285" s="103"/>
      <c r="N285" s="104"/>
      <c r="O285" s="102" t="s">
        <v>36</v>
      </c>
      <c r="P285" s="103"/>
      <c r="Q285" s="104"/>
      <c r="R285" s="102" t="s">
        <v>37</v>
      </c>
      <c r="S285" s="103"/>
      <c r="T285" s="104"/>
      <c r="U285" s="30"/>
    </row>
    <row r="286" spans="1:21">
      <c r="A286" s="3"/>
      <c r="B286" s="4"/>
      <c r="C286" s="31" t="s">
        <v>38</v>
      </c>
      <c r="D286" s="32" t="s">
        <v>39</v>
      </c>
      <c r="E286" s="33" t="s">
        <v>40</v>
      </c>
      <c r="F286" s="31" t="s">
        <v>38</v>
      </c>
      <c r="G286" s="32" t="s">
        <v>39</v>
      </c>
      <c r="H286" s="33" t="s">
        <v>40</v>
      </c>
      <c r="I286" s="31" t="s">
        <v>38</v>
      </c>
      <c r="J286" s="32" t="s">
        <v>39</v>
      </c>
      <c r="K286" s="33" t="s">
        <v>40</v>
      </c>
      <c r="L286" s="31" t="s">
        <v>38</v>
      </c>
      <c r="M286" s="32" t="s">
        <v>39</v>
      </c>
      <c r="N286" s="33" t="s">
        <v>40</v>
      </c>
      <c r="O286" s="31" t="s">
        <v>38</v>
      </c>
      <c r="P286" s="32" t="s">
        <v>39</v>
      </c>
      <c r="Q286" s="33" t="s">
        <v>40</v>
      </c>
      <c r="R286" s="31" t="s">
        <v>38</v>
      </c>
      <c r="S286" s="32" t="s">
        <v>39</v>
      </c>
      <c r="T286" s="33" t="s">
        <v>40</v>
      </c>
      <c r="U286" s="34"/>
    </row>
    <row r="287" spans="1:21" ht="13.5" thickBot="1">
      <c r="A287" s="5" t="s">
        <v>1</v>
      </c>
      <c r="B287" s="5" t="s">
        <v>2</v>
      </c>
      <c r="C287" s="35" t="s">
        <v>41</v>
      </c>
      <c r="D287" s="36" t="s">
        <v>42</v>
      </c>
      <c r="E287" s="37" t="s">
        <v>43</v>
      </c>
      <c r="F287" s="35" t="s">
        <v>44</v>
      </c>
      <c r="G287" s="36" t="s">
        <v>45</v>
      </c>
      <c r="H287" s="37" t="s">
        <v>46</v>
      </c>
      <c r="I287" s="35" t="s">
        <v>47</v>
      </c>
      <c r="J287" s="36" t="s">
        <v>48</v>
      </c>
      <c r="K287" s="37" t="s">
        <v>49</v>
      </c>
      <c r="L287" s="35" t="s">
        <v>50</v>
      </c>
      <c r="M287" s="36" t="s">
        <v>51</v>
      </c>
      <c r="N287" s="37" t="s">
        <v>52</v>
      </c>
      <c r="O287" s="35" t="s">
        <v>53</v>
      </c>
      <c r="P287" s="36" t="s">
        <v>54</v>
      </c>
      <c r="Q287" s="37" t="s">
        <v>55</v>
      </c>
      <c r="R287" s="35" t="s">
        <v>56</v>
      </c>
      <c r="S287" s="36" t="s">
        <v>57</v>
      </c>
      <c r="T287" s="37" t="s">
        <v>58</v>
      </c>
      <c r="U287" s="35" t="s">
        <v>59</v>
      </c>
    </row>
    <row r="288" spans="1:21">
      <c r="A288" s="18">
        <v>9</v>
      </c>
      <c r="B288" s="6" t="s">
        <v>4</v>
      </c>
      <c r="C288" s="42"/>
      <c r="D288" s="43"/>
      <c r="E288" s="44"/>
      <c r="I288" s="42"/>
      <c r="J288" s="43"/>
      <c r="K288" s="44"/>
      <c r="O288" s="42"/>
      <c r="P288" s="43"/>
      <c r="Q288" s="44"/>
      <c r="U288" s="42"/>
    </row>
    <row r="289" spans="1:21">
      <c r="A289" s="18">
        <v>5</v>
      </c>
      <c r="B289" s="6" t="s">
        <v>5</v>
      </c>
      <c r="C289" s="42"/>
      <c r="D289" s="43"/>
      <c r="E289" s="44"/>
      <c r="I289" s="42"/>
      <c r="J289" s="43"/>
      <c r="K289" s="44">
        <v>6.3877434984799999E-3</v>
      </c>
      <c r="O289" s="42"/>
      <c r="P289" s="43"/>
      <c r="Q289" s="44"/>
      <c r="U289" s="42">
        <f t="shared" ref="U289:U301" si="26">SUM(C289:T289)</f>
        <v>6.3877434984799999E-3</v>
      </c>
    </row>
    <row r="290" spans="1:21">
      <c r="A290" s="18">
        <v>2</v>
      </c>
      <c r="B290" s="6" t="s">
        <v>6</v>
      </c>
      <c r="C290" s="42"/>
      <c r="D290" s="43"/>
      <c r="E290" s="44">
        <v>3.7726216773100001</v>
      </c>
      <c r="H290" s="41">
        <v>4.9117205860300002E-2</v>
      </c>
      <c r="I290" s="42"/>
      <c r="J290" s="43"/>
      <c r="K290" s="44">
        <v>7.7605639470999998E-3</v>
      </c>
      <c r="O290" s="42"/>
      <c r="P290" s="43"/>
      <c r="Q290" s="44"/>
      <c r="U290" s="42">
        <f t="shared" si="26"/>
        <v>3.8294994471174002</v>
      </c>
    </row>
    <row r="291" spans="1:21">
      <c r="A291" s="18">
        <v>7</v>
      </c>
      <c r="B291" s="6" t="s">
        <v>7</v>
      </c>
      <c r="C291" s="42"/>
      <c r="D291" s="43"/>
      <c r="E291" s="44">
        <v>0.80549363419200004</v>
      </c>
      <c r="H291" s="41">
        <v>0.12821471336500001</v>
      </c>
      <c r="I291" s="42"/>
      <c r="J291" s="43"/>
      <c r="K291" s="44">
        <v>2.3604029457299999E-2</v>
      </c>
      <c r="N291" s="41">
        <v>8.9039952100899999E-4</v>
      </c>
      <c r="O291" s="42"/>
      <c r="P291" s="43"/>
      <c r="Q291" s="44"/>
      <c r="U291" s="42">
        <f t="shared" si="26"/>
        <v>0.95820277653530905</v>
      </c>
    </row>
    <row r="292" spans="1:21">
      <c r="A292" s="18">
        <v>12</v>
      </c>
      <c r="B292" s="6" t="s">
        <v>8</v>
      </c>
      <c r="C292" s="42"/>
      <c r="D292" s="43"/>
      <c r="E292" s="44"/>
      <c r="I292" s="42"/>
      <c r="J292" s="43"/>
      <c r="K292" s="44"/>
      <c r="O292" s="42"/>
      <c r="P292" s="43"/>
      <c r="Q292" s="44"/>
      <c r="U292" s="42"/>
    </row>
    <row r="293" spans="1:21">
      <c r="A293" s="18">
        <v>6</v>
      </c>
      <c r="B293" s="6" t="s">
        <v>9</v>
      </c>
      <c r="C293" s="42"/>
      <c r="D293" s="43"/>
      <c r="E293" s="44">
        <v>1.2949979789799999</v>
      </c>
      <c r="H293" s="41">
        <v>0.468172445012</v>
      </c>
      <c r="I293" s="42"/>
      <c r="J293" s="43"/>
      <c r="K293" s="44">
        <v>2.5900895833399998E-3</v>
      </c>
      <c r="O293" s="42"/>
      <c r="P293" s="43"/>
      <c r="Q293" s="44"/>
      <c r="U293" s="42">
        <f t="shared" si="26"/>
        <v>1.7657605135753398</v>
      </c>
    </row>
    <row r="294" spans="1:21">
      <c r="A294" s="18">
        <v>14</v>
      </c>
      <c r="B294" s="6" t="s">
        <v>10</v>
      </c>
      <c r="C294" s="42"/>
      <c r="D294" s="43"/>
      <c r="E294" s="44">
        <v>0.14560728635799999</v>
      </c>
      <c r="H294" s="41">
        <v>0.155412235333</v>
      </c>
      <c r="I294" s="42"/>
      <c r="J294" s="43"/>
      <c r="K294" s="44">
        <v>1.3603508841200001E-2</v>
      </c>
      <c r="M294" s="41">
        <v>5.2371402398600003E-3</v>
      </c>
      <c r="N294" s="41">
        <v>5.9747140436900003E-3</v>
      </c>
      <c r="O294" s="42"/>
      <c r="P294" s="43">
        <v>1.09395887891E-3</v>
      </c>
      <c r="Q294" s="44"/>
      <c r="U294" s="42">
        <f t="shared" si="26"/>
        <v>0.32692884369465997</v>
      </c>
    </row>
    <row r="295" spans="1:21">
      <c r="A295" s="18">
        <v>4</v>
      </c>
      <c r="B295" s="6" t="s">
        <v>11</v>
      </c>
      <c r="C295" s="42"/>
      <c r="D295" s="43"/>
      <c r="E295" s="44"/>
      <c r="I295" s="42"/>
      <c r="J295" s="43"/>
      <c r="K295" s="44"/>
      <c r="O295" s="42"/>
      <c r="P295" s="43"/>
      <c r="Q295" s="44"/>
      <c r="U295" s="42"/>
    </row>
    <row r="296" spans="1:21">
      <c r="A296" s="18">
        <v>13</v>
      </c>
      <c r="B296" s="6" t="s">
        <v>12</v>
      </c>
      <c r="C296" s="42"/>
      <c r="D296" s="43"/>
      <c r="E296" s="44"/>
      <c r="I296" s="42"/>
      <c r="J296" s="43"/>
      <c r="K296" s="44"/>
      <c r="O296" s="42"/>
      <c r="P296" s="43"/>
      <c r="Q296" s="44"/>
      <c r="U296" s="42"/>
    </row>
    <row r="297" spans="1:21">
      <c r="A297" s="18">
        <v>10</v>
      </c>
      <c r="B297" s="6" t="s">
        <v>13</v>
      </c>
      <c r="C297" s="42"/>
      <c r="D297" s="43"/>
      <c r="E297" s="44">
        <v>0.51406868385600002</v>
      </c>
      <c r="H297" s="41">
        <v>8.5463721438699999E-2</v>
      </c>
      <c r="I297" s="42"/>
      <c r="J297" s="43"/>
      <c r="K297" s="44">
        <v>4.8986464462499997E-2</v>
      </c>
      <c r="N297" s="41">
        <v>4.6021790416500001E-2</v>
      </c>
      <c r="O297" s="42"/>
      <c r="P297" s="43"/>
      <c r="Q297" s="44">
        <v>9.7936998372399994E-4</v>
      </c>
      <c r="U297" s="42">
        <f t="shared" si="26"/>
        <v>0.69552003015742403</v>
      </c>
    </row>
    <row r="298" spans="1:21">
      <c r="A298" s="18">
        <v>8</v>
      </c>
      <c r="B298" s="6" t="s">
        <v>14</v>
      </c>
      <c r="C298" s="42"/>
      <c r="D298" s="43"/>
      <c r="E298" s="44"/>
      <c r="I298" s="42"/>
      <c r="J298" s="43"/>
      <c r="K298" s="44"/>
      <c r="O298" s="42"/>
      <c r="P298" s="43"/>
      <c r="Q298" s="44"/>
      <c r="U298" s="42"/>
    </row>
    <row r="299" spans="1:21">
      <c r="A299" s="18">
        <v>11</v>
      </c>
      <c r="B299" s="6" t="s">
        <v>15</v>
      </c>
      <c r="C299" s="42"/>
      <c r="D299" s="43"/>
      <c r="E299" s="44">
        <v>6.89219253975E-2</v>
      </c>
      <c r="H299" s="41">
        <v>3.8106913657600001E-2</v>
      </c>
      <c r="I299" s="42"/>
      <c r="J299" s="43">
        <v>1.6299274109E-3</v>
      </c>
      <c r="K299" s="44">
        <v>1.0712794746999999E-2</v>
      </c>
      <c r="O299" s="42"/>
      <c r="P299" s="43">
        <v>1.09395887891E-3</v>
      </c>
      <c r="Q299" s="44"/>
      <c r="U299" s="42">
        <f t="shared" si="26"/>
        <v>0.12046552009191</v>
      </c>
    </row>
    <row r="300" spans="1:21">
      <c r="A300" s="18">
        <v>1</v>
      </c>
      <c r="B300" s="6" t="s">
        <v>16</v>
      </c>
      <c r="C300" s="42"/>
      <c r="D300" s="43">
        <v>9.4850930271800002E-4</v>
      </c>
      <c r="E300" s="44">
        <v>0.10130058672099999</v>
      </c>
      <c r="H300" s="41">
        <v>0.26527438766700001</v>
      </c>
      <c r="I300" s="42"/>
      <c r="J300" s="43"/>
      <c r="K300" s="44">
        <v>5.0518225563299997E-2</v>
      </c>
      <c r="O300" s="42"/>
      <c r="P300" s="43"/>
      <c r="Q300" s="44"/>
      <c r="U300" s="42">
        <f t="shared" si="26"/>
        <v>0.41804170925401801</v>
      </c>
    </row>
    <row r="301" spans="1:21">
      <c r="A301" s="47">
        <v>3</v>
      </c>
      <c r="B301" s="48" t="s">
        <v>17</v>
      </c>
      <c r="C301" s="52"/>
      <c r="D301" s="53"/>
      <c r="E301" s="54">
        <v>1.4060652212999999E-2</v>
      </c>
      <c r="F301" s="53"/>
      <c r="G301" s="53"/>
      <c r="H301" s="53">
        <v>0.25722812675599999</v>
      </c>
      <c r="I301" s="52"/>
      <c r="J301" s="53"/>
      <c r="K301" s="54">
        <v>6.2786458562599998E-2</v>
      </c>
      <c r="L301" s="53"/>
      <c r="M301" s="53">
        <v>9.6746404030399996E-4</v>
      </c>
      <c r="N301" s="53">
        <v>8.8393780621099998E-4</v>
      </c>
      <c r="O301" s="52"/>
      <c r="P301" s="53"/>
      <c r="Q301" s="54"/>
      <c r="R301" s="53"/>
      <c r="S301" s="53"/>
      <c r="T301" s="53"/>
      <c r="U301" s="52">
        <f t="shared" si="26"/>
        <v>0.33592663937811501</v>
      </c>
    </row>
    <row r="302" spans="1:21">
      <c r="C302" s="29">
        <f t="shared" ref="C302:T302" si="27">SUM(C288:C301)</f>
        <v>0</v>
      </c>
      <c r="D302" s="29">
        <f t="shared" si="27"/>
        <v>9.4850930271800002E-4</v>
      </c>
      <c r="E302" s="29">
        <f t="shared" si="27"/>
        <v>6.7170724250274993</v>
      </c>
      <c r="F302" s="29">
        <f t="shared" si="27"/>
        <v>0</v>
      </c>
      <c r="G302" s="29">
        <f t="shared" si="27"/>
        <v>0</v>
      </c>
      <c r="H302" s="29">
        <f t="shared" si="27"/>
        <v>1.4469897490895998</v>
      </c>
      <c r="I302" s="29">
        <f t="shared" si="27"/>
        <v>0</v>
      </c>
      <c r="J302" s="29">
        <f t="shared" si="27"/>
        <v>1.6299274109E-3</v>
      </c>
      <c r="K302" s="29">
        <f t="shared" si="27"/>
        <v>0.22694987866282001</v>
      </c>
      <c r="L302" s="29">
        <f t="shared" si="27"/>
        <v>0</v>
      </c>
      <c r="M302" s="29">
        <f t="shared" si="27"/>
        <v>6.2046042801640004E-3</v>
      </c>
      <c r="N302" s="29">
        <f t="shared" si="27"/>
        <v>5.3770841787410005E-2</v>
      </c>
      <c r="O302" s="29">
        <f t="shared" si="27"/>
        <v>0</v>
      </c>
      <c r="P302" s="29">
        <f t="shared" si="27"/>
        <v>2.1879177578200001E-3</v>
      </c>
      <c r="Q302" s="29">
        <f t="shared" si="27"/>
        <v>9.7936998372399994E-4</v>
      </c>
      <c r="R302" s="29">
        <f t="shared" si="27"/>
        <v>0</v>
      </c>
      <c r="S302" s="29">
        <f t="shared" si="27"/>
        <v>0</v>
      </c>
      <c r="T302" s="29">
        <f t="shared" si="27"/>
        <v>0</v>
      </c>
      <c r="U302" s="29">
        <f>SUM(U288:U301)</f>
        <v>8.4567332233026562</v>
      </c>
    </row>
    <row r="303" spans="1:21">
      <c r="A303" s="49"/>
      <c r="B303" s="50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</row>
    <row r="304" spans="1:21">
      <c r="A304" s="49"/>
      <c r="B304" s="50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</row>
    <row r="305" spans="1:22">
      <c r="A305" s="28" t="s">
        <v>63</v>
      </c>
      <c r="B305" s="28"/>
      <c r="C305" s="29">
        <f t="shared" ref="C305:T305" si="28">C22+C42+C62+C82+C102+C122+C142+C162+C182+C202+C222+C242+C262+C282+C302</f>
        <v>44.861063123886503</v>
      </c>
      <c r="D305" s="29">
        <f t="shared" si="28"/>
        <v>142.44536743793014</v>
      </c>
      <c r="E305" s="29">
        <f t="shared" si="28"/>
        <v>63.390758564484358</v>
      </c>
      <c r="F305" s="29">
        <f t="shared" si="28"/>
        <v>22.02428407657538</v>
      </c>
      <c r="G305" s="29">
        <f t="shared" si="28"/>
        <v>68.404759610354461</v>
      </c>
      <c r="H305" s="29">
        <f t="shared" si="28"/>
        <v>249.02897314689238</v>
      </c>
      <c r="I305" s="29">
        <f t="shared" si="28"/>
        <v>46.081803505525173</v>
      </c>
      <c r="J305" s="29">
        <f t="shared" si="28"/>
        <v>70.640532691974983</v>
      </c>
      <c r="K305" s="29">
        <f t="shared" si="28"/>
        <v>277.72473535990588</v>
      </c>
      <c r="L305" s="29">
        <f t="shared" si="28"/>
        <v>63.707957260672273</v>
      </c>
      <c r="M305" s="29">
        <f t="shared" si="28"/>
        <v>99.801306530146405</v>
      </c>
      <c r="N305" s="29">
        <f t="shared" si="28"/>
        <v>11.069277744448771</v>
      </c>
      <c r="O305" s="29">
        <f t="shared" si="28"/>
        <v>77.565140826735544</v>
      </c>
      <c r="P305" s="29">
        <f t="shared" si="28"/>
        <v>48.940749755837345</v>
      </c>
      <c r="Q305" s="29">
        <f t="shared" si="28"/>
        <v>0.95682889346352418</v>
      </c>
      <c r="R305" s="29">
        <f t="shared" si="28"/>
        <v>157.92525141823734</v>
      </c>
      <c r="S305" s="29">
        <f t="shared" si="28"/>
        <v>57.365901577772611</v>
      </c>
      <c r="T305" s="29">
        <f t="shared" si="28"/>
        <v>0.32519294988869002</v>
      </c>
      <c r="U305" s="29">
        <f>U22+U42+U62+U82+U102+U122+U142+U162+U182+U202+U222+U242+U262+U282+U302</f>
        <v>1502.2598844747317</v>
      </c>
      <c r="V305" s="41"/>
    </row>
  </sheetData>
  <mergeCells count="97">
    <mergeCell ref="R25:T25"/>
    <mergeCell ref="A1:H1"/>
    <mergeCell ref="C5:E5"/>
    <mergeCell ref="F5:H5"/>
    <mergeCell ref="I5:K5"/>
    <mergeCell ref="L5:N5"/>
    <mergeCell ref="O5:Q5"/>
    <mergeCell ref="R5:T5"/>
    <mergeCell ref="A2:O2"/>
    <mergeCell ref="N1:Q1"/>
    <mergeCell ref="C25:E25"/>
    <mergeCell ref="F25:H25"/>
    <mergeCell ref="I25:K25"/>
    <mergeCell ref="L25:N25"/>
    <mergeCell ref="O25:Q25"/>
    <mergeCell ref="R65:T65"/>
    <mergeCell ref="C45:E45"/>
    <mergeCell ref="F45:H45"/>
    <mergeCell ref="I45:K45"/>
    <mergeCell ref="L45:N45"/>
    <mergeCell ref="O45:Q45"/>
    <mergeCell ref="R45:T45"/>
    <mergeCell ref="C65:E65"/>
    <mergeCell ref="F65:H65"/>
    <mergeCell ref="I65:K65"/>
    <mergeCell ref="L65:N65"/>
    <mergeCell ref="O65:Q65"/>
    <mergeCell ref="R105:T105"/>
    <mergeCell ref="C85:E85"/>
    <mergeCell ref="F85:H85"/>
    <mergeCell ref="I85:K85"/>
    <mergeCell ref="L85:N85"/>
    <mergeCell ref="O85:Q85"/>
    <mergeCell ref="R85:T85"/>
    <mergeCell ref="C105:E105"/>
    <mergeCell ref="F105:H105"/>
    <mergeCell ref="I105:K105"/>
    <mergeCell ref="L105:N105"/>
    <mergeCell ref="O105:Q105"/>
    <mergeCell ref="R145:T145"/>
    <mergeCell ref="C125:E125"/>
    <mergeCell ref="F125:H125"/>
    <mergeCell ref="I125:K125"/>
    <mergeCell ref="L125:N125"/>
    <mergeCell ref="O125:Q125"/>
    <mergeCell ref="R125:T125"/>
    <mergeCell ref="C145:E145"/>
    <mergeCell ref="F145:H145"/>
    <mergeCell ref="I145:K145"/>
    <mergeCell ref="L145:N145"/>
    <mergeCell ref="O145:Q145"/>
    <mergeCell ref="A164:B164"/>
    <mergeCell ref="C165:E165"/>
    <mergeCell ref="F165:H165"/>
    <mergeCell ref="I165:K165"/>
    <mergeCell ref="L165:N165"/>
    <mergeCell ref="R205:T205"/>
    <mergeCell ref="R165:T165"/>
    <mergeCell ref="A184:E184"/>
    <mergeCell ref="C185:E185"/>
    <mergeCell ref="F185:H185"/>
    <mergeCell ref="I185:K185"/>
    <mergeCell ref="L185:N185"/>
    <mergeCell ref="O185:Q185"/>
    <mergeCell ref="R185:T185"/>
    <mergeCell ref="O165:Q165"/>
    <mergeCell ref="C205:E205"/>
    <mergeCell ref="F205:H205"/>
    <mergeCell ref="I205:K205"/>
    <mergeCell ref="L205:N205"/>
    <mergeCell ref="O205:Q205"/>
    <mergeCell ref="A224:D224"/>
    <mergeCell ref="C225:E225"/>
    <mergeCell ref="F225:H225"/>
    <mergeCell ref="I225:K225"/>
    <mergeCell ref="L225:N225"/>
    <mergeCell ref="R225:T225"/>
    <mergeCell ref="A244:B244"/>
    <mergeCell ref="C245:E245"/>
    <mergeCell ref="F245:H245"/>
    <mergeCell ref="I245:K245"/>
    <mergeCell ref="L245:N245"/>
    <mergeCell ref="O245:Q245"/>
    <mergeCell ref="R245:T245"/>
    <mergeCell ref="O225:Q225"/>
    <mergeCell ref="R285:T285"/>
    <mergeCell ref="C265:E265"/>
    <mergeCell ref="F265:H265"/>
    <mergeCell ref="I265:K265"/>
    <mergeCell ref="L265:N265"/>
    <mergeCell ref="O265:Q265"/>
    <mergeCell ref="R265:T265"/>
    <mergeCell ref="C285:E285"/>
    <mergeCell ref="F285:H285"/>
    <mergeCell ref="I285:K285"/>
    <mergeCell ref="L285:N285"/>
    <mergeCell ref="O285:Q285"/>
  </mergeCells>
  <pageMargins left="0.25" right="0.25" top="0.75" bottom="0.75" header="0.3" footer="0.3"/>
  <pageSetup paperSize="5" scale="85" orientation="landscape" r:id="rId1"/>
  <headerFooter>
    <oddFooter>Page &amp;P of &amp;N</oddFooter>
  </headerFooter>
  <rowBreaks count="7" manualBreakCount="7">
    <brk id="42" max="16383" man="1"/>
    <brk id="82" max="16383" man="1"/>
    <brk id="122" max="16383" man="1"/>
    <brk id="162" max="16383" man="1"/>
    <brk id="202" max="16383" man="1"/>
    <brk id="242" max="16383" man="1"/>
    <brk id="28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V305"/>
  <sheetViews>
    <sheetView showGridLines="0" zoomScaleNormal="100" workbookViewId="0">
      <selection activeCell="A2" sqref="A2:O2"/>
    </sheetView>
  </sheetViews>
  <sheetFormatPr defaultRowHeight="12.75"/>
  <cols>
    <col min="1" max="1" width="6.42578125" style="18" customWidth="1"/>
    <col min="2" max="2" width="18" style="6" customWidth="1"/>
    <col min="3" max="3" width="9.140625" style="41" customWidth="1"/>
    <col min="4" max="4" width="10.7109375" style="41" customWidth="1"/>
    <col min="5" max="5" width="8.140625" style="41" customWidth="1"/>
    <col min="6" max="6" width="9.140625" style="41" customWidth="1"/>
    <col min="7" max="7" width="10.7109375" style="41" customWidth="1"/>
    <col min="8" max="8" width="8.7109375" style="41" customWidth="1"/>
    <col min="9" max="9" width="8.85546875" style="41" customWidth="1"/>
    <col min="10" max="10" width="10.7109375" style="41" customWidth="1"/>
    <col min="11" max="11" width="8.28515625" style="41" customWidth="1"/>
    <col min="12" max="12" width="8.85546875" style="41" customWidth="1"/>
    <col min="13" max="13" width="10.7109375" style="41" customWidth="1"/>
    <col min="14" max="14" width="8.28515625" style="41" customWidth="1"/>
    <col min="15" max="15" width="9.28515625" style="41" customWidth="1"/>
    <col min="16" max="16" width="10.7109375" style="41" customWidth="1"/>
    <col min="17" max="17" width="8.5703125" style="41" customWidth="1"/>
    <col min="18" max="18" width="9.42578125" style="41" customWidth="1"/>
    <col min="19" max="19" width="10.7109375" style="41" customWidth="1"/>
    <col min="20" max="20" width="8.5703125" style="41" customWidth="1"/>
    <col min="21" max="21" width="11.5703125" style="41" customWidth="1"/>
    <col min="22" max="16384" width="9.140625" style="6"/>
  </cols>
  <sheetData>
    <row r="1" spans="1:21">
      <c r="A1" s="99" t="s">
        <v>73</v>
      </c>
      <c r="B1" s="99"/>
      <c r="C1" s="99"/>
      <c r="D1" s="99"/>
      <c r="E1" s="99"/>
      <c r="F1" s="99"/>
      <c r="G1" s="99"/>
      <c r="H1" s="99"/>
      <c r="N1" s="105"/>
      <c r="O1" s="105"/>
      <c r="P1" s="105"/>
      <c r="Q1" s="105"/>
      <c r="R1" s="71"/>
      <c r="S1" s="71"/>
      <c r="T1" s="70" t="s">
        <v>66</v>
      </c>
      <c r="U1" s="73" t="s">
        <v>71</v>
      </c>
    </row>
    <row r="2" spans="1:21">
      <c r="A2" s="101" t="s">
        <v>64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72"/>
      <c r="Q2" s="72"/>
      <c r="R2" s="72"/>
      <c r="S2" s="72"/>
      <c r="T2" s="72"/>
      <c r="U2" s="72"/>
    </row>
    <row r="3" spans="1:21">
      <c r="A3" s="49"/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21" s="7" customFormat="1" ht="13.5" thickBot="1">
      <c r="A4" s="28" t="s">
        <v>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>
      <c r="A5" s="1"/>
      <c r="B5" s="2"/>
      <c r="C5" s="102" t="s">
        <v>32</v>
      </c>
      <c r="D5" s="103"/>
      <c r="E5" s="104"/>
      <c r="F5" s="102" t="s">
        <v>33</v>
      </c>
      <c r="G5" s="103"/>
      <c r="H5" s="104"/>
      <c r="I5" s="102" t="s">
        <v>34</v>
      </c>
      <c r="J5" s="103"/>
      <c r="K5" s="104"/>
      <c r="L5" s="102" t="s">
        <v>35</v>
      </c>
      <c r="M5" s="103"/>
      <c r="N5" s="104"/>
      <c r="O5" s="102" t="s">
        <v>36</v>
      </c>
      <c r="P5" s="103"/>
      <c r="Q5" s="104"/>
      <c r="R5" s="102" t="s">
        <v>37</v>
      </c>
      <c r="S5" s="103"/>
      <c r="T5" s="104"/>
      <c r="U5" s="30"/>
    </row>
    <row r="6" spans="1:21">
      <c r="A6" s="3"/>
      <c r="B6" s="4"/>
      <c r="C6" s="31" t="s">
        <v>38</v>
      </c>
      <c r="D6" s="32" t="s">
        <v>39</v>
      </c>
      <c r="E6" s="33" t="s">
        <v>40</v>
      </c>
      <c r="F6" s="31" t="s">
        <v>38</v>
      </c>
      <c r="G6" s="32" t="s">
        <v>39</v>
      </c>
      <c r="H6" s="33" t="s">
        <v>40</v>
      </c>
      <c r="I6" s="31" t="s">
        <v>38</v>
      </c>
      <c r="J6" s="32" t="s">
        <v>39</v>
      </c>
      <c r="K6" s="33" t="s">
        <v>40</v>
      </c>
      <c r="L6" s="31" t="s">
        <v>38</v>
      </c>
      <c r="M6" s="32" t="s">
        <v>39</v>
      </c>
      <c r="N6" s="33" t="s">
        <v>40</v>
      </c>
      <c r="O6" s="31" t="s">
        <v>38</v>
      </c>
      <c r="P6" s="32" t="s">
        <v>39</v>
      </c>
      <c r="Q6" s="33" t="s">
        <v>40</v>
      </c>
      <c r="R6" s="31" t="s">
        <v>38</v>
      </c>
      <c r="S6" s="32" t="s">
        <v>39</v>
      </c>
      <c r="T6" s="33" t="s">
        <v>40</v>
      </c>
      <c r="U6" s="34"/>
    </row>
    <row r="7" spans="1:21" ht="13.5" thickBot="1">
      <c r="A7" s="5" t="s">
        <v>1</v>
      </c>
      <c r="B7" s="5" t="s">
        <v>2</v>
      </c>
      <c r="C7" s="35" t="s">
        <v>41</v>
      </c>
      <c r="D7" s="36" t="s">
        <v>42</v>
      </c>
      <c r="E7" s="37" t="s">
        <v>43</v>
      </c>
      <c r="F7" s="35" t="s">
        <v>44</v>
      </c>
      <c r="G7" s="36" t="s">
        <v>45</v>
      </c>
      <c r="H7" s="37" t="s">
        <v>46</v>
      </c>
      <c r="I7" s="35" t="s">
        <v>47</v>
      </c>
      <c r="J7" s="36" t="s">
        <v>48</v>
      </c>
      <c r="K7" s="37" t="s">
        <v>49</v>
      </c>
      <c r="L7" s="35" t="s">
        <v>50</v>
      </c>
      <c r="M7" s="36" t="s">
        <v>51</v>
      </c>
      <c r="N7" s="37" t="s">
        <v>52</v>
      </c>
      <c r="O7" s="35" t="s">
        <v>53</v>
      </c>
      <c r="P7" s="36" t="s">
        <v>54</v>
      </c>
      <c r="Q7" s="37" t="s">
        <v>55</v>
      </c>
      <c r="R7" s="35" t="s">
        <v>56</v>
      </c>
      <c r="S7" s="36" t="s">
        <v>57</v>
      </c>
      <c r="T7" s="37" t="s">
        <v>58</v>
      </c>
      <c r="U7" s="35"/>
    </row>
    <row r="8" spans="1:21">
      <c r="A8" s="18">
        <v>1</v>
      </c>
      <c r="B8" s="6" t="s">
        <v>4</v>
      </c>
      <c r="C8" s="38">
        <f>IF(Areas!C8&gt;0,100000 * 'Soil C'!C8/Areas!C8,"")</f>
        <v>5.9367044323762164</v>
      </c>
      <c r="D8" s="39">
        <f>IF(Areas!D8&gt;0,100000 * 'Soil C'!D8/Areas!D8,"")</f>
        <v>6.0831291726814625</v>
      </c>
      <c r="E8" s="40" t="str">
        <f>IF(Areas!E8&gt;0,100000 * 'Soil C'!E8/Areas!E8,"")</f>
        <v/>
      </c>
      <c r="F8" s="38">
        <f>IF(Areas!F8&gt;0,100000 * 'Soil C'!F8/Areas!F8,"")</f>
        <v>11.314258577929355</v>
      </c>
      <c r="G8" s="39">
        <f>IF(Areas!G8&gt;0,100000 * 'Soil C'!G8/Areas!G8,"")</f>
        <v>7.3305538721693351</v>
      </c>
      <c r="H8" s="40" t="str">
        <f>IF(Areas!H8&gt;0,100000 * 'Soil C'!H8/Areas!H8,"")</f>
        <v/>
      </c>
      <c r="I8" s="38">
        <f>IF(Areas!I8&gt;0,100000 * 'Soil C'!I8/Areas!I8,"")</f>
        <v>9.4701711217593409</v>
      </c>
      <c r="J8" s="39">
        <f>IF(Areas!J8&gt;0,100000 * 'Soil C'!J8/Areas!J8,"")</f>
        <v>9.7292227414671206</v>
      </c>
      <c r="K8" s="40" t="str">
        <f>IF(Areas!K8&gt;0,100000 * 'Soil C'!K8/Areas!K8,"")</f>
        <v/>
      </c>
      <c r="L8" s="38">
        <f>IF(Areas!L8&gt;0,100000 * 'Soil C'!L8/Areas!L8,"")</f>
        <v>8.6043599474328758</v>
      </c>
      <c r="M8" s="39">
        <f>IF(Areas!M8&gt;0,100000 * 'Soil C'!M8/Areas!M8,"")</f>
        <v>8.2446581036900817</v>
      </c>
      <c r="N8" s="40" t="str">
        <f>IF(Areas!N8&gt;0,100000 * 'Soil C'!N8/Areas!N8,"")</f>
        <v/>
      </c>
      <c r="O8" s="38">
        <f>IF(Areas!O8&gt;0,100000 * 'Soil C'!O8/Areas!O8,"")</f>
        <v>9.0290808035181449</v>
      </c>
      <c r="P8" s="39">
        <f>IF(Areas!P8&gt;0,100000 * 'Soil C'!P8/Areas!P8,"")</f>
        <v>10.455585026814084</v>
      </c>
      <c r="Q8" s="40" t="str">
        <f>IF(Areas!Q8&gt;0,100000 * 'Soil C'!Q8/Areas!Q8,"")</f>
        <v/>
      </c>
      <c r="R8" s="38">
        <f>IF(Areas!R8&gt;0,100000 * 'Soil C'!R8/Areas!R8,"")</f>
        <v>11.554612097129747</v>
      </c>
      <c r="S8" s="39">
        <f>IF(Areas!S8&gt;0,100000 * 'Soil C'!S8/Areas!S8,"")</f>
        <v>11.181376287628829</v>
      </c>
      <c r="T8" s="40" t="str">
        <f>IF(Areas!T8&gt;0,100000 * 'Soil C'!T8/Areas!T8,"")</f>
        <v/>
      </c>
      <c r="U8" s="43"/>
    </row>
    <row r="9" spans="1:21">
      <c r="A9" s="18">
        <v>2</v>
      </c>
      <c r="B9" s="6" t="s">
        <v>5</v>
      </c>
      <c r="C9" s="42">
        <f>IF(Areas!C9&gt;0,100000 * 'Soil C'!C9/Areas!C9,"")</f>
        <v>10.248199999992602</v>
      </c>
      <c r="D9" s="43">
        <f>IF(Areas!D9&gt;0,100000 * 'Soil C'!D9/Areas!D9,"")</f>
        <v>10.248199999992305</v>
      </c>
      <c r="E9" s="44" t="str">
        <f>IF(Areas!E9&gt;0,100000 * 'Soil C'!E9/Areas!E9,"")</f>
        <v/>
      </c>
      <c r="F9" s="42" t="str">
        <f>IF(Areas!F9&gt;0,100000 * 'Soil C'!F9/Areas!F9,"")</f>
        <v/>
      </c>
      <c r="G9" s="43">
        <f>IF(Areas!G9&gt;0,100000 * 'Soil C'!G9/Areas!G9,"")</f>
        <v>7.6951453952572528</v>
      </c>
      <c r="H9" s="44" t="str">
        <f>IF(Areas!H9&gt;0,100000 * 'Soil C'!H9/Areas!H9,"")</f>
        <v/>
      </c>
      <c r="I9" s="42">
        <f>IF(Areas!I9&gt;0,100000 * 'Soil C'!I9/Areas!I9,"")</f>
        <v>8.7339164503408018</v>
      </c>
      <c r="J9" s="43">
        <f>IF(Areas!J9&gt;0,100000 * 'Soil C'!J9/Areas!J9,"")</f>
        <v>9.6474200000243204</v>
      </c>
      <c r="K9" s="44" t="str">
        <f>IF(Areas!K9&gt;0,100000 * 'Soil C'!K9/Areas!K9,"")</f>
        <v/>
      </c>
      <c r="L9" s="42">
        <f>IF(Areas!L9&gt;0,100000 * 'Soil C'!L9/Areas!L9,"")</f>
        <v>11.175946837424387</v>
      </c>
      <c r="M9" s="43">
        <f>IF(Areas!M9&gt;0,100000 * 'Soil C'!M9/Areas!M9,"")</f>
        <v>11.272510134448225</v>
      </c>
      <c r="N9" s="44" t="str">
        <f>IF(Areas!N9&gt;0,100000 * 'Soil C'!N9/Areas!N9,"")</f>
        <v/>
      </c>
      <c r="O9" s="42">
        <f>IF(Areas!O9&gt;0,100000 * 'Soil C'!O9/Areas!O9,"")</f>
        <v>10.247797469791104</v>
      </c>
      <c r="P9" s="43">
        <f>IF(Areas!P9&gt;0,100000 * 'Soil C'!P9/Areas!P9,"")</f>
        <v>10.221721888784023</v>
      </c>
      <c r="Q9" s="44">
        <f>IF(Areas!Q9&gt;0,100000 * 'Soil C'!Q9/Areas!Q9,"")</f>
        <v>21.55760561973036</v>
      </c>
      <c r="R9" s="42">
        <f>IF(Areas!R9&gt;0,100000 * 'Soil C'!R9/Areas!R9,"")</f>
        <v>12.011654664894772</v>
      </c>
      <c r="S9" s="43">
        <f>IF(Areas!S9&gt;0,100000 * 'Soil C'!S9/Areas!S9,"")</f>
        <v>9.5980943708958311</v>
      </c>
      <c r="T9" s="44" t="str">
        <f>IF(Areas!T9&gt;0,100000 * 'Soil C'!T9/Areas!T9,"")</f>
        <v/>
      </c>
      <c r="U9" s="43"/>
    </row>
    <row r="10" spans="1:21">
      <c r="A10" s="18">
        <v>3</v>
      </c>
      <c r="B10" s="6" t="s">
        <v>6</v>
      </c>
      <c r="C10" s="42" t="str">
        <f>IF(Areas!C10&gt;0,100000 * 'Soil C'!C10/Areas!C10,"")</f>
        <v/>
      </c>
      <c r="D10" s="43" t="str">
        <f>IF(Areas!D10&gt;0,100000 * 'Soil C'!D10/Areas!D10,"")</f>
        <v/>
      </c>
      <c r="E10" s="44" t="str">
        <f>IF(Areas!E10&gt;0,100000 * 'Soil C'!E10/Areas!E10,"")</f>
        <v/>
      </c>
      <c r="F10" s="42" t="str">
        <f>IF(Areas!F10&gt;0,100000 * 'Soil C'!F10/Areas!F10,"")</f>
        <v/>
      </c>
      <c r="G10" s="43" t="str">
        <f>IF(Areas!G10&gt;0,100000 * 'Soil C'!G10/Areas!G10,"")</f>
        <v/>
      </c>
      <c r="H10" s="44" t="str">
        <f>IF(Areas!H10&gt;0,100000 * 'Soil C'!H10/Areas!H10,"")</f>
        <v/>
      </c>
      <c r="I10" s="42" t="str">
        <f>IF(Areas!I10&gt;0,100000 * 'Soil C'!I10/Areas!I10,"")</f>
        <v/>
      </c>
      <c r="J10" s="43" t="str">
        <f>IF(Areas!J10&gt;0,100000 * 'Soil C'!J10/Areas!J10,"")</f>
        <v/>
      </c>
      <c r="K10" s="44" t="str">
        <f>IF(Areas!K10&gt;0,100000 * 'Soil C'!K10/Areas!K10,"")</f>
        <v/>
      </c>
      <c r="L10" s="42" t="str">
        <f>IF(Areas!L10&gt;0,100000 * 'Soil C'!L10/Areas!L10,"")</f>
        <v/>
      </c>
      <c r="M10" s="43">
        <f>IF(Areas!M10&gt;0,100000 * 'Soil C'!M10/Areas!M10,"")</f>
        <v>0</v>
      </c>
      <c r="N10" s="44" t="str">
        <f>IF(Areas!N10&gt;0,100000 * 'Soil C'!N10/Areas!N10,"")</f>
        <v/>
      </c>
      <c r="O10" s="42" t="str">
        <f>IF(Areas!O10&gt;0,100000 * 'Soil C'!O10/Areas!O10,"")</f>
        <v/>
      </c>
      <c r="P10" s="43" t="str">
        <f>IF(Areas!P10&gt;0,100000 * 'Soil C'!P10/Areas!P10,"")</f>
        <v/>
      </c>
      <c r="Q10" s="44" t="str">
        <f>IF(Areas!Q10&gt;0,100000 * 'Soil C'!Q10/Areas!Q10,"")</f>
        <v/>
      </c>
      <c r="R10" s="42" t="str">
        <f>IF(Areas!R10&gt;0,100000 * 'Soil C'!R10/Areas!R10,"")</f>
        <v/>
      </c>
      <c r="S10" s="43" t="str">
        <f>IF(Areas!S10&gt;0,100000 * 'Soil C'!S10/Areas!S10,"")</f>
        <v/>
      </c>
      <c r="T10" s="44" t="str">
        <f>IF(Areas!T10&gt;0,100000 * 'Soil C'!T10/Areas!T10,"")</f>
        <v/>
      </c>
      <c r="U10" s="43"/>
    </row>
    <row r="11" spans="1:21">
      <c r="A11" s="18">
        <v>4</v>
      </c>
      <c r="B11" s="6" t="s">
        <v>7</v>
      </c>
      <c r="C11" s="42" t="str">
        <f>IF(Areas!C11&gt;0,100000 * 'Soil C'!C11/Areas!C11,"")</f>
        <v/>
      </c>
      <c r="D11" s="43" t="str">
        <f>IF(Areas!D11&gt;0,100000 * 'Soil C'!D11/Areas!D11,"")</f>
        <v/>
      </c>
      <c r="E11" s="44" t="str">
        <f>IF(Areas!E11&gt;0,100000 * 'Soil C'!E11/Areas!E11,"")</f>
        <v/>
      </c>
      <c r="F11" s="42" t="str">
        <f>IF(Areas!F11&gt;0,100000 * 'Soil C'!F11/Areas!F11,"")</f>
        <v/>
      </c>
      <c r="G11" s="43" t="str">
        <f>IF(Areas!G11&gt;0,100000 * 'Soil C'!G11/Areas!G11,"")</f>
        <v/>
      </c>
      <c r="H11" s="44">
        <f>IF(Areas!H11&gt;0,100000 * 'Soil C'!H11/Areas!H11,"")</f>
        <v>7.4826719950395226</v>
      </c>
      <c r="I11" s="42" t="str">
        <f>IF(Areas!I11&gt;0,100000 * 'Soil C'!I11/Areas!I11,"")</f>
        <v/>
      </c>
      <c r="J11" s="43" t="str">
        <f>IF(Areas!J11&gt;0,100000 * 'Soil C'!J11/Areas!J11,"")</f>
        <v/>
      </c>
      <c r="K11" s="44">
        <f>IF(Areas!K11&gt;0,100000 * 'Soil C'!K11/Areas!K11,"")</f>
        <v>11.992828258350244</v>
      </c>
      <c r="L11" s="42">
        <f>IF(Areas!L11&gt;0,100000 * 'Soil C'!L11/Areas!L11,"")</f>
        <v>9.5464148362231995</v>
      </c>
      <c r="M11" s="43">
        <f>IF(Areas!M11&gt;0,100000 * 'Soil C'!M11/Areas!M11,"")</f>
        <v>9.0504880164524497</v>
      </c>
      <c r="N11" s="44">
        <f>IF(Areas!N11&gt;0,100000 * 'Soil C'!N11/Areas!N11,"")</f>
        <v>10.028066664289817</v>
      </c>
      <c r="O11" s="42">
        <f>IF(Areas!O11&gt;0,100000 * 'Soil C'!O11/Areas!O11,"")</f>
        <v>13.185778984989833</v>
      </c>
      <c r="P11" s="43">
        <f>IF(Areas!P11&gt;0,100000 * 'Soil C'!P11/Areas!P11,"")</f>
        <v>8.1399006632291648</v>
      </c>
      <c r="Q11" s="44">
        <f>IF(Areas!Q11&gt;0,100000 * 'Soil C'!Q11/Areas!Q11,"")</f>
        <v>11.277111713504722</v>
      </c>
      <c r="R11" s="42">
        <f>IF(Areas!R11&gt;0,100000 * 'Soil C'!R11/Areas!R11,"")</f>
        <v>8.9078922361888342</v>
      </c>
      <c r="S11" s="43">
        <f>IF(Areas!S11&gt;0,100000 * 'Soil C'!S11/Areas!S11,"")</f>
        <v>8.7023788622994829</v>
      </c>
      <c r="T11" s="44" t="str">
        <f>IF(Areas!T11&gt;0,100000 * 'Soil C'!T11/Areas!T11,"")</f>
        <v/>
      </c>
      <c r="U11" s="43"/>
    </row>
    <row r="12" spans="1:21">
      <c r="A12" s="18">
        <v>5</v>
      </c>
      <c r="B12" s="6" t="s">
        <v>8</v>
      </c>
      <c r="C12" s="42" t="str">
        <f>IF(Areas!C12&gt;0,100000 * 'Soil C'!C12/Areas!C12,"")</f>
        <v/>
      </c>
      <c r="D12" s="43" t="str">
        <f>IF(Areas!D12&gt;0,100000 * 'Soil C'!D12/Areas!D12,"")</f>
        <v/>
      </c>
      <c r="E12" s="44" t="str">
        <f>IF(Areas!E12&gt;0,100000 * 'Soil C'!E12/Areas!E12,"")</f>
        <v/>
      </c>
      <c r="F12" s="42" t="str">
        <f>IF(Areas!F12&gt;0,100000 * 'Soil C'!F12/Areas!F12,"")</f>
        <v/>
      </c>
      <c r="G12" s="43" t="str">
        <f>IF(Areas!G12&gt;0,100000 * 'Soil C'!G12/Areas!G12,"")</f>
        <v/>
      </c>
      <c r="H12" s="44" t="str">
        <f>IF(Areas!H12&gt;0,100000 * 'Soil C'!H12/Areas!H12,"")</f>
        <v/>
      </c>
      <c r="I12" s="42" t="str">
        <f>IF(Areas!I12&gt;0,100000 * 'Soil C'!I12/Areas!I12,"")</f>
        <v/>
      </c>
      <c r="J12" s="43">
        <f>IF(Areas!J12&gt;0,100000 * 'Soil C'!J12/Areas!J12,"")</f>
        <v>9.7966800000060825</v>
      </c>
      <c r="K12" s="44" t="str">
        <f>IF(Areas!K12&gt;0,100000 * 'Soil C'!K12/Areas!K12,"")</f>
        <v/>
      </c>
      <c r="L12" s="42" t="str">
        <f>IF(Areas!L12&gt;0,100000 * 'Soil C'!L12/Areas!L12,"")</f>
        <v/>
      </c>
      <c r="M12" s="43" t="str">
        <f>IF(Areas!M12&gt;0,100000 * 'Soil C'!M12/Areas!M12,"")</f>
        <v/>
      </c>
      <c r="N12" s="44" t="str">
        <f>IF(Areas!N12&gt;0,100000 * 'Soil C'!N12/Areas!N12,"")</f>
        <v/>
      </c>
      <c r="O12" s="42" t="str">
        <f>IF(Areas!O12&gt;0,100000 * 'Soil C'!O12/Areas!O12,"")</f>
        <v/>
      </c>
      <c r="P12" s="43" t="str">
        <f>IF(Areas!P12&gt;0,100000 * 'Soil C'!P12/Areas!P12,"")</f>
        <v/>
      </c>
      <c r="Q12" s="44" t="str">
        <f>IF(Areas!Q12&gt;0,100000 * 'Soil C'!Q12/Areas!Q12,"")</f>
        <v/>
      </c>
      <c r="R12" s="42" t="str">
        <f>IF(Areas!R12&gt;0,100000 * 'Soil C'!R12/Areas!R12,"")</f>
        <v/>
      </c>
      <c r="S12" s="43" t="str">
        <f>IF(Areas!S12&gt;0,100000 * 'Soil C'!S12/Areas!S12,"")</f>
        <v/>
      </c>
      <c r="T12" s="44" t="str">
        <f>IF(Areas!T12&gt;0,100000 * 'Soil C'!T12/Areas!T12,"")</f>
        <v/>
      </c>
      <c r="U12" s="43"/>
    </row>
    <row r="13" spans="1:21">
      <c r="A13" s="18">
        <v>6</v>
      </c>
      <c r="B13" s="6" t="s">
        <v>9</v>
      </c>
      <c r="C13" s="42" t="str">
        <f>IF(Areas!C13&gt;0,100000 * 'Soil C'!C13/Areas!C13,"")</f>
        <v/>
      </c>
      <c r="D13" s="43" t="str">
        <f>IF(Areas!D13&gt;0,100000 * 'Soil C'!D13/Areas!D13,"")</f>
        <v/>
      </c>
      <c r="E13" s="44" t="str">
        <f>IF(Areas!E13&gt;0,100000 * 'Soil C'!E13/Areas!E13,"")</f>
        <v/>
      </c>
      <c r="F13" s="42" t="str">
        <f>IF(Areas!F13&gt;0,100000 * 'Soil C'!F13/Areas!F13,"")</f>
        <v/>
      </c>
      <c r="G13" s="43" t="str">
        <f>IF(Areas!G13&gt;0,100000 * 'Soil C'!G13/Areas!G13,"")</f>
        <v/>
      </c>
      <c r="H13" s="44" t="str">
        <f>IF(Areas!H13&gt;0,100000 * 'Soil C'!H13/Areas!H13,"")</f>
        <v/>
      </c>
      <c r="I13" s="42" t="str">
        <f>IF(Areas!I13&gt;0,100000 * 'Soil C'!I13/Areas!I13,"")</f>
        <v/>
      </c>
      <c r="J13" s="43" t="str">
        <f>IF(Areas!J13&gt;0,100000 * 'Soil C'!J13/Areas!J13,"")</f>
        <v/>
      </c>
      <c r="K13" s="44" t="str">
        <f>IF(Areas!K13&gt;0,100000 * 'Soil C'!K13/Areas!K13,"")</f>
        <v/>
      </c>
      <c r="L13" s="42" t="str">
        <f>IF(Areas!L13&gt;0,100000 * 'Soil C'!L13/Areas!L13,"")</f>
        <v/>
      </c>
      <c r="M13" s="43" t="str">
        <f>IF(Areas!M13&gt;0,100000 * 'Soil C'!M13/Areas!M13,"")</f>
        <v/>
      </c>
      <c r="N13" s="44" t="str">
        <f>IF(Areas!N13&gt;0,100000 * 'Soil C'!N13/Areas!N13,"")</f>
        <v/>
      </c>
      <c r="O13" s="42" t="str">
        <f>IF(Areas!O13&gt;0,100000 * 'Soil C'!O13/Areas!O13,"")</f>
        <v/>
      </c>
      <c r="P13" s="43" t="str">
        <f>IF(Areas!P13&gt;0,100000 * 'Soil C'!P13/Areas!P13,"")</f>
        <v/>
      </c>
      <c r="Q13" s="44" t="str">
        <f>IF(Areas!Q13&gt;0,100000 * 'Soil C'!Q13/Areas!Q13,"")</f>
        <v/>
      </c>
      <c r="R13" s="42" t="str">
        <f>IF(Areas!R13&gt;0,100000 * 'Soil C'!R13/Areas!R13,"")</f>
        <v/>
      </c>
      <c r="S13" s="43" t="str">
        <f>IF(Areas!S13&gt;0,100000 * 'Soil C'!S13/Areas!S13,"")</f>
        <v/>
      </c>
      <c r="T13" s="44" t="str">
        <f>IF(Areas!T13&gt;0,100000 * 'Soil C'!T13/Areas!T13,"")</f>
        <v/>
      </c>
      <c r="U13" s="43"/>
    </row>
    <row r="14" spans="1:21">
      <c r="A14" s="18">
        <v>7</v>
      </c>
      <c r="B14" s="6" t="s">
        <v>10</v>
      </c>
      <c r="C14" s="42" t="str">
        <f>IF(Areas!C14&gt;0,100000 * 'Soil C'!C14/Areas!C14,"")</f>
        <v/>
      </c>
      <c r="D14" s="43" t="str">
        <f>IF(Areas!D14&gt;0,100000 * 'Soil C'!D14/Areas!D14,"")</f>
        <v/>
      </c>
      <c r="E14" s="44" t="str">
        <f>IF(Areas!E14&gt;0,100000 * 'Soil C'!E14/Areas!E14,"")</f>
        <v/>
      </c>
      <c r="F14" s="42">
        <f>IF(Areas!F14&gt;0,100000 * 'Soil C'!F14/Areas!F14,"")</f>
        <v>11.607991934574908</v>
      </c>
      <c r="G14" s="43">
        <f>IF(Areas!G14&gt;0,100000 * 'Soil C'!G14/Areas!G14,"")</f>
        <v>11.563200000003881</v>
      </c>
      <c r="H14" s="44" t="str">
        <f>IF(Areas!H14&gt;0,100000 * 'Soil C'!H14/Areas!H14,"")</f>
        <v/>
      </c>
      <c r="I14" s="42">
        <f>IF(Areas!I14&gt;0,100000 * 'Soil C'!I14/Areas!I14,"")</f>
        <v>10.641880044163869</v>
      </c>
      <c r="J14" s="43">
        <f>IF(Areas!J14&gt;0,100000 * 'Soil C'!J14/Areas!J14,"")</f>
        <v>10.534098291880618</v>
      </c>
      <c r="K14" s="44" t="str">
        <f>IF(Areas!K14&gt;0,100000 * 'Soil C'!K14/Areas!K14,"")</f>
        <v/>
      </c>
      <c r="L14" s="42">
        <f>IF(Areas!L14&gt;0,100000 * 'Soil C'!L14/Areas!L14,"")</f>
        <v>11.145322948806648</v>
      </c>
      <c r="M14" s="43">
        <f>IF(Areas!M14&gt;0,100000 * 'Soil C'!M14/Areas!M14,"")</f>
        <v>15.990600000001733</v>
      </c>
      <c r="N14" s="44" t="str">
        <f>IF(Areas!N14&gt;0,100000 * 'Soil C'!N14/Areas!N14,"")</f>
        <v/>
      </c>
      <c r="O14" s="42">
        <f>IF(Areas!O14&gt;0,100000 * 'Soil C'!O14/Areas!O14,"")</f>
        <v>10.220990559124353</v>
      </c>
      <c r="P14" s="43">
        <f>IF(Areas!P14&gt;0,100000 * 'Soil C'!P14/Areas!P14,"")</f>
        <v>14.145391430045478</v>
      </c>
      <c r="Q14" s="44" t="str">
        <f>IF(Areas!Q14&gt;0,100000 * 'Soil C'!Q14/Areas!Q14,"")</f>
        <v/>
      </c>
      <c r="R14" s="42">
        <f>IF(Areas!R14&gt;0,100000 * 'Soil C'!R14/Areas!R14,"")</f>
        <v>10.865162073395478</v>
      </c>
      <c r="S14" s="43">
        <f>IF(Areas!S14&gt;0,100000 * 'Soil C'!S14/Areas!S14,"")</f>
        <v>15.080370881485141</v>
      </c>
      <c r="T14" s="44" t="str">
        <f>IF(Areas!T14&gt;0,100000 * 'Soil C'!T14/Areas!T14,"")</f>
        <v/>
      </c>
      <c r="U14" s="43"/>
    </row>
    <row r="15" spans="1:21">
      <c r="A15" s="18">
        <v>8</v>
      </c>
      <c r="B15" s="6" t="s">
        <v>11</v>
      </c>
      <c r="C15" s="42" t="str">
        <f>IF(Areas!C15&gt;0,100000 * 'Soil C'!C15/Areas!C15,"")</f>
        <v/>
      </c>
      <c r="D15" s="43" t="str">
        <f>IF(Areas!D15&gt;0,100000 * 'Soil C'!D15/Areas!D15,"")</f>
        <v/>
      </c>
      <c r="E15" s="44" t="str">
        <f>IF(Areas!E15&gt;0,100000 * 'Soil C'!E15/Areas!E15,"")</f>
        <v/>
      </c>
      <c r="F15" s="42" t="str">
        <f>IF(Areas!F15&gt;0,100000 * 'Soil C'!F15/Areas!F15,"")</f>
        <v/>
      </c>
      <c r="G15" s="43" t="str">
        <f>IF(Areas!G15&gt;0,100000 * 'Soil C'!G15/Areas!G15,"")</f>
        <v/>
      </c>
      <c r="H15" s="44" t="str">
        <f>IF(Areas!H15&gt;0,100000 * 'Soil C'!H15/Areas!H15,"")</f>
        <v/>
      </c>
      <c r="I15" s="42" t="str">
        <f>IF(Areas!I15&gt;0,100000 * 'Soil C'!I15/Areas!I15,"")</f>
        <v/>
      </c>
      <c r="J15" s="43" t="str">
        <f>IF(Areas!J15&gt;0,100000 * 'Soil C'!J15/Areas!J15,"")</f>
        <v/>
      </c>
      <c r="K15" s="44" t="str">
        <f>IF(Areas!K15&gt;0,100000 * 'Soil C'!K15/Areas!K15,"")</f>
        <v/>
      </c>
      <c r="L15" s="42" t="str">
        <f>IF(Areas!L15&gt;0,100000 * 'Soil C'!L15/Areas!L15,"")</f>
        <v/>
      </c>
      <c r="M15" s="43" t="str">
        <f>IF(Areas!M15&gt;0,100000 * 'Soil C'!M15/Areas!M15,"")</f>
        <v/>
      </c>
      <c r="N15" s="44" t="str">
        <f>IF(Areas!N15&gt;0,100000 * 'Soil C'!N15/Areas!N15,"")</f>
        <v/>
      </c>
      <c r="O15" s="42" t="str">
        <f>IF(Areas!O15&gt;0,100000 * 'Soil C'!O15/Areas!O15,"")</f>
        <v/>
      </c>
      <c r="P15" s="43">
        <f>IF(Areas!P15&gt;0,100000 * 'Soil C'!P15/Areas!P15,"")</f>
        <v>12.714424338143143</v>
      </c>
      <c r="Q15" s="44" t="str">
        <f>IF(Areas!Q15&gt;0,100000 * 'Soil C'!Q15/Areas!Q15,"")</f>
        <v/>
      </c>
      <c r="R15" s="42" t="str">
        <f>IF(Areas!R15&gt;0,100000 * 'Soil C'!R15/Areas!R15,"")</f>
        <v/>
      </c>
      <c r="S15" s="43">
        <f>IF(Areas!S15&gt;0,100000 * 'Soil C'!S15/Areas!S15,"")</f>
        <v>8.4153400000065872</v>
      </c>
      <c r="T15" s="44" t="str">
        <f>IF(Areas!T15&gt;0,100000 * 'Soil C'!T15/Areas!T15,"")</f>
        <v/>
      </c>
      <c r="U15" s="43"/>
    </row>
    <row r="16" spans="1:21">
      <c r="A16" s="18">
        <v>9</v>
      </c>
      <c r="B16" s="6" t="s">
        <v>12</v>
      </c>
      <c r="C16" s="42" t="str">
        <f>IF(Areas!C16&gt;0,100000 * 'Soil C'!C16/Areas!C16,"")</f>
        <v/>
      </c>
      <c r="D16" s="43" t="str">
        <f>IF(Areas!D16&gt;0,100000 * 'Soil C'!D16/Areas!D16,"")</f>
        <v/>
      </c>
      <c r="E16" s="44" t="str">
        <f>IF(Areas!E16&gt;0,100000 * 'Soil C'!E16/Areas!E16,"")</f>
        <v/>
      </c>
      <c r="F16" s="42" t="str">
        <f>IF(Areas!F16&gt;0,100000 * 'Soil C'!F16/Areas!F16,"")</f>
        <v/>
      </c>
      <c r="G16" s="43" t="str">
        <f>IF(Areas!G16&gt;0,100000 * 'Soil C'!G16/Areas!G16,"")</f>
        <v/>
      </c>
      <c r="H16" s="44" t="str">
        <f>IF(Areas!H16&gt;0,100000 * 'Soil C'!H16/Areas!H16,"")</f>
        <v/>
      </c>
      <c r="I16" s="42" t="str">
        <f>IF(Areas!I16&gt;0,100000 * 'Soil C'!I16/Areas!I16,"")</f>
        <v/>
      </c>
      <c r="J16" s="43" t="str">
        <f>IF(Areas!J16&gt;0,100000 * 'Soil C'!J16/Areas!J16,"")</f>
        <v/>
      </c>
      <c r="K16" s="44" t="str">
        <f>IF(Areas!K16&gt;0,100000 * 'Soil C'!K16/Areas!K16,"")</f>
        <v/>
      </c>
      <c r="L16" s="42" t="str">
        <f>IF(Areas!L16&gt;0,100000 * 'Soil C'!L16/Areas!L16,"")</f>
        <v/>
      </c>
      <c r="M16" s="43" t="str">
        <f>IF(Areas!M16&gt;0,100000 * 'Soil C'!M16/Areas!M16,"")</f>
        <v/>
      </c>
      <c r="N16" s="44" t="str">
        <f>IF(Areas!N16&gt;0,100000 * 'Soil C'!N16/Areas!N16,"")</f>
        <v/>
      </c>
      <c r="O16" s="42" t="str">
        <f>IF(Areas!O16&gt;0,100000 * 'Soil C'!O16/Areas!O16,"")</f>
        <v/>
      </c>
      <c r="P16" s="43" t="str">
        <f>IF(Areas!P16&gt;0,100000 * 'Soil C'!P16/Areas!P16,"")</f>
        <v/>
      </c>
      <c r="Q16" s="44" t="str">
        <f>IF(Areas!Q16&gt;0,100000 * 'Soil C'!Q16/Areas!Q16,"")</f>
        <v/>
      </c>
      <c r="R16" s="42" t="str">
        <f>IF(Areas!R16&gt;0,100000 * 'Soil C'!R16/Areas!R16,"")</f>
        <v/>
      </c>
      <c r="S16" s="43" t="str">
        <f>IF(Areas!S16&gt;0,100000 * 'Soil C'!S16/Areas!S16,"")</f>
        <v/>
      </c>
      <c r="T16" s="44" t="str">
        <f>IF(Areas!T16&gt;0,100000 * 'Soil C'!T16/Areas!T16,"")</f>
        <v/>
      </c>
      <c r="U16" s="43"/>
    </row>
    <row r="17" spans="1:21">
      <c r="A17" s="18">
        <v>10</v>
      </c>
      <c r="B17" s="6" t="s">
        <v>13</v>
      </c>
      <c r="C17" s="42">
        <f>IF(Areas!C17&gt;0,100000 * 'Soil C'!C17/Areas!C17,"")</f>
        <v>10.591622519564378</v>
      </c>
      <c r="D17" s="43">
        <f>IF(Areas!D17&gt;0,100000 * 'Soil C'!D17/Areas!D17,"")</f>
        <v>12.46532009560593</v>
      </c>
      <c r="E17" s="44" t="str">
        <f>IF(Areas!E17&gt;0,100000 * 'Soil C'!E17/Areas!E17,"")</f>
        <v/>
      </c>
      <c r="F17" s="42">
        <f>IF(Areas!F17&gt;0,100000 * 'Soil C'!F17/Areas!F17,"")</f>
        <v>10.657680421316261</v>
      </c>
      <c r="G17" s="43">
        <f>IF(Areas!G17&gt;0,100000 * 'Soil C'!G17/Areas!G17,"")</f>
        <v>12.580930056220545</v>
      </c>
      <c r="H17" s="44">
        <f>IF(Areas!H17&gt;0,100000 * 'Soil C'!H17/Areas!H17,"")</f>
        <v>7.916135692072932</v>
      </c>
      <c r="I17" s="42">
        <f>IF(Areas!I17&gt;0,100000 * 'Soil C'!I17/Areas!I17,"")</f>
        <v>11.569526961303351</v>
      </c>
      <c r="J17" s="43">
        <f>IF(Areas!J17&gt;0,100000 * 'Soil C'!J17/Areas!J17,"")</f>
        <v>11.947406706015734</v>
      </c>
      <c r="K17" s="44">
        <f>IF(Areas!K17&gt;0,100000 * 'Soil C'!K17/Areas!K17,"")</f>
        <v>14.498158628994783</v>
      </c>
      <c r="L17" s="42">
        <f>IF(Areas!L17&gt;0,100000 * 'Soil C'!L17/Areas!L17,"")</f>
        <v>9.796451775816605</v>
      </c>
      <c r="M17" s="43">
        <f>IF(Areas!M17&gt;0,100000 * 'Soil C'!M17/Areas!M17,"")</f>
        <v>10.791091328150593</v>
      </c>
      <c r="N17" s="44">
        <f>IF(Areas!N17&gt;0,100000 * 'Soil C'!N17/Areas!N17,"")</f>
        <v>19.199152862597462</v>
      </c>
      <c r="O17" s="42">
        <f>IF(Areas!O17&gt;0,100000 * 'Soil C'!O17/Areas!O17,"")</f>
        <v>9.55159479781417</v>
      </c>
      <c r="P17" s="43">
        <f>IF(Areas!P17&gt;0,100000 * 'Soil C'!P17/Areas!P17,"")</f>
        <v>13.571257952606292</v>
      </c>
      <c r="Q17" s="44" t="str">
        <f>IF(Areas!Q17&gt;0,100000 * 'Soil C'!Q17/Areas!Q17,"")</f>
        <v/>
      </c>
      <c r="R17" s="42">
        <f>IF(Areas!R17&gt;0,100000 * 'Soil C'!R17/Areas!R17,"")</f>
        <v>10.688230537803147</v>
      </c>
      <c r="S17" s="43">
        <f>IF(Areas!S17&gt;0,100000 * 'Soil C'!S17/Areas!S17,"")</f>
        <v>13.480746454676272</v>
      </c>
      <c r="T17" s="44" t="str">
        <f>IF(Areas!T17&gt;0,100000 * 'Soil C'!T17/Areas!T17,"")</f>
        <v/>
      </c>
      <c r="U17" s="43"/>
    </row>
    <row r="18" spans="1:21">
      <c r="A18" s="18">
        <v>11</v>
      </c>
      <c r="B18" s="6" t="s">
        <v>14</v>
      </c>
      <c r="C18" s="42" t="str">
        <f>IF(Areas!C18&gt;0,100000 * 'Soil C'!C18/Areas!C18,"")</f>
        <v/>
      </c>
      <c r="D18" s="43" t="str">
        <f>IF(Areas!D18&gt;0,100000 * 'Soil C'!D18/Areas!D18,"")</f>
        <v/>
      </c>
      <c r="E18" s="44" t="str">
        <f>IF(Areas!E18&gt;0,100000 * 'Soil C'!E18/Areas!E18,"")</f>
        <v/>
      </c>
      <c r="F18" s="42" t="str">
        <f>IF(Areas!F18&gt;0,100000 * 'Soil C'!F18/Areas!F18,"")</f>
        <v/>
      </c>
      <c r="G18" s="43" t="str">
        <f>IF(Areas!G18&gt;0,100000 * 'Soil C'!G18/Areas!G18,"")</f>
        <v/>
      </c>
      <c r="H18" s="44" t="str">
        <f>IF(Areas!H18&gt;0,100000 * 'Soil C'!H18/Areas!H18,"")</f>
        <v/>
      </c>
      <c r="I18" s="42" t="str">
        <f>IF(Areas!I18&gt;0,100000 * 'Soil C'!I18/Areas!I18,"")</f>
        <v/>
      </c>
      <c r="J18" s="43" t="str">
        <f>IF(Areas!J18&gt;0,100000 * 'Soil C'!J18/Areas!J18,"")</f>
        <v/>
      </c>
      <c r="K18" s="44" t="str">
        <f>IF(Areas!K18&gt;0,100000 * 'Soil C'!K18/Areas!K18,"")</f>
        <v/>
      </c>
      <c r="L18" s="42" t="str">
        <f>IF(Areas!L18&gt;0,100000 * 'Soil C'!L18/Areas!L18,"")</f>
        <v/>
      </c>
      <c r="M18" s="43" t="str">
        <f>IF(Areas!M18&gt;0,100000 * 'Soil C'!M18/Areas!M18,"")</f>
        <v/>
      </c>
      <c r="N18" s="44" t="str">
        <f>IF(Areas!N18&gt;0,100000 * 'Soil C'!N18/Areas!N18,"")</f>
        <v/>
      </c>
      <c r="O18" s="42" t="str">
        <f>IF(Areas!O18&gt;0,100000 * 'Soil C'!O18/Areas!O18,"")</f>
        <v/>
      </c>
      <c r="P18" s="43" t="str">
        <f>IF(Areas!P18&gt;0,100000 * 'Soil C'!P18/Areas!P18,"")</f>
        <v/>
      </c>
      <c r="Q18" s="44" t="str">
        <f>IF(Areas!Q18&gt;0,100000 * 'Soil C'!Q18/Areas!Q18,"")</f>
        <v/>
      </c>
      <c r="R18" s="42" t="str">
        <f>IF(Areas!R18&gt;0,100000 * 'Soil C'!R18/Areas!R18,"")</f>
        <v/>
      </c>
      <c r="S18" s="43" t="str">
        <f>IF(Areas!S18&gt;0,100000 * 'Soil C'!S18/Areas!S18,"")</f>
        <v/>
      </c>
      <c r="T18" s="44" t="str">
        <f>IF(Areas!T18&gt;0,100000 * 'Soil C'!T18/Areas!T18,"")</f>
        <v/>
      </c>
      <c r="U18" s="43"/>
    </row>
    <row r="19" spans="1:21">
      <c r="A19" s="18">
        <v>12</v>
      </c>
      <c r="B19" s="6" t="s">
        <v>15</v>
      </c>
      <c r="C19" s="42" t="str">
        <f>IF(Areas!C19&gt;0,100000 * 'Soil C'!C19/Areas!C19,"")</f>
        <v/>
      </c>
      <c r="D19" s="43" t="str">
        <f>IF(Areas!D19&gt;0,100000 * 'Soil C'!D19/Areas!D19,"")</f>
        <v/>
      </c>
      <c r="E19" s="44" t="str">
        <f>IF(Areas!E19&gt;0,100000 * 'Soil C'!E19/Areas!E19,"")</f>
        <v/>
      </c>
      <c r="F19" s="42" t="str">
        <f>IF(Areas!F19&gt;0,100000 * 'Soil C'!F19/Areas!F19,"")</f>
        <v/>
      </c>
      <c r="G19" s="43" t="str">
        <f>IF(Areas!G19&gt;0,100000 * 'Soil C'!G19/Areas!G19,"")</f>
        <v/>
      </c>
      <c r="H19" s="44">
        <f>IF(Areas!H19&gt;0,100000 * 'Soil C'!H19/Areas!H19,"")</f>
        <v>14.424349999978173</v>
      </c>
      <c r="I19" s="42">
        <f>IF(Areas!I19&gt;0,100000 * 'Soil C'!I19/Areas!I19,"")</f>
        <v>10.120269032607888</v>
      </c>
      <c r="J19" s="43" t="str">
        <f>IF(Areas!J19&gt;0,100000 * 'Soil C'!J19/Areas!J19,"")</f>
        <v/>
      </c>
      <c r="K19" s="44">
        <f>IF(Areas!K19&gt;0,100000 * 'Soil C'!K19/Areas!K19,"")</f>
        <v>14.413300000013937</v>
      </c>
      <c r="L19" s="42">
        <f>IF(Areas!L19&gt;0,100000 * 'Soil C'!L19/Areas!L19,"")</f>
        <v>12.654591826965381</v>
      </c>
      <c r="M19" s="43">
        <f>IF(Areas!M19&gt;0,100000 * 'Soil C'!M19/Areas!M19,"")</f>
        <v>11.527958429542092</v>
      </c>
      <c r="N19" s="44">
        <f>IF(Areas!N19&gt;0,100000 * 'Soil C'!N19/Areas!N19,"")</f>
        <v>11.335125666674653</v>
      </c>
      <c r="O19" s="42">
        <f>IF(Areas!O19&gt;0,100000 * 'Soil C'!O19/Areas!O19,"")</f>
        <v>11.943921898175509</v>
      </c>
      <c r="P19" s="43">
        <f>IF(Areas!P19&gt;0,100000 * 'Soil C'!P19/Areas!P19,"")</f>
        <v>10.066681248354481</v>
      </c>
      <c r="Q19" s="44" t="str">
        <f>IF(Areas!Q19&gt;0,100000 * 'Soil C'!Q19/Areas!Q19,"")</f>
        <v/>
      </c>
      <c r="R19" s="42">
        <f>IF(Areas!R19&gt;0,100000 * 'Soil C'!R19/Areas!R19,"")</f>
        <v>18.926598353727723</v>
      </c>
      <c r="S19" s="43">
        <f>IF(Areas!S19&gt;0,100000 * 'Soil C'!S19/Areas!S19,"")</f>
        <v>10.575853694141923</v>
      </c>
      <c r="T19" s="44" t="str">
        <f>IF(Areas!T19&gt;0,100000 * 'Soil C'!T19/Areas!T19,"")</f>
        <v/>
      </c>
      <c r="U19" s="43"/>
    </row>
    <row r="20" spans="1:21">
      <c r="A20" s="18">
        <v>13</v>
      </c>
      <c r="B20" s="6" t="s">
        <v>16</v>
      </c>
      <c r="C20" s="42" t="str">
        <f>IF(Areas!C20&gt;0,100000 * 'Soil C'!C20/Areas!C20,"")</f>
        <v/>
      </c>
      <c r="D20" s="43" t="str">
        <f>IF(Areas!D20&gt;0,100000 * 'Soil C'!D20/Areas!D20,"")</f>
        <v/>
      </c>
      <c r="E20" s="44" t="str">
        <f>IF(Areas!E20&gt;0,100000 * 'Soil C'!E20/Areas!E20,"")</f>
        <v/>
      </c>
      <c r="F20" s="42" t="str">
        <f>IF(Areas!F20&gt;0,100000 * 'Soil C'!F20/Areas!F20,"")</f>
        <v/>
      </c>
      <c r="G20" s="43" t="str">
        <f>IF(Areas!G20&gt;0,100000 * 'Soil C'!G20/Areas!G20,"")</f>
        <v/>
      </c>
      <c r="H20" s="44" t="str">
        <f>IF(Areas!H20&gt;0,100000 * 'Soil C'!H20/Areas!H20,"")</f>
        <v/>
      </c>
      <c r="I20" s="42" t="str">
        <f>IF(Areas!I20&gt;0,100000 * 'Soil C'!I20/Areas!I20,"")</f>
        <v/>
      </c>
      <c r="J20" s="43" t="str">
        <f>IF(Areas!J20&gt;0,100000 * 'Soil C'!J20/Areas!J20,"")</f>
        <v/>
      </c>
      <c r="K20" s="44" t="str">
        <f>IF(Areas!K20&gt;0,100000 * 'Soil C'!K20/Areas!K20,"")</f>
        <v/>
      </c>
      <c r="L20" s="42" t="str">
        <f>IF(Areas!L20&gt;0,100000 * 'Soil C'!L20/Areas!L20,"")</f>
        <v/>
      </c>
      <c r="M20" s="43" t="str">
        <f>IF(Areas!M20&gt;0,100000 * 'Soil C'!M20/Areas!M20,"")</f>
        <v/>
      </c>
      <c r="N20" s="44" t="str">
        <f>IF(Areas!N20&gt;0,100000 * 'Soil C'!N20/Areas!N20,"")</f>
        <v/>
      </c>
      <c r="O20" s="42" t="str">
        <f>IF(Areas!O20&gt;0,100000 * 'Soil C'!O20/Areas!O20,"")</f>
        <v/>
      </c>
      <c r="P20" s="43" t="str">
        <f>IF(Areas!P20&gt;0,100000 * 'Soil C'!P20/Areas!P20,"")</f>
        <v/>
      </c>
      <c r="Q20" s="44" t="str">
        <f>IF(Areas!Q20&gt;0,100000 * 'Soil C'!Q20/Areas!Q20,"")</f>
        <v/>
      </c>
      <c r="R20" s="42" t="str">
        <f>IF(Areas!R20&gt;0,100000 * 'Soil C'!R20/Areas!R20,"")</f>
        <v/>
      </c>
      <c r="S20" s="43" t="str">
        <f>IF(Areas!S20&gt;0,100000 * 'Soil C'!S20/Areas!S20,"")</f>
        <v/>
      </c>
      <c r="T20" s="44" t="str">
        <f>IF(Areas!T20&gt;0,100000 * 'Soil C'!T20/Areas!T20,"")</f>
        <v/>
      </c>
      <c r="U20" s="43"/>
    </row>
    <row r="21" spans="1:21">
      <c r="A21" s="47">
        <v>14</v>
      </c>
      <c r="B21" s="48" t="s">
        <v>17</v>
      </c>
      <c r="C21" s="52" t="str">
        <f>IF(Areas!C21&gt;0,100000 * 'Soil C'!C21/Areas!C21,"")</f>
        <v/>
      </c>
      <c r="D21" s="53" t="str">
        <f>IF(Areas!D21&gt;0,100000 * 'Soil C'!D21/Areas!D21,"")</f>
        <v/>
      </c>
      <c r="E21" s="54" t="str">
        <f>IF(Areas!E21&gt;0,100000 * 'Soil C'!E21/Areas!E21,"")</f>
        <v/>
      </c>
      <c r="F21" s="52" t="str">
        <f>IF(Areas!F21&gt;0,100000 * 'Soil C'!F21/Areas!F21,"")</f>
        <v/>
      </c>
      <c r="G21" s="53" t="str">
        <f>IF(Areas!G21&gt;0,100000 * 'Soil C'!G21/Areas!G21,"")</f>
        <v/>
      </c>
      <c r="H21" s="54" t="str">
        <f>IF(Areas!H21&gt;0,100000 * 'Soil C'!H21/Areas!H21,"")</f>
        <v/>
      </c>
      <c r="I21" s="52" t="str">
        <f>IF(Areas!I21&gt;0,100000 * 'Soil C'!I21/Areas!I21,"")</f>
        <v/>
      </c>
      <c r="J21" s="53" t="str">
        <f>IF(Areas!J21&gt;0,100000 * 'Soil C'!J21/Areas!J21,"")</f>
        <v/>
      </c>
      <c r="K21" s="54" t="str">
        <f>IF(Areas!K21&gt;0,100000 * 'Soil C'!K21/Areas!K21,"")</f>
        <v/>
      </c>
      <c r="L21" s="52" t="str">
        <f>IF(Areas!L21&gt;0,100000 * 'Soil C'!L21/Areas!L21,"")</f>
        <v/>
      </c>
      <c r="M21" s="53">
        <f>IF(Areas!M21&gt;0,100000 * 'Soil C'!M21/Areas!M21,"")</f>
        <v>10.070600000000349</v>
      </c>
      <c r="N21" s="54" t="str">
        <f>IF(Areas!N21&gt;0,100000 * 'Soil C'!N21/Areas!N21,"")</f>
        <v/>
      </c>
      <c r="O21" s="52" t="str">
        <f>IF(Areas!O21&gt;0,100000 * 'Soil C'!O21/Areas!O21,"")</f>
        <v/>
      </c>
      <c r="P21" s="53">
        <f>IF(Areas!P21&gt;0,100000 * 'Soil C'!P21/Areas!P21,"")</f>
        <v>21.422659363984412</v>
      </c>
      <c r="Q21" s="54" t="str">
        <f>IF(Areas!Q21&gt;0,100000 * 'Soil C'!Q21/Areas!Q21,"")</f>
        <v/>
      </c>
      <c r="R21" s="52" t="str">
        <f>IF(Areas!R21&gt;0,100000 * 'Soil C'!R21/Areas!R21,"")</f>
        <v/>
      </c>
      <c r="S21" s="53" t="str">
        <f>IF(Areas!S21&gt;0,100000 * 'Soil C'!S21/Areas!S21,"")</f>
        <v/>
      </c>
      <c r="T21" s="54" t="str">
        <f>IF(Areas!T21&gt;0,100000 * 'Soil C'!T21/Areas!T21,"")</f>
        <v/>
      </c>
      <c r="U21" s="53"/>
    </row>
    <row r="22" spans="1:21">
      <c r="C22" s="58"/>
      <c r="D22" s="56"/>
      <c r="E22" s="59"/>
      <c r="F22" s="58"/>
      <c r="G22" s="56"/>
      <c r="H22" s="59"/>
      <c r="I22" s="58"/>
      <c r="J22" s="56"/>
      <c r="K22" s="59"/>
      <c r="L22" s="58"/>
      <c r="M22" s="56"/>
      <c r="N22" s="59"/>
      <c r="O22" s="58"/>
      <c r="P22" s="56"/>
      <c r="Q22" s="59"/>
      <c r="R22" s="58"/>
      <c r="S22" s="56"/>
      <c r="T22" s="59"/>
      <c r="U22" s="29"/>
    </row>
    <row r="23" spans="1:21">
      <c r="A23" s="49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5"/>
    </row>
    <row r="24" spans="1:21" s="7" customFormat="1" ht="13.5" thickBot="1">
      <c r="A24" s="28" t="s">
        <v>18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>
      <c r="A25" s="1"/>
      <c r="B25" s="2"/>
      <c r="C25" s="102" t="s">
        <v>32</v>
      </c>
      <c r="D25" s="103"/>
      <c r="E25" s="104"/>
      <c r="F25" s="102" t="s">
        <v>33</v>
      </c>
      <c r="G25" s="103"/>
      <c r="H25" s="104"/>
      <c r="I25" s="102" t="s">
        <v>34</v>
      </c>
      <c r="J25" s="103"/>
      <c r="K25" s="104"/>
      <c r="L25" s="102" t="s">
        <v>35</v>
      </c>
      <c r="M25" s="103"/>
      <c r="N25" s="104"/>
      <c r="O25" s="102" t="s">
        <v>36</v>
      </c>
      <c r="P25" s="103"/>
      <c r="Q25" s="104"/>
      <c r="R25" s="102" t="s">
        <v>37</v>
      </c>
      <c r="S25" s="103"/>
      <c r="T25" s="103"/>
      <c r="U25" s="45"/>
    </row>
    <row r="26" spans="1:21">
      <c r="A26" s="3"/>
      <c r="B26" s="4"/>
      <c r="C26" s="31" t="s">
        <v>38</v>
      </c>
      <c r="D26" s="32" t="s">
        <v>39</v>
      </c>
      <c r="E26" s="33" t="s">
        <v>40</v>
      </c>
      <c r="F26" s="31" t="s">
        <v>38</v>
      </c>
      <c r="G26" s="32" t="s">
        <v>39</v>
      </c>
      <c r="H26" s="33" t="s">
        <v>40</v>
      </c>
      <c r="I26" s="31" t="s">
        <v>38</v>
      </c>
      <c r="J26" s="32" t="s">
        <v>39</v>
      </c>
      <c r="K26" s="33" t="s">
        <v>40</v>
      </c>
      <c r="L26" s="31" t="s">
        <v>38</v>
      </c>
      <c r="M26" s="32" t="s">
        <v>39</v>
      </c>
      <c r="N26" s="33" t="s">
        <v>40</v>
      </c>
      <c r="O26" s="31" t="s">
        <v>38</v>
      </c>
      <c r="P26" s="32" t="s">
        <v>39</v>
      </c>
      <c r="Q26" s="33" t="s">
        <v>40</v>
      </c>
      <c r="R26" s="31" t="s">
        <v>38</v>
      </c>
      <c r="S26" s="32" t="s">
        <v>39</v>
      </c>
      <c r="T26" s="32" t="s">
        <v>40</v>
      </c>
      <c r="U26" s="46"/>
    </row>
    <row r="27" spans="1:21" ht="13.5" thickBot="1">
      <c r="A27" s="5" t="s">
        <v>1</v>
      </c>
      <c r="B27" s="5" t="s">
        <v>2</v>
      </c>
      <c r="C27" s="35" t="s">
        <v>41</v>
      </c>
      <c r="D27" s="36" t="s">
        <v>42</v>
      </c>
      <c r="E27" s="37" t="s">
        <v>43</v>
      </c>
      <c r="F27" s="35" t="s">
        <v>44</v>
      </c>
      <c r="G27" s="36" t="s">
        <v>45</v>
      </c>
      <c r="H27" s="37" t="s">
        <v>46</v>
      </c>
      <c r="I27" s="35" t="s">
        <v>47</v>
      </c>
      <c r="J27" s="36" t="s">
        <v>48</v>
      </c>
      <c r="K27" s="37" t="s">
        <v>49</v>
      </c>
      <c r="L27" s="35" t="s">
        <v>50</v>
      </c>
      <c r="M27" s="36" t="s">
        <v>51</v>
      </c>
      <c r="N27" s="37" t="s">
        <v>52</v>
      </c>
      <c r="O27" s="35" t="s">
        <v>53</v>
      </c>
      <c r="P27" s="36" t="s">
        <v>54</v>
      </c>
      <c r="Q27" s="37" t="s">
        <v>55</v>
      </c>
      <c r="R27" s="35" t="s">
        <v>56</v>
      </c>
      <c r="S27" s="36" t="s">
        <v>57</v>
      </c>
      <c r="T27" s="36" t="s">
        <v>58</v>
      </c>
      <c r="U27" s="35"/>
    </row>
    <row r="28" spans="1:21">
      <c r="A28" s="18">
        <v>1</v>
      </c>
      <c r="B28" s="6" t="s">
        <v>4</v>
      </c>
      <c r="C28" s="38">
        <f>IF(Areas!C28&gt;0,100000 * 'Soil C'!C28/Areas!C28,"")</f>
        <v>6.2564162191742652</v>
      </c>
      <c r="D28" s="39">
        <f>IF(Areas!D28&gt;0,100000 * 'Soil C'!D28/Areas!D28,"")</f>
        <v>8.4145600000095548</v>
      </c>
      <c r="E28" s="40" t="str">
        <f>IF(Areas!E28&gt;0,100000 * 'Soil C'!E28/Areas!E28,"")</f>
        <v/>
      </c>
      <c r="F28" s="38">
        <f>IF(Areas!F28&gt;0,100000 * 'Soil C'!F28/Areas!F28,"")</f>
        <v>8.351461573526695</v>
      </c>
      <c r="G28" s="39">
        <f>IF(Areas!G28&gt;0,100000 * 'Soil C'!G28/Areas!G28,"")</f>
        <v>8.2214850494365965</v>
      </c>
      <c r="H28" s="40" t="str">
        <f>IF(Areas!H28&gt;0,100000 * 'Soil C'!H28/Areas!H28,"")</f>
        <v/>
      </c>
      <c r="I28" s="38">
        <f>IF(Areas!I28&gt;0,100000 * 'Soil C'!I28/Areas!I28,"")</f>
        <v>10.180665664225089</v>
      </c>
      <c r="J28" s="39">
        <f>IF(Areas!J28&gt;0,100000 * 'Soil C'!J28/Areas!J28,"")</f>
        <v>11.267617130075507</v>
      </c>
      <c r="K28" s="40" t="str">
        <f>IF(Areas!K28&gt;0,100000 * 'Soil C'!K28/Areas!K28,"")</f>
        <v/>
      </c>
      <c r="L28" s="38">
        <f>IF(Areas!L28&gt;0,100000 * 'Soil C'!L28/Areas!L28,"")</f>
        <v>9.2298452144942686</v>
      </c>
      <c r="M28" s="39">
        <f>IF(Areas!M28&gt;0,100000 * 'Soil C'!M28/Areas!M28,"")</f>
        <v>8.4696416680414544</v>
      </c>
      <c r="N28" s="40" t="str">
        <f>IF(Areas!N28&gt;0,100000 * 'Soil C'!N28/Areas!N28,"")</f>
        <v/>
      </c>
      <c r="O28" s="38">
        <f>IF(Areas!O28&gt;0,100000 * 'Soil C'!O28/Areas!O28,"")</f>
        <v>8.3369198886358973</v>
      </c>
      <c r="P28" s="39">
        <f>IF(Areas!P28&gt;0,100000 * 'Soil C'!P28/Areas!P28,"")</f>
        <v>10.335584207929635</v>
      </c>
      <c r="Q28" s="40" t="str">
        <f>IF(Areas!Q28&gt;0,100000 * 'Soil C'!Q28/Areas!Q28,"")</f>
        <v/>
      </c>
      <c r="R28" s="38">
        <f>IF(Areas!R28&gt;0,100000 * 'Soil C'!R28/Areas!R28,"")</f>
        <v>9.8450091448074719</v>
      </c>
      <c r="S28" s="39">
        <f>IF(Areas!S28&gt;0,100000 * 'Soil C'!S28/Areas!S28,"")</f>
        <v>12.171108919306668</v>
      </c>
      <c r="T28" s="40" t="str">
        <f>IF(Areas!T28&gt;0,100000 * 'Soil C'!T28/Areas!T28,"")</f>
        <v/>
      </c>
      <c r="U28" s="43"/>
    </row>
    <row r="29" spans="1:21">
      <c r="A29" s="18">
        <v>2</v>
      </c>
      <c r="B29" s="6" t="s">
        <v>5</v>
      </c>
      <c r="C29" s="42" t="str">
        <f>IF(Areas!C29&gt;0,100000 * 'Soil C'!C29/Areas!C29,"")</f>
        <v/>
      </c>
      <c r="D29" s="43" t="str">
        <f>IF(Areas!D29&gt;0,100000 * 'Soil C'!D29/Areas!D29,"")</f>
        <v/>
      </c>
      <c r="E29" s="44" t="str">
        <f>IF(Areas!E29&gt;0,100000 * 'Soil C'!E29/Areas!E29,"")</f>
        <v/>
      </c>
      <c r="F29" s="42" t="str">
        <f>IF(Areas!F29&gt;0,100000 * 'Soil C'!F29/Areas!F29,"")</f>
        <v/>
      </c>
      <c r="G29" s="43" t="str">
        <f>IF(Areas!G29&gt;0,100000 * 'Soil C'!G29/Areas!G29,"")</f>
        <v/>
      </c>
      <c r="H29" s="44" t="str">
        <f>IF(Areas!H29&gt;0,100000 * 'Soil C'!H29/Areas!H29,"")</f>
        <v/>
      </c>
      <c r="I29" s="42" t="str">
        <f>IF(Areas!I29&gt;0,100000 * 'Soil C'!I29/Areas!I29,"")</f>
        <v/>
      </c>
      <c r="J29" s="43" t="str">
        <f>IF(Areas!J29&gt;0,100000 * 'Soil C'!J29/Areas!J29,"")</f>
        <v/>
      </c>
      <c r="K29" s="44" t="str">
        <f>IF(Areas!K29&gt;0,100000 * 'Soil C'!K29/Areas!K29,"")</f>
        <v/>
      </c>
      <c r="L29" s="42" t="str">
        <f>IF(Areas!L29&gt;0,100000 * 'Soil C'!L29/Areas!L29,"")</f>
        <v/>
      </c>
      <c r="M29" s="43" t="str">
        <f>IF(Areas!M29&gt;0,100000 * 'Soil C'!M29/Areas!M29,"")</f>
        <v/>
      </c>
      <c r="N29" s="44" t="str">
        <f>IF(Areas!N29&gt;0,100000 * 'Soil C'!N29/Areas!N29,"")</f>
        <v/>
      </c>
      <c r="O29" s="42" t="str">
        <f>IF(Areas!O29&gt;0,100000 * 'Soil C'!O29/Areas!O29,"")</f>
        <v/>
      </c>
      <c r="P29" s="43" t="str">
        <f>IF(Areas!P29&gt;0,100000 * 'Soil C'!P29/Areas!P29,"")</f>
        <v/>
      </c>
      <c r="Q29" s="44" t="str">
        <f>IF(Areas!Q29&gt;0,100000 * 'Soil C'!Q29/Areas!Q29,"")</f>
        <v/>
      </c>
      <c r="R29" s="42" t="str">
        <f>IF(Areas!R29&gt;0,100000 * 'Soil C'!R29/Areas!R29,"")</f>
        <v/>
      </c>
      <c r="S29" s="43" t="str">
        <f>IF(Areas!S29&gt;0,100000 * 'Soil C'!S29/Areas!S29,"")</f>
        <v/>
      </c>
      <c r="T29" s="44" t="str">
        <f>IF(Areas!T29&gt;0,100000 * 'Soil C'!T29/Areas!T29,"")</f>
        <v/>
      </c>
      <c r="U29" s="43"/>
    </row>
    <row r="30" spans="1:21">
      <c r="A30" s="18">
        <v>3</v>
      </c>
      <c r="B30" s="6" t="s">
        <v>6</v>
      </c>
      <c r="C30" s="42" t="str">
        <f>IF(Areas!C30&gt;0,100000 * 'Soil C'!C30/Areas!C30,"")</f>
        <v/>
      </c>
      <c r="D30" s="43" t="str">
        <f>IF(Areas!D30&gt;0,100000 * 'Soil C'!D30/Areas!D30,"")</f>
        <v/>
      </c>
      <c r="E30" s="44" t="str">
        <f>IF(Areas!E30&gt;0,100000 * 'Soil C'!E30/Areas!E30,"")</f>
        <v/>
      </c>
      <c r="F30" s="42" t="str">
        <f>IF(Areas!F30&gt;0,100000 * 'Soil C'!F30/Areas!F30,"")</f>
        <v/>
      </c>
      <c r="G30" s="43" t="str">
        <f>IF(Areas!G30&gt;0,100000 * 'Soil C'!G30/Areas!G30,"")</f>
        <v/>
      </c>
      <c r="H30" s="44" t="str">
        <f>IF(Areas!H30&gt;0,100000 * 'Soil C'!H30/Areas!H30,"")</f>
        <v/>
      </c>
      <c r="I30" s="42" t="str">
        <f>IF(Areas!I30&gt;0,100000 * 'Soil C'!I30/Areas!I30,"")</f>
        <v/>
      </c>
      <c r="J30" s="43" t="str">
        <f>IF(Areas!J30&gt;0,100000 * 'Soil C'!J30/Areas!J30,"")</f>
        <v/>
      </c>
      <c r="K30" s="44" t="str">
        <f>IF(Areas!K30&gt;0,100000 * 'Soil C'!K30/Areas!K30,"")</f>
        <v/>
      </c>
      <c r="L30" s="42" t="str">
        <f>IF(Areas!L30&gt;0,100000 * 'Soil C'!L30/Areas!L30,"")</f>
        <v/>
      </c>
      <c r="M30" s="43" t="str">
        <f>IF(Areas!M30&gt;0,100000 * 'Soil C'!M30/Areas!M30,"")</f>
        <v/>
      </c>
      <c r="N30" s="44" t="str">
        <f>IF(Areas!N30&gt;0,100000 * 'Soil C'!N30/Areas!N30,"")</f>
        <v/>
      </c>
      <c r="O30" s="42" t="str">
        <f>IF(Areas!O30&gt;0,100000 * 'Soil C'!O30/Areas!O30,"")</f>
        <v/>
      </c>
      <c r="P30" s="43" t="str">
        <f>IF(Areas!P30&gt;0,100000 * 'Soil C'!P30/Areas!P30,"")</f>
        <v/>
      </c>
      <c r="Q30" s="44" t="str">
        <f>IF(Areas!Q30&gt;0,100000 * 'Soil C'!Q30/Areas!Q30,"")</f>
        <v/>
      </c>
      <c r="R30" s="42" t="str">
        <f>IF(Areas!R30&gt;0,100000 * 'Soil C'!R30/Areas!R30,"")</f>
        <v/>
      </c>
      <c r="S30" s="43" t="str">
        <f>IF(Areas!S30&gt;0,100000 * 'Soil C'!S30/Areas!S30,"")</f>
        <v/>
      </c>
      <c r="T30" s="44" t="str">
        <f>IF(Areas!T30&gt;0,100000 * 'Soil C'!T30/Areas!T30,"")</f>
        <v/>
      </c>
      <c r="U30" s="43"/>
    </row>
    <row r="31" spans="1:21">
      <c r="A31" s="18">
        <v>4</v>
      </c>
      <c r="B31" s="6" t="s">
        <v>7</v>
      </c>
      <c r="C31" s="42" t="str">
        <f>IF(Areas!C31&gt;0,100000 * 'Soil C'!C31/Areas!C31,"")</f>
        <v/>
      </c>
      <c r="D31" s="43" t="str">
        <f>IF(Areas!D31&gt;0,100000 * 'Soil C'!D31/Areas!D31,"")</f>
        <v/>
      </c>
      <c r="E31" s="44" t="str">
        <f>IF(Areas!E31&gt;0,100000 * 'Soil C'!E31/Areas!E31,"")</f>
        <v/>
      </c>
      <c r="F31" s="42" t="str">
        <f>IF(Areas!F31&gt;0,100000 * 'Soil C'!F31/Areas!F31,"")</f>
        <v/>
      </c>
      <c r="G31" s="43" t="str">
        <f>IF(Areas!G31&gt;0,100000 * 'Soil C'!G31/Areas!G31,"")</f>
        <v/>
      </c>
      <c r="H31" s="44">
        <f>IF(Areas!H31&gt;0,100000 * 'Soil C'!H31/Areas!H31,"")</f>
        <v>14.959599999979853</v>
      </c>
      <c r="I31" s="42" t="str">
        <f>IF(Areas!I31&gt;0,100000 * 'Soil C'!I31/Areas!I31,"")</f>
        <v/>
      </c>
      <c r="J31" s="43" t="str">
        <f>IF(Areas!J31&gt;0,100000 * 'Soil C'!J31/Areas!J31,"")</f>
        <v/>
      </c>
      <c r="K31" s="44">
        <f>IF(Areas!K31&gt;0,100000 * 'Soil C'!K31/Areas!K31,"")</f>
        <v>11.416632376078924</v>
      </c>
      <c r="L31" s="42">
        <f>IF(Areas!L31&gt;0,100000 * 'Soil C'!L31/Areas!L31,"")</f>
        <v>10.304086438390906</v>
      </c>
      <c r="M31" s="43">
        <f>IF(Areas!M31&gt;0,100000 * 'Soil C'!M31/Areas!M31,"")</f>
        <v>12.015042059745934</v>
      </c>
      <c r="N31" s="44">
        <f>IF(Areas!N31&gt;0,100000 * 'Soil C'!N31/Areas!N31,"")</f>
        <v>11.692794399228262</v>
      </c>
      <c r="O31" s="42">
        <f>IF(Areas!O31&gt;0,100000 * 'Soil C'!O31/Areas!O31,"")</f>
        <v>13.603640361072566</v>
      </c>
      <c r="P31" s="43">
        <f>IF(Areas!P31&gt;0,100000 * 'Soil C'!P31/Areas!P31,"")</f>
        <v>8.1327245100584591</v>
      </c>
      <c r="Q31" s="44" t="str">
        <f>IF(Areas!Q31&gt;0,100000 * 'Soil C'!Q31/Areas!Q31,"")</f>
        <v/>
      </c>
      <c r="R31" s="42">
        <f>IF(Areas!R31&gt;0,100000 * 'Soil C'!R31/Areas!R31,"")</f>
        <v>8.3974175845144643</v>
      </c>
      <c r="S31" s="43">
        <f>IF(Areas!S31&gt;0,100000 * 'Soil C'!S31/Areas!S31,"")</f>
        <v>8.904072346736541</v>
      </c>
      <c r="T31" s="44" t="str">
        <f>IF(Areas!T31&gt;0,100000 * 'Soil C'!T31/Areas!T31,"")</f>
        <v/>
      </c>
      <c r="U31" s="43"/>
    </row>
    <row r="32" spans="1:21">
      <c r="A32" s="18">
        <v>5</v>
      </c>
      <c r="B32" s="6" t="s">
        <v>8</v>
      </c>
      <c r="C32" s="42" t="str">
        <f>IF(Areas!C32&gt;0,100000 * 'Soil C'!C32/Areas!C32,"")</f>
        <v/>
      </c>
      <c r="D32" s="43" t="str">
        <f>IF(Areas!D32&gt;0,100000 * 'Soil C'!D32/Areas!D32,"")</f>
        <v/>
      </c>
      <c r="E32" s="44" t="str">
        <f>IF(Areas!E32&gt;0,100000 * 'Soil C'!E32/Areas!E32,"")</f>
        <v/>
      </c>
      <c r="F32" s="42" t="str">
        <f>IF(Areas!F32&gt;0,100000 * 'Soil C'!F32/Areas!F32,"")</f>
        <v/>
      </c>
      <c r="G32" s="43" t="str">
        <f>IF(Areas!G32&gt;0,100000 * 'Soil C'!G32/Areas!G32,"")</f>
        <v/>
      </c>
      <c r="H32" s="44" t="str">
        <f>IF(Areas!H32&gt;0,100000 * 'Soil C'!H32/Areas!H32,"")</f>
        <v/>
      </c>
      <c r="I32" s="42" t="str">
        <f>IF(Areas!I32&gt;0,100000 * 'Soil C'!I32/Areas!I32,"")</f>
        <v/>
      </c>
      <c r="J32" s="43" t="str">
        <f>IF(Areas!J32&gt;0,100000 * 'Soil C'!J32/Areas!J32,"")</f>
        <v/>
      </c>
      <c r="K32" s="44" t="str">
        <f>IF(Areas!K32&gt;0,100000 * 'Soil C'!K32/Areas!K32,"")</f>
        <v/>
      </c>
      <c r="L32" s="42" t="str">
        <f>IF(Areas!L32&gt;0,100000 * 'Soil C'!L32/Areas!L32,"")</f>
        <v/>
      </c>
      <c r="M32" s="43" t="str">
        <f>IF(Areas!M32&gt;0,100000 * 'Soil C'!M32/Areas!M32,"")</f>
        <v/>
      </c>
      <c r="N32" s="44" t="str">
        <f>IF(Areas!N32&gt;0,100000 * 'Soil C'!N32/Areas!N32,"")</f>
        <v/>
      </c>
      <c r="O32" s="42" t="str">
        <f>IF(Areas!O32&gt;0,100000 * 'Soil C'!O32/Areas!O32,"")</f>
        <v/>
      </c>
      <c r="P32" s="43" t="str">
        <f>IF(Areas!P32&gt;0,100000 * 'Soil C'!P32/Areas!P32,"")</f>
        <v/>
      </c>
      <c r="Q32" s="44" t="str">
        <f>IF(Areas!Q32&gt;0,100000 * 'Soil C'!Q32/Areas!Q32,"")</f>
        <v/>
      </c>
      <c r="R32" s="42" t="str">
        <f>IF(Areas!R32&gt;0,100000 * 'Soil C'!R32/Areas!R32,"")</f>
        <v/>
      </c>
      <c r="S32" s="43" t="str">
        <f>IF(Areas!S32&gt;0,100000 * 'Soil C'!S32/Areas!S32,"")</f>
        <v/>
      </c>
      <c r="T32" s="44" t="str">
        <f>IF(Areas!T32&gt;0,100000 * 'Soil C'!T32/Areas!T32,"")</f>
        <v/>
      </c>
      <c r="U32" s="43"/>
    </row>
    <row r="33" spans="1:21">
      <c r="A33" s="18">
        <v>6</v>
      </c>
      <c r="B33" s="6" t="s">
        <v>9</v>
      </c>
      <c r="C33" s="42" t="str">
        <f>IF(Areas!C33&gt;0,100000 * 'Soil C'!C33/Areas!C33,"")</f>
        <v/>
      </c>
      <c r="D33" s="43">
        <f>IF(Areas!D33&gt;0,100000 * 'Soil C'!D33/Areas!D33,"")</f>
        <v>10.550600000030169</v>
      </c>
      <c r="E33" s="44" t="str">
        <f>IF(Areas!E33&gt;0,100000 * 'Soil C'!E33/Areas!E33,"")</f>
        <v/>
      </c>
      <c r="F33" s="42" t="str">
        <f>IF(Areas!F33&gt;0,100000 * 'Soil C'!F33/Areas!F33,"")</f>
        <v/>
      </c>
      <c r="G33" s="43">
        <f>IF(Areas!G33&gt;0,100000 * 'Soil C'!G33/Areas!G33,"")</f>
        <v>10.481800102812564</v>
      </c>
      <c r="H33" s="44" t="str">
        <f>IF(Areas!H33&gt;0,100000 * 'Soil C'!H33/Areas!H33,"")</f>
        <v/>
      </c>
      <c r="I33" s="42" t="str">
        <f>IF(Areas!I33&gt;0,100000 * 'Soil C'!I33/Areas!I33,"")</f>
        <v/>
      </c>
      <c r="J33" s="43" t="str">
        <f>IF(Areas!J33&gt;0,100000 * 'Soil C'!J33/Areas!J33,"")</f>
        <v/>
      </c>
      <c r="K33" s="44" t="str">
        <f>IF(Areas!K33&gt;0,100000 * 'Soil C'!K33/Areas!K33,"")</f>
        <v/>
      </c>
      <c r="L33" s="42" t="str">
        <f>IF(Areas!L33&gt;0,100000 * 'Soil C'!L33/Areas!L33,"")</f>
        <v/>
      </c>
      <c r="M33" s="43" t="str">
        <f>IF(Areas!M33&gt;0,100000 * 'Soil C'!M33/Areas!M33,"")</f>
        <v/>
      </c>
      <c r="N33" s="44" t="str">
        <f>IF(Areas!N33&gt;0,100000 * 'Soil C'!N33/Areas!N33,"")</f>
        <v/>
      </c>
      <c r="O33" s="42" t="str">
        <f>IF(Areas!O33&gt;0,100000 * 'Soil C'!O33/Areas!O33,"")</f>
        <v/>
      </c>
      <c r="P33" s="43" t="str">
        <f>IF(Areas!P33&gt;0,100000 * 'Soil C'!P33/Areas!P33,"")</f>
        <v/>
      </c>
      <c r="Q33" s="44" t="str">
        <f>IF(Areas!Q33&gt;0,100000 * 'Soil C'!Q33/Areas!Q33,"")</f>
        <v/>
      </c>
      <c r="R33" s="42" t="str">
        <f>IF(Areas!R33&gt;0,100000 * 'Soil C'!R33/Areas!R33,"")</f>
        <v/>
      </c>
      <c r="S33" s="43" t="str">
        <f>IF(Areas!S33&gt;0,100000 * 'Soil C'!S33/Areas!S33,"")</f>
        <v/>
      </c>
      <c r="T33" s="44" t="str">
        <f>IF(Areas!T33&gt;0,100000 * 'Soil C'!T33/Areas!T33,"")</f>
        <v/>
      </c>
      <c r="U33" s="43"/>
    </row>
    <row r="34" spans="1:21">
      <c r="A34" s="18">
        <v>7</v>
      </c>
      <c r="B34" s="6" t="s">
        <v>10</v>
      </c>
      <c r="C34" s="42" t="str">
        <f>IF(Areas!C34&gt;0,100000 * 'Soil C'!C34/Areas!C34,"")</f>
        <v/>
      </c>
      <c r="D34" s="43" t="str">
        <f>IF(Areas!D34&gt;0,100000 * 'Soil C'!D34/Areas!D34,"")</f>
        <v/>
      </c>
      <c r="E34" s="44">
        <f>IF(Areas!E34&gt;0,100000 * 'Soil C'!E34/Areas!E34,"")</f>
        <v>14.435399999961412</v>
      </c>
      <c r="F34" s="42">
        <f>IF(Areas!F34&gt;0,100000 * 'Soil C'!F34/Areas!F34,"")</f>
        <v>10.626600833950395</v>
      </c>
      <c r="G34" s="43">
        <f>IF(Areas!G34&gt;0,100000 * 'Soil C'!G34/Areas!G34,"")</f>
        <v>10.235532533235354</v>
      </c>
      <c r="H34" s="44" t="str">
        <f>IF(Areas!H34&gt;0,100000 * 'Soil C'!H34/Areas!H34,"")</f>
        <v/>
      </c>
      <c r="I34" s="42">
        <f>IF(Areas!I34&gt;0,100000 * 'Soil C'!I34/Areas!I34,"")</f>
        <v>10.52957444207782</v>
      </c>
      <c r="J34" s="43">
        <f>IF(Areas!J34&gt;0,100000 * 'Soil C'!J34/Areas!J34,"")</f>
        <v>10.628805514401417</v>
      </c>
      <c r="K34" s="44">
        <f>IF(Areas!K34&gt;0,100000 * 'Soil C'!K34/Areas!K34,"")</f>
        <v>13.887588740521871</v>
      </c>
      <c r="L34" s="42">
        <f>IF(Areas!L34&gt;0,100000 * 'Soil C'!L34/Areas!L34,"")</f>
        <v>9.7071441392635283</v>
      </c>
      <c r="M34" s="43">
        <f>IF(Areas!M34&gt;0,100000 * 'Soil C'!M34/Areas!M34,"")</f>
        <v>12.376030366919814</v>
      </c>
      <c r="N34" s="44">
        <f>IF(Areas!N34&gt;0,100000 * 'Soil C'!N34/Areas!N34,"")</f>
        <v>11.082480872149366</v>
      </c>
      <c r="O34" s="42">
        <f>IF(Areas!O34&gt;0,100000 * 'Soil C'!O34/Areas!O34,"")</f>
        <v>10.638270349708575</v>
      </c>
      <c r="P34" s="43">
        <f>IF(Areas!P34&gt;0,100000 * 'Soil C'!P34/Areas!P34,"")</f>
        <v>12.980042925420484</v>
      </c>
      <c r="Q34" s="44" t="str">
        <f>IF(Areas!Q34&gt;0,100000 * 'Soil C'!Q34/Areas!Q34,"")</f>
        <v/>
      </c>
      <c r="R34" s="42">
        <f>IF(Areas!R34&gt;0,100000 * 'Soil C'!R34/Areas!R34,"")</f>
        <v>10.234373903458565</v>
      </c>
      <c r="S34" s="43">
        <f>IF(Areas!S34&gt;0,100000 * 'Soil C'!S34/Areas!S34,"")</f>
        <v>12.744781380561797</v>
      </c>
      <c r="T34" s="44" t="str">
        <f>IF(Areas!T34&gt;0,100000 * 'Soil C'!T34/Areas!T34,"")</f>
        <v/>
      </c>
      <c r="U34" s="43"/>
    </row>
    <row r="35" spans="1:21">
      <c r="A35" s="18">
        <v>8</v>
      </c>
      <c r="B35" s="6" t="s">
        <v>11</v>
      </c>
      <c r="C35" s="42" t="str">
        <f>IF(Areas!C35&gt;0,100000 * 'Soil C'!C35/Areas!C35,"")</f>
        <v/>
      </c>
      <c r="D35" s="43" t="str">
        <f>IF(Areas!D35&gt;0,100000 * 'Soil C'!D35/Areas!D35,"")</f>
        <v/>
      </c>
      <c r="E35" s="44" t="str">
        <f>IF(Areas!E35&gt;0,100000 * 'Soil C'!E35/Areas!E35,"")</f>
        <v/>
      </c>
      <c r="F35" s="42" t="str">
        <f>IF(Areas!F35&gt;0,100000 * 'Soil C'!F35/Areas!F35,"")</f>
        <v/>
      </c>
      <c r="G35" s="43" t="str">
        <f>IF(Areas!G35&gt;0,100000 * 'Soil C'!G35/Areas!G35,"")</f>
        <v/>
      </c>
      <c r="H35" s="44" t="str">
        <f>IF(Areas!H35&gt;0,100000 * 'Soil C'!H35/Areas!H35,"")</f>
        <v/>
      </c>
      <c r="I35" s="42" t="str">
        <f>IF(Areas!I35&gt;0,100000 * 'Soil C'!I35/Areas!I35,"")</f>
        <v/>
      </c>
      <c r="J35" s="43" t="str">
        <f>IF(Areas!J35&gt;0,100000 * 'Soil C'!J35/Areas!J35,"")</f>
        <v/>
      </c>
      <c r="K35" s="44" t="str">
        <f>IF(Areas!K35&gt;0,100000 * 'Soil C'!K35/Areas!K35,"")</f>
        <v/>
      </c>
      <c r="L35" s="42" t="str">
        <f>IF(Areas!L35&gt;0,100000 * 'Soil C'!L35/Areas!L35,"")</f>
        <v/>
      </c>
      <c r="M35" s="43" t="str">
        <f>IF(Areas!M35&gt;0,100000 * 'Soil C'!M35/Areas!M35,"")</f>
        <v/>
      </c>
      <c r="N35" s="44" t="str">
        <f>IF(Areas!N35&gt;0,100000 * 'Soil C'!N35/Areas!N35,"")</f>
        <v/>
      </c>
      <c r="O35" s="42" t="str">
        <f>IF(Areas!O35&gt;0,100000 * 'Soil C'!O35/Areas!O35,"")</f>
        <v/>
      </c>
      <c r="P35" s="43">
        <f>IF(Areas!P35&gt;0,100000 * 'Soil C'!P35/Areas!P35,"")</f>
        <v>10.667500000004292</v>
      </c>
      <c r="Q35" s="44" t="str">
        <f>IF(Areas!Q35&gt;0,100000 * 'Soil C'!Q35/Areas!Q35,"")</f>
        <v/>
      </c>
      <c r="R35" s="42" t="str">
        <f>IF(Areas!R35&gt;0,100000 * 'Soil C'!R35/Areas!R35,"")</f>
        <v/>
      </c>
      <c r="S35" s="43" t="str">
        <f>IF(Areas!S35&gt;0,100000 * 'Soil C'!S35/Areas!S35,"")</f>
        <v/>
      </c>
      <c r="T35" s="44" t="str">
        <f>IF(Areas!T35&gt;0,100000 * 'Soil C'!T35/Areas!T35,"")</f>
        <v/>
      </c>
      <c r="U35" s="43"/>
    </row>
    <row r="36" spans="1:21">
      <c r="A36" s="18">
        <v>9</v>
      </c>
      <c r="B36" s="6" t="s">
        <v>12</v>
      </c>
      <c r="C36" s="42" t="str">
        <f>IF(Areas!C36&gt;0,100000 * 'Soil C'!C36/Areas!C36,"")</f>
        <v/>
      </c>
      <c r="D36" s="43" t="str">
        <f>IF(Areas!D36&gt;0,100000 * 'Soil C'!D36/Areas!D36,"")</f>
        <v/>
      </c>
      <c r="E36" s="44" t="str">
        <f>IF(Areas!E36&gt;0,100000 * 'Soil C'!E36/Areas!E36,"")</f>
        <v/>
      </c>
      <c r="F36" s="42" t="str">
        <f>IF(Areas!F36&gt;0,100000 * 'Soil C'!F36/Areas!F36,"")</f>
        <v/>
      </c>
      <c r="G36" s="43" t="str">
        <f>IF(Areas!G36&gt;0,100000 * 'Soil C'!G36/Areas!G36,"")</f>
        <v/>
      </c>
      <c r="H36" s="44" t="str">
        <f>IF(Areas!H36&gt;0,100000 * 'Soil C'!H36/Areas!H36,"")</f>
        <v/>
      </c>
      <c r="I36" s="42" t="str">
        <f>IF(Areas!I36&gt;0,100000 * 'Soil C'!I36/Areas!I36,"")</f>
        <v/>
      </c>
      <c r="J36" s="43" t="str">
        <f>IF(Areas!J36&gt;0,100000 * 'Soil C'!J36/Areas!J36,"")</f>
        <v/>
      </c>
      <c r="K36" s="44" t="str">
        <f>IF(Areas!K36&gt;0,100000 * 'Soil C'!K36/Areas!K36,"")</f>
        <v/>
      </c>
      <c r="L36" s="42" t="str">
        <f>IF(Areas!L36&gt;0,100000 * 'Soil C'!L36/Areas!L36,"")</f>
        <v/>
      </c>
      <c r="M36" s="43" t="str">
        <f>IF(Areas!M36&gt;0,100000 * 'Soil C'!M36/Areas!M36,"")</f>
        <v/>
      </c>
      <c r="N36" s="44" t="str">
        <f>IF(Areas!N36&gt;0,100000 * 'Soil C'!N36/Areas!N36,"")</f>
        <v/>
      </c>
      <c r="O36" s="42" t="str">
        <f>IF(Areas!O36&gt;0,100000 * 'Soil C'!O36/Areas!O36,"")</f>
        <v/>
      </c>
      <c r="P36" s="43" t="str">
        <f>IF(Areas!P36&gt;0,100000 * 'Soil C'!P36/Areas!P36,"")</f>
        <v/>
      </c>
      <c r="Q36" s="44" t="str">
        <f>IF(Areas!Q36&gt;0,100000 * 'Soil C'!Q36/Areas!Q36,"")</f>
        <v/>
      </c>
      <c r="R36" s="42" t="str">
        <f>IF(Areas!R36&gt;0,100000 * 'Soil C'!R36/Areas!R36,"")</f>
        <v/>
      </c>
      <c r="S36" s="43" t="str">
        <f>IF(Areas!S36&gt;0,100000 * 'Soil C'!S36/Areas!S36,"")</f>
        <v/>
      </c>
      <c r="T36" s="44" t="str">
        <f>IF(Areas!T36&gt;0,100000 * 'Soil C'!T36/Areas!T36,"")</f>
        <v/>
      </c>
      <c r="U36" s="43"/>
    </row>
    <row r="37" spans="1:21">
      <c r="A37" s="18">
        <v>10</v>
      </c>
      <c r="B37" s="6" t="s">
        <v>13</v>
      </c>
      <c r="C37" s="42">
        <f>IF(Areas!C37&gt;0,100000 * 'Soil C'!C37/Areas!C37,"")</f>
        <v>9.0458326426891258</v>
      </c>
      <c r="D37" s="43">
        <f>IF(Areas!D37&gt;0,100000 * 'Soil C'!D37/Areas!D37,"")</f>
        <v>10.055148434569137</v>
      </c>
      <c r="E37" s="44">
        <f>IF(Areas!E37&gt;0,100000 * 'Soil C'!E37/Areas!E37,"")</f>
        <v>10.483593495919282</v>
      </c>
      <c r="F37" s="42">
        <f>IF(Areas!F37&gt;0,100000 * 'Soil C'!F37/Areas!F37,"")</f>
        <v>11.15148531131622</v>
      </c>
      <c r="G37" s="43">
        <f>IF(Areas!G37&gt;0,100000 * 'Soil C'!G37/Areas!G37,"")</f>
        <v>11.778929700509341</v>
      </c>
      <c r="H37" s="44">
        <f>IF(Areas!H37&gt;0,100000 * 'Soil C'!H37/Areas!H37,"")</f>
        <v>14.736551360973413</v>
      </c>
      <c r="I37" s="42">
        <f>IF(Areas!I37&gt;0,100000 * 'Soil C'!I37/Areas!I37,"")</f>
        <v>10.117976560324058</v>
      </c>
      <c r="J37" s="43">
        <f>IF(Areas!J37&gt;0,100000 * 'Soil C'!J37/Areas!J37,"")</f>
        <v>11.358769969630231</v>
      </c>
      <c r="K37" s="44">
        <f>IF(Areas!K37&gt;0,100000 * 'Soil C'!K37/Areas!K37,"")</f>
        <v>19.828200430125534</v>
      </c>
      <c r="L37" s="42">
        <f>IF(Areas!L37&gt;0,100000 * 'Soil C'!L37/Areas!L37,"")</f>
        <v>9.588001813395298</v>
      </c>
      <c r="M37" s="43">
        <f>IF(Areas!M37&gt;0,100000 * 'Soil C'!M37/Areas!M37,"")</f>
        <v>11.601493830992588</v>
      </c>
      <c r="N37" s="44">
        <f>IF(Areas!N37&gt;0,100000 * 'Soil C'!N37/Areas!N37,"")</f>
        <v>20.991900314714858</v>
      </c>
      <c r="O37" s="42">
        <f>IF(Areas!O37&gt;0,100000 * 'Soil C'!O37/Areas!O37,"")</f>
        <v>9.0080064600609724</v>
      </c>
      <c r="P37" s="43">
        <f>IF(Areas!P37&gt;0,100000 * 'Soil C'!P37/Areas!P37,"")</f>
        <v>13.482492400731699</v>
      </c>
      <c r="Q37" s="44" t="str">
        <f>IF(Areas!Q37&gt;0,100000 * 'Soil C'!Q37/Areas!Q37,"")</f>
        <v/>
      </c>
      <c r="R37" s="42">
        <f>IF(Areas!R37&gt;0,100000 * 'Soil C'!R37/Areas!R37,"")</f>
        <v>9.6586453232809735</v>
      </c>
      <c r="S37" s="43">
        <f>IF(Areas!S37&gt;0,100000 * 'Soil C'!S37/Areas!S37,"")</f>
        <v>10.447109432772422</v>
      </c>
      <c r="T37" s="44" t="str">
        <f>IF(Areas!T37&gt;0,100000 * 'Soil C'!T37/Areas!T37,"")</f>
        <v/>
      </c>
      <c r="U37" s="43"/>
    </row>
    <row r="38" spans="1:21">
      <c r="A38" s="18">
        <v>11</v>
      </c>
      <c r="B38" s="6" t="s">
        <v>14</v>
      </c>
      <c r="C38" s="42" t="str">
        <f>IF(Areas!C38&gt;0,100000 * 'Soil C'!C38/Areas!C38,"")</f>
        <v/>
      </c>
      <c r="D38" s="43" t="str">
        <f>IF(Areas!D38&gt;0,100000 * 'Soil C'!D38/Areas!D38,"")</f>
        <v/>
      </c>
      <c r="E38" s="44" t="str">
        <f>IF(Areas!E38&gt;0,100000 * 'Soil C'!E38/Areas!E38,"")</f>
        <v/>
      </c>
      <c r="F38" s="42" t="str">
        <f>IF(Areas!F38&gt;0,100000 * 'Soil C'!F38/Areas!F38,"")</f>
        <v/>
      </c>
      <c r="G38" s="43" t="str">
        <f>IF(Areas!G38&gt;0,100000 * 'Soil C'!G38/Areas!G38,"")</f>
        <v/>
      </c>
      <c r="H38" s="44" t="str">
        <f>IF(Areas!H38&gt;0,100000 * 'Soil C'!H38/Areas!H38,"")</f>
        <v/>
      </c>
      <c r="I38" s="42" t="str">
        <f>IF(Areas!I38&gt;0,100000 * 'Soil C'!I38/Areas!I38,"")</f>
        <v/>
      </c>
      <c r="J38" s="43" t="str">
        <f>IF(Areas!J38&gt;0,100000 * 'Soil C'!J38/Areas!J38,"")</f>
        <v/>
      </c>
      <c r="K38" s="44" t="str">
        <f>IF(Areas!K38&gt;0,100000 * 'Soil C'!K38/Areas!K38,"")</f>
        <v/>
      </c>
      <c r="L38" s="42" t="str">
        <f>IF(Areas!L38&gt;0,100000 * 'Soil C'!L38/Areas!L38,"")</f>
        <v/>
      </c>
      <c r="M38" s="43" t="str">
        <f>IF(Areas!M38&gt;0,100000 * 'Soil C'!M38/Areas!M38,"")</f>
        <v/>
      </c>
      <c r="N38" s="44" t="str">
        <f>IF(Areas!N38&gt;0,100000 * 'Soil C'!N38/Areas!N38,"")</f>
        <v/>
      </c>
      <c r="O38" s="42" t="str">
        <f>IF(Areas!O38&gt;0,100000 * 'Soil C'!O38/Areas!O38,"")</f>
        <v/>
      </c>
      <c r="P38" s="43" t="str">
        <f>IF(Areas!P38&gt;0,100000 * 'Soil C'!P38/Areas!P38,"")</f>
        <v/>
      </c>
      <c r="Q38" s="44" t="str">
        <f>IF(Areas!Q38&gt;0,100000 * 'Soil C'!Q38/Areas!Q38,"")</f>
        <v/>
      </c>
      <c r="R38" s="42" t="str">
        <f>IF(Areas!R38&gt;0,100000 * 'Soil C'!R38/Areas!R38,"")</f>
        <v/>
      </c>
      <c r="S38" s="43" t="str">
        <f>IF(Areas!S38&gt;0,100000 * 'Soil C'!S38/Areas!S38,"")</f>
        <v/>
      </c>
      <c r="T38" s="44" t="str">
        <f>IF(Areas!T38&gt;0,100000 * 'Soil C'!T38/Areas!T38,"")</f>
        <v/>
      </c>
      <c r="U38" s="43"/>
    </row>
    <row r="39" spans="1:21">
      <c r="A39" s="18">
        <v>12</v>
      </c>
      <c r="B39" s="6" t="s">
        <v>15</v>
      </c>
      <c r="C39" s="42" t="str">
        <f>IF(Areas!C39&gt;0,100000 * 'Soil C'!C39/Areas!C39,"")</f>
        <v/>
      </c>
      <c r="D39" s="43" t="str">
        <f>IF(Areas!D39&gt;0,100000 * 'Soil C'!D39/Areas!D39,"")</f>
        <v/>
      </c>
      <c r="E39" s="44">
        <f>IF(Areas!E39&gt;0,100000 * 'Soil C'!E39/Areas!E39,"")</f>
        <v>14.435399999997948</v>
      </c>
      <c r="F39" s="42" t="str">
        <f>IF(Areas!F39&gt;0,100000 * 'Soil C'!F39/Areas!F39,"")</f>
        <v/>
      </c>
      <c r="G39" s="43" t="str">
        <f>IF(Areas!G39&gt;0,100000 * 'Soil C'!G39/Areas!G39,"")</f>
        <v/>
      </c>
      <c r="H39" s="44">
        <f>IF(Areas!H39&gt;0,100000 * 'Soil C'!H39/Areas!H39,"")</f>
        <v>13.810227406959008</v>
      </c>
      <c r="I39" s="42">
        <f>IF(Areas!I39&gt;0,100000 * 'Soil C'!I39/Areas!I39,"")</f>
        <v>9.7515980964580624</v>
      </c>
      <c r="J39" s="43" t="str">
        <f>IF(Areas!J39&gt;0,100000 * 'Soil C'!J39/Areas!J39,"")</f>
        <v/>
      </c>
      <c r="K39" s="44">
        <f>IF(Areas!K39&gt;0,100000 * 'Soil C'!K39/Areas!K39,"")</f>
        <v>15.193146534976849</v>
      </c>
      <c r="L39" s="42">
        <f>IF(Areas!L39&gt;0,100000 * 'Soil C'!L39/Areas!L39,"")</f>
        <v>11.207025692971207</v>
      </c>
      <c r="M39" s="43">
        <f>IF(Areas!M39&gt;0,100000 * 'Soil C'!M39/Areas!M39,"")</f>
        <v>9.4726181703298984</v>
      </c>
      <c r="N39" s="44">
        <f>IF(Areas!N39&gt;0,100000 * 'Soil C'!N39/Areas!N39,"")</f>
        <v>14.337310584813016</v>
      </c>
      <c r="O39" s="42">
        <f>IF(Areas!O39&gt;0,100000 * 'Soil C'!O39/Areas!O39,"")</f>
        <v>10.719908716632503</v>
      </c>
      <c r="P39" s="43">
        <f>IF(Areas!P39&gt;0,100000 * 'Soil C'!P39/Areas!P39,"")</f>
        <v>11.11707401255808</v>
      </c>
      <c r="Q39" s="44" t="str">
        <f>IF(Areas!Q39&gt;0,100000 * 'Soil C'!Q39/Areas!Q39,"")</f>
        <v/>
      </c>
      <c r="R39" s="42">
        <f>IF(Areas!R39&gt;0,100000 * 'Soil C'!R39/Areas!R39,"")</f>
        <v>12.50989597183942</v>
      </c>
      <c r="S39" s="43">
        <f>IF(Areas!S39&gt;0,100000 * 'Soil C'!S39/Areas!S39,"")</f>
        <v>13.144637971992196</v>
      </c>
      <c r="T39" s="44" t="str">
        <f>IF(Areas!T39&gt;0,100000 * 'Soil C'!T39/Areas!T39,"")</f>
        <v/>
      </c>
      <c r="U39" s="43"/>
    </row>
    <row r="40" spans="1:21">
      <c r="A40" s="18">
        <v>13</v>
      </c>
      <c r="B40" s="6" t="s">
        <v>16</v>
      </c>
      <c r="C40" s="42" t="str">
        <f>IF(Areas!C40&gt;0,100000 * 'Soil C'!C40/Areas!C40,"")</f>
        <v/>
      </c>
      <c r="D40" s="43" t="str">
        <f>IF(Areas!D40&gt;0,100000 * 'Soil C'!D40/Areas!D40,"")</f>
        <v/>
      </c>
      <c r="E40" s="44" t="str">
        <f>IF(Areas!E40&gt;0,100000 * 'Soil C'!E40/Areas!E40,"")</f>
        <v/>
      </c>
      <c r="F40" s="42" t="str">
        <f>IF(Areas!F40&gt;0,100000 * 'Soil C'!F40/Areas!F40,"")</f>
        <v/>
      </c>
      <c r="G40" s="43" t="str">
        <f>IF(Areas!G40&gt;0,100000 * 'Soil C'!G40/Areas!G40,"")</f>
        <v/>
      </c>
      <c r="H40" s="44" t="str">
        <f>IF(Areas!H40&gt;0,100000 * 'Soil C'!H40/Areas!H40,"")</f>
        <v/>
      </c>
      <c r="I40" s="42" t="str">
        <f>IF(Areas!I40&gt;0,100000 * 'Soil C'!I40/Areas!I40,"")</f>
        <v/>
      </c>
      <c r="J40" s="43" t="str">
        <f>IF(Areas!J40&gt;0,100000 * 'Soil C'!J40/Areas!J40,"")</f>
        <v/>
      </c>
      <c r="K40" s="44" t="str">
        <f>IF(Areas!K40&gt;0,100000 * 'Soil C'!K40/Areas!K40,"")</f>
        <v/>
      </c>
      <c r="L40" s="42" t="str">
        <f>IF(Areas!L40&gt;0,100000 * 'Soil C'!L40/Areas!L40,"")</f>
        <v/>
      </c>
      <c r="M40" s="43" t="str">
        <f>IF(Areas!M40&gt;0,100000 * 'Soil C'!M40/Areas!M40,"")</f>
        <v/>
      </c>
      <c r="N40" s="44" t="str">
        <f>IF(Areas!N40&gt;0,100000 * 'Soil C'!N40/Areas!N40,"")</f>
        <v/>
      </c>
      <c r="O40" s="42" t="str">
        <f>IF(Areas!O40&gt;0,100000 * 'Soil C'!O40/Areas!O40,"")</f>
        <v/>
      </c>
      <c r="P40" s="43">
        <f>IF(Areas!P40&gt;0,100000 * 'Soil C'!P40/Areas!P40,"")</f>
        <v>12.636400000002281</v>
      </c>
      <c r="Q40" s="44" t="str">
        <f>IF(Areas!Q40&gt;0,100000 * 'Soil C'!Q40/Areas!Q40,"")</f>
        <v/>
      </c>
      <c r="R40" s="42" t="str">
        <f>IF(Areas!R40&gt;0,100000 * 'Soil C'!R40/Areas!R40,"")</f>
        <v/>
      </c>
      <c r="S40" s="43">
        <f>IF(Areas!S40&gt;0,100000 * 'Soil C'!S40/Areas!S40,"")</f>
        <v>6.6233800000036052</v>
      </c>
      <c r="T40" s="44" t="str">
        <f>IF(Areas!T40&gt;0,100000 * 'Soil C'!T40/Areas!T40,"")</f>
        <v/>
      </c>
      <c r="U40" s="43"/>
    </row>
    <row r="41" spans="1:21">
      <c r="A41" s="47">
        <v>14</v>
      </c>
      <c r="B41" s="48" t="s">
        <v>17</v>
      </c>
      <c r="C41" s="52" t="str">
        <f>IF(Areas!C41&gt;0,100000 * 'Soil C'!C41/Areas!C41,"")</f>
        <v/>
      </c>
      <c r="D41" s="53" t="str">
        <f>IF(Areas!D41&gt;0,100000 * 'Soil C'!D41/Areas!D41,"")</f>
        <v/>
      </c>
      <c r="E41" s="54" t="str">
        <f>IF(Areas!E41&gt;0,100000 * 'Soil C'!E41/Areas!E41,"")</f>
        <v/>
      </c>
      <c r="F41" s="52" t="str">
        <f>IF(Areas!F41&gt;0,100000 * 'Soil C'!F41/Areas!F41,"")</f>
        <v/>
      </c>
      <c r="G41" s="53" t="str">
        <f>IF(Areas!G41&gt;0,100000 * 'Soil C'!G41/Areas!G41,"")</f>
        <v/>
      </c>
      <c r="H41" s="54" t="str">
        <f>IF(Areas!H41&gt;0,100000 * 'Soil C'!H41/Areas!H41,"")</f>
        <v/>
      </c>
      <c r="I41" s="52" t="str">
        <f>IF(Areas!I41&gt;0,100000 * 'Soil C'!I41/Areas!I41,"")</f>
        <v/>
      </c>
      <c r="J41" s="53">
        <f>IF(Areas!J41&gt;0,100000 * 'Soil C'!J41/Areas!J41,"")</f>
        <v>11.445710068589555</v>
      </c>
      <c r="K41" s="54" t="str">
        <f>IF(Areas!K41&gt;0,100000 * 'Soil C'!K41/Areas!K41,"")</f>
        <v/>
      </c>
      <c r="L41" s="52" t="str">
        <f>IF(Areas!L41&gt;0,100000 * 'Soil C'!L41/Areas!L41,"")</f>
        <v/>
      </c>
      <c r="M41" s="53">
        <f>IF(Areas!M41&gt;0,100000 * 'Soil C'!M41/Areas!M41,"")</f>
        <v>11.854683265247228</v>
      </c>
      <c r="N41" s="54" t="str">
        <f>IF(Areas!N41&gt;0,100000 * 'Soil C'!N41/Areas!N41,"")</f>
        <v/>
      </c>
      <c r="O41" s="52" t="str">
        <f>IF(Areas!O41&gt;0,100000 * 'Soil C'!O41/Areas!O41,"")</f>
        <v/>
      </c>
      <c r="P41" s="53" t="str">
        <f>IF(Areas!P41&gt;0,100000 * 'Soil C'!P41/Areas!P41,"")</f>
        <v/>
      </c>
      <c r="Q41" s="54" t="str">
        <f>IF(Areas!Q41&gt;0,100000 * 'Soil C'!Q41/Areas!Q41,"")</f>
        <v/>
      </c>
      <c r="R41" s="52" t="str">
        <f>IF(Areas!R41&gt;0,100000 * 'Soil C'!R41/Areas!R41,"")</f>
        <v/>
      </c>
      <c r="S41" s="53" t="str">
        <f>IF(Areas!S41&gt;0,100000 * 'Soil C'!S41/Areas!S41,"")</f>
        <v/>
      </c>
      <c r="T41" s="54" t="str">
        <f>IF(Areas!T41&gt;0,100000 * 'Soil C'!T41/Areas!T41,"")</f>
        <v/>
      </c>
      <c r="U41" s="53"/>
    </row>
    <row r="42" spans="1:21">
      <c r="C42" s="58"/>
      <c r="D42" s="56"/>
      <c r="E42" s="59"/>
      <c r="F42" s="58"/>
      <c r="G42" s="56"/>
      <c r="H42" s="59"/>
      <c r="I42" s="58"/>
      <c r="J42" s="56"/>
      <c r="K42" s="59"/>
      <c r="L42" s="58"/>
      <c r="M42" s="56"/>
      <c r="N42" s="59"/>
      <c r="O42" s="58"/>
      <c r="P42" s="56"/>
      <c r="Q42" s="59"/>
      <c r="R42" s="58"/>
      <c r="S42" s="56"/>
      <c r="T42" s="59"/>
      <c r="U42" s="56"/>
    </row>
    <row r="43" spans="1:21">
      <c r="A43" s="49"/>
      <c r="B43" s="50"/>
      <c r="C43" s="57"/>
      <c r="D43" s="57"/>
      <c r="E43" s="57"/>
      <c r="F43" s="51"/>
      <c r="G43" s="51"/>
      <c r="H43" s="51"/>
      <c r="I43" s="57"/>
      <c r="J43" s="57"/>
      <c r="K43" s="57"/>
      <c r="L43" s="51"/>
      <c r="M43" s="51"/>
      <c r="N43" s="51"/>
      <c r="O43" s="57"/>
      <c r="P43" s="57"/>
      <c r="Q43" s="57"/>
      <c r="R43" s="51"/>
      <c r="S43" s="51"/>
      <c r="T43" s="51"/>
      <c r="U43" s="57"/>
    </row>
    <row r="44" spans="1:21" s="7" customFormat="1" ht="13.5" thickBot="1">
      <c r="A44" s="28" t="s">
        <v>19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>
      <c r="A45" s="1"/>
      <c r="B45" s="2"/>
      <c r="C45" s="102" t="s">
        <v>32</v>
      </c>
      <c r="D45" s="103"/>
      <c r="E45" s="104"/>
      <c r="F45" s="102" t="s">
        <v>33</v>
      </c>
      <c r="G45" s="103"/>
      <c r="H45" s="104"/>
      <c r="I45" s="102" t="s">
        <v>34</v>
      </c>
      <c r="J45" s="103"/>
      <c r="K45" s="104"/>
      <c r="L45" s="102" t="s">
        <v>35</v>
      </c>
      <c r="M45" s="103"/>
      <c r="N45" s="104"/>
      <c r="O45" s="102" t="s">
        <v>36</v>
      </c>
      <c r="P45" s="103"/>
      <c r="Q45" s="104"/>
      <c r="R45" s="102" t="s">
        <v>37</v>
      </c>
      <c r="S45" s="103"/>
      <c r="T45" s="104"/>
      <c r="U45" s="30"/>
    </row>
    <row r="46" spans="1:21">
      <c r="A46" s="3"/>
      <c r="B46" s="4"/>
      <c r="C46" s="31" t="s">
        <v>38</v>
      </c>
      <c r="D46" s="32" t="s">
        <v>39</v>
      </c>
      <c r="E46" s="33" t="s">
        <v>40</v>
      </c>
      <c r="F46" s="31" t="s">
        <v>38</v>
      </c>
      <c r="G46" s="32" t="s">
        <v>39</v>
      </c>
      <c r="H46" s="33" t="s">
        <v>40</v>
      </c>
      <c r="I46" s="31" t="s">
        <v>38</v>
      </c>
      <c r="J46" s="32" t="s">
        <v>39</v>
      </c>
      <c r="K46" s="33" t="s">
        <v>40</v>
      </c>
      <c r="L46" s="31" t="s">
        <v>38</v>
      </c>
      <c r="M46" s="32" t="s">
        <v>39</v>
      </c>
      <c r="N46" s="33" t="s">
        <v>40</v>
      </c>
      <c r="O46" s="31" t="s">
        <v>38</v>
      </c>
      <c r="P46" s="32" t="s">
        <v>39</v>
      </c>
      <c r="Q46" s="33" t="s">
        <v>40</v>
      </c>
      <c r="R46" s="31" t="s">
        <v>38</v>
      </c>
      <c r="S46" s="32" t="s">
        <v>39</v>
      </c>
      <c r="T46" s="33" t="s">
        <v>40</v>
      </c>
      <c r="U46" s="34"/>
    </row>
    <row r="47" spans="1:21" ht="13.5" thickBot="1">
      <c r="A47" s="5" t="s">
        <v>1</v>
      </c>
      <c r="B47" s="5" t="s">
        <v>2</v>
      </c>
      <c r="C47" s="35" t="s">
        <v>41</v>
      </c>
      <c r="D47" s="36" t="s">
        <v>42</v>
      </c>
      <c r="E47" s="37" t="s">
        <v>43</v>
      </c>
      <c r="F47" s="35" t="s">
        <v>44</v>
      </c>
      <c r="G47" s="36" t="s">
        <v>45</v>
      </c>
      <c r="H47" s="37" t="s">
        <v>46</v>
      </c>
      <c r="I47" s="35" t="s">
        <v>47</v>
      </c>
      <c r="J47" s="36" t="s">
        <v>48</v>
      </c>
      <c r="K47" s="37" t="s">
        <v>49</v>
      </c>
      <c r="L47" s="35" t="s">
        <v>50</v>
      </c>
      <c r="M47" s="36" t="s">
        <v>51</v>
      </c>
      <c r="N47" s="37" t="s">
        <v>52</v>
      </c>
      <c r="O47" s="35" t="s">
        <v>53</v>
      </c>
      <c r="P47" s="36" t="s">
        <v>54</v>
      </c>
      <c r="Q47" s="37" t="s">
        <v>55</v>
      </c>
      <c r="R47" s="35" t="s">
        <v>56</v>
      </c>
      <c r="S47" s="36" t="s">
        <v>57</v>
      </c>
      <c r="T47" s="37" t="s">
        <v>58</v>
      </c>
      <c r="U47" s="35"/>
    </row>
    <row r="48" spans="1:21">
      <c r="A48" s="18">
        <v>1</v>
      </c>
      <c r="B48" s="6" t="s">
        <v>4</v>
      </c>
      <c r="C48" s="38" t="str">
        <f>IF(Areas!C48&gt;0,100000 * 'Soil C'!C48/Areas!C48,"")</f>
        <v/>
      </c>
      <c r="D48" s="39" t="str">
        <f>IF(Areas!D48&gt;0,100000 * 'Soil C'!D48/Areas!D48,"")</f>
        <v/>
      </c>
      <c r="E48" s="40" t="str">
        <f>IF(Areas!E48&gt;0,100000 * 'Soil C'!E48/Areas!E48,"")</f>
        <v/>
      </c>
      <c r="F48" s="38">
        <f>IF(Areas!F48&gt;0,100000 * 'Soil C'!F48/Areas!F48,"")</f>
        <v>17.460085853468989</v>
      </c>
      <c r="G48" s="39">
        <f>IF(Areas!G48&gt;0,100000 * 'Soil C'!G48/Areas!G48,"")</f>
        <v>10.777572273859054</v>
      </c>
      <c r="H48" s="40" t="str">
        <f>IF(Areas!H48&gt;0,100000 * 'Soil C'!H48/Areas!H48,"")</f>
        <v/>
      </c>
      <c r="I48" s="38">
        <f>IF(Areas!I48&gt;0,100000 * 'Soil C'!I48/Areas!I48,"")</f>
        <v>12.069300000014353</v>
      </c>
      <c r="J48" s="39">
        <f>IF(Areas!J48&gt;0,100000 * 'Soil C'!J48/Areas!J48,"")</f>
        <v>12.480725595383172</v>
      </c>
      <c r="K48" s="40" t="str">
        <f>IF(Areas!K48&gt;0,100000 * 'Soil C'!K48/Areas!K48,"")</f>
        <v/>
      </c>
      <c r="L48" s="38">
        <f>IF(Areas!L48&gt;0,100000 * 'Soil C'!L48/Areas!L48,"")</f>
        <v>12.193069889559601</v>
      </c>
      <c r="M48" s="39">
        <f>IF(Areas!M48&gt;0,100000 * 'Soil C'!M48/Areas!M48,"")</f>
        <v>11.047023966147353</v>
      </c>
      <c r="N48" s="40" t="str">
        <f>IF(Areas!N48&gt;0,100000 * 'Soil C'!N48/Areas!N48,"")</f>
        <v/>
      </c>
      <c r="O48" s="38">
        <f>IF(Areas!O48&gt;0,100000 * 'Soil C'!O48/Areas!O48,"")</f>
        <v>12.082400000014237</v>
      </c>
      <c r="P48" s="39">
        <f>IF(Areas!P48&gt;0,100000 * 'Soil C'!P48/Areas!P48,"")</f>
        <v>11.94127229745915</v>
      </c>
      <c r="Q48" s="40" t="str">
        <f>IF(Areas!Q48&gt;0,100000 * 'Soil C'!Q48/Areas!Q48,"")</f>
        <v/>
      </c>
      <c r="R48" s="38" t="str">
        <f>IF(Areas!R48&gt;0,100000 * 'Soil C'!R48/Areas!R48,"")</f>
        <v/>
      </c>
      <c r="S48" s="39" t="str">
        <f>IF(Areas!S48&gt;0,100000 * 'Soil C'!S48/Areas!S48,"")</f>
        <v/>
      </c>
      <c r="T48" s="40" t="str">
        <f>IF(Areas!T48&gt;0,100000 * 'Soil C'!T48/Areas!T48,"")</f>
        <v/>
      </c>
    </row>
    <row r="49" spans="1:21">
      <c r="A49" s="18">
        <v>2</v>
      </c>
      <c r="B49" s="6" t="s">
        <v>5</v>
      </c>
      <c r="C49" s="42" t="str">
        <f>IF(Areas!C49&gt;0,100000 * 'Soil C'!C49/Areas!C49,"")</f>
        <v/>
      </c>
      <c r="D49" s="43">
        <f>IF(Areas!D49&gt;0,100000 * 'Soil C'!D49/Areas!D49,"")</f>
        <v>10.221764252249844</v>
      </c>
      <c r="E49" s="44" t="str">
        <f>IF(Areas!E49&gt;0,100000 * 'Soil C'!E49/Areas!E49,"")</f>
        <v/>
      </c>
      <c r="F49" s="42" t="str">
        <f>IF(Areas!F49&gt;0,100000 * 'Soil C'!F49/Areas!F49,"")</f>
        <v/>
      </c>
      <c r="G49" s="43">
        <f>IF(Areas!G49&gt;0,100000 * 'Soil C'!G49/Areas!G49,"")</f>
        <v>10.161019732545753</v>
      </c>
      <c r="H49" s="44" t="str">
        <f>IF(Areas!H49&gt;0,100000 * 'Soil C'!H49/Areas!H49,"")</f>
        <v/>
      </c>
      <c r="I49" s="42" t="str">
        <f>IF(Areas!I49&gt;0,100000 * 'Soil C'!I49/Areas!I49,"")</f>
        <v/>
      </c>
      <c r="J49" s="43">
        <f>IF(Areas!J49&gt;0,100000 * 'Soil C'!J49/Areas!J49,"")</f>
        <v>9.1755155502573089</v>
      </c>
      <c r="K49" s="44">
        <f>IF(Areas!K49&gt;0,100000 * 'Soil C'!K49/Areas!K49,"")</f>
        <v>18.25469999992491</v>
      </c>
      <c r="L49" s="42" t="str">
        <f>IF(Areas!L49&gt;0,100000 * 'Soil C'!L49/Areas!L49,"")</f>
        <v/>
      </c>
      <c r="M49" s="43">
        <f>IF(Areas!M49&gt;0,100000 * 'Soil C'!M49/Areas!M49,"")</f>
        <v>13.336737274629378</v>
      </c>
      <c r="N49" s="44">
        <f>IF(Areas!N49&gt;0,100000 * 'Soil C'!N49/Areas!N49,"")</f>
        <v>15.721215632711084</v>
      </c>
      <c r="O49" s="42" t="str">
        <f>IF(Areas!O49&gt;0,100000 * 'Soil C'!O49/Areas!O49,"")</f>
        <v/>
      </c>
      <c r="P49" s="43">
        <f>IF(Areas!P49&gt;0,100000 * 'Soil C'!P49/Areas!P49,"")</f>
        <v>12.529043934939134</v>
      </c>
      <c r="Q49" s="44">
        <f>IF(Areas!Q49&gt;0,100000 * 'Soil C'!Q49/Areas!Q49,"")</f>
        <v>17.881294817416343</v>
      </c>
      <c r="R49" s="42">
        <f>IF(Areas!R49&gt;0,100000 * 'Soil C'!R49/Areas!R49,"")</f>
        <v>11.386154474593141</v>
      </c>
      <c r="S49" s="43">
        <f>IF(Areas!S49&gt;0,100000 * 'Soil C'!S49/Areas!S49,"")</f>
        <v>14.684095714758044</v>
      </c>
      <c r="T49" s="44" t="str">
        <f>IF(Areas!T49&gt;0,100000 * 'Soil C'!T49/Areas!T49,"")</f>
        <v/>
      </c>
    </row>
    <row r="50" spans="1:21">
      <c r="A50" s="18">
        <v>3</v>
      </c>
      <c r="B50" s="6" t="s">
        <v>6</v>
      </c>
      <c r="C50" s="42" t="str">
        <f>IF(Areas!C50&gt;0,100000 * 'Soil C'!C50/Areas!C50,"")</f>
        <v/>
      </c>
      <c r="D50" s="43" t="str">
        <f>IF(Areas!D50&gt;0,100000 * 'Soil C'!D50/Areas!D50,"")</f>
        <v/>
      </c>
      <c r="E50" s="44" t="str">
        <f>IF(Areas!E50&gt;0,100000 * 'Soil C'!E50/Areas!E50,"")</f>
        <v/>
      </c>
      <c r="F50" s="42" t="str">
        <f>IF(Areas!F50&gt;0,100000 * 'Soil C'!F50/Areas!F50,"")</f>
        <v/>
      </c>
      <c r="G50" s="43" t="str">
        <f>IF(Areas!G50&gt;0,100000 * 'Soil C'!G50/Areas!G50,"")</f>
        <v/>
      </c>
      <c r="H50" s="44" t="str">
        <f>IF(Areas!H50&gt;0,100000 * 'Soil C'!H50/Areas!H50,"")</f>
        <v/>
      </c>
      <c r="I50" s="42" t="str">
        <f>IF(Areas!I50&gt;0,100000 * 'Soil C'!I50/Areas!I50,"")</f>
        <v/>
      </c>
      <c r="J50" s="43" t="str">
        <f>IF(Areas!J50&gt;0,100000 * 'Soil C'!J50/Areas!J50,"")</f>
        <v/>
      </c>
      <c r="K50" s="44" t="str">
        <f>IF(Areas!K50&gt;0,100000 * 'Soil C'!K50/Areas!K50,"")</f>
        <v/>
      </c>
      <c r="L50" s="42" t="str">
        <f>IF(Areas!L50&gt;0,100000 * 'Soil C'!L50/Areas!L50,"")</f>
        <v/>
      </c>
      <c r="M50" s="43" t="str">
        <f>IF(Areas!M50&gt;0,100000 * 'Soil C'!M50/Areas!M50,"")</f>
        <v/>
      </c>
      <c r="N50" s="44" t="str">
        <f>IF(Areas!N50&gt;0,100000 * 'Soil C'!N50/Areas!N50,"")</f>
        <v/>
      </c>
      <c r="O50" s="42" t="str">
        <f>IF(Areas!O50&gt;0,100000 * 'Soil C'!O50/Areas!O50,"")</f>
        <v/>
      </c>
      <c r="P50" s="43" t="str">
        <f>IF(Areas!P50&gt;0,100000 * 'Soil C'!P50/Areas!P50,"")</f>
        <v/>
      </c>
      <c r="Q50" s="44" t="str">
        <f>IF(Areas!Q50&gt;0,100000 * 'Soil C'!Q50/Areas!Q50,"")</f>
        <v/>
      </c>
      <c r="R50" s="42" t="str">
        <f>IF(Areas!R50&gt;0,100000 * 'Soil C'!R50/Areas!R50,"")</f>
        <v/>
      </c>
      <c r="S50" s="43" t="str">
        <f>IF(Areas!S50&gt;0,100000 * 'Soil C'!S50/Areas!S50,"")</f>
        <v/>
      </c>
      <c r="T50" s="44" t="str">
        <f>IF(Areas!T50&gt;0,100000 * 'Soil C'!T50/Areas!T50,"")</f>
        <v/>
      </c>
    </row>
    <row r="51" spans="1:21">
      <c r="A51" s="18">
        <v>4</v>
      </c>
      <c r="B51" s="6" t="s">
        <v>7</v>
      </c>
      <c r="C51" s="42" t="str">
        <f>IF(Areas!C51&gt;0,100000 * 'Soil C'!C51/Areas!C51,"")</f>
        <v/>
      </c>
      <c r="D51" s="43" t="str">
        <f>IF(Areas!D51&gt;0,100000 * 'Soil C'!D51/Areas!D51,"")</f>
        <v/>
      </c>
      <c r="E51" s="44" t="str">
        <f>IF(Areas!E51&gt;0,100000 * 'Soil C'!E51/Areas!E51,"")</f>
        <v/>
      </c>
      <c r="F51" s="42" t="str">
        <f>IF(Areas!F51&gt;0,100000 * 'Soil C'!F51/Areas!F51,"")</f>
        <v/>
      </c>
      <c r="G51" s="43" t="str">
        <f>IF(Areas!G51&gt;0,100000 * 'Soil C'!G51/Areas!G51,"")</f>
        <v/>
      </c>
      <c r="H51" s="44" t="str">
        <f>IF(Areas!H51&gt;0,100000 * 'Soil C'!H51/Areas!H51,"")</f>
        <v/>
      </c>
      <c r="I51" s="42" t="str">
        <f>IF(Areas!I51&gt;0,100000 * 'Soil C'!I51/Areas!I51,"")</f>
        <v/>
      </c>
      <c r="J51" s="43" t="str">
        <f>IF(Areas!J51&gt;0,100000 * 'Soil C'!J51/Areas!J51,"")</f>
        <v/>
      </c>
      <c r="K51" s="44" t="str">
        <f>IF(Areas!K51&gt;0,100000 * 'Soil C'!K51/Areas!K51,"")</f>
        <v/>
      </c>
      <c r="L51" s="42" t="str">
        <f>IF(Areas!L51&gt;0,100000 * 'Soil C'!L51/Areas!L51,"")</f>
        <v/>
      </c>
      <c r="M51" s="43">
        <f>IF(Areas!M51&gt;0,100000 * 'Soil C'!M51/Areas!M51,"")</f>
        <v>7.5496493908109459</v>
      </c>
      <c r="N51" s="44">
        <f>IF(Areas!N51&gt;0,100000 * 'Soil C'!N51/Areas!N51,"")</f>
        <v>6.1467026604061772</v>
      </c>
      <c r="O51" s="42" t="str">
        <f>IF(Areas!O51&gt;0,100000 * 'Soil C'!O51/Areas!O51,"")</f>
        <v/>
      </c>
      <c r="P51" s="43">
        <f>IF(Areas!P51&gt;0,100000 * 'Soil C'!P51/Areas!P51,"")</f>
        <v>8.3543098112570977</v>
      </c>
      <c r="Q51" s="44" t="str">
        <f>IF(Areas!Q51&gt;0,100000 * 'Soil C'!Q51/Areas!Q51,"")</f>
        <v/>
      </c>
      <c r="R51" s="42">
        <f>IF(Areas!R51&gt;0,100000 * 'Soil C'!R51/Areas!R51,"")</f>
        <v>9.674366336605404</v>
      </c>
      <c r="S51" s="43">
        <f>IF(Areas!S51&gt;0,100000 * 'Soil C'!S51/Areas!S51,"")</f>
        <v>9.0147658141058731</v>
      </c>
      <c r="T51" s="44" t="str">
        <f>IF(Areas!T51&gt;0,100000 * 'Soil C'!T51/Areas!T51,"")</f>
        <v/>
      </c>
    </row>
    <row r="52" spans="1:21">
      <c r="A52" s="18">
        <v>5</v>
      </c>
      <c r="B52" s="6" t="s">
        <v>8</v>
      </c>
      <c r="C52" s="42" t="str">
        <f>IF(Areas!C52&gt;0,100000 * 'Soil C'!C52/Areas!C52,"")</f>
        <v/>
      </c>
      <c r="D52" s="43" t="str">
        <f>IF(Areas!D52&gt;0,100000 * 'Soil C'!D52/Areas!D52,"")</f>
        <v/>
      </c>
      <c r="E52" s="44" t="str">
        <f>IF(Areas!E52&gt;0,100000 * 'Soil C'!E52/Areas!E52,"")</f>
        <v/>
      </c>
      <c r="F52" s="42" t="str">
        <f>IF(Areas!F52&gt;0,100000 * 'Soil C'!F52/Areas!F52,"")</f>
        <v/>
      </c>
      <c r="G52" s="43" t="str">
        <f>IF(Areas!G52&gt;0,100000 * 'Soil C'!G52/Areas!G52,"")</f>
        <v/>
      </c>
      <c r="H52" s="44" t="str">
        <f>IF(Areas!H52&gt;0,100000 * 'Soil C'!H52/Areas!H52,"")</f>
        <v/>
      </c>
      <c r="I52" s="42" t="str">
        <f>IF(Areas!I52&gt;0,100000 * 'Soil C'!I52/Areas!I52,"")</f>
        <v/>
      </c>
      <c r="J52" s="43" t="str">
        <f>IF(Areas!J52&gt;0,100000 * 'Soil C'!J52/Areas!J52,"")</f>
        <v/>
      </c>
      <c r="K52" s="44" t="str">
        <f>IF(Areas!K52&gt;0,100000 * 'Soil C'!K52/Areas!K52,"")</f>
        <v/>
      </c>
      <c r="L52" s="42" t="str">
        <f>IF(Areas!L52&gt;0,100000 * 'Soil C'!L52/Areas!L52,"")</f>
        <v/>
      </c>
      <c r="M52" s="43" t="str">
        <f>IF(Areas!M52&gt;0,100000 * 'Soil C'!M52/Areas!M52,"")</f>
        <v/>
      </c>
      <c r="N52" s="44" t="str">
        <f>IF(Areas!N52&gt;0,100000 * 'Soil C'!N52/Areas!N52,"")</f>
        <v/>
      </c>
      <c r="O52" s="42" t="str">
        <f>IF(Areas!O52&gt;0,100000 * 'Soil C'!O52/Areas!O52,"")</f>
        <v/>
      </c>
      <c r="P52" s="43" t="str">
        <f>IF(Areas!P52&gt;0,100000 * 'Soil C'!P52/Areas!P52,"")</f>
        <v/>
      </c>
      <c r="Q52" s="44" t="str">
        <f>IF(Areas!Q52&gt;0,100000 * 'Soil C'!Q52/Areas!Q52,"")</f>
        <v/>
      </c>
      <c r="R52" s="42" t="str">
        <f>IF(Areas!R52&gt;0,100000 * 'Soil C'!R52/Areas!R52,"")</f>
        <v/>
      </c>
      <c r="S52" s="43" t="str">
        <f>IF(Areas!S52&gt;0,100000 * 'Soil C'!S52/Areas!S52,"")</f>
        <v/>
      </c>
      <c r="T52" s="44" t="str">
        <f>IF(Areas!T52&gt;0,100000 * 'Soil C'!T52/Areas!T52,"")</f>
        <v/>
      </c>
    </row>
    <row r="53" spans="1:21">
      <c r="A53" s="18">
        <v>6</v>
      </c>
      <c r="B53" s="6" t="s">
        <v>9</v>
      </c>
      <c r="C53" s="42" t="str">
        <f>IF(Areas!C53&gt;0,100000 * 'Soil C'!C53/Areas!C53,"")</f>
        <v/>
      </c>
      <c r="D53" s="43" t="str">
        <f>IF(Areas!D53&gt;0,100000 * 'Soil C'!D53/Areas!D53,"")</f>
        <v/>
      </c>
      <c r="E53" s="44" t="str">
        <f>IF(Areas!E53&gt;0,100000 * 'Soil C'!E53/Areas!E53,"")</f>
        <v/>
      </c>
      <c r="F53" s="42" t="str">
        <f>IF(Areas!F53&gt;0,100000 * 'Soil C'!F53/Areas!F53,"")</f>
        <v/>
      </c>
      <c r="G53" s="43" t="str">
        <f>IF(Areas!G53&gt;0,100000 * 'Soil C'!G53/Areas!G53,"")</f>
        <v/>
      </c>
      <c r="H53" s="44" t="str">
        <f>IF(Areas!H53&gt;0,100000 * 'Soil C'!H53/Areas!H53,"")</f>
        <v/>
      </c>
      <c r="I53" s="42" t="str">
        <f>IF(Areas!I53&gt;0,100000 * 'Soil C'!I53/Areas!I53,"")</f>
        <v/>
      </c>
      <c r="J53" s="43" t="str">
        <f>IF(Areas!J53&gt;0,100000 * 'Soil C'!J53/Areas!J53,"")</f>
        <v/>
      </c>
      <c r="K53" s="44" t="str">
        <f>IF(Areas!K53&gt;0,100000 * 'Soil C'!K53/Areas!K53,"")</f>
        <v/>
      </c>
      <c r="L53" s="42" t="str">
        <f>IF(Areas!L53&gt;0,100000 * 'Soil C'!L53/Areas!L53,"")</f>
        <v/>
      </c>
      <c r="M53" s="43" t="str">
        <f>IF(Areas!M53&gt;0,100000 * 'Soil C'!M53/Areas!M53,"")</f>
        <v/>
      </c>
      <c r="N53" s="44" t="str">
        <f>IF(Areas!N53&gt;0,100000 * 'Soil C'!N53/Areas!N53,"")</f>
        <v/>
      </c>
      <c r="O53" s="42" t="str">
        <f>IF(Areas!O53&gt;0,100000 * 'Soil C'!O53/Areas!O53,"")</f>
        <v/>
      </c>
      <c r="P53" s="43" t="str">
        <f>IF(Areas!P53&gt;0,100000 * 'Soil C'!P53/Areas!P53,"")</f>
        <v/>
      </c>
      <c r="Q53" s="44" t="str">
        <f>IF(Areas!Q53&gt;0,100000 * 'Soil C'!Q53/Areas!Q53,"")</f>
        <v/>
      </c>
      <c r="R53" s="42" t="str">
        <f>IF(Areas!R53&gt;0,100000 * 'Soil C'!R53/Areas!R53,"")</f>
        <v/>
      </c>
      <c r="S53" s="43" t="str">
        <f>IF(Areas!S53&gt;0,100000 * 'Soil C'!S53/Areas!S53,"")</f>
        <v/>
      </c>
      <c r="T53" s="44" t="str">
        <f>IF(Areas!T53&gt;0,100000 * 'Soil C'!T53/Areas!T53,"")</f>
        <v/>
      </c>
    </row>
    <row r="54" spans="1:21">
      <c r="A54" s="18">
        <v>7</v>
      </c>
      <c r="B54" s="6" t="s">
        <v>10</v>
      </c>
      <c r="C54" s="42" t="str">
        <f>IF(Areas!C54&gt;0,100000 * 'Soil C'!C54/Areas!C54,"")</f>
        <v/>
      </c>
      <c r="D54" s="43" t="str">
        <f>IF(Areas!D54&gt;0,100000 * 'Soil C'!D54/Areas!D54,"")</f>
        <v/>
      </c>
      <c r="E54" s="44" t="str">
        <f>IF(Areas!E54&gt;0,100000 * 'Soil C'!E54/Areas!E54,"")</f>
        <v/>
      </c>
      <c r="F54" s="42" t="str">
        <f>IF(Areas!F54&gt;0,100000 * 'Soil C'!F54/Areas!F54,"")</f>
        <v/>
      </c>
      <c r="G54" s="43" t="str">
        <f>IF(Areas!G54&gt;0,100000 * 'Soil C'!G54/Areas!G54,"")</f>
        <v/>
      </c>
      <c r="H54" s="44" t="str">
        <f>IF(Areas!H54&gt;0,100000 * 'Soil C'!H54/Areas!H54,"")</f>
        <v/>
      </c>
      <c r="I54" s="42" t="str">
        <f>IF(Areas!I54&gt;0,100000 * 'Soil C'!I54/Areas!I54,"")</f>
        <v/>
      </c>
      <c r="J54" s="43">
        <f>IF(Areas!J54&gt;0,100000 * 'Soil C'!J54/Areas!J54,"")</f>
        <v>8.2848942145986459</v>
      </c>
      <c r="K54" s="44" t="str">
        <f>IF(Areas!K54&gt;0,100000 * 'Soil C'!K54/Areas!K54,"")</f>
        <v/>
      </c>
      <c r="L54" s="42">
        <f>IF(Areas!L54&gt;0,100000 * 'Soil C'!L54/Areas!L54,"")</f>
        <v>15.990599999971769</v>
      </c>
      <c r="M54" s="43">
        <f>IF(Areas!M54&gt;0,100000 * 'Soil C'!M54/Areas!M54,"")</f>
        <v>12.144881764201614</v>
      </c>
      <c r="N54" s="44">
        <f>IF(Areas!N54&gt;0,100000 * 'Soil C'!N54/Areas!N54,"")</f>
        <v>6.130439999999318</v>
      </c>
      <c r="O54" s="42">
        <f>IF(Areas!O54&gt;0,100000 * 'Soil C'!O54/Areas!O54,"")</f>
        <v>11.091664885715758</v>
      </c>
      <c r="P54" s="43">
        <f>IF(Areas!P54&gt;0,100000 * 'Soil C'!P54/Areas!P54,"")</f>
        <v>14.10769769748997</v>
      </c>
      <c r="Q54" s="44" t="str">
        <f>IF(Areas!Q54&gt;0,100000 * 'Soil C'!Q54/Areas!Q54,"")</f>
        <v/>
      </c>
      <c r="R54" s="42">
        <f>IF(Areas!R54&gt;0,100000 * 'Soil C'!R54/Areas!R54,"")</f>
        <v>8.2949800000005869</v>
      </c>
      <c r="S54" s="43">
        <f>IF(Areas!S54&gt;0,100000 * 'Soil C'!S54/Areas!S54,"")</f>
        <v>11.292934936680346</v>
      </c>
      <c r="T54" s="44" t="str">
        <f>IF(Areas!T54&gt;0,100000 * 'Soil C'!T54/Areas!T54,"")</f>
        <v/>
      </c>
    </row>
    <row r="55" spans="1:21">
      <c r="A55" s="18">
        <v>8</v>
      </c>
      <c r="B55" s="6" t="s">
        <v>11</v>
      </c>
      <c r="C55" s="42" t="str">
        <f>IF(Areas!C55&gt;0,100000 * 'Soil C'!C55/Areas!C55,"")</f>
        <v/>
      </c>
      <c r="D55" s="43" t="str">
        <f>IF(Areas!D55&gt;0,100000 * 'Soil C'!D55/Areas!D55,"")</f>
        <v/>
      </c>
      <c r="E55" s="44" t="str">
        <f>IF(Areas!E55&gt;0,100000 * 'Soil C'!E55/Areas!E55,"")</f>
        <v/>
      </c>
      <c r="F55" s="42" t="str">
        <f>IF(Areas!F55&gt;0,100000 * 'Soil C'!F55/Areas!F55,"")</f>
        <v/>
      </c>
      <c r="G55" s="43" t="str">
        <f>IF(Areas!G55&gt;0,100000 * 'Soil C'!G55/Areas!G55,"")</f>
        <v/>
      </c>
      <c r="H55" s="44" t="str">
        <f>IF(Areas!H55&gt;0,100000 * 'Soil C'!H55/Areas!H55,"")</f>
        <v/>
      </c>
      <c r="I55" s="42" t="str">
        <f>IF(Areas!I55&gt;0,100000 * 'Soil C'!I55/Areas!I55,"")</f>
        <v/>
      </c>
      <c r="J55" s="43" t="str">
        <f>IF(Areas!J55&gt;0,100000 * 'Soil C'!J55/Areas!J55,"")</f>
        <v/>
      </c>
      <c r="K55" s="44" t="str">
        <f>IF(Areas!K55&gt;0,100000 * 'Soil C'!K55/Areas!K55,"")</f>
        <v/>
      </c>
      <c r="L55" s="42" t="str">
        <f>IF(Areas!L55&gt;0,100000 * 'Soil C'!L55/Areas!L55,"")</f>
        <v/>
      </c>
      <c r="M55" s="43" t="str">
        <f>IF(Areas!M55&gt;0,100000 * 'Soil C'!M55/Areas!M55,"")</f>
        <v/>
      </c>
      <c r="N55" s="44" t="str">
        <f>IF(Areas!N55&gt;0,100000 * 'Soil C'!N55/Areas!N55,"")</f>
        <v/>
      </c>
      <c r="O55" s="42" t="str">
        <f>IF(Areas!O55&gt;0,100000 * 'Soil C'!O55/Areas!O55,"")</f>
        <v/>
      </c>
      <c r="P55" s="43">
        <f>IF(Areas!P55&gt;0,100000 * 'Soil C'!P55/Areas!P55,"")</f>
        <v>15.238184537586314</v>
      </c>
      <c r="Q55" s="44" t="str">
        <f>IF(Areas!Q55&gt;0,100000 * 'Soil C'!Q55/Areas!Q55,"")</f>
        <v/>
      </c>
      <c r="R55" s="42" t="str">
        <f>IF(Areas!R55&gt;0,100000 * 'Soil C'!R55/Areas!R55,"")</f>
        <v/>
      </c>
      <c r="S55" s="43">
        <f>IF(Areas!S55&gt;0,100000 * 'Soil C'!S55/Areas!S55,"")</f>
        <v>11.306695196550642</v>
      </c>
      <c r="T55" s="44" t="str">
        <f>IF(Areas!T55&gt;0,100000 * 'Soil C'!T55/Areas!T55,"")</f>
        <v/>
      </c>
    </row>
    <row r="56" spans="1:21">
      <c r="A56" s="18">
        <v>9</v>
      </c>
      <c r="B56" s="6" t="s">
        <v>12</v>
      </c>
      <c r="C56" s="42" t="str">
        <f>IF(Areas!C56&gt;0,100000 * 'Soil C'!C56/Areas!C56,"")</f>
        <v/>
      </c>
      <c r="D56" s="43" t="str">
        <f>IF(Areas!D56&gt;0,100000 * 'Soil C'!D56/Areas!D56,"")</f>
        <v/>
      </c>
      <c r="E56" s="44" t="str">
        <f>IF(Areas!E56&gt;0,100000 * 'Soil C'!E56/Areas!E56,"")</f>
        <v/>
      </c>
      <c r="F56" s="42" t="str">
        <f>IF(Areas!F56&gt;0,100000 * 'Soil C'!F56/Areas!F56,"")</f>
        <v/>
      </c>
      <c r="G56" s="43" t="str">
        <f>IF(Areas!G56&gt;0,100000 * 'Soil C'!G56/Areas!G56,"")</f>
        <v/>
      </c>
      <c r="H56" s="44" t="str">
        <f>IF(Areas!H56&gt;0,100000 * 'Soil C'!H56/Areas!H56,"")</f>
        <v/>
      </c>
      <c r="I56" s="42" t="str">
        <f>IF(Areas!I56&gt;0,100000 * 'Soil C'!I56/Areas!I56,"")</f>
        <v/>
      </c>
      <c r="J56" s="43" t="str">
        <f>IF(Areas!J56&gt;0,100000 * 'Soil C'!J56/Areas!J56,"")</f>
        <v/>
      </c>
      <c r="K56" s="44" t="str">
        <f>IF(Areas!K56&gt;0,100000 * 'Soil C'!K56/Areas!K56,"")</f>
        <v/>
      </c>
      <c r="L56" s="42" t="str">
        <f>IF(Areas!L56&gt;0,100000 * 'Soil C'!L56/Areas!L56,"")</f>
        <v/>
      </c>
      <c r="M56" s="43" t="str">
        <f>IF(Areas!M56&gt;0,100000 * 'Soil C'!M56/Areas!M56,"")</f>
        <v/>
      </c>
      <c r="N56" s="44" t="str">
        <f>IF(Areas!N56&gt;0,100000 * 'Soil C'!N56/Areas!N56,"")</f>
        <v/>
      </c>
      <c r="O56" s="42" t="str">
        <f>IF(Areas!O56&gt;0,100000 * 'Soil C'!O56/Areas!O56,"")</f>
        <v/>
      </c>
      <c r="P56" s="43" t="str">
        <f>IF(Areas!P56&gt;0,100000 * 'Soil C'!P56/Areas!P56,"")</f>
        <v/>
      </c>
      <c r="Q56" s="44" t="str">
        <f>IF(Areas!Q56&gt;0,100000 * 'Soil C'!Q56/Areas!Q56,"")</f>
        <v/>
      </c>
      <c r="R56" s="42" t="str">
        <f>IF(Areas!R56&gt;0,100000 * 'Soil C'!R56/Areas!R56,"")</f>
        <v/>
      </c>
      <c r="S56" s="43" t="str">
        <f>IF(Areas!S56&gt;0,100000 * 'Soil C'!S56/Areas!S56,"")</f>
        <v/>
      </c>
      <c r="T56" s="44" t="str">
        <f>IF(Areas!T56&gt;0,100000 * 'Soil C'!T56/Areas!T56,"")</f>
        <v/>
      </c>
    </row>
    <row r="57" spans="1:21">
      <c r="A57" s="18">
        <v>10</v>
      </c>
      <c r="B57" s="6" t="s">
        <v>13</v>
      </c>
      <c r="C57" s="42" t="str">
        <f>IF(Areas!C57&gt;0,100000 * 'Soil C'!C57/Areas!C57,"")</f>
        <v/>
      </c>
      <c r="D57" s="43" t="str">
        <f>IF(Areas!D57&gt;0,100000 * 'Soil C'!D57/Areas!D57,"")</f>
        <v/>
      </c>
      <c r="E57" s="44" t="str">
        <f>IF(Areas!E57&gt;0,100000 * 'Soil C'!E57/Areas!E57,"")</f>
        <v/>
      </c>
      <c r="F57" s="42" t="str">
        <f>IF(Areas!F57&gt;0,100000 * 'Soil C'!F57/Areas!F57,"")</f>
        <v/>
      </c>
      <c r="G57" s="43" t="str">
        <f>IF(Areas!G57&gt;0,100000 * 'Soil C'!G57/Areas!G57,"")</f>
        <v/>
      </c>
      <c r="H57" s="44" t="str">
        <f>IF(Areas!H57&gt;0,100000 * 'Soil C'!H57/Areas!H57,"")</f>
        <v/>
      </c>
      <c r="I57" s="42" t="str">
        <f>IF(Areas!I57&gt;0,100000 * 'Soil C'!I57/Areas!I57,"")</f>
        <v/>
      </c>
      <c r="J57" s="43">
        <f>IF(Areas!J57&gt;0,100000 * 'Soil C'!J57/Areas!J57,"")</f>
        <v>9.3297256858202768</v>
      </c>
      <c r="K57" s="44" t="str">
        <f>IF(Areas!K57&gt;0,100000 * 'Soil C'!K57/Areas!K57,"")</f>
        <v/>
      </c>
      <c r="L57" s="42" t="str">
        <f>IF(Areas!L57&gt;0,100000 * 'Soil C'!L57/Areas!L57,"")</f>
        <v/>
      </c>
      <c r="M57" s="43">
        <f>IF(Areas!M57&gt;0,100000 * 'Soil C'!M57/Areas!M57,"")</f>
        <v>20.222491189068275</v>
      </c>
      <c r="N57" s="44">
        <f>IF(Areas!N57&gt;0,100000 * 'Soil C'!N57/Areas!N57,"")</f>
        <v>9.02907451600211</v>
      </c>
      <c r="O57" s="42" t="str">
        <f>IF(Areas!O57&gt;0,100000 * 'Soil C'!O57/Areas!O57,"")</f>
        <v/>
      </c>
      <c r="P57" s="43">
        <f>IF(Areas!P57&gt;0,100000 * 'Soil C'!P57/Areas!P57,"")</f>
        <v>12.175895341078364</v>
      </c>
      <c r="Q57" s="44" t="str">
        <f>IF(Areas!Q57&gt;0,100000 * 'Soil C'!Q57/Areas!Q57,"")</f>
        <v/>
      </c>
      <c r="R57" s="42">
        <f>IF(Areas!R57&gt;0,100000 * 'Soil C'!R57/Areas!R57,"")</f>
        <v>16.450200000012835</v>
      </c>
      <c r="S57" s="43">
        <f>IF(Areas!S57&gt;0,100000 * 'Soil C'!S57/Areas!S57,"")</f>
        <v>17.103273127523643</v>
      </c>
      <c r="T57" s="44" t="str">
        <f>IF(Areas!T57&gt;0,100000 * 'Soil C'!T57/Areas!T57,"")</f>
        <v/>
      </c>
    </row>
    <row r="58" spans="1:21">
      <c r="A58" s="18">
        <v>11</v>
      </c>
      <c r="B58" s="6" t="s">
        <v>14</v>
      </c>
      <c r="C58" s="42" t="str">
        <f>IF(Areas!C58&gt;0,100000 * 'Soil C'!C58/Areas!C58,"")</f>
        <v/>
      </c>
      <c r="D58" s="43" t="str">
        <f>IF(Areas!D58&gt;0,100000 * 'Soil C'!D58/Areas!D58,"")</f>
        <v/>
      </c>
      <c r="E58" s="44" t="str">
        <f>IF(Areas!E58&gt;0,100000 * 'Soil C'!E58/Areas!E58,"")</f>
        <v/>
      </c>
      <c r="F58" s="42" t="str">
        <f>IF(Areas!F58&gt;0,100000 * 'Soil C'!F58/Areas!F58,"")</f>
        <v/>
      </c>
      <c r="G58" s="43">
        <f>IF(Areas!G58&gt;0,100000 * 'Soil C'!G58/Areas!G58,"")</f>
        <v>7.4996879140159232</v>
      </c>
      <c r="H58" s="44" t="str">
        <f>IF(Areas!H58&gt;0,100000 * 'Soil C'!H58/Areas!H58,"")</f>
        <v/>
      </c>
      <c r="I58" s="42" t="str">
        <f>IF(Areas!I58&gt;0,100000 * 'Soil C'!I58/Areas!I58,"")</f>
        <v/>
      </c>
      <c r="J58" s="43">
        <f>IF(Areas!J58&gt;0,100000 * 'Soil C'!J58/Areas!J58,"")</f>
        <v>10.033968204232494</v>
      </c>
      <c r="K58" s="44" t="str">
        <f>IF(Areas!K58&gt;0,100000 * 'Soil C'!K58/Areas!K58,"")</f>
        <v/>
      </c>
      <c r="L58" s="42" t="str">
        <f>IF(Areas!L58&gt;0,100000 * 'Soil C'!L58/Areas!L58,"")</f>
        <v/>
      </c>
      <c r="M58" s="43" t="str">
        <f>IF(Areas!M58&gt;0,100000 * 'Soil C'!M58/Areas!M58,"")</f>
        <v/>
      </c>
      <c r="N58" s="44" t="str">
        <f>IF(Areas!N58&gt;0,100000 * 'Soil C'!N58/Areas!N58,"")</f>
        <v/>
      </c>
      <c r="O58" s="42" t="str">
        <f>IF(Areas!O58&gt;0,100000 * 'Soil C'!O58/Areas!O58,"")</f>
        <v/>
      </c>
      <c r="P58" s="43" t="str">
        <f>IF(Areas!P58&gt;0,100000 * 'Soil C'!P58/Areas!P58,"")</f>
        <v/>
      </c>
      <c r="Q58" s="44" t="str">
        <f>IF(Areas!Q58&gt;0,100000 * 'Soil C'!Q58/Areas!Q58,"")</f>
        <v/>
      </c>
      <c r="R58" s="42" t="str">
        <f>IF(Areas!R58&gt;0,100000 * 'Soil C'!R58/Areas!R58,"")</f>
        <v/>
      </c>
      <c r="S58" s="43" t="str">
        <f>IF(Areas!S58&gt;0,100000 * 'Soil C'!S58/Areas!S58,"")</f>
        <v/>
      </c>
      <c r="T58" s="44" t="str">
        <f>IF(Areas!T58&gt;0,100000 * 'Soil C'!T58/Areas!T58,"")</f>
        <v/>
      </c>
    </row>
    <row r="59" spans="1:21">
      <c r="A59" s="18">
        <v>12</v>
      </c>
      <c r="B59" s="6" t="s">
        <v>15</v>
      </c>
      <c r="C59" s="42" t="str">
        <f>IF(Areas!C59&gt;0,100000 * 'Soil C'!C59/Areas!C59,"")</f>
        <v/>
      </c>
      <c r="D59" s="43" t="str">
        <f>IF(Areas!D59&gt;0,100000 * 'Soil C'!D59/Areas!D59,"")</f>
        <v/>
      </c>
      <c r="E59" s="44" t="str">
        <f>IF(Areas!E59&gt;0,100000 * 'Soil C'!E59/Areas!E59,"")</f>
        <v/>
      </c>
      <c r="F59" s="42" t="str">
        <f>IF(Areas!F59&gt;0,100000 * 'Soil C'!F59/Areas!F59,"")</f>
        <v/>
      </c>
      <c r="G59" s="43" t="str">
        <f>IF(Areas!G59&gt;0,100000 * 'Soil C'!G59/Areas!G59,"")</f>
        <v/>
      </c>
      <c r="H59" s="44" t="str">
        <f>IF(Areas!H59&gt;0,100000 * 'Soil C'!H59/Areas!H59,"")</f>
        <v/>
      </c>
      <c r="I59" s="42" t="str">
        <f>IF(Areas!I59&gt;0,100000 * 'Soil C'!I59/Areas!I59,"")</f>
        <v/>
      </c>
      <c r="J59" s="43" t="str">
        <f>IF(Areas!J59&gt;0,100000 * 'Soil C'!J59/Areas!J59,"")</f>
        <v/>
      </c>
      <c r="K59" s="44">
        <f>IF(Areas!K59&gt;0,100000 * 'Soil C'!K59/Areas!K59,"")</f>
        <v>14.424352788306686</v>
      </c>
      <c r="L59" s="42">
        <f>IF(Areas!L59&gt;0,100000 * 'Soil C'!L59/Areas!L59,"")</f>
        <v>14.413299999969892</v>
      </c>
      <c r="M59" s="43">
        <f>IF(Areas!M59&gt;0,100000 * 'Soil C'!M59/Areas!M59,"")</f>
        <v>12.390414345434525</v>
      </c>
      <c r="N59" s="44" t="str">
        <f>IF(Areas!N59&gt;0,100000 * 'Soil C'!N59/Areas!N59,"")</f>
        <v/>
      </c>
      <c r="O59" s="42">
        <f>IF(Areas!O59&gt;0,100000 * 'Soil C'!O59/Areas!O59,"")</f>
        <v>14.413300000003867</v>
      </c>
      <c r="P59" s="43">
        <f>IF(Areas!P59&gt;0,100000 * 'Soil C'!P59/Areas!P59,"")</f>
        <v>15.255672918900048</v>
      </c>
      <c r="Q59" s="44" t="str">
        <f>IF(Areas!Q59&gt;0,100000 * 'Soil C'!Q59/Areas!Q59,"")</f>
        <v/>
      </c>
      <c r="R59" s="42" t="str">
        <f>IF(Areas!R59&gt;0,100000 * 'Soil C'!R59/Areas!R59,"")</f>
        <v/>
      </c>
      <c r="S59" s="43">
        <f>IF(Areas!S59&gt;0,100000 * 'Soil C'!S59/Areas!S59,"")</f>
        <v>14.356026539624221</v>
      </c>
      <c r="T59" s="44" t="str">
        <f>IF(Areas!T59&gt;0,100000 * 'Soil C'!T59/Areas!T59,"")</f>
        <v/>
      </c>
    </row>
    <row r="60" spans="1:21">
      <c r="A60" s="18">
        <v>13</v>
      </c>
      <c r="B60" s="6" t="s">
        <v>16</v>
      </c>
      <c r="C60" s="42" t="str">
        <f>IF(Areas!C60&gt;0,100000 * 'Soil C'!C60/Areas!C60,"")</f>
        <v/>
      </c>
      <c r="D60" s="43" t="str">
        <f>IF(Areas!D60&gt;0,100000 * 'Soil C'!D60/Areas!D60,"")</f>
        <v/>
      </c>
      <c r="E60" s="44" t="str">
        <f>IF(Areas!E60&gt;0,100000 * 'Soil C'!E60/Areas!E60,"")</f>
        <v/>
      </c>
      <c r="F60" s="42" t="str">
        <f>IF(Areas!F60&gt;0,100000 * 'Soil C'!F60/Areas!F60,"")</f>
        <v/>
      </c>
      <c r="G60" s="43" t="str">
        <f>IF(Areas!G60&gt;0,100000 * 'Soil C'!G60/Areas!G60,"")</f>
        <v/>
      </c>
      <c r="H60" s="44" t="str">
        <f>IF(Areas!H60&gt;0,100000 * 'Soil C'!H60/Areas!H60,"")</f>
        <v/>
      </c>
      <c r="I60" s="42" t="str">
        <f>IF(Areas!I60&gt;0,100000 * 'Soil C'!I60/Areas!I60,"")</f>
        <v/>
      </c>
      <c r="J60" s="43" t="str">
        <f>IF(Areas!J60&gt;0,100000 * 'Soil C'!J60/Areas!J60,"")</f>
        <v/>
      </c>
      <c r="K60" s="44" t="str">
        <f>IF(Areas!K60&gt;0,100000 * 'Soil C'!K60/Areas!K60,"")</f>
        <v/>
      </c>
      <c r="L60" s="42" t="str">
        <f>IF(Areas!L60&gt;0,100000 * 'Soil C'!L60/Areas!L60,"")</f>
        <v/>
      </c>
      <c r="M60" s="43" t="str">
        <f>IF(Areas!M60&gt;0,100000 * 'Soil C'!M60/Areas!M60,"")</f>
        <v/>
      </c>
      <c r="N60" s="44" t="str">
        <f>IF(Areas!N60&gt;0,100000 * 'Soil C'!N60/Areas!N60,"")</f>
        <v/>
      </c>
      <c r="O60" s="42" t="str">
        <f>IF(Areas!O60&gt;0,100000 * 'Soil C'!O60/Areas!O60,"")</f>
        <v/>
      </c>
      <c r="P60" s="43" t="str">
        <f>IF(Areas!P60&gt;0,100000 * 'Soil C'!P60/Areas!P60,"")</f>
        <v/>
      </c>
      <c r="Q60" s="44" t="str">
        <f>IF(Areas!Q60&gt;0,100000 * 'Soil C'!Q60/Areas!Q60,"")</f>
        <v/>
      </c>
      <c r="R60" s="42" t="str">
        <f>IF(Areas!R60&gt;0,100000 * 'Soil C'!R60/Areas!R60,"")</f>
        <v/>
      </c>
      <c r="S60" s="43">
        <f>IF(Areas!S60&gt;0,100000 * 'Soil C'!S60/Areas!S60,"")</f>
        <v>12.908499999987825</v>
      </c>
      <c r="T60" s="44" t="str">
        <f>IF(Areas!T60&gt;0,100000 * 'Soil C'!T60/Areas!T60,"")</f>
        <v/>
      </c>
    </row>
    <row r="61" spans="1:21">
      <c r="A61" s="47">
        <v>14</v>
      </c>
      <c r="B61" s="48" t="s">
        <v>17</v>
      </c>
      <c r="C61" s="52" t="str">
        <f>IF(Areas!C61&gt;0,100000 * 'Soil C'!C61/Areas!C61,"")</f>
        <v/>
      </c>
      <c r="D61" s="53" t="str">
        <f>IF(Areas!D61&gt;0,100000 * 'Soil C'!D61/Areas!D61,"")</f>
        <v/>
      </c>
      <c r="E61" s="54" t="str">
        <f>IF(Areas!E61&gt;0,100000 * 'Soil C'!E61/Areas!E61,"")</f>
        <v/>
      </c>
      <c r="F61" s="52" t="str">
        <f>IF(Areas!F61&gt;0,100000 * 'Soil C'!F61/Areas!F61,"")</f>
        <v/>
      </c>
      <c r="G61" s="53">
        <f>IF(Areas!G61&gt;0,100000 * 'Soil C'!G61/Areas!G61,"")</f>
        <v>10.797614183345676</v>
      </c>
      <c r="H61" s="54" t="str">
        <f>IF(Areas!H61&gt;0,100000 * 'Soil C'!H61/Areas!H61,"")</f>
        <v/>
      </c>
      <c r="I61" s="52" t="str">
        <f>IF(Areas!I61&gt;0,100000 * 'Soil C'!I61/Areas!I61,"")</f>
        <v/>
      </c>
      <c r="J61" s="53">
        <f>IF(Areas!J61&gt;0,100000 * 'Soil C'!J61/Areas!J61,"")</f>
        <v>10.778889600756525</v>
      </c>
      <c r="K61" s="54" t="str">
        <f>IF(Areas!K61&gt;0,100000 * 'Soil C'!K61/Areas!K61,"")</f>
        <v/>
      </c>
      <c r="L61" s="52" t="str">
        <f>IF(Areas!L61&gt;0,100000 * 'Soil C'!L61/Areas!L61,"")</f>
        <v/>
      </c>
      <c r="M61" s="53">
        <f>IF(Areas!M61&gt;0,100000 * 'Soil C'!M61/Areas!M61,"")</f>
        <v>11.238563030043782</v>
      </c>
      <c r="N61" s="54">
        <f>IF(Areas!N61&gt;0,100000 * 'Soil C'!N61/Areas!N61,"")</f>
        <v>10.821799999993937</v>
      </c>
      <c r="O61" s="52" t="str">
        <f>IF(Areas!O61&gt;0,100000 * 'Soil C'!O61/Areas!O61,"")</f>
        <v/>
      </c>
      <c r="P61" s="53">
        <f>IF(Areas!P61&gt;0,100000 * 'Soil C'!P61/Areas!P61,"")</f>
        <v>11.227019388949634</v>
      </c>
      <c r="Q61" s="54" t="str">
        <f>IF(Areas!Q61&gt;0,100000 * 'Soil C'!Q61/Areas!Q61,"")</f>
        <v/>
      </c>
      <c r="R61" s="52" t="str">
        <f>IF(Areas!R61&gt;0,100000 * 'Soil C'!R61/Areas!R61,"")</f>
        <v/>
      </c>
      <c r="S61" s="53">
        <f>IF(Areas!S61&gt;0,100000 * 'Soil C'!S61/Areas!S61,"")</f>
        <v>13.31232375704545</v>
      </c>
      <c r="T61" s="54" t="str">
        <f>IF(Areas!T61&gt;0,100000 * 'Soil C'!T61/Areas!T61,"")</f>
        <v/>
      </c>
      <c r="U61" s="53"/>
    </row>
    <row r="62" spans="1:21">
      <c r="C62" s="58"/>
      <c r="D62" s="56"/>
      <c r="E62" s="59"/>
      <c r="F62" s="58"/>
      <c r="G62" s="56"/>
      <c r="H62" s="59"/>
      <c r="I62" s="58"/>
      <c r="J62" s="56"/>
      <c r="K62" s="59"/>
      <c r="L62" s="58"/>
      <c r="M62" s="56"/>
      <c r="N62" s="59"/>
      <c r="O62" s="58"/>
      <c r="P62" s="56"/>
      <c r="Q62" s="59"/>
      <c r="R62" s="58"/>
      <c r="S62" s="56"/>
      <c r="T62" s="59"/>
      <c r="U62" s="29"/>
    </row>
    <row r="63" spans="1:21">
      <c r="A63" s="49"/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5"/>
    </row>
    <row r="64" spans="1:21" s="7" customFormat="1" ht="13.5" thickBot="1">
      <c r="A64" s="28" t="s">
        <v>20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>
      <c r="A65" s="1"/>
      <c r="B65" s="2"/>
      <c r="C65" s="102" t="s">
        <v>32</v>
      </c>
      <c r="D65" s="103"/>
      <c r="E65" s="104"/>
      <c r="F65" s="102" t="s">
        <v>33</v>
      </c>
      <c r="G65" s="103"/>
      <c r="H65" s="104"/>
      <c r="I65" s="102" t="s">
        <v>34</v>
      </c>
      <c r="J65" s="103"/>
      <c r="K65" s="104"/>
      <c r="L65" s="102" t="s">
        <v>35</v>
      </c>
      <c r="M65" s="103"/>
      <c r="N65" s="104"/>
      <c r="O65" s="102" t="s">
        <v>36</v>
      </c>
      <c r="P65" s="103"/>
      <c r="Q65" s="104"/>
      <c r="R65" s="102" t="s">
        <v>37</v>
      </c>
      <c r="S65" s="103"/>
      <c r="T65" s="104"/>
      <c r="U65" s="30"/>
    </row>
    <row r="66" spans="1:21">
      <c r="A66" s="3"/>
      <c r="B66" s="4"/>
      <c r="C66" s="31" t="s">
        <v>38</v>
      </c>
      <c r="D66" s="32" t="s">
        <v>39</v>
      </c>
      <c r="E66" s="33" t="s">
        <v>40</v>
      </c>
      <c r="F66" s="31" t="s">
        <v>38</v>
      </c>
      <c r="G66" s="32" t="s">
        <v>39</v>
      </c>
      <c r="H66" s="33" t="s">
        <v>40</v>
      </c>
      <c r="I66" s="31" t="s">
        <v>38</v>
      </c>
      <c r="J66" s="32" t="s">
        <v>39</v>
      </c>
      <c r="K66" s="33" t="s">
        <v>40</v>
      </c>
      <c r="L66" s="31" t="s">
        <v>38</v>
      </c>
      <c r="M66" s="32" t="s">
        <v>39</v>
      </c>
      <c r="N66" s="33" t="s">
        <v>40</v>
      </c>
      <c r="O66" s="31" t="s">
        <v>38</v>
      </c>
      <c r="P66" s="32" t="s">
        <v>39</v>
      </c>
      <c r="Q66" s="33" t="s">
        <v>40</v>
      </c>
      <c r="R66" s="31" t="s">
        <v>38</v>
      </c>
      <c r="S66" s="32" t="s">
        <v>39</v>
      </c>
      <c r="T66" s="33" t="s">
        <v>40</v>
      </c>
      <c r="U66" s="34"/>
    </row>
    <row r="67" spans="1:21" ht="13.5" thickBot="1">
      <c r="A67" s="5" t="s">
        <v>1</v>
      </c>
      <c r="B67" s="5" t="s">
        <v>2</v>
      </c>
      <c r="C67" s="35" t="s">
        <v>41</v>
      </c>
      <c r="D67" s="36" t="s">
        <v>42</v>
      </c>
      <c r="E67" s="37" t="s">
        <v>43</v>
      </c>
      <c r="F67" s="35" t="s">
        <v>44</v>
      </c>
      <c r="G67" s="36" t="s">
        <v>45</v>
      </c>
      <c r="H67" s="37" t="s">
        <v>46</v>
      </c>
      <c r="I67" s="35" t="s">
        <v>47</v>
      </c>
      <c r="J67" s="36" t="s">
        <v>48</v>
      </c>
      <c r="K67" s="37" t="s">
        <v>49</v>
      </c>
      <c r="L67" s="35" t="s">
        <v>50</v>
      </c>
      <c r="M67" s="36" t="s">
        <v>51</v>
      </c>
      <c r="N67" s="37" t="s">
        <v>52</v>
      </c>
      <c r="O67" s="35" t="s">
        <v>53</v>
      </c>
      <c r="P67" s="36" t="s">
        <v>54</v>
      </c>
      <c r="Q67" s="37" t="s">
        <v>55</v>
      </c>
      <c r="R67" s="35" t="s">
        <v>56</v>
      </c>
      <c r="S67" s="36" t="s">
        <v>57</v>
      </c>
      <c r="T67" s="37" t="s">
        <v>58</v>
      </c>
      <c r="U67" s="35"/>
    </row>
    <row r="68" spans="1:21">
      <c r="A68" s="18">
        <v>1</v>
      </c>
      <c r="B68" s="6" t="s">
        <v>4</v>
      </c>
      <c r="C68" s="38" t="str">
        <f>IF(Areas!C68&gt;0,100000 * 'Soil C'!C68/Areas!C68,"")</f>
        <v/>
      </c>
      <c r="D68" s="39" t="str">
        <f>IF(Areas!D68&gt;0,100000 * 'Soil C'!D68/Areas!D68,"")</f>
        <v/>
      </c>
      <c r="E68" s="40" t="str">
        <f>IF(Areas!E68&gt;0,100000 * 'Soil C'!E68/Areas!E68,"")</f>
        <v/>
      </c>
      <c r="F68" s="38" t="str">
        <f>IF(Areas!F68&gt;0,100000 * 'Soil C'!F68/Areas!F68,"")</f>
        <v/>
      </c>
      <c r="G68" s="39" t="str">
        <f>IF(Areas!G68&gt;0,100000 * 'Soil C'!G68/Areas!G68,"")</f>
        <v/>
      </c>
      <c r="H68" s="40" t="str">
        <f>IF(Areas!H68&gt;0,100000 * 'Soil C'!H68/Areas!H68,"")</f>
        <v/>
      </c>
      <c r="I68" s="38" t="str">
        <f>IF(Areas!I68&gt;0,100000 * 'Soil C'!I68/Areas!I68,"")</f>
        <v/>
      </c>
      <c r="J68" s="39" t="str">
        <f>IF(Areas!J68&gt;0,100000 * 'Soil C'!J68/Areas!J68,"")</f>
        <v/>
      </c>
      <c r="K68" s="40" t="str">
        <f>IF(Areas!K68&gt;0,100000 * 'Soil C'!K68/Areas!K68,"")</f>
        <v/>
      </c>
      <c r="L68" s="38" t="str">
        <f>IF(Areas!L68&gt;0,100000 * 'Soil C'!L68/Areas!L68,"")</f>
        <v/>
      </c>
      <c r="M68" s="39" t="str">
        <f>IF(Areas!M68&gt;0,100000 * 'Soil C'!M68/Areas!M68,"")</f>
        <v/>
      </c>
      <c r="N68" s="40" t="str">
        <f>IF(Areas!N68&gt;0,100000 * 'Soil C'!N68/Areas!N68,"")</f>
        <v/>
      </c>
      <c r="O68" s="38" t="str">
        <f>IF(Areas!O68&gt;0,100000 * 'Soil C'!O68/Areas!O68,"")</f>
        <v/>
      </c>
      <c r="P68" s="39" t="str">
        <f>IF(Areas!P68&gt;0,100000 * 'Soil C'!P68/Areas!P68,"")</f>
        <v/>
      </c>
      <c r="Q68" s="40" t="str">
        <f>IF(Areas!Q68&gt;0,100000 * 'Soil C'!Q68/Areas!Q68,"")</f>
        <v/>
      </c>
      <c r="R68" s="38" t="str">
        <f>IF(Areas!R68&gt;0,100000 * 'Soil C'!R68/Areas!R68,"")</f>
        <v/>
      </c>
      <c r="S68" s="39" t="str">
        <f>IF(Areas!S68&gt;0,100000 * 'Soil C'!S68/Areas!S68,"")</f>
        <v/>
      </c>
      <c r="T68" s="40" t="str">
        <f>IF(Areas!T68&gt;0,100000 * 'Soil C'!T68/Areas!T68,"")</f>
        <v/>
      </c>
    </row>
    <row r="69" spans="1:21">
      <c r="A69" s="18">
        <v>2</v>
      </c>
      <c r="B69" s="6" t="s">
        <v>5</v>
      </c>
      <c r="C69" s="42" t="str">
        <f>IF(Areas!C69&gt;0,100000 * 'Soil C'!C69/Areas!C69,"")</f>
        <v/>
      </c>
      <c r="D69" s="43" t="str">
        <f>IF(Areas!D69&gt;0,100000 * 'Soil C'!D69/Areas!D69,"")</f>
        <v/>
      </c>
      <c r="E69" s="44" t="str">
        <f>IF(Areas!E69&gt;0,100000 * 'Soil C'!E69/Areas!E69,"")</f>
        <v/>
      </c>
      <c r="F69" s="42" t="str">
        <f>IF(Areas!F69&gt;0,100000 * 'Soil C'!F69/Areas!F69,"")</f>
        <v/>
      </c>
      <c r="G69" s="43" t="str">
        <f>IF(Areas!G69&gt;0,100000 * 'Soil C'!G69/Areas!G69,"")</f>
        <v/>
      </c>
      <c r="H69" s="44" t="str">
        <f>IF(Areas!H69&gt;0,100000 * 'Soil C'!H69/Areas!H69,"")</f>
        <v/>
      </c>
      <c r="I69" s="42" t="str">
        <f>IF(Areas!I69&gt;0,100000 * 'Soil C'!I69/Areas!I69,"")</f>
        <v/>
      </c>
      <c r="J69" s="43" t="str">
        <f>IF(Areas!J69&gt;0,100000 * 'Soil C'!J69/Areas!J69,"")</f>
        <v/>
      </c>
      <c r="K69" s="44" t="str">
        <f>IF(Areas!K69&gt;0,100000 * 'Soil C'!K69/Areas!K69,"")</f>
        <v/>
      </c>
      <c r="L69" s="42" t="str">
        <f>IF(Areas!L69&gt;0,100000 * 'Soil C'!L69/Areas!L69,"")</f>
        <v/>
      </c>
      <c r="M69" s="43" t="str">
        <f>IF(Areas!M69&gt;0,100000 * 'Soil C'!M69/Areas!M69,"")</f>
        <v/>
      </c>
      <c r="N69" s="44" t="str">
        <f>IF(Areas!N69&gt;0,100000 * 'Soil C'!N69/Areas!N69,"")</f>
        <v/>
      </c>
      <c r="O69" s="42" t="str">
        <f>IF(Areas!O69&gt;0,100000 * 'Soil C'!O69/Areas!O69,"")</f>
        <v/>
      </c>
      <c r="P69" s="43" t="str">
        <f>IF(Areas!P69&gt;0,100000 * 'Soil C'!P69/Areas!P69,"")</f>
        <v/>
      </c>
      <c r="Q69" s="44" t="str">
        <f>IF(Areas!Q69&gt;0,100000 * 'Soil C'!Q69/Areas!Q69,"")</f>
        <v/>
      </c>
      <c r="R69" s="42" t="str">
        <f>IF(Areas!R69&gt;0,100000 * 'Soil C'!R69/Areas!R69,"")</f>
        <v/>
      </c>
      <c r="S69" s="43" t="str">
        <f>IF(Areas!S69&gt;0,100000 * 'Soil C'!S69/Areas!S69,"")</f>
        <v/>
      </c>
      <c r="T69" s="44" t="str">
        <f>IF(Areas!T69&gt;0,100000 * 'Soil C'!T69/Areas!T69,"")</f>
        <v/>
      </c>
    </row>
    <row r="70" spans="1:21">
      <c r="A70" s="18">
        <v>3</v>
      </c>
      <c r="B70" s="6" t="s">
        <v>6</v>
      </c>
      <c r="C70" s="42" t="str">
        <f>IF(Areas!C70&gt;0,100000 * 'Soil C'!C70/Areas!C70,"")</f>
        <v/>
      </c>
      <c r="D70" s="43" t="str">
        <f>IF(Areas!D70&gt;0,100000 * 'Soil C'!D70/Areas!D70,"")</f>
        <v/>
      </c>
      <c r="E70" s="44" t="str">
        <f>IF(Areas!E70&gt;0,100000 * 'Soil C'!E70/Areas!E70,"")</f>
        <v/>
      </c>
      <c r="F70" s="42" t="str">
        <f>IF(Areas!F70&gt;0,100000 * 'Soil C'!F70/Areas!F70,"")</f>
        <v/>
      </c>
      <c r="G70" s="43">
        <f>IF(Areas!G70&gt;0,100000 * 'Soil C'!G70/Areas!G70,"")</f>
        <v>13.230443255461077</v>
      </c>
      <c r="H70" s="44" t="str">
        <f>IF(Areas!H70&gt;0,100000 * 'Soil C'!H70/Areas!H70,"")</f>
        <v/>
      </c>
      <c r="I70" s="42" t="str">
        <f>IF(Areas!I70&gt;0,100000 * 'Soil C'!I70/Areas!I70,"")</f>
        <v/>
      </c>
      <c r="J70" s="43">
        <f>IF(Areas!J70&gt;0,100000 * 'Soil C'!J70/Areas!J70,"")</f>
        <v>19.921388108743685</v>
      </c>
      <c r="K70" s="44">
        <f>IF(Areas!K70&gt;0,100000 * 'Soil C'!K70/Areas!K70,"")</f>
        <v>25.516314836477548</v>
      </c>
      <c r="L70" s="42" t="str">
        <f>IF(Areas!L70&gt;0,100000 * 'Soil C'!L70/Areas!L70,"")</f>
        <v/>
      </c>
      <c r="M70" s="43">
        <f>IF(Areas!M70&gt;0,100000 * 'Soil C'!M70/Areas!M70,"")</f>
        <v>19.67992196115209</v>
      </c>
      <c r="N70" s="44">
        <f>IF(Areas!N70&gt;0,100000 * 'Soil C'!N70/Areas!N70,"")</f>
        <v>20.063135094123499</v>
      </c>
      <c r="O70" s="42" t="str">
        <f>IF(Areas!O70&gt;0,100000 * 'Soil C'!O70/Areas!O70,"")</f>
        <v/>
      </c>
      <c r="P70" s="43">
        <f>IF(Areas!P70&gt;0,100000 * 'Soil C'!P70/Areas!P70,"")</f>
        <v>16.956485645561145</v>
      </c>
      <c r="Q70" s="44" t="str">
        <f>IF(Areas!Q70&gt;0,100000 * 'Soil C'!Q70/Areas!Q70,"")</f>
        <v/>
      </c>
      <c r="R70" s="42" t="str">
        <f>IF(Areas!R70&gt;0,100000 * 'Soil C'!R70/Areas!R70,"")</f>
        <v/>
      </c>
      <c r="S70" s="43" t="str">
        <f>IF(Areas!S70&gt;0,100000 * 'Soil C'!S70/Areas!S70,"")</f>
        <v/>
      </c>
      <c r="T70" s="44" t="str">
        <f>IF(Areas!T70&gt;0,100000 * 'Soil C'!T70/Areas!T70,"")</f>
        <v/>
      </c>
    </row>
    <row r="71" spans="1:21">
      <c r="A71" s="18">
        <v>4</v>
      </c>
      <c r="B71" s="6" t="s">
        <v>7</v>
      </c>
      <c r="C71" s="42" t="str">
        <f>IF(Areas!C71&gt;0,100000 * 'Soil C'!C71/Areas!C71,"")</f>
        <v/>
      </c>
      <c r="D71" s="43" t="str">
        <f>IF(Areas!D71&gt;0,100000 * 'Soil C'!D71/Areas!D71,"")</f>
        <v/>
      </c>
      <c r="E71" s="44" t="str">
        <f>IF(Areas!E71&gt;0,100000 * 'Soil C'!E71/Areas!E71,"")</f>
        <v/>
      </c>
      <c r="F71" s="42" t="str">
        <f>IF(Areas!F71&gt;0,100000 * 'Soil C'!F71/Areas!F71,"")</f>
        <v/>
      </c>
      <c r="G71" s="43">
        <f>IF(Areas!G71&gt;0,100000 * 'Soil C'!G71/Areas!G71,"")</f>
        <v>10.071667222248688</v>
      </c>
      <c r="H71" s="44">
        <f>IF(Areas!H71&gt;0,100000 * 'Soil C'!H71/Areas!H71,"")</f>
        <v>9.6150000000003732</v>
      </c>
      <c r="I71" s="42" t="str">
        <f>IF(Areas!I71&gt;0,100000 * 'Soil C'!I71/Areas!I71,"")</f>
        <v/>
      </c>
      <c r="J71" s="43">
        <f>IF(Areas!J71&gt;0,100000 * 'Soil C'!J71/Areas!J71,"")</f>
        <v>9.8539106165397463</v>
      </c>
      <c r="K71" s="44">
        <f>IF(Areas!K71&gt;0,100000 * 'Soil C'!K71/Areas!K71,"")</f>
        <v>8.3517673639845604</v>
      </c>
      <c r="L71" s="42" t="str">
        <f>IF(Areas!L71&gt;0,100000 * 'Soil C'!L71/Areas!L71,"")</f>
        <v/>
      </c>
      <c r="M71" s="43">
        <f>IF(Areas!M71&gt;0,100000 * 'Soil C'!M71/Areas!M71,"")</f>
        <v>10.437046905612107</v>
      </c>
      <c r="N71" s="44">
        <f>IF(Areas!N71&gt;0,100000 * 'Soil C'!N71/Areas!N71,"")</f>
        <v>8.0627711963732125</v>
      </c>
      <c r="O71" s="42" t="str">
        <f>IF(Areas!O71&gt;0,100000 * 'Soil C'!O71/Areas!O71,"")</f>
        <v/>
      </c>
      <c r="P71" s="43">
        <f>IF(Areas!P71&gt;0,100000 * 'Soil C'!P71/Areas!P71,"")</f>
        <v>8.2197124059524036</v>
      </c>
      <c r="Q71" s="44" t="str">
        <f>IF(Areas!Q71&gt;0,100000 * 'Soil C'!Q71/Areas!Q71,"")</f>
        <v/>
      </c>
      <c r="R71" s="42">
        <f>IF(Areas!R71&gt;0,100000 * 'Soil C'!R71/Areas!R71,"")</f>
        <v>7.4690540718317662</v>
      </c>
      <c r="S71" s="43">
        <f>IF(Areas!S71&gt;0,100000 * 'Soil C'!S71/Areas!S71,"")</f>
        <v>8.1225283623626012</v>
      </c>
      <c r="T71" s="44" t="str">
        <f>IF(Areas!T71&gt;0,100000 * 'Soil C'!T71/Areas!T71,"")</f>
        <v/>
      </c>
    </row>
    <row r="72" spans="1:21">
      <c r="A72" s="18">
        <v>5</v>
      </c>
      <c r="B72" s="6" t="s">
        <v>8</v>
      </c>
      <c r="C72" s="42" t="str">
        <f>IF(Areas!C72&gt;0,100000 * 'Soil C'!C72/Areas!C72,"")</f>
        <v/>
      </c>
      <c r="D72" s="43" t="str">
        <f>IF(Areas!D72&gt;0,100000 * 'Soil C'!D72/Areas!D72,"")</f>
        <v/>
      </c>
      <c r="E72" s="44" t="str">
        <f>IF(Areas!E72&gt;0,100000 * 'Soil C'!E72/Areas!E72,"")</f>
        <v/>
      </c>
      <c r="F72" s="42" t="str">
        <f>IF(Areas!F72&gt;0,100000 * 'Soil C'!F72/Areas!F72,"")</f>
        <v/>
      </c>
      <c r="G72" s="43" t="str">
        <f>IF(Areas!G72&gt;0,100000 * 'Soil C'!G72/Areas!G72,"")</f>
        <v/>
      </c>
      <c r="H72" s="44" t="str">
        <f>IF(Areas!H72&gt;0,100000 * 'Soil C'!H72/Areas!H72,"")</f>
        <v/>
      </c>
      <c r="I72" s="42" t="str">
        <f>IF(Areas!I72&gt;0,100000 * 'Soil C'!I72/Areas!I72,"")</f>
        <v/>
      </c>
      <c r="J72" s="43">
        <f>IF(Areas!J72&gt;0,100000 * 'Soil C'!J72/Areas!J72,"")</f>
        <v>12.886146165806668</v>
      </c>
      <c r="K72" s="44">
        <f>IF(Areas!K72&gt;0,100000 * 'Soil C'!K72/Areas!K72,"")</f>
        <v>21.408206050567927</v>
      </c>
      <c r="L72" s="42" t="str">
        <f>IF(Areas!L72&gt;0,100000 * 'Soil C'!L72/Areas!L72,"")</f>
        <v/>
      </c>
      <c r="M72" s="43">
        <f>IF(Areas!M72&gt;0,100000 * 'Soil C'!M72/Areas!M72,"")</f>
        <v>14.035939330114635</v>
      </c>
      <c r="N72" s="44">
        <f>IF(Areas!N72&gt;0,100000 * 'Soil C'!N72/Areas!N72,"")</f>
        <v>13.421998215743828</v>
      </c>
      <c r="O72" s="42" t="str">
        <f>IF(Areas!O72&gt;0,100000 * 'Soil C'!O72/Areas!O72,"")</f>
        <v/>
      </c>
      <c r="P72" s="43">
        <f>IF(Areas!P72&gt;0,100000 * 'Soil C'!P72/Areas!P72,"")</f>
        <v>10.381697178898499</v>
      </c>
      <c r="Q72" s="44" t="str">
        <f>IF(Areas!Q72&gt;0,100000 * 'Soil C'!Q72/Areas!Q72,"")</f>
        <v/>
      </c>
      <c r="R72" s="42" t="str">
        <f>IF(Areas!R72&gt;0,100000 * 'Soil C'!R72/Areas!R72,"")</f>
        <v/>
      </c>
      <c r="S72" s="43">
        <f>IF(Areas!S72&gt;0,100000 * 'Soil C'!S72/Areas!S72,"")</f>
        <v>9.3132927107538421</v>
      </c>
      <c r="T72" s="44" t="str">
        <f>IF(Areas!T72&gt;0,100000 * 'Soil C'!T72/Areas!T72,"")</f>
        <v/>
      </c>
    </row>
    <row r="73" spans="1:21">
      <c r="A73" s="18">
        <v>6</v>
      </c>
      <c r="B73" s="6" t="s">
        <v>9</v>
      </c>
      <c r="C73" s="42" t="str">
        <f>IF(Areas!C73&gt;0,100000 * 'Soil C'!C73/Areas!C73,"")</f>
        <v/>
      </c>
      <c r="D73" s="43" t="str">
        <f>IF(Areas!D73&gt;0,100000 * 'Soil C'!D73/Areas!D73,"")</f>
        <v/>
      </c>
      <c r="E73" s="44" t="str">
        <f>IF(Areas!E73&gt;0,100000 * 'Soil C'!E73/Areas!E73,"")</f>
        <v/>
      </c>
      <c r="F73" s="42" t="str">
        <f>IF(Areas!F73&gt;0,100000 * 'Soil C'!F73/Areas!F73,"")</f>
        <v/>
      </c>
      <c r="G73" s="43">
        <f>IF(Areas!G73&gt;0,100000 * 'Soil C'!G73/Areas!G73,"")</f>
        <v>9.9827539653887989</v>
      </c>
      <c r="H73" s="44">
        <f>IF(Areas!H73&gt;0,100000 * 'Soil C'!H73/Areas!H73,"")</f>
        <v>10.081342831121169</v>
      </c>
      <c r="I73" s="42" t="str">
        <f>IF(Areas!I73&gt;0,100000 * 'Soil C'!I73/Areas!I73,"")</f>
        <v/>
      </c>
      <c r="J73" s="43">
        <f>IF(Areas!J73&gt;0,100000 * 'Soil C'!J73/Areas!J73,"")</f>
        <v>9.8703522507295052</v>
      </c>
      <c r="K73" s="44">
        <f>IF(Areas!K73&gt;0,100000 * 'Soil C'!K73/Areas!K73,"")</f>
        <v>11.755157865523932</v>
      </c>
      <c r="L73" s="42" t="str">
        <f>IF(Areas!L73&gt;0,100000 * 'Soil C'!L73/Areas!L73,"")</f>
        <v/>
      </c>
      <c r="M73" s="43">
        <f>IF(Areas!M73&gt;0,100000 * 'Soil C'!M73/Areas!M73,"")</f>
        <v>12.067290899873987</v>
      </c>
      <c r="N73" s="44">
        <f>IF(Areas!N73&gt;0,100000 * 'Soil C'!N73/Areas!N73,"")</f>
        <v>16.062379593842291</v>
      </c>
      <c r="O73" s="42" t="str">
        <f>IF(Areas!O73&gt;0,100000 * 'Soil C'!O73/Areas!O73,"")</f>
        <v/>
      </c>
      <c r="P73" s="43">
        <f>IF(Areas!P73&gt;0,100000 * 'Soil C'!P73/Areas!P73,"")</f>
        <v>12.085064240554965</v>
      </c>
      <c r="Q73" s="44" t="str">
        <f>IF(Areas!Q73&gt;0,100000 * 'Soil C'!Q73/Areas!Q73,"")</f>
        <v/>
      </c>
      <c r="R73" s="42" t="str">
        <f>IF(Areas!R73&gt;0,100000 * 'Soil C'!R73/Areas!R73,"")</f>
        <v/>
      </c>
      <c r="S73" s="43" t="str">
        <f>IF(Areas!S73&gt;0,100000 * 'Soil C'!S73/Areas!S73,"")</f>
        <v/>
      </c>
      <c r="T73" s="44" t="str">
        <f>IF(Areas!T73&gt;0,100000 * 'Soil C'!T73/Areas!T73,"")</f>
        <v/>
      </c>
    </row>
    <row r="74" spans="1:21">
      <c r="A74" s="18">
        <v>7</v>
      </c>
      <c r="B74" s="6" t="s">
        <v>10</v>
      </c>
      <c r="C74" s="42" t="str">
        <f>IF(Areas!C74&gt;0,100000 * 'Soil C'!C74/Areas!C74,"")</f>
        <v/>
      </c>
      <c r="D74" s="43" t="str">
        <f>IF(Areas!D74&gt;0,100000 * 'Soil C'!D74/Areas!D74,"")</f>
        <v/>
      </c>
      <c r="E74" s="44" t="str">
        <f>IF(Areas!E74&gt;0,100000 * 'Soil C'!E74/Areas!E74,"")</f>
        <v/>
      </c>
      <c r="F74" s="42" t="str">
        <f>IF(Areas!F74&gt;0,100000 * 'Soil C'!F74/Areas!F74,"")</f>
        <v/>
      </c>
      <c r="G74" s="43">
        <f>IF(Areas!G74&gt;0,100000 * 'Soil C'!G74/Areas!G74,"")</f>
        <v>11.563200000002256</v>
      </c>
      <c r="H74" s="44">
        <f>IF(Areas!H74&gt;0,100000 * 'Soil C'!H74/Areas!H74,"")</f>
        <v>14.435400000011962</v>
      </c>
      <c r="I74" s="42" t="str">
        <f>IF(Areas!I74&gt;0,100000 * 'Soil C'!I74/Areas!I74,"")</f>
        <v/>
      </c>
      <c r="J74" s="43">
        <f>IF(Areas!J74&gt;0,100000 * 'Soil C'!J74/Areas!J74,"")</f>
        <v>11.337749999983961</v>
      </c>
      <c r="K74" s="44">
        <f>IF(Areas!K74&gt;0,100000 * 'Soil C'!K74/Areas!K74,"")</f>
        <v>14.227798348291051</v>
      </c>
      <c r="L74" s="42" t="str">
        <f>IF(Areas!L74&gt;0,100000 * 'Soil C'!L74/Areas!L74,"")</f>
        <v/>
      </c>
      <c r="M74" s="43">
        <f>IF(Areas!M74&gt;0,100000 * 'Soil C'!M74/Areas!M74,"")</f>
        <v>12.202156151981608</v>
      </c>
      <c r="N74" s="44">
        <f>IF(Areas!N74&gt;0,100000 * 'Soil C'!N74/Areas!N74,"")</f>
        <v>13.802190998871612</v>
      </c>
      <c r="O74" s="42" t="str">
        <f>IF(Areas!O74&gt;0,100000 * 'Soil C'!O74/Areas!O74,"")</f>
        <v/>
      </c>
      <c r="P74" s="43">
        <f>IF(Areas!P74&gt;0,100000 * 'Soil C'!P74/Areas!P74,"")</f>
        <v>14.058408481854251</v>
      </c>
      <c r="Q74" s="44" t="str">
        <f>IF(Areas!Q74&gt;0,100000 * 'Soil C'!Q74/Areas!Q74,"")</f>
        <v/>
      </c>
      <c r="R74" s="42" t="str">
        <f>IF(Areas!R74&gt;0,100000 * 'Soil C'!R74/Areas!R74,"")</f>
        <v/>
      </c>
      <c r="S74" s="43">
        <f>IF(Areas!S74&gt;0,100000 * 'Soil C'!S74/Areas!S74,"")</f>
        <v>11.876205428875418</v>
      </c>
      <c r="T74" s="44" t="str">
        <f>IF(Areas!T74&gt;0,100000 * 'Soil C'!T74/Areas!T74,"")</f>
        <v/>
      </c>
    </row>
    <row r="75" spans="1:21">
      <c r="A75" s="18">
        <v>8</v>
      </c>
      <c r="B75" s="6" t="s">
        <v>11</v>
      </c>
      <c r="C75" s="42" t="str">
        <f>IF(Areas!C75&gt;0,100000 * 'Soil C'!C75/Areas!C75,"")</f>
        <v/>
      </c>
      <c r="D75" s="43" t="str">
        <f>IF(Areas!D75&gt;0,100000 * 'Soil C'!D75/Areas!D75,"")</f>
        <v/>
      </c>
      <c r="E75" s="44" t="str">
        <f>IF(Areas!E75&gt;0,100000 * 'Soil C'!E75/Areas!E75,"")</f>
        <v/>
      </c>
      <c r="F75" s="42" t="str">
        <f>IF(Areas!F75&gt;0,100000 * 'Soil C'!F75/Areas!F75,"")</f>
        <v/>
      </c>
      <c r="G75" s="43" t="str">
        <f>IF(Areas!G75&gt;0,100000 * 'Soil C'!G75/Areas!G75,"")</f>
        <v/>
      </c>
      <c r="H75" s="44" t="str">
        <f>IF(Areas!H75&gt;0,100000 * 'Soil C'!H75/Areas!H75,"")</f>
        <v/>
      </c>
      <c r="I75" s="42" t="str">
        <f>IF(Areas!I75&gt;0,100000 * 'Soil C'!I75/Areas!I75,"")</f>
        <v/>
      </c>
      <c r="J75" s="43">
        <f>IF(Areas!J75&gt;0,100000 * 'Soil C'!J75/Areas!J75,"")</f>
        <v>21.438990477069297</v>
      </c>
      <c r="K75" s="44">
        <f>IF(Areas!K75&gt;0,100000 * 'Soil C'!K75/Areas!K75,"")</f>
        <v>18.958082398688575</v>
      </c>
      <c r="L75" s="42" t="str">
        <f>IF(Areas!L75&gt;0,100000 * 'Soil C'!L75/Areas!L75,"")</f>
        <v/>
      </c>
      <c r="M75" s="43">
        <f>IF(Areas!M75&gt;0,100000 * 'Soil C'!M75/Areas!M75,"")</f>
        <v>17.531613958914992</v>
      </c>
      <c r="N75" s="44" t="str">
        <f>IF(Areas!N75&gt;0,100000 * 'Soil C'!N75/Areas!N75,"")</f>
        <v/>
      </c>
      <c r="O75" s="42" t="str">
        <f>IF(Areas!O75&gt;0,100000 * 'Soil C'!O75/Areas!O75,"")</f>
        <v/>
      </c>
      <c r="P75" s="43">
        <f>IF(Areas!P75&gt;0,100000 * 'Soil C'!P75/Areas!P75,"")</f>
        <v>17.66139877249968</v>
      </c>
      <c r="Q75" s="44" t="str">
        <f>IF(Areas!Q75&gt;0,100000 * 'Soil C'!Q75/Areas!Q75,"")</f>
        <v/>
      </c>
      <c r="R75" s="42" t="str">
        <f>IF(Areas!R75&gt;0,100000 * 'Soil C'!R75/Areas!R75,"")</f>
        <v/>
      </c>
      <c r="S75" s="43">
        <f>IF(Areas!S75&gt;0,100000 * 'Soil C'!S75/Areas!S75,"")</f>
        <v>13.824760054433831</v>
      </c>
      <c r="T75" s="44" t="str">
        <f>IF(Areas!T75&gt;0,100000 * 'Soil C'!T75/Areas!T75,"")</f>
        <v/>
      </c>
    </row>
    <row r="76" spans="1:21">
      <c r="A76" s="18">
        <v>9</v>
      </c>
      <c r="B76" s="6" t="s">
        <v>12</v>
      </c>
      <c r="C76" s="42" t="str">
        <f>IF(Areas!C76&gt;0,100000 * 'Soil C'!C76/Areas!C76,"")</f>
        <v/>
      </c>
      <c r="D76" s="43" t="str">
        <f>IF(Areas!D76&gt;0,100000 * 'Soil C'!D76/Areas!D76,"")</f>
        <v/>
      </c>
      <c r="E76" s="44" t="str">
        <f>IF(Areas!E76&gt;0,100000 * 'Soil C'!E76/Areas!E76,"")</f>
        <v/>
      </c>
      <c r="F76" s="42" t="str">
        <f>IF(Areas!F76&gt;0,100000 * 'Soil C'!F76/Areas!F76,"")</f>
        <v/>
      </c>
      <c r="G76" s="43" t="str">
        <f>IF(Areas!G76&gt;0,100000 * 'Soil C'!G76/Areas!G76,"")</f>
        <v/>
      </c>
      <c r="H76" s="44" t="str">
        <f>IF(Areas!H76&gt;0,100000 * 'Soil C'!H76/Areas!H76,"")</f>
        <v/>
      </c>
      <c r="I76" s="42" t="str">
        <f>IF(Areas!I76&gt;0,100000 * 'Soil C'!I76/Areas!I76,"")</f>
        <v/>
      </c>
      <c r="J76" s="43" t="str">
        <f>IF(Areas!J76&gt;0,100000 * 'Soil C'!J76/Areas!J76,"")</f>
        <v/>
      </c>
      <c r="K76" s="44" t="str">
        <f>IF(Areas!K76&gt;0,100000 * 'Soil C'!K76/Areas!K76,"")</f>
        <v/>
      </c>
      <c r="L76" s="42" t="str">
        <f>IF(Areas!L76&gt;0,100000 * 'Soil C'!L76/Areas!L76,"")</f>
        <v/>
      </c>
      <c r="M76" s="43">
        <f>IF(Areas!M76&gt;0,100000 * 'Soil C'!M76/Areas!M76,"")</f>
        <v>10.255172750894102</v>
      </c>
      <c r="N76" s="44" t="str">
        <f>IF(Areas!N76&gt;0,100000 * 'Soil C'!N76/Areas!N76,"")</f>
        <v/>
      </c>
      <c r="O76" s="42" t="str">
        <f>IF(Areas!O76&gt;0,100000 * 'Soil C'!O76/Areas!O76,"")</f>
        <v/>
      </c>
      <c r="P76" s="43">
        <f>IF(Areas!P76&gt;0,100000 * 'Soil C'!P76/Areas!P76,"")</f>
        <v>8.9680060936820354</v>
      </c>
      <c r="Q76" s="44" t="str">
        <f>IF(Areas!Q76&gt;0,100000 * 'Soil C'!Q76/Areas!Q76,"")</f>
        <v/>
      </c>
      <c r="R76" s="42" t="str">
        <f>IF(Areas!R76&gt;0,100000 * 'Soil C'!R76/Areas!R76,"")</f>
        <v/>
      </c>
      <c r="S76" s="43" t="str">
        <f>IF(Areas!S76&gt;0,100000 * 'Soil C'!S76/Areas!S76,"")</f>
        <v/>
      </c>
      <c r="T76" s="44" t="str">
        <f>IF(Areas!T76&gt;0,100000 * 'Soil C'!T76/Areas!T76,"")</f>
        <v/>
      </c>
    </row>
    <row r="77" spans="1:21">
      <c r="A77" s="18">
        <v>10</v>
      </c>
      <c r="B77" s="6" t="s">
        <v>13</v>
      </c>
      <c r="C77" s="42" t="str">
        <f>IF(Areas!C77&gt;0,100000 * 'Soil C'!C77/Areas!C77,"")</f>
        <v/>
      </c>
      <c r="D77" s="43">
        <f>IF(Areas!D77&gt;0,100000 * 'Soil C'!D77/Areas!D77,"")</f>
        <v>11.111505896073528</v>
      </c>
      <c r="E77" s="44" t="str">
        <f>IF(Areas!E77&gt;0,100000 * 'Soil C'!E77/Areas!E77,"")</f>
        <v/>
      </c>
      <c r="F77" s="42" t="str">
        <f>IF(Areas!F77&gt;0,100000 * 'Soil C'!F77/Areas!F77,"")</f>
        <v/>
      </c>
      <c r="G77" s="43">
        <f>IF(Areas!G77&gt;0,100000 * 'Soil C'!G77/Areas!G77,"")</f>
        <v>12.11313522109114</v>
      </c>
      <c r="H77" s="44" t="str">
        <f>IF(Areas!H77&gt;0,100000 * 'Soil C'!H77/Areas!H77,"")</f>
        <v/>
      </c>
      <c r="I77" s="42">
        <f>IF(Areas!I77&gt;0,100000 * 'Soil C'!I77/Areas!I77,"")</f>
        <v>11.705873822008765</v>
      </c>
      <c r="J77" s="43">
        <f>IF(Areas!J77&gt;0,100000 * 'Soil C'!J77/Areas!J77,"")</f>
        <v>13.568152044689263</v>
      </c>
      <c r="K77" s="44" t="str">
        <f>IF(Areas!K77&gt;0,100000 * 'Soil C'!K77/Areas!K77,"")</f>
        <v/>
      </c>
      <c r="L77" s="42">
        <f>IF(Areas!L77&gt;0,100000 * 'Soil C'!L77/Areas!L77,"")</f>
        <v>15.894241087686343</v>
      </c>
      <c r="M77" s="43">
        <f>IF(Areas!M77&gt;0,100000 * 'Soil C'!M77/Areas!M77,"")</f>
        <v>12.080394551230283</v>
      </c>
      <c r="N77" s="44" t="str">
        <f>IF(Areas!N77&gt;0,100000 * 'Soil C'!N77/Areas!N77,"")</f>
        <v/>
      </c>
      <c r="O77" s="42">
        <f>IF(Areas!O77&gt;0,100000 * 'Soil C'!O77/Areas!O77,"")</f>
        <v>10.857700000002922</v>
      </c>
      <c r="P77" s="43">
        <f>IF(Areas!P77&gt;0,100000 * 'Soil C'!P77/Areas!P77,"")</f>
        <v>11.351831748469431</v>
      </c>
      <c r="Q77" s="44" t="str">
        <f>IF(Areas!Q77&gt;0,100000 * 'Soil C'!Q77/Areas!Q77,"")</f>
        <v/>
      </c>
      <c r="R77" s="42" t="str">
        <f>IF(Areas!R77&gt;0,100000 * 'Soil C'!R77/Areas!R77,"")</f>
        <v/>
      </c>
      <c r="S77" s="43">
        <f>IF(Areas!S77&gt;0,100000 * 'Soil C'!S77/Areas!S77,"")</f>
        <v>20.027123188108341</v>
      </c>
      <c r="T77" s="44" t="str">
        <f>IF(Areas!T77&gt;0,100000 * 'Soil C'!T77/Areas!T77,"")</f>
        <v/>
      </c>
    </row>
    <row r="78" spans="1:21">
      <c r="A78" s="18">
        <v>11</v>
      </c>
      <c r="B78" s="6" t="s">
        <v>14</v>
      </c>
      <c r="C78" s="42" t="str">
        <f>IF(Areas!C78&gt;0,100000 * 'Soil C'!C78/Areas!C78,"")</f>
        <v/>
      </c>
      <c r="D78" s="43">
        <f>IF(Areas!D78&gt;0,100000 * 'Soil C'!D78/Areas!D78,"")</f>
        <v>8.6112280463085895</v>
      </c>
      <c r="E78" s="44" t="str">
        <f>IF(Areas!E78&gt;0,100000 * 'Soil C'!E78/Areas!E78,"")</f>
        <v/>
      </c>
      <c r="F78" s="42" t="str">
        <f>IF(Areas!F78&gt;0,100000 * 'Soil C'!F78/Areas!F78,"")</f>
        <v/>
      </c>
      <c r="G78" s="43">
        <f>IF(Areas!G78&gt;0,100000 * 'Soil C'!G78/Areas!G78,"")</f>
        <v>4.7952800000134355</v>
      </c>
      <c r="H78" s="44" t="str">
        <f>IF(Areas!H78&gt;0,100000 * 'Soil C'!H78/Areas!H78,"")</f>
        <v/>
      </c>
      <c r="I78" s="42" t="str">
        <f>IF(Areas!I78&gt;0,100000 * 'Soil C'!I78/Areas!I78,"")</f>
        <v/>
      </c>
      <c r="J78" s="43">
        <f>IF(Areas!J78&gt;0,100000 * 'Soil C'!J78/Areas!J78,"")</f>
        <v>11.509000000006386</v>
      </c>
      <c r="K78" s="44" t="str">
        <f>IF(Areas!K78&gt;0,100000 * 'Soil C'!K78/Areas!K78,"")</f>
        <v/>
      </c>
      <c r="L78" s="42" t="str">
        <f>IF(Areas!L78&gt;0,100000 * 'Soil C'!L78/Areas!L78,"")</f>
        <v/>
      </c>
      <c r="M78" s="43" t="str">
        <f>IF(Areas!M78&gt;0,100000 * 'Soil C'!M78/Areas!M78,"")</f>
        <v/>
      </c>
      <c r="N78" s="44" t="str">
        <f>IF(Areas!N78&gt;0,100000 * 'Soil C'!N78/Areas!N78,"")</f>
        <v/>
      </c>
      <c r="O78" s="42" t="str">
        <f>IF(Areas!O78&gt;0,100000 * 'Soil C'!O78/Areas!O78,"")</f>
        <v/>
      </c>
      <c r="P78" s="43" t="str">
        <f>IF(Areas!P78&gt;0,100000 * 'Soil C'!P78/Areas!P78,"")</f>
        <v/>
      </c>
      <c r="Q78" s="44" t="str">
        <f>IF(Areas!Q78&gt;0,100000 * 'Soil C'!Q78/Areas!Q78,"")</f>
        <v/>
      </c>
      <c r="R78" s="42" t="str">
        <f>IF(Areas!R78&gt;0,100000 * 'Soil C'!R78/Areas!R78,"")</f>
        <v/>
      </c>
      <c r="S78" s="43" t="str">
        <f>IF(Areas!S78&gt;0,100000 * 'Soil C'!S78/Areas!S78,"")</f>
        <v/>
      </c>
      <c r="T78" s="44" t="str">
        <f>IF(Areas!T78&gt;0,100000 * 'Soil C'!T78/Areas!T78,"")</f>
        <v/>
      </c>
    </row>
    <row r="79" spans="1:21">
      <c r="A79" s="18">
        <v>12</v>
      </c>
      <c r="B79" s="6" t="s">
        <v>15</v>
      </c>
      <c r="C79" s="42" t="str">
        <f>IF(Areas!C79&gt;0,100000 * 'Soil C'!C79/Areas!C79,"")</f>
        <v/>
      </c>
      <c r="D79" s="43" t="str">
        <f>IF(Areas!D79&gt;0,100000 * 'Soil C'!D79/Areas!D79,"")</f>
        <v/>
      </c>
      <c r="E79" s="44">
        <f>IF(Areas!E79&gt;0,100000 * 'Soil C'!E79/Areas!E79,"")</f>
        <v>14.413299999991393</v>
      </c>
      <c r="F79" s="42" t="str">
        <f>IF(Areas!F79&gt;0,100000 * 'Soil C'!F79/Areas!F79,"")</f>
        <v/>
      </c>
      <c r="G79" s="43">
        <f>IF(Areas!G79&gt;0,100000 * 'Soil C'!G79/Areas!G79,"")</f>
        <v>8.3756760277614237</v>
      </c>
      <c r="H79" s="44">
        <f>IF(Areas!H79&gt;0,100000 * 'Soil C'!H79/Areas!H79,"")</f>
        <v>14.424339747110427</v>
      </c>
      <c r="I79" s="42" t="str">
        <f>IF(Areas!I79&gt;0,100000 * 'Soil C'!I79/Areas!I79,"")</f>
        <v/>
      </c>
      <c r="J79" s="43" t="str">
        <f>IF(Areas!J79&gt;0,100000 * 'Soil C'!J79/Areas!J79,"")</f>
        <v/>
      </c>
      <c r="K79" s="44">
        <f>IF(Areas!K79&gt;0,100000 * 'Soil C'!K79/Areas!K79,"")</f>
        <v>14.422792894293405</v>
      </c>
      <c r="L79" s="42" t="str">
        <f>IF(Areas!L79&gt;0,100000 * 'Soil C'!L79/Areas!L79,"")</f>
        <v/>
      </c>
      <c r="M79" s="43">
        <f>IF(Areas!M79&gt;0,100000 * 'Soil C'!M79/Areas!M79,"")</f>
        <v>14.413299999999476</v>
      </c>
      <c r="N79" s="44">
        <f>IF(Areas!N79&gt;0,100000 * 'Soil C'!N79/Areas!N79,"")</f>
        <v>14.333626635258344</v>
      </c>
      <c r="O79" s="42" t="str">
        <f>IF(Areas!O79&gt;0,100000 * 'Soil C'!O79/Areas!O79,"")</f>
        <v/>
      </c>
      <c r="P79" s="43">
        <f>IF(Areas!P79&gt;0,100000 * 'Soil C'!P79/Areas!P79,"")</f>
        <v>14.242946834529821</v>
      </c>
      <c r="Q79" s="44" t="str">
        <f>IF(Areas!Q79&gt;0,100000 * 'Soil C'!Q79/Areas!Q79,"")</f>
        <v/>
      </c>
      <c r="R79" s="42" t="str">
        <f>IF(Areas!R79&gt;0,100000 * 'Soil C'!R79/Areas!R79,"")</f>
        <v/>
      </c>
      <c r="S79" s="43">
        <f>IF(Areas!S79&gt;0,100000 * 'Soil C'!S79/Areas!S79,"")</f>
        <v>11.423246346299626</v>
      </c>
      <c r="T79" s="44" t="str">
        <f>IF(Areas!T79&gt;0,100000 * 'Soil C'!T79/Areas!T79,"")</f>
        <v/>
      </c>
    </row>
    <row r="80" spans="1:21">
      <c r="A80" s="18">
        <v>13</v>
      </c>
      <c r="B80" s="6" t="s">
        <v>16</v>
      </c>
      <c r="C80" s="42" t="str">
        <f>IF(Areas!C80&gt;0,100000 * 'Soil C'!C80/Areas!C80,"")</f>
        <v/>
      </c>
      <c r="D80" s="43">
        <f>IF(Areas!D80&gt;0,100000 * 'Soil C'!D80/Areas!D80,"")</f>
        <v>11.046605839108306</v>
      </c>
      <c r="E80" s="44">
        <f>IF(Areas!E80&gt;0,100000 * 'Soil C'!E80/Areas!E80,"")</f>
        <v>11.975858536729085</v>
      </c>
      <c r="F80" s="42" t="str">
        <f>IF(Areas!F80&gt;0,100000 * 'Soil C'!F80/Areas!F80,"")</f>
        <v/>
      </c>
      <c r="G80" s="43">
        <f>IF(Areas!G80&gt;0,100000 * 'Soil C'!G80/Areas!G80,"")</f>
        <v>17.132903076418437</v>
      </c>
      <c r="H80" s="44">
        <f>IF(Areas!H80&gt;0,100000 * 'Soil C'!H80/Areas!H80,"")</f>
        <v>17.765044429880799</v>
      </c>
      <c r="I80" s="42" t="str">
        <f>IF(Areas!I80&gt;0,100000 * 'Soil C'!I80/Areas!I80,"")</f>
        <v/>
      </c>
      <c r="J80" s="43">
        <f>IF(Areas!J80&gt;0,100000 * 'Soil C'!J80/Areas!J80,"")</f>
        <v>16.508206676814638</v>
      </c>
      <c r="K80" s="44">
        <f>IF(Areas!K80&gt;0,100000 * 'Soil C'!K80/Areas!K80,"")</f>
        <v>19.181918527367827</v>
      </c>
      <c r="L80" s="42" t="str">
        <f>IF(Areas!L80&gt;0,100000 * 'Soil C'!L80/Areas!L80,"")</f>
        <v/>
      </c>
      <c r="M80" s="43">
        <f>IF(Areas!M80&gt;0,100000 * 'Soil C'!M80/Areas!M80,"")</f>
        <v>16.810876444066796</v>
      </c>
      <c r="N80" s="44">
        <f>IF(Areas!N80&gt;0,100000 * 'Soil C'!N80/Areas!N80,"")</f>
        <v>25.607828432006311</v>
      </c>
      <c r="O80" s="42" t="str">
        <f>IF(Areas!O80&gt;0,100000 * 'Soil C'!O80/Areas!O80,"")</f>
        <v/>
      </c>
      <c r="P80" s="43">
        <f>IF(Areas!P80&gt;0,100000 * 'Soil C'!P80/Areas!P80,"")</f>
        <v>17.035185513667631</v>
      </c>
      <c r="Q80" s="44" t="str">
        <f>IF(Areas!Q80&gt;0,100000 * 'Soil C'!Q80/Areas!Q80,"")</f>
        <v/>
      </c>
      <c r="R80" s="42" t="str">
        <f>IF(Areas!R80&gt;0,100000 * 'Soil C'!R80/Areas!R80,"")</f>
        <v/>
      </c>
      <c r="S80" s="43">
        <f>IF(Areas!S80&gt;0,100000 * 'Soil C'!S80/Areas!S80,"")</f>
        <v>11.33377543718756</v>
      </c>
      <c r="T80" s="44" t="str">
        <f>IF(Areas!T80&gt;0,100000 * 'Soil C'!T80/Areas!T80,"")</f>
        <v/>
      </c>
    </row>
    <row r="81" spans="1:21">
      <c r="A81" s="47">
        <v>14</v>
      </c>
      <c r="B81" s="48" t="s">
        <v>17</v>
      </c>
      <c r="C81" s="52" t="str">
        <f>IF(Areas!C81&gt;0,100000 * 'Soil C'!C81/Areas!C81,"")</f>
        <v/>
      </c>
      <c r="D81" s="53" t="str">
        <f>IF(Areas!D81&gt;0,100000 * 'Soil C'!D81/Areas!D81,"")</f>
        <v/>
      </c>
      <c r="E81" s="54" t="str">
        <f>IF(Areas!E81&gt;0,100000 * 'Soil C'!E81/Areas!E81,"")</f>
        <v/>
      </c>
      <c r="F81" s="52" t="str">
        <f>IF(Areas!F81&gt;0,100000 * 'Soil C'!F81/Areas!F81,"")</f>
        <v/>
      </c>
      <c r="G81" s="53">
        <f>IF(Areas!G81&gt;0,100000 * 'Soil C'!G81/Areas!G81,"")</f>
        <v>8.873253016687352</v>
      </c>
      <c r="H81" s="54">
        <f>IF(Areas!H81&gt;0,100000 * 'Soil C'!H81/Areas!H81,"")</f>
        <v>14.262898896935869</v>
      </c>
      <c r="I81" s="52" t="str">
        <f>IF(Areas!I81&gt;0,100000 * 'Soil C'!I81/Areas!I81,"")</f>
        <v/>
      </c>
      <c r="J81" s="53">
        <f>IF(Areas!J81&gt;0,100000 * 'Soil C'!J81/Areas!J81,"")</f>
        <v>21.060371106617499</v>
      </c>
      <c r="K81" s="54">
        <f>IF(Areas!K81&gt;0,100000 * 'Soil C'!K81/Areas!K81,"")</f>
        <v>23.257945169930689</v>
      </c>
      <c r="L81" s="52" t="str">
        <f>IF(Areas!L81&gt;0,100000 * 'Soil C'!L81/Areas!L81,"")</f>
        <v/>
      </c>
      <c r="M81" s="53">
        <f>IF(Areas!M81&gt;0,100000 * 'Soil C'!M81/Areas!M81,"")</f>
        <v>19.416855694915114</v>
      </c>
      <c r="N81" s="54">
        <f>IF(Areas!N81&gt;0,100000 * 'Soil C'!N81/Areas!N81,"")</f>
        <v>22.080807863563972</v>
      </c>
      <c r="O81" s="52" t="str">
        <f>IF(Areas!O81&gt;0,100000 * 'Soil C'!O81/Areas!O81,"")</f>
        <v/>
      </c>
      <c r="P81" s="53">
        <f>IF(Areas!P81&gt;0,100000 * 'Soil C'!P81/Areas!P81,"")</f>
        <v>18.414440619288374</v>
      </c>
      <c r="Q81" s="54" t="str">
        <f>IF(Areas!Q81&gt;0,100000 * 'Soil C'!Q81/Areas!Q81,"")</f>
        <v/>
      </c>
      <c r="R81" s="52" t="str">
        <f>IF(Areas!R81&gt;0,100000 * 'Soil C'!R81/Areas!R81,"")</f>
        <v/>
      </c>
      <c r="S81" s="53">
        <f>IF(Areas!S81&gt;0,100000 * 'Soil C'!S81/Areas!S81,"")</f>
        <v>22.605109745434863</v>
      </c>
      <c r="T81" s="54" t="str">
        <f>IF(Areas!T81&gt;0,100000 * 'Soil C'!T81/Areas!T81,"")</f>
        <v/>
      </c>
      <c r="U81" s="53"/>
    </row>
    <row r="82" spans="1:21">
      <c r="C82" s="58"/>
      <c r="D82" s="56"/>
      <c r="E82" s="59"/>
      <c r="F82" s="58"/>
      <c r="G82" s="56"/>
      <c r="H82" s="59"/>
      <c r="I82" s="58"/>
      <c r="J82" s="56"/>
      <c r="K82" s="59"/>
      <c r="L82" s="58"/>
      <c r="M82" s="56"/>
      <c r="N82" s="59"/>
      <c r="O82" s="58"/>
      <c r="P82" s="56"/>
      <c r="Q82" s="59"/>
      <c r="R82" s="58"/>
      <c r="S82" s="56"/>
      <c r="T82" s="59"/>
      <c r="U82" s="29"/>
    </row>
    <row r="83" spans="1:21">
      <c r="A83" s="49"/>
      <c r="B83" s="5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5"/>
    </row>
    <row r="84" spans="1:21" ht="13.5" thickBot="1">
      <c r="A84" s="28" t="s">
        <v>21</v>
      </c>
      <c r="B84" s="7"/>
    </row>
    <row r="85" spans="1:21">
      <c r="A85" s="1"/>
      <c r="B85" s="2"/>
      <c r="C85" s="102" t="s">
        <v>32</v>
      </c>
      <c r="D85" s="103"/>
      <c r="E85" s="104"/>
      <c r="F85" s="102" t="s">
        <v>33</v>
      </c>
      <c r="G85" s="103"/>
      <c r="H85" s="104"/>
      <c r="I85" s="102" t="s">
        <v>34</v>
      </c>
      <c r="J85" s="103"/>
      <c r="K85" s="104"/>
      <c r="L85" s="102" t="s">
        <v>35</v>
      </c>
      <c r="M85" s="103"/>
      <c r="N85" s="104"/>
      <c r="O85" s="102" t="s">
        <v>36</v>
      </c>
      <c r="P85" s="103"/>
      <c r="Q85" s="104"/>
      <c r="R85" s="102" t="s">
        <v>37</v>
      </c>
      <c r="S85" s="103"/>
      <c r="T85" s="104"/>
      <c r="U85" s="30"/>
    </row>
    <row r="86" spans="1:21">
      <c r="A86" s="3"/>
      <c r="B86" s="4"/>
      <c r="C86" s="31" t="s">
        <v>38</v>
      </c>
      <c r="D86" s="32" t="s">
        <v>39</v>
      </c>
      <c r="E86" s="33" t="s">
        <v>40</v>
      </c>
      <c r="F86" s="31" t="s">
        <v>38</v>
      </c>
      <c r="G86" s="32" t="s">
        <v>39</v>
      </c>
      <c r="H86" s="33" t="s">
        <v>40</v>
      </c>
      <c r="I86" s="31" t="s">
        <v>38</v>
      </c>
      <c r="J86" s="32" t="s">
        <v>39</v>
      </c>
      <c r="K86" s="33" t="s">
        <v>40</v>
      </c>
      <c r="L86" s="31" t="s">
        <v>38</v>
      </c>
      <c r="M86" s="32" t="s">
        <v>39</v>
      </c>
      <c r="N86" s="33" t="s">
        <v>40</v>
      </c>
      <c r="O86" s="31" t="s">
        <v>38</v>
      </c>
      <c r="P86" s="32" t="s">
        <v>39</v>
      </c>
      <c r="Q86" s="33" t="s">
        <v>40</v>
      </c>
      <c r="R86" s="31" t="s">
        <v>38</v>
      </c>
      <c r="S86" s="32" t="s">
        <v>39</v>
      </c>
      <c r="T86" s="33" t="s">
        <v>40</v>
      </c>
      <c r="U86" s="34"/>
    </row>
    <row r="87" spans="1:21" ht="13.5" thickBot="1">
      <c r="A87" s="5" t="s">
        <v>1</v>
      </c>
      <c r="B87" s="5" t="s">
        <v>2</v>
      </c>
      <c r="C87" s="35" t="s">
        <v>41</v>
      </c>
      <c r="D87" s="36" t="s">
        <v>42</v>
      </c>
      <c r="E87" s="37" t="s">
        <v>43</v>
      </c>
      <c r="F87" s="35" t="s">
        <v>44</v>
      </c>
      <c r="G87" s="36" t="s">
        <v>45</v>
      </c>
      <c r="H87" s="37" t="s">
        <v>46</v>
      </c>
      <c r="I87" s="35" t="s">
        <v>47</v>
      </c>
      <c r="J87" s="36" t="s">
        <v>48</v>
      </c>
      <c r="K87" s="37" t="s">
        <v>49</v>
      </c>
      <c r="L87" s="35" t="s">
        <v>50</v>
      </c>
      <c r="M87" s="36" t="s">
        <v>51</v>
      </c>
      <c r="N87" s="37" t="s">
        <v>52</v>
      </c>
      <c r="O87" s="35" t="s">
        <v>53</v>
      </c>
      <c r="P87" s="36" t="s">
        <v>54</v>
      </c>
      <c r="Q87" s="37" t="s">
        <v>55</v>
      </c>
      <c r="R87" s="35" t="s">
        <v>56</v>
      </c>
      <c r="S87" s="36" t="s">
        <v>57</v>
      </c>
      <c r="T87" s="37" t="s">
        <v>58</v>
      </c>
      <c r="U87" s="35"/>
    </row>
    <row r="88" spans="1:21">
      <c r="A88" s="18">
        <v>1</v>
      </c>
      <c r="B88" s="6" t="s">
        <v>4</v>
      </c>
      <c r="C88" s="63" t="str">
        <f>IF(Areas!C88&gt;0,100000 * 'Soil C'!C88/Areas!C88,"")</f>
        <v/>
      </c>
      <c r="D88" s="64" t="str">
        <f>IF(Areas!D88&gt;0,100000 * 'Soil C'!D88/Areas!D88,"")</f>
        <v/>
      </c>
      <c r="E88" s="65" t="str">
        <f>IF(Areas!E88&gt;0,100000 * 'Soil C'!E88/Areas!E88,"")</f>
        <v/>
      </c>
      <c r="F88" s="63" t="str">
        <f>IF(Areas!F88&gt;0,100000 * 'Soil C'!F88/Areas!F88,"")</f>
        <v/>
      </c>
      <c r="G88" s="64" t="str">
        <f>IF(Areas!G88&gt;0,100000 * 'Soil C'!G88/Areas!G88,"")</f>
        <v/>
      </c>
      <c r="H88" s="65" t="str">
        <f>IF(Areas!H88&gt;0,100000 * 'Soil C'!H88/Areas!H88,"")</f>
        <v/>
      </c>
      <c r="I88" s="63" t="str">
        <f>IF(Areas!I88&gt;0,100000 * 'Soil C'!I88/Areas!I88,"")</f>
        <v/>
      </c>
      <c r="J88" s="64" t="str">
        <f>IF(Areas!J88&gt;0,100000 * 'Soil C'!J88/Areas!J88,"")</f>
        <v/>
      </c>
      <c r="K88" s="65" t="str">
        <f>IF(Areas!K88&gt;0,100000 * 'Soil C'!K88/Areas!K88,"")</f>
        <v/>
      </c>
      <c r="L88" s="63" t="str">
        <f>IF(Areas!L88&gt;0,100000 * 'Soil C'!L88/Areas!L88,"")</f>
        <v/>
      </c>
      <c r="M88" s="64" t="str">
        <f>IF(Areas!M88&gt;0,100000 * 'Soil C'!M88/Areas!M88,"")</f>
        <v/>
      </c>
      <c r="N88" s="65" t="str">
        <f>IF(Areas!N88&gt;0,100000 * 'Soil C'!N88/Areas!N88,"")</f>
        <v/>
      </c>
      <c r="O88" s="63" t="str">
        <f>IF(Areas!O88&gt;0,100000 * 'Soil C'!O88/Areas!O88,"")</f>
        <v/>
      </c>
      <c r="P88" s="64" t="str">
        <f>IF(Areas!P88&gt;0,100000 * 'Soil C'!P88/Areas!P88,"")</f>
        <v/>
      </c>
      <c r="Q88" s="65" t="str">
        <f>IF(Areas!Q88&gt;0,100000 * 'Soil C'!Q88/Areas!Q88,"")</f>
        <v/>
      </c>
      <c r="R88" s="63" t="str">
        <f>IF(Areas!R88&gt;0,100000 * 'Soil C'!R88/Areas!R88,"")</f>
        <v/>
      </c>
      <c r="S88" s="64" t="str">
        <f>IF(Areas!S88&gt;0,100000 * 'Soil C'!S88/Areas!S88,"")</f>
        <v/>
      </c>
      <c r="T88" s="65" t="str">
        <f>IF(Areas!T88&gt;0,100000 * 'Soil C'!T88/Areas!T88,"")</f>
        <v/>
      </c>
    </row>
    <row r="89" spans="1:21">
      <c r="A89" s="18">
        <v>2</v>
      </c>
      <c r="B89" s="6" t="s">
        <v>5</v>
      </c>
      <c r="C89" s="63" t="str">
        <f>IF(Areas!C89&gt;0,100000 * 'Soil C'!C89/Areas!C89,"")</f>
        <v/>
      </c>
      <c r="D89" s="64" t="str">
        <f>IF(Areas!D89&gt;0,100000 * 'Soil C'!D89/Areas!D89,"")</f>
        <v/>
      </c>
      <c r="E89" s="65" t="str">
        <f>IF(Areas!E89&gt;0,100000 * 'Soil C'!E89/Areas!E89,"")</f>
        <v/>
      </c>
      <c r="F89" s="63" t="str">
        <f>IF(Areas!F89&gt;0,100000 * 'Soil C'!F89/Areas!F89,"")</f>
        <v/>
      </c>
      <c r="G89" s="64" t="str">
        <f>IF(Areas!G89&gt;0,100000 * 'Soil C'!G89/Areas!G89,"")</f>
        <v/>
      </c>
      <c r="H89" s="65" t="str">
        <f>IF(Areas!H89&gt;0,100000 * 'Soil C'!H89/Areas!H89,"")</f>
        <v/>
      </c>
      <c r="I89" s="63" t="str">
        <f>IF(Areas!I89&gt;0,100000 * 'Soil C'!I89/Areas!I89,"")</f>
        <v/>
      </c>
      <c r="J89" s="64" t="str">
        <f>IF(Areas!J89&gt;0,100000 * 'Soil C'!J89/Areas!J89,"")</f>
        <v/>
      </c>
      <c r="K89" s="65" t="str">
        <f>IF(Areas!K89&gt;0,100000 * 'Soil C'!K89/Areas!K89,"")</f>
        <v/>
      </c>
      <c r="L89" s="63" t="str">
        <f>IF(Areas!L89&gt;0,100000 * 'Soil C'!L89/Areas!L89,"")</f>
        <v/>
      </c>
      <c r="M89" s="64" t="str">
        <f>IF(Areas!M89&gt;0,100000 * 'Soil C'!M89/Areas!M89,"")</f>
        <v/>
      </c>
      <c r="N89" s="65" t="str">
        <f>IF(Areas!N89&gt;0,100000 * 'Soil C'!N89/Areas!N89,"")</f>
        <v/>
      </c>
      <c r="O89" s="63" t="str">
        <f>IF(Areas!O89&gt;0,100000 * 'Soil C'!O89/Areas!O89,"")</f>
        <v/>
      </c>
      <c r="P89" s="64" t="str">
        <f>IF(Areas!P89&gt;0,100000 * 'Soil C'!P89/Areas!P89,"")</f>
        <v/>
      </c>
      <c r="Q89" s="65" t="str">
        <f>IF(Areas!Q89&gt;0,100000 * 'Soil C'!Q89/Areas!Q89,"")</f>
        <v/>
      </c>
      <c r="R89" s="63" t="str">
        <f>IF(Areas!R89&gt;0,100000 * 'Soil C'!R89/Areas!R89,"")</f>
        <v/>
      </c>
      <c r="S89" s="64" t="str">
        <f>IF(Areas!S89&gt;0,100000 * 'Soil C'!S89/Areas!S89,"")</f>
        <v/>
      </c>
      <c r="T89" s="65" t="str">
        <f>IF(Areas!T89&gt;0,100000 * 'Soil C'!T89/Areas!T89,"")</f>
        <v/>
      </c>
    </row>
    <row r="90" spans="1:21">
      <c r="A90" s="18">
        <v>3</v>
      </c>
      <c r="B90" s="6" t="s">
        <v>6</v>
      </c>
      <c r="C90" s="63" t="str">
        <f>IF(Areas!C90&gt;0,100000 * 'Soil C'!C90/Areas!C90,"")</f>
        <v/>
      </c>
      <c r="D90" s="64">
        <f>IF(Areas!D90&gt;0,100000 * 'Soil C'!D90/Areas!D90,"")</f>
        <v>14.6835686519823</v>
      </c>
      <c r="E90" s="65">
        <f>IF(Areas!E90&gt;0,100000 * 'Soil C'!E90/Areas!E90,"")</f>
        <v>15.095000000046834</v>
      </c>
      <c r="F90" s="63" t="str">
        <f>IF(Areas!F90&gt;0,100000 * 'Soil C'!F90/Areas!F90,"")</f>
        <v/>
      </c>
      <c r="G90" s="64">
        <f>IF(Areas!G90&gt;0,100000 * 'Soil C'!G90/Areas!G90,"")</f>
        <v>13.394766549035921</v>
      </c>
      <c r="H90" s="65" t="str">
        <f>IF(Areas!H90&gt;0,100000 * 'Soil C'!H90/Areas!H90,"")</f>
        <v/>
      </c>
      <c r="I90" s="63" t="str">
        <f>IF(Areas!I90&gt;0,100000 * 'Soil C'!I90/Areas!I90,"")</f>
        <v/>
      </c>
      <c r="J90" s="64">
        <f>IF(Areas!J90&gt;0,100000 * 'Soil C'!J90/Areas!J90,"")</f>
        <v>21.580716996486387</v>
      </c>
      <c r="K90" s="65">
        <f>IF(Areas!K90&gt;0,100000 * 'Soil C'!K90/Areas!K90,"")</f>
        <v>11.27899459987816</v>
      </c>
      <c r="L90" s="63" t="str">
        <f>IF(Areas!L90&gt;0,100000 * 'Soil C'!L90/Areas!L90,"")</f>
        <v/>
      </c>
      <c r="M90" s="64">
        <f>IF(Areas!M90&gt;0,100000 * 'Soil C'!M90/Areas!M90,"")</f>
        <v>13.93840148890073</v>
      </c>
      <c r="N90" s="65" t="str">
        <f>IF(Areas!N90&gt;0,100000 * 'Soil C'!N90/Areas!N90,"")</f>
        <v/>
      </c>
      <c r="O90" s="63" t="str">
        <f>IF(Areas!O90&gt;0,100000 * 'Soil C'!O90/Areas!O90,"")</f>
        <v/>
      </c>
      <c r="P90" s="64" t="str">
        <f>IF(Areas!P90&gt;0,100000 * 'Soil C'!P90/Areas!P90,"")</f>
        <v/>
      </c>
      <c r="Q90" s="65" t="str">
        <f>IF(Areas!Q90&gt;0,100000 * 'Soil C'!Q90/Areas!Q90,"")</f>
        <v/>
      </c>
      <c r="R90" s="63" t="str">
        <f>IF(Areas!R90&gt;0,100000 * 'Soil C'!R90/Areas!R90,"")</f>
        <v/>
      </c>
      <c r="S90" s="64" t="str">
        <f>IF(Areas!S90&gt;0,100000 * 'Soil C'!S90/Areas!S90,"")</f>
        <v/>
      </c>
      <c r="T90" s="65" t="str">
        <f>IF(Areas!T90&gt;0,100000 * 'Soil C'!T90/Areas!T90,"")</f>
        <v/>
      </c>
    </row>
    <row r="91" spans="1:21">
      <c r="A91" s="18">
        <v>4</v>
      </c>
      <c r="B91" s="6" t="s">
        <v>7</v>
      </c>
      <c r="C91" s="63" t="str">
        <f>IF(Areas!C91&gt;0,100000 * 'Soil C'!C91/Areas!C91,"")</f>
        <v/>
      </c>
      <c r="D91" s="64">
        <f>IF(Areas!D91&gt;0,100000 * 'Soil C'!D91/Areas!D91,"")</f>
        <v>10.346151964261006</v>
      </c>
      <c r="E91" s="65" t="str">
        <f>IF(Areas!E91&gt;0,100000 * 'Soil C'!E91/Areas!E91,"")</f>
        <v/>
      </c>
      <c r="F91" s="63" t="str">
        <f>IF(Areas!F91&gt;0,100000 * 'Soil C'!F91/Areas!F91,"")</f>
        <v/>
      </c>
      <c r="G91" s="64">
        <f>IF(Areas!G91&gt;0,100000 * 'Soil C'!G91/Areas!G91,"")</f>
        <v>11.075155408390231</v>
      </c>
      <c r="H91" s="65">
        <f>IF(Areas!H91&gt;0,100000 * 'Soil C'!H91/Areas!H91,"")</f>
        <v>10.104501084870254</v>
      </c>
      <c r="I91" s="63" t="str">
        <f>IF(Areas!I91&gt;0,100000 * 'Soil C'!I91/Areas!I91,"")</f>
        <v/>
      </c>
      <c r="J91" s="64">
        <f>IF(Areas!J91&gt;0,100000 * 'Soil C'!J91/Areas!J91,"")</f>
        <v>9.784742193355644</v>
      </c>
      <c r="K91" s="65">
        <f>IF(Areas!K91&gt;0,100000 * 'Soil C'!K91/Areas!K91,"")</f>
        <v>8.982080886018009</v>
      </c>
      <c r="L91" s="63" t="str">
        <f>IF(Areas!L91&gt;0,100000 * 'Soil C'!L91/Areas!L91,"")</f>
        <v/>
      </c>
      <c r="M91" s="64">
        <f>IF(Areas!M91&gt;0,100000 * 'Soil C'!M91/Areas!M91,"")</f>
        <v>10.015152717259575</v>
      </c>
      <c r="N91" s="65">
        <f>IF(Areas!N91&gt;0,100000 * 'Soil C'!N91/Areas!N91,"")</f>
        <v>7.4529979768340446</v>
      </c>
      <c r="O91" s="63" t="str">
        <f>IF(Areas!O91&gt;0,100000 * 'Soil C'!O91/Areas!O91,"")</f>
        <v/>
      </c>
      <c r="P91" s="64">
        <f>IF(Areas!P91&gt;0,100000 * 'Soil C'!P91/Areas!P91,"")</f>
        <v>8.5958522573564018</v>
      </c>
      <c r="Q91" s="65" t="str">
        <f>IF(Areas!Q91&gt;0,100000 * 'Soil C'!Q91/Areas!Q91,"")</f>
        <v/>
      </c>
      <c r="R91" s="63">
        <f>IF(Areas!R91&gt;0,100000 * 'Soil C'!R91/Areas!R91,"")</f>
        <v>7.4509400000017356</v>
      </c>
      <c r="S91" s="64">
        <f>IF(Areas!S91&gt;0,100000 * 'Soil C'!S91/Areas!S91,"")</f>
        <v>8.8294210212234212</v>
      </c>
      <c r="T91" s="65" t="str">
        <f>IF(Areas!T91&gt;0,100000 * 'Soil C'!T91/Areas!T91,"")</f>
        <v/>
      </c>
    </row>
    <row r="92" spans="1:21">
      <c r="A92" s="18">
        <v>5</v>
      </c>
      <c r="B92" s="6" t="s">
        <v>8</v>
      </c>
      <c r="C92" s="63" t="str">
        <f>IF(Areas!C92&gt;0,100000 * 'Soil C'!C92/Areas!C92,"")</f>
        <v/>
      </c>
      <c r="D92" s="64" t="str">
        <f>IF(Areas!D92&gt;0,100000 * 'Soil C'!D92/Areas!D92,"")</f>
        <v/>
      </c>
      <c r="E92" s="65" t="str">
        <f>IF(Areas!E92&gt;0,100000 * 'Soil C'!E92/Areas!E92,"")</f>
        <v/>
      </c>
      <c r="F92" s="63" t="str">
        <f>IF(Areas!F92&gt;0,100000 * 'Soil C'!F92/Areas!F92,"")</f>
        <v/>
      </c>
      <c r="G92" s="64">
        <f>IF(Areas!G92&gt;0,100000 * 'Soil C'!G92/Areas!G92,"")</f>
        <v>6.0104363385803632</v>
      </c>
      <c r="H92" s="65" t="str">
        <f>IF(Areas!H92&gt;0,100000 * 'Soil C'!H92/Areas!H92,"")</f>
        <v/>
      </c>
      <c r="I92" s="63" t="str">
        <f>IF(Areas!I92&gt;0,100000 * 'Soil C'!I92/Areas!I92,"")</f>
        <v/>
      </c>
      <c r="J92" s="64">
        <f>IF(Areas!J92&gt;0,100000 * 'Soil C'!J92/Areas!J92,"")</f>
        <v>11.901623688707229</v>
      </c>
      <c r="K92" s="65">
        <f>IF(Areas!K92&gt;0,100000 * 'Soil C'!K92/Areas!K92,"")</f>
        <v>13.044749810718843</v>
      </c>
      <c r="L92" s="63" t="str">
        <f>IF(Areas!L92&gt;0,100000 * 'Soil C'!L92/Areas!L92,"")</f>
        <v/>
      </c>
      <c r="M92" s="64">
        <f>IF(Areas!M92&gt;0,100000 * 'Soil C'!M92/Areas!M92,"")</f>
        <v>13.318094962755044</v>
      </c>
      <c r="N92" s="65">
        <f>IF(Areas!N92&gt;0,100000 * 'Soil C'!N92/Areas!N92,"")</f>
        <v>18.564506055009442</v>
      </c>
      <c r="O92" s="63" t="str">
        <f>IF(Areas!O92&gt;0,100000 * 'Soil C'!O92/Areas!O92,"")</f>
        <v/>
      </c>
      <c r="P92" s="64">
        <f>IF(Areas!P92&gt;0,100000 * 'Soil C'!P92/Areas!P92,"")</f>
        <v>11.910510717988259</v>
      </c>
      <c r="Q92" s="65" t="str">
        <f>IF(Areas!Q92&gt;0,100000 * 'Soil C'!Q92/Areas!Q92,"")</f>
        <v/>
      </c>
      <c r="R92" s="63" t="str">
        <f>IF(Areas!R92&gt;0,100000 * 'Soil C'!R92/Areas!R92,"")</f>
        <v/>
      </c>
      <c r="S92" s="64">
        <f>IF(Areas!S92&gt;0,100000 * 'Soil C'!S92/Areas!S92,"")</f>
        <v>8.9872107918077084</v>
      </c>
      <c r="T92" s="65" t="str">
        <f>IF(Areas!T92&gt;0,100000 * 'Soil C'!T92/Areas!T92,"")</f>
        <v/>
      </c>
    </row>
    <row r="93" spans="1:21">
      <c r="A93" s="18">
        <v>6</v>
      </c>
      <c r="B93" s="6" t="s">
        <v>9</v>
      </c>
      <c r="C93" s="63" t="str">
        <f>IF(Areas!C93&gt;0,100000 * 'Soil C'!C93/Areas!C93,"")</f>
        <v/>
      </c>
      <c r="D93" s="64">
        <f>IF(Areas!D93&gt;0,100000 * 'Soil C'!D93/Areas!D93,"")</f>
        <v>11.658499999990989</v>
      </c>
      <c r="E93" s="65">
        <f>IF(Areas!E93&gt;0,100000 * 'Soil C'!E93/Areas!E93,"")</f>
        <v>8.7488424739295851</v>
      </c>
      <c r="F93" s="63" t="str">
        <f>IF(Areas!F93&gt;0,100000 * 'Soil C'!F93/Areas!F93,"")</f>
        <v/>
      </c>
      <c r="G93" s="64">
        <f>IF(Areas!G93&gt;0,100000 * 'Soil C'!G93/Areas!G93,"")</f>
        <v>10.023573731884476</v>
      </c>
      <c r="H93" s="65">
        <f>IF(Areas!H93&gt;0,100000 * 'Soil C'!H93/Areas!H93,"")</f>
        <v>9.5661713453293622</v>
      </c>
      <c r="I93" s="63" t="str">
        <f>IF(Areas!I93&gt;0,100000 * 'Soil C'!I93/Areas!I93,"")</f>
        <v/>
      </c>
      <c r="J93" s="64">
        <f>IF(Areas!J93&gt;0,100000 * 'Soil C'!J93/Areas!J93,"")</f>
        <v>10.33483749376505</v>
      </c>
      <c r="K93" s="65">
        <f>IF(Areas!K93&gt;0,100000 * 'Soil C'!K93/Areas!K93,"")</f>
        <v>12.286543285046641</v>
      </c>
      <c r="L93" s="63" t="str">
        <f>IF(Areas!L93&gt;0,100000 * 'Soil C'!L93/Areas!L93,"")</f>
        <v/>
      </c>
      <c r="M93" s="64">
        <f>IF(Areas!M93&gt;0,100000 * 'Soil C'!M93/Areas!M93,"")</f>
        <v>11.919733967675796</v>
      </c>
      <c r="N93" s="65">
        <f>IF(Areas!N93&gt;0,100000 * 'Soil C'!N93/Areas!N93,"")</f>
        <v>12.59184895595275</v>
      </c>
      <c r="O93" s="63" t="str">
        <f>IF(Areas!O93&gt;0,100000 * 'Soil C'!O93/Areas!O93,"")</f>
        <v/>
      </c>
      <c r="P93" s="64">
        <f>IF(Areas!P93&gt;0,100000 * 'Soil C'!P93/Areas!P93,"")</f>
        <v>11.506814700765283</v>
      </c>
      <c r="Q93" s="65" t="str">
        <f>IF(Areas!Q93&gt;0,100000 * 'Soil C'!Q93/Areas!Q93,"")</f>
        <v/>
      </c>
      <c r="R93" s="63" t="str">
        <f>IF(Areas!R93&gt;0,100000 * 'Soil C'!R93/Areas!R93,"")</f>
        <v/>
      </c>
      <c r="S93" s="64">
        <f>IF(Areas!S93&gt;0,100000 * 'Soil C'!S93/Areas!S93,"")</f>
        <v>17.486150426808095</v>
      </c>
      <c r="T93" s="65" t="str">
        <f>IF(Areas!T93&gt;0,100000 * 'Soil C'!T93/Areas!T93,"")</f>
        <v/>
      </c>
    </row>
    <row r="94" spans="1:21">
      <c r="A94" s="18">
        <v>7</v>
      </c>
      <c r="B94" s="6" t="s">
        <v>10</v>
      </c>
      <c r="C94" s="63" t="str">
        <f>IF(Areas!C94&gt;0,100000 * 'Soil C'!C94/Areas!C94,"")</f>
        <v/>
      </c>
      <c r="D94" s="64" t="str">
        <f>IF(Areas!D94&gt;0,100000 * 'Soil C'!D94/Areas!D94,"")</f>
        <v/>
      </c>
      <c r="E94" s="65" t="str">
        <f>IF(Areas!E94&gt;0,100000 * 'Soil C'!E94/Areas!E94,"")</f>
        <v/>
      </c>
      <c r="F94" s="63" t="str">
        <f>IF(Areas!F94&gt;0,100000 * 'Soil C'!F94/Areas!F94,"")</f>
        <v/>
      </c>
      <c r="G94" s="64" t="str">
        <f>IF(Areas!G94&gt;0,100000 * 'Soil C'!G94/Areas!G94,"")</f>
        <v/>
      </c>
      <c r="H94" s="65" t="str">
        <f>IF(Areas!H94&gt;0,100000 * 'Soil C'!H94/Areas!H94,"")</f>
        <v/>
      </c>
      <c r="I94" s="63" t="str">
        <f>IF(Areas!I94&gt;0,100000 * 'Soil C'!I94/Areas!I94,"")</f>
        <v/>
      </c>
      <c r="J94" s="64" t="str">
        <f>IF(Areas!J94&gt;0,100000 * 'Soil C'!J94/Areas!J94,"")</f>
        <v/>
      </c>
      <c r="K94" s="65" t="str">
        <f>IF(Areas!K94&gt;0,100000 * 'Soil C'!K94/Areas!K94,"")</f>
        <v/>
      </c>
      <c r="L94" s="63" t="str">
        <f>IF(Areas!L94&gt;0,100000 * 'Soil C'!L94/Areas!L94,"")</f>
        <v/>
      </c>
      <c r="M94" s="64" t="str">
        <f>IF(Areas!M94&gt;0,100000 * 'Soil C'!M94/Areas!M94,"")</f>
        <v/>
      </c>
      <c r="N94" s="65" t="str">
        <f>IF(Areas!N94&gt;0,100000 * 'Soil C'!N94/Areas!N94,"")</f>
        <v/>
      </c>
      <c r="O94" s="63" t="str">
        <f>IF(Areas!O94&gt;0,100000 * 'Soil C'!O94/Areas!O94,"")</f>
        <v/>
      </c>
      <c r="P94" s="64">
        <f>IF(Areas!P94&gt;0,100000 * 'Soil C'!P94/Areas!P94,"")</f>
        <v>12.902499999996664</v>
      </c>
      <c r="Q94" s="65" t="str">
        <f>IF(Areas!Q94&gt;0,100000 * 'Soil C'!Q94/Areas!Q94,"")</f>
        <v/>
      </c>
      <c r="R94" s="63" t="str">
        <f>IF(Areas!R94&gt;0,100000 * 'Soil C'!R94/Areas!R94,"")</f>
        <v/>
      </c>
      <c r="S94" s="64" t="str">
        <f>IF(Areas!S94&gt;0,100000 * 'Soil C'!S94/Areas!S94,"")</f>
        <v/>
      </c>
      <c r="T94" s="65" t="str">
        <f>IF(Areas!T94&gt;0,100000 * 'Soil C'!T94/Areas!T94,"")</f>
        <v/>
      </c>
    </row>
    <row r="95" spans="1:21">
      <c r="A95" s="18">
        <v>8</v>
      </c>
      <c r="B95" s="6" t="s">
        <v>11</v>
      </c>
      <c r="C95" s="63" t="str">
        <f>IF(Areas!C95&gt;0,100000 * 'Soil C'!C95/Areas!C95,"")</f>
        <v/>
      </c>
      <c r="D95" s="64" t="str">
        <f>IF(Areas!D95&gt;0,100000 * 'Soil C'!D95/Areas!D95,"")</f>
        <v/>
      </c>
      <c r="E95" s="65" t="str">
        <f>IF(Areas!E95&gt;0,100000 * 'Soil C'!E95/Areas!E95,"")</f>
        <v/>
      </c>
      <c r="F95" s="63" t="str">
        <f>IF(Areas!F95&gt;0,100000 * 'Soil C'!F95/Areas!F95,"")</f>
        <v/>
      </c>
      <c r="G95" s="64" t="str">
        <f>IF(Areas!G95&gt;0,100000 * 'Soil C'!G95/Areas!G95,"")</f>
        <v/>
      </c>
      <c r="H95" s="65" t="str">
        <f>IF(Areas!H95&gt;0,100000 * 'Soil C'!H95/Areas!H95,"")</f>
        <v/>
      </c>
      <c r="I95" s="63" t="str">
        <f>IF(Areas!I95&gt;0,100000 * 'Soil C'!I95/Areas!I95,"")</f>
        <v/>
      </c>
      <c r="J95" s="64">
        <f>IF(Areas!J95&gt;0,100000 * 'Soil C'!J95/Areas!J95,"")</f>
        <v>15.778215530228429</v>
      </c>
      <c r="K95" s="65">
        <f>IF(Areas!K95&gt;0,100000 * 'Soil C'!K95/Areas!K95,"")</f>
        <v>20.235594797594828</v>
      </c>
      <c r="L95" s="63" t="str">
        <f>IF(Areas!L95&gt;0,100000 * 'Soil C'!L95/Areas!L95,"")</f>
        <v/>
      </c>
      <c r="M95" s="64">
        <f>IF(Areas!M95&gt;0,100000 * 'Soil C'!M95/Areas!M95,"")</f>
        <v>15.942405106794151</v>
      </c>
      <c r="N95" s="65" t="str">
        <f>IF(Areas!N95&gt;0,100000 * 'Soil C'!N95/Areas!N95,"")</f>
        <v/>
      </c>
      <c r="O95" s="63" t="str">
        <f>IF(Areas!O95&gt;0,100000 * 'Soil C'!O95/Areas!O95,"")</f>
        <v/>
      </c>
      <c r="P95" s="64">
        <f>IF(Areas!P95&gt;0,100000 * 'Soil C'!P95/Areas!P95,"")</f>
        <v>14.456278790542635</v>
      </c>
      <c r="Q95" s="65" t="str">
        <f>IF(Areas!Q95&gt;0,100000 * 'Soil C'!Q95/Areas!Q95,"")</f>
        <v/>
      </c>
      <c r="R95" s="63" t="str">
        <f>IF(Areas!R95&gt;0,100000 * 'Soil C'!R95/Areas!R95,"")</f>
        <v/>
      </c>
      <c r="S95" s="64" t="str">
        <f>IF(Areas!S95&gt;0,100000 * 'Soil C'!S95/Areas!S95,"")</f>
        <v/>
      </c>
      <c r="T95" s="65" t="str">
        <f>IF(Areas!T95&gt;0,100000 * 'Soil C'!T95/Areas!T95,"")</f>
        <v/>
      </c>
    </row>
    <row r="96" spans="1:21">
      <c r="A96" s="18">
        <v>9</v>
      </c>
      <c r="B96" s="6" t="s">
        <v>12</v>
      </c>
      <c r="C96" s="63" t="str">
        <f>IF(Areas!C96&gt;0,100000 * 'Soil C'!C96/Areas!C96,"")</f>
        <v/>
      </c>
      <c r="D96" s="64" t="str">
        <f>IF(Areas!D96&gt;0,100000 * 'Soil C'!D96/Areas!D96,"")</f>
        <v/>
      </c>
      <c r="E96" s="65" t="str">
        <f>IF(Areas!E96&gt;0,100000 * 'Soil C'!E96/Areas!E96,"")</f>
        <v/>
      </c>
      <c r="F96" s="63" t="str">
        <f>IF(Areas!F96&gt;0,100000 * 'Soil C'!F96/Areas!F96,"")</f>
        <v/>
      </c>
      <c r="G96" s="64" t="str">
        <f>IF(Areas!G96&gt;0,100000 * 'Soil C'!G96/Areas!G96,"")</f>
        <v/>
      </c>
      <c r="H96" s="65" t="str">
        <f>IF(Areas!H96&gt;0,100000 * 'Soil C'!H96/Areas!H96,"")</f>
        <v/>
      </c>
      <c r="I96" s="63" t="str">
        <f>IF(Areas!I96&gt;0,100000 * 'Soil C'!I96/Areas!I96,"")</f>
        <v/>
      </c>
      <c r="J96" s="64" t="str">
        <f>IF(Areas!J96&gt;0,100000 * 'Soil C'!J96/Areas!J96,"")</f>
        <v/>
      </c>
      <c r="K96" s="65" t="str">
        <f>IF(Areas!K96&gt;0,100000 * 'Soil C'!K96/Areas!K96,"")</f>
        <v/>
      </c>
      <c r="L96" s="63" t="str">
        <f>IF(Areas!L96&gt;0,100000 * 'Soil C'!L96/Areas!L96,"")</f>
        <v/>
      </c>
      <c r="M96" s="64">
        <f>IF(Areas!M96&gt;0,100000 * 'Soil C'!M96/Areas!M96,"")</f>
        <v>10.123911807187532</v>
      </c>
      <c r="N96" s="65" t="str">
        <f>IF(Areas!N96&gt;0,100000 * 'Soil C'!N96/Areas!N96,"")</f>
        <v/>
      </c>
      <c r="O96" s="63" t="str">
        <f>IF(Areas!O96&gt;0,100000 * 'Soil C'!O96/Areas!O96,"")</f>
        <v/>
      </c>
      <c r="P96" s="64">
        <f>IF(Areas!P96&gt;0,100000 * 'Soil C'!P96/Areas!P96,"")</f>
        <v>7.8614356094336788</v>
      </c>
      <c r="Q96" s="65" t="str">
        <f>IF(Areas!Q96&gt;0,100000 * 'Soil C'!Q96/Areas!Q96,"")</f>
        <v/>
      </c>
      <c r="R96" s="63" t="str">
        <f>IF(Areas!R96&gt;0,100000 * 'Soil C'!R96/Areas!R96,"")</f>
        <v/>
      </c>
      <c r="S96" s="64" t="str">
        <f>IF(Areas!S96&gt;0,100000 * 'Soil C'!S96/Areas!S96,"")</f>
        <v/>
      </c>
      <c r="T96" s="65" t="str">
        <f>IF(Areas!T96&gt;0,100000 * 'Soil C'!T96/Areas!T96,"")</f>
        <v/>
      </c>
    </row>
    <row r="97" spans="1:21">
      <c r="A97" s="18">
        <v>10</v>
      </c>
      <c r="B97" s="6" t="s">
        <v>13</v>
      </c>
      <c r="C97" s="63" t="str">
        <f>IF(Areas!C97&gt;0,100000 * 'Soil C'!C97/Areas!C97,"")</f>
        <v/>
      </c>
      <c r="D97" s="64">
        <f>IF(Areas!D97&gt;0,100000 * 'Soil C'!D97/Areas!D97,"")</f>
        <v>12.406255333585916</v>
      </c>
      <c r="E97" s="65" t="str">
        <f>IF(Areas!E97&gt;0,100000 * 'Soil C'!E97/Areas!E97,"")</f>
        <v/>
      </c>
      <c r="F97" s="63" t="str">
        <f>IF(Areas!F97&gt;0,100000 * 'Soil C'!F97/Areas!F97,"")</f>
        <v/>
      </c>
      <c r="G97" s="64">
        <f>IF(Areas!G97&gt;0,100000 * 'Soil C'!G97/Areas!G97,"")</f>
        <v>11.66388050379514</v>
      </c>
      <c r="H97" s="65" t="str">
        <f>IF(Areas!H97&gt;0,100000 * 'Soil C'!H97/Areas!H97,"")</f>
        <v/>
      </c>
      <c r="I97" s="63" t="str">
        <f>IF(Areas!I97&gt;0,100000 * 'Soil C'!I97/Areas!I97,"")</f>
        <v/>
      </c>
      <c r="J97" s="64">
        <f>IF(Areas!J97&gt;0,100000 * 'Soil C'!J97/Areas!J97,"")</f>
        <v>30.121656446032318</v>
      </c>
      <c r="K97" s="65" t="str">
        <f>IF(Areas!K97&gt;0,100000 * 'Soil C'!K97/Areas!K97,"")</f>
        <v/>
      </c>
      <c r="L97" s="63" t="str">
        <f>IF(Areas!L97&gt;0,100000 * 'Soil C'!L97/Areas!L97,"")</f>
        <v/>
      </c>
      <c r="M97" s="64">
        <f>IF(Areas!M97&gt;0,100000 * 'Soil C'!M97/Areas!M97,"")</f>
        <v>22.263484881058119</v>
      </c>
      <c r="N97" s="65" t="str">
        <f>IF(Areas!N97&gt;0,100000 * 'Soil C'!N97/Areas!N97,"")</f>
        <v/>
      </c>
      <c r="O97" s="63" t="str">
        <f>IF(Areas!O97&gt;0,100000 * 'Soil C'!O97/Areas!O97,"")</f>
        <v/>
      </c>
      <c r="P97" s="64">
        <f>IF(Areas!P97&gt;0,100000 * 'Soil C'!P97/Areas!P97,"")</f>
        <v>24.832948851661957</v>
      </c>
      <c r="Q97" s="65" t="str">
        <f>IF(Areas!Q97&gt;0,100000 * 'Soil C'!Q97/Areas!Q97,"")</f>
        <v/>
      </c>
      <c r="R97" s="63">
        <f>IF(Areas!R97&gt;0,100000 * 'Soil C'!R97/Areas!R97,"")</f>
        <v>20.184668699806959</v>
      </c>
      <c r="S97" s="64">
        <f>IF(Areas!S97&gt;0,100000 * 'Soil C'!S97/Areas!S97,"")</f>
        <v>30.967668531707172</v>
      </c>
      <c r="T97" s="65" t="str">
        <f>IF(Areas!T97&gt;0,100000 * 'Soil C'!T97/Areas!T97,"")</f>
        <v/>
      </c>
    </row>
    <row r="98" spans="1:21">
      <c r="A98" s="18">
        <v>11</v>
      </c>
      <c r="B98" s="6" t="s">
        <v>14</v>
      </c>
      <c r="C98" s="63" t="str">
        <f>IF(Areas!C98&gt;0,100000 * 'Soil C'!C98/Areas!C98,"")</f>
        <v/>
      </c>
      <c r="D98" s="64">
        <f>IF(Areas!D98&gt;0,100000 * 'Soil C'!D98/Areas!D98,"")</f>
        <v>8.9775461324413701</v>
      </c>
      <c r="E98" s="65" t="str">
        <f>IF(Areas!E98&gt;0,100000 * 'Soil C'!E98/Areas!E98,"")</f>
        <v/>
      </c>
      <c r="F98" s="63" t="str">
        <f>IF(Areas!F98&gt;0,100000 * 'Soil C'!F98/Areas!F98,"")</f>
        <v/>
      </c>
      <c r="G98" s="64">
        <f>IF(Areas!G98&gt;0,100000 * 'Soil C'!G98/Areas!G98,"")</f>
        <v>9.2520508964240342</v>
      </c>
      <c r="H98" s="65" t="str">
        <f>IF(Areas!H98&gt;0,100000 * 'Soil C'!H98/Areas!H98,"")</f>
        <v/>
      </c>
      <c r="I98" s="63" t="str">
        <f>IF(Areas!I98&gt;0,100000 * 'Soil C'!I98/Areas!I98,"")</f>
        <v/>
      </c>
      <c r="J98" s="64">
        <f>IF(Areas!J98&gt;0,100000 * 'Soil C'!J98/Areas!J98,"")</f>
        <v>6.1024342403508989</v>
      </c>
      <c r="K98" s="65" t="str">
        <f>IF(Areas!K98&gt;0,100000 * 'Soil C'!K98/Areas!K98,"")</f>
        <v/>
      </c>
      <c r="L98" s="63" t="str">
        <f>IF(Areas!L98&gt;0,100000 * 'Soil C'!L98/Areas!L98,"")</f>
        <v/>
      </c>
      <c r="M98" s="64">
        <f>IF(Areas!M98&gt;0,100000 * 'Soil C'!M98/Areas!M98,"")</f>
        <v>9.639400000004489</v>
      </c>
      <c r="N98" s="65" t="str">
        <f>IF(Areas!N98&gt;0,100000 * 'Soil C'!N98/Areas!N98,"")</f>
        <v/>
      </c>
      <c r="O98" s="63" t="str">
        <f>IF(Areas!O98&gt;0,100000 * 'Soil C'!O98/Areas!O98,"")</f>
        <v/>
      </c>
      <c r="P98" s="64" t="str">
        <f>IF(Areas!P98&gt;0,100000 * 'Soil C'!P98/Areas!P98,"")</f>
        <v/>
      </c>
      <c r="Q98" s="65" t="str">
        <f>IF(Areas!Q98&gt;0,100000 * 'Soil C'!Q98/Areas!Q98,"")</f>
        <v/>
      </c>
      <c r="R98" s="63" t="str">
        <f>IF(Areas!R98&gt;0,100000 * 'Soil C'!R98/Areas!R98,"")</f>
        <v/>
      </c>
      <c r="S98" s="64" t="str">
        <f>IF(Areas!S98&gt;0,100000 * 'Soil C'!S98/Areas!S98,"")</f>
        <v/>
      </c>
      <c r="T98" s="65" t="str">
        <f>IF(Areas!T98&gt;0,100000 * 'Soil C'!T98/Areas!T98,"")</f>
        <v/>
      </c>
    </row>
    <row r="99" spans="1:21">
      <c r="A99" s="18">
        <v>12</v>
      </c>
      <c r="B99" s="6" t="s">
        <v>15</v>
      </c>
      <c r="C99" s="63" t="str">
        <f>IF(Areas!C99&gt;0,100000 * 'Soil C'!C99/Areas!C99,"")</f>
        <v/>
      </c>
      <c r="D99" s="64" t="str">
        <f>IF(Areas!D99&gt;0,100000 * 'Soil C'!D99/Areas!D99,"")</f>
        <v/>
      </c>
      <c r="E99" s="65" t="str">
        <f>IF(Areas!E99&gt;0,100000 * 'Soil C'!E99/Areas!E99,"")</f>
        <v/>
      </c>
      <c r="F99" s="63" t="str">
        <f>IF(Areas!F99&gt;0,100000 * 'Soil C'!F99/Areas!F99,"")</f>
        <v/>
      </c>
      <c r="G99" s="64" t="str">
        <f>IF(Areas!G99&gt;0,100000 * 'Soil C'!G99/Areas!G99,"")</f>
        <v/>
      </c>
      <c r="H99" s="65" t="str">
        <f>IF(Areas!H99&gt;0,100000 * 'Soil C'!H99/Areas!H99,"")</f>
        <v/>
      </c>
      <c r="I99" s="63" t="str">
        <f>IF(Areas!I99&gt;0,100000 * 'Soil C'!I99/Areas!I99,"")</f>
        <v/>
      </c>
      <c r="J99" s="64" t="str">
        <f>IF(Areas!J99&gt;0,100000 * 'Soil C'!J99/Areas!J99,"")</f>
        <v/>
      </c>
      <c r="K99" s="65" t="str">
        <f>IF(Areas!K99&gt;0,100000 * 'Soil C'!K99/Areas!K99,"")</f>
        <v/>
      </c>
      <c r="L99" s="63" t="str">
        <f>IF(Areas!L99&gt;0,100000 * 'Soil C'!L99/Areas!L99,"")</f>
        <v/>
      </c>
      <c r="M99" s="64" t="str">
        <f>IF(Areas!M99&gt;0,100000 * 'Soil C'!M99/Areas!M99,"")</f>
        <v/>
      </c>
      <c r="N99" s="65" t="str">
        <f>IF(Areas!N99&gt;0,100000 * 'Soil C'!N99/Areas!N99,"")</f>
        <v/>
      </c>
      <c r="O99" s="63" t="str">
        <f>IF(Areas!O99&gt;0,100000 * 'Soil C'!O99/Areas!O99,"")</f>
        <v/>
      </c>
      <c r="P99" s="64" t="str">
        <f>IF(Areas!P99&gt;0,100000 * 'Soil C'!P99/Areas!P99,"")</f>
        <v/>
      </c>
      <c r="Q99" s="65" t="str">
        <f>IF(Areas!Q99&gt;0,100000 * 'Soil C'!Q99/Areas!Q99,"")</f>
        <v/>
      </c>
      <c r="R99" s="63" t="str">
        <f>IF(Areas!R99&gt;0,100000 * 'Soil C'!R99/Areas!R99,"")</f>
        <v/>
      </c>
      <c r="S99" s="64" t="str">
        <f>IF(Areas!S99&gt;0,100000 * 'Soil C'!S99/Areas!S99,"")</f>
        <v/>
      </c>
      <c r="T99" s="65" t="str">
        <f>IF(Areas!T99&gt;0,100000 * 'Soil C'!T99/Areas!T99,"")</f>
        <v/>
      </c>
    </row>
    <row r="100" spans="1:21">
      <c r="A100" s="18">
        <v>13</v>
      </c>
      <c r="B100" s="6" t="s">
        <v>16</v>
      </c>
      <c r="C100" s="63" t="str">
        <f>IF(Areas!C100&gt;0,100000 * 'Soil C'!C100/Areas!C100,"")</f>
        <v/>
      </c>
      <c r="D100" s="64">
        <f>IF(Areas!D100&gt;0,100000 * 'Soil C'!D100/Areas!D100,"")</f>
        <v>11.096668892572296</v>
      </c>
      <c r="E100" s="65">
        <f>IF(Areas!E100&gt;0,100000 * 'Soil C'!E100/Areas!E100,"")</f>
        <v>11.324739442063052</v>
      </c>
      <c r="F100" s="63" t="str">
        <f>IF(Areas!F100&gt;0,100000 * 'Soil C'!F100/Areas!F100,"")</f>
        <v/>
      </c>
      <c r="G100" s="64">
        <f>IF(Areas!G100&gt;0,100000 * 'Soil C'!G100/Areas!G100,"")</f>
        <v>12.644493944966319</v>
      </c>
      <c r="H100" s="65">
        <f>IF(Areas!H100&gt;0,100000 * 'Soil C'!H100/Areas!H100,"")</f>
        <v>11.259216921681661</v>
      </c>
      <c r="I100" s="63" t="str">
        <f>IF(Areas!I100&gt;0,100000 * 'Soil C'!I100/Areas!I100,"")</f>
        <v/>
      </c>
      <c r="J100" s="64">
        <f>IF(Areas!J100&gt;0,100000 * 'Soil C'!J100/Areas!J100,"")</f>
        <v>17.985573536601535</v>
      </c>
      <c r="K100" s="65">
        <f>IF(Areas!K100&gt;0,100000 * 'Soil C'!K100/Areas!K100,"")</f>
        <v>14.764942516492436</v>
      </c>
      <c r="L100" s="63" t="str">
        <f>IF(Areas!L100&gt;0,100000 * 'Soil C'!L100/Areas!L100,"")</f>
        <v/>
      </c>
      <c r="M100" s="64">
        <f>IF(Areas!M100&gt;0,100000 * 'Soil C'!M100/Areas!M100,"")</f>
        <v>14.610425527042853</v>
      </c>
      <c r="N100" s="65" t="str">
        <f>IF(Areas!N100&gt;0,100000 * 'Soil C'!N100/Areas!N100,"")</f>
        <v/>
      </c>
      <c r="O100" s="63" t="str">
        <f>IF(Areas!O100&gt;0,100000 * 'Soil C'!O100/Areas!O100,"")</f>
        <v/>
      </c>
      <c r="P100" s="64">
        <f>IF(Areas!P100&gt;0,100000 * 'Soil C'!P100/Areas!P100,"")</f>
        <v>10.415175669131978</v>
      </c>
      <c r="Q100" s="65" t="str">
        <f>IF(Areas!Q100&gt;0,100000 * 'Soil C'!Q100/Areas!Q100,"")</f>
        <v/>
      </c>
      <c r="R100" s="63" t="str">
        <f>IF(Areas!R100&gt;0,100000 * 'Soil C'!R100/Areas!R100,"")</f>
        <v/>
      </c>
      <c r="S100" s="64">
        <f>IF(Areas!S100&gt;0,100000 * 'Soil C'!S100/Areas!S100,"")</f>
        <v>9.9437846445629248</v>
      </c>
      <c r="T100" s="65" t="str">
        <f>IF(Areas!T100&gt;0,100000 * 'Soil C'!T100/Areas!T100,"")</f>
        <v/>
      </c>
    </row>
    <row r="101" spans="1:21">
      <c r="A101" s="47">
        <v>14</v>
      </c>
      <c r="B101" s="48" t="s">
        <v>17</v>
      </c>
      <c r="C101" s="66" t="str">
        <f>IF(Areas!C101&gt;0,100000 * 'Soil C'!C101/Areas!C101,"")</f>
        <v/>
      </c>
      <c r="D101" s="67" t="str">
        <f>IF(Areas!D101&gt;0,100000 * 'Soil C'!D101/Areas!D101,"")</f>
        <v/>
      </c>
      <c r="E101" s="68" t="str">
        <f>IF(Areas!E101&gt;0,100000 * 'Soil C'!E101/Areas!E101,"")</f>
        <v/>
      </c>
      <c r="F101" s="66" t="str">
        <f>IF(Areas!F101&gt;0,100000 * 'Soil C'!F101/Areas!F101,"")</f>
        <v/>
      </c>
      <c r="G101" s="67">
        <f>IF(Areas!G101&gt;0,100000 * 'Soil C'!G101/Areas!G101,"")</f>
        <v>10.890308398586161</v>
      </c>
      <c r="H101" s="68">
        <f>IF(Areas!H101&gt;0,100000 * 'Soil C'!H101/Areas!H101,"")</f>
        <v>14.131863090068441</v>
      </c>
      <c r="I101" s="66" t="str">
        <f>IF(Areas!I101&gt;0,100000 * 'Soil C'!I101/Areas!I101,"")</f>
        <v/>
      </c>
      <c r="J101" s="67">
        <f>IF(Areas!J101&gt;0,100000 * 'Soil C'!J101/Areas!J101,"")</f>
        <v>11.572841117576827</v>
      </c>
      <c r="K101" s="68">
        <f>IF(Areas!K101&gt;0,100000 * 'Soil C'!K101/Areas!K101,"")</f>
        <v>13.317051373500458</v>
      </c>
      <c r="L101" s="66" t="str">
        <f>IF(Areas!L101&gt;0,100000 * 'Soil C'!L101/Areas!L101,"")</f>
        <v/>
      </c>
      <c r="M101" s="67">
        <f>IF(Areas!M101&gt;0,100000 * 'Soil C'!M101/Areas!M101,"")</f>
        <v>15.408769543601172</v>
      </c>
      <c r="N101" s="68">
        <f>IF(Areas!N101&gt;0,100000 * 'Soil C'!N101/Areas!N101,"")</f>
        <v>17.371206616964098</v>
      </c>
      <c r="O101" s="66" t="str">
        <f>IF(Areas!O101&gt;0,100000 * 'Soil C'!O101/Areas!O101,"")</f>
        <v/>
      </c>
      <c r="P101" s="67">
        <f>IF(Areas!P101&gt;0,100000 * 'Soil C'!P101/Areas!P101,"")</f>
        <v>13.901712025450216</v>
      </c>
      <c r="Q101" s="68" t="str">
        <f>IF(Areas!Q101&gt;0,100000 * 'Soil C'!Q101/Areas!Q101,"")</f>
        <v/>
      </c>
      <c r="R101" s="66" t="str">
        <f>IF(Areas!R101&gt;0,100000 * 'Soil C'!R101/Areas!R101,"")</f>
        <v/>
      </c>
      <c r="S101" s="67">
        <f>IF(Areas!S101&gt;0,100000 * 'Soil C'!S101/Areas!S101,"")</f>
        <v>15.639203050135563</v>
      </c>
      <c r="T101" s="68" t="str">
        <f>IF(Areas!T101&gt;0,100000 * 'Soil C'!T101/Areas!T101,"")</f>
        <v/>
      </c>
      <c r="U101" s="53"/>
    </row>
    <row r="102" spans="1:21">
      <c r="C102" s="58"/>
      <c r="D102" s="56"/>
      <c r="E102" s="59"/>
      <c r="F102" s="58"/>
      <c r="G102" s="56"/>
      <c r="H102" s="59"/>
      <c r="I102" s="58"/>
      <c r="J102" s="56"/>
      <c r="K102" s="59"/>
      <c r="L102" s="58"/>
      <c r="M102" s="56"/>
      <c r="N102" s="59"/>
      <c r="O102" s="58"/>
      <c r="P102" s="56"/>
      <c r="Q102" s="59"/>
      <c r="R102" s="58"/>
      <c r="S102" s="56"/>
      <c r="T102" s="59"/>
      <c r="U102" s="29"/>
    </row>
    <row r="103" spans="1:21">
      <c r="A103" s="49"/>
      <c r="B103" s="5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</row>
    <row r="104" spans="1:21" ht="13.5" thickBot="1">
      <c r="A104" s="28" t="s">
        <v>22</v>
      </c>
    </row>
    <row r="105" spans="1:21">
      <c r="A105" s="1"/>
      <c r="B105" s="2"/>
      <c r="C105" s="102" t="s">
        <v>32</v>
      </c>
      <c r="D105" s="103"/>
      <c r="E105" s="104"/>
      <c r="F105" s="102" t="s">
        <v>33</v>
      </c>
      <c r="G105" s="103"/>
      <c r="H105" s="104"/>
      <c r="I105" s="102" t="s">
        <v>34</v>
      </c>
      <c r="J105" s="103"/>
      <c r="K105" s="104"/>
      <c r="L105" s="102" t="s">
        <v>35</v>
      </c>
      <c r="M105" s="103"/>
      <c r="N105" s="104"/>
      <c r="O105" s="102" t="s">
        <v>36</v>
      </c>
      <c r="P105" s="103"/>
      <c r="Q105" s="104"/>
      <c r="R105" s="102" t="s">
        <v>37</v>
      </c>
      <c r="S105" s="103"/>
      <c r="T105" s="104"/>
      <c r="U105" s="30"/>
    </row>
    <row r="106" spans="1:21">
      <c r="A106" s="3"/>
      <c r="B106" s="4"/>
      <c r="C106" s="31" t="s">
        <v>38</v>
      </c>
      <c r="D106" s="32" t="s">
        <v>39</v>
      </c>
      <c r="E106" s="33" t="s">
        <v>40</v>
      </c>
      <c r="F106" s="31" t="s">
        <v>38</v>
      </c>
      <c r="G106" s="32" t="s">
        <v>39</v>
      </c>
      <c r="H106" s="33" t="s">
        <v>40</v>
      </c>
      <c r="I106" s="31" t="s">
        <v>38</v>
      </c>
      <c r="J106" s="32" t="s">
        <v>39</v>
      </c>
      <c r="K106" s="33" t="s">
        <v>40</v>
      </c>
      <c r="L106" s="31" t="s">
        <v>38</v>
      </c>
      <c r="M106" s="32" t="s">
        <v>39</v>
      </c>
      <c r="N106" s="33" t="s">
        <v>40</v>
      </c>
      <c r="O106" s="31" t="s">
        <v>38</v>
      </c>
      <c r="P106" s="32" t="s">
        <v>39</v>
      </c>
      <c r="Q106" s="33" t="s">
        <v>40</v>
      </c>
      <c r="R106" s="31" t="s">
        <v>38</v>
      </c>
      <c r="S106" s="32" t="s">
        <v>39</v>
      </c>
      <c r="T106" s="33" t="s">
        <v>40</v>
      </c>
      <c r="U106" s="34"/>
    </row>
    <row r="107" spans="1:21" ht="13.5" thickBot="1">
      <c r="A107" s="5" t="s">
        <v>1</v>
      </c>
      <c r="B107" s="5" t="s">
        <v>2</v>
      </c>
      <c r="C107" s="35" t="s">
        <v>41</v>
      </c>
      <c r="D107" s="36" t="s">
        <v>42</v>
      </c>
      <c r="E107" s="37" t="s">
        <v>43</v>
      </c>
      <c r="F107" s="35" t="s">
        <v>44</v>
      </c>
      <c r="G107" s="36" t="s">
        <v>45</v>
      </c>
      <c r="H107" s="37" t="s">
        <v>46</v>
      </c>
      <c r="I107" s="35" t="s">
        <v>47</v>
      </c>
      <c r="J107" s="36" t="s">
        <v>48</v>
      </c>
      <c r="K107" s="37" t="s">
        <v>49</v>
      </c>
      <c r="L107" s="35" t="s">
        <v>50</v>
      </c>
      <c r="M107" s="36" t="s">
        <v>51</v>
      </c>
      <c r="N107" s="37" t="s">
        <v>52</v>
      </c>
      <c r="O107" s="35" t="s">
        <v>53</v>
      </c>
      <c r="P107" s="36" t="s">
        <v>54</v>
      </c>
      <c r="Q107" s="37" t="s">
        <v>55</v>
      </c>
      <c r="R107" s="35" t="s">
        <v>56</v>
      </c>
      <c r="S107" s="36" t="s">
        <v>57</v>
      </c>
      <c r="T107" s="37" t="s">
        <v>58</v>
      </c>
      <c r="U107" s="35"/>
    </row>
    <row r="108" spans="1:21">
      <c r="A108" s="18">
        <v>1</v>
      </c>
      <c r="B108" s="6" t="s">
        <v>4</v>
      </c>
      <c r="C108" s="38" t="str">
        <f>IF(Areas!C108&gt;0,100000 * 'Soil C'!C108/Areas!C108,"")</f>
        <v/>
      </c>
      <c r="D108" s="39" t="str">
        <f>IF(Areas!D108&gt;0,100000 * 'Soil C'!D108/Areas!D108,"")</f>
        <v/>
      </c>
      <c r="E108" s="40" t="str">
        <f>IF(Areas!E108&gt;0,100000 * 'Soil C'!E108/Areas!E108,"")</f>
        <v/>
      </c>
      <c r="F108" s="38" t="str">
        <f>IF(Areas!F108&gt;0,100000 * 'Soil C'!F108/Areas!F108,"")</f>
        <v/>
      </c>
      <c r="G108" s="39" t="str">
        <f>IF(Areas!G108&gt;0,100000 * 'Soil C'!G108/Areas!G108,"")</f>
        <v/>
      </c>
      <c r="H108" s="40" t="str">
        <f>IF(Areas!H108&gt;0,100000 * 'Soil C'!H108/Areas!H108,"")</f>
        <v/>
      </c>
      <c r="I108" s="38" t="str">
        <f>IF(Areas!I108&gt;0,100000 * 'Soil C'!I108/Areas!I108,"")</f>
        <v/>
      </c>
      <c r="J108" s="39" t="str">
        <f>IF(Areas!J108&gt;0,100000 * 'Soil C'!J108/Areas!J108,"")</f>
        <v/>
      </c>
      <c r="K108" s="40" t="str">
        <f>IF(Areas!K108&gt;0,100000 * 'Soil C'!K108/Areas!K108,"")</f>
        <v/>
      </c>
      <c r="L108" s="38" t="str">
        <f>IF(Areas!L108&gt;0,100000 * 'Soil C'!L108/Areas!L108,"")</f>
        <v/>
      </c>
      <c r="M108" s="39" t="str">
        <f>IF(Areas!M108&gt;0,100000 * 'Soil C'!M108/Areas!M108,"")</f>
        <v/>
      </c>
      <c r="N108" s="40" t="str">
        <f>IF(Areas!N108&gt;0,100000 * 'Soil C'!N108/Areas!N108,"")</f>
        <v/>
      </c>
      <c r="O108" s="39" t="str">
        <f>IF(Areas!O108&gt;0,100000 * 'Soil C'!O108/Areas!O108,"")</f>
        <v/>
      </c>
      <c r="P108" s="39" t="str">
        <f>IF(Areas!P108&gt;0,100000 * 'Soil C'!P108/Areas!P108,"")</f>
        <v/>
      </c>
      <c r="Q108" s="40" t="str">
        <f>IF(Areas!Q108&gt;0,100000 * 'Soil C'!Q108/Areas!Q108,"")</f>
        <v/>
      </c>
      <c r="R108" s="38" t="str">
        <f>IF(Areas!R108&gt;0,100000 * 'Soil C'!R108/Areas!R108,"")</f>
        <v/>
      </c>
      <c r="S108" s="39" t="str">
        <f>IF(Areas!S108&gt;0,100000 * 'Soil C'!S108/Areas!S108,"")</f>
        <v/>
      </c>
      <c r="T108" s="40" t="str">
        <f>IF(Areas!T108&gt;0,100000 * 'Soil C'!T108/Areas!T108,"")</f>
        <v/>
      </c>
    </row>
    <row r="109" spans="1:21">
      <c r="A109" s="18">
        <v>2</v>
      </c>
      <c r="B109" s="6" t="s">
        <v>5</v>
      </c>
      <c r="C109" s="42" t="str">
        <f>IF(Areas!C109&gt;0,100000 * 'Soil C'!C109/Areas!C109,"")</f>
        <v/>
      </c>
      <c r="D109" s="43" t="str">
        <f>IF(Areas!D109&gt;0,100000 * 'Soil C'!D109/Areas!D109,"")</f>
        <v/>
      </c>
      <c r="E109" s="44" t="str">
        <f>IF(Areas!E109&gt;0,100000 * 'Soil C'!E109/Areas!E109,"")</f>
        <v/>
      </c>
      <c r="F109" s="42" t="str">
        <f>IF(Areas!F109&gt;0,100000 * 'Soil C'!F109/Areas!F109,"")</f>
        <v/>
      </c>
      <c r="G109" s="43" t="str">
        <f>IF(Areas!G109&gt;0,100000 * 'Soil C'!G109/Areas!G109,"")</f>
        <v/>
      </c>
      <c r="H109" s="44" t="str">
        <f>IF(Areas!H109&gt;0,100000 * 'Soil C'!H109/Areas!H109,"")</f>
        <v/>
      </c>
      <c r="I109" s="42" t="str">
        <f>IF(Areas!I109&gt;0,100000 * 'Soil C'!I109/Areas!I109,"")</f>
        <v/>
      </c>
      <c r="J109" s="43" t="str">
        <f>IF(Areas!J109&gt;0,100000 * 'Soil C'!J109/Areas!J109,"")</f>
        <v/>
      </c>
      <c r="K109" s="44">
        <f>IF(Areas!K109&gt;0,100000 * 'Soil C'!K109/Areas!K109,"")</f>
        <v>14.734770119184263</v>
      </c>
      <c r="L109" s="42" t="str">
        <f>IF(Areas!L109&gt;0,100000 * 'Soil C'!L109/Areas!L109,"")</f>
        <v/>
      </c>
      <c r="M109" s="43" t="str">
        <f>IF(Areas!M109&gt;0,100000 * 'Soil C'!M109/Areas!M109,"")</f>
        <v/>
      </c>
      <c r="N109" s="44">
        <f>IF(Areas!N109&gt;0,100000 * 'Soil C'!N109/Areas!N109,"")</f>
        <v>14.233051560631443</v>
      </c>
      <c r="O109" s="43" t="str">
        <f>IF(Areas!O109&gt;0,100000 * 'Soil C'!O109/Areas!O109,"")</f>
        <v/>
      </c>
      <c r="P109" s="43">
        <f>IF(Areas!P109&gt;0,100000 * 'Soil C'!P109/Areas!P109,"")</f>
        <v>15.510842581290147</v>
      </c>
      <c r="Q109" s="44">
        <f>IF(Areas!Q109&gt;0,100000 * 'Soil C'!Q109/Areas!Q109,"")</f>
        <v>18.918017297657105</v>
      </c>
      <c r="R109" s="42" t="str">
        <f>IF(Areas!R109&gt;0,100000 * 'Soil C'!R109/Areas!R109,"")</f>
        <v/>
      </c>
      <c r="S109" s="43">
        <f>IF(Areas!S109&gt;0,100000 * 'Soil C'!S109/Areas!S109,"")</f>
        <v>14.625400000066247</v>
      </c>
      <c r="T109" s="44" t="str">
        <f>IF(Areas!T109&gt;0,100000 * 'Soil C'!T109/Areas!T109,"")</f>
        <v/>
      </c>
    </row>
    <row r="110" spans="1:21">
      <c r="A110" s="18">
        <v>3</v>
      </c>
      <c r="B110" s="6" t="s">
        <v>6</v>
      </c>
      <c r="C110" s="42" t="str">
        <f>IF(Areas!C110&gt;0,100000 * 'Soil C'!C110/Areas!C110,"")</f>
        <v/>
      </c>
      <c r="D110" s="43" t="str">
        <f>IF(Areas!D110&gt;0,100000 * 'Soil C'!D110/Areas!D110,"")</f>
        <v/>
      </c>
      <c r="E110" s="44">
        <f>IF(Areas!E110&gt;0,100000 * 'Soil C'!E110/Areas!E110,"")</f>
        <v>10.141615064266086</v>
      </c>
      <c r="F110" s="42" t="str">
        <f>IF(Areas!F110&gt;0,100000 * 'Soil C'!F110/Areas!F110,"")</f>
        <v/>
      </c>
      <c r="G110" s="43">
        <f>IF(Areas!G110&gt;0,100000 * 'Soil C'!G110/Areas!G110,"")</f>
        <v>10.104540804894388</v>
      </c>
      <c r="H110" s="44">
        <f>IF(Areas!H110&gt;0,100000 * 'Soil C'!H110/Areas!H110,"")</f>
        <v>18.73003998636003</v>
      </c>
      <c r="I110" s="42" t="str">
        <f>IF(Areas!I110&gt;0,100000 * 'Soil C'!I110/Areas!I110,"")</f>
        <v/>
      </c>
      <c r="J110" s="43">
        <f>IF(Areas!J110&gt;0,100000 * 'Soil C'!J110/Areas!J110,"")</f>
        <v>24.325834030382715</v>
      </c>
      <c r="K110" s="44">
        <f>IF(Areas!K110&gt;0,100000 * 'Soil C'!K110/Areas!K110,"")</f>
        <v>28.188717821580372</v>
      </c>
      <c r="L110" s="42" t="str">
        <f>IF(Areas!L110&gt;0,100000 * 'Soil C'!L110/Areas!L110,"")</f>
        <v/>
      </c>
      <c r="M110" s="43">
        <f>IF(Areas!M110&gt;0,100000 * 'Soil C'!M110/Areas!M110,"")</f>
        <v>16.780657194758451</v>
      </c>
      <c r="N110" s="44">
        <f>IF(Areas!N110&gt;0,100000 * 'Soil C'!N110/Areas!N110,"")</f>
        <v>15.864310585025676</v>
      </c>
      <c r="O110" s="43" t="str">
        <f>IF(Areas!O110&gt;0,100000 * 'Soil C'!O110/Areas!O110,"")</f>
        <v/>
      </c>
      <c r="P110" s="43">
        <f>IF(Areas!P110&gt;0,100000 * 'Soil C'!P110/Areas!P110,"")</f>
        <v>17.134742378716414</v>
      </c>
      <c r="Q110" s="44" t="str">
        <f>IF(Areas!Q110&gt;0,100000 * 'Soil C'!Q110/Areas!Q110,"")</f>
        <v/>
      </c>
      <c r="R110" s="42" t="str">
        <f>IF(Areas!R110&gt;0,100000 * 'Soil C'!R110/Areas!R110,"")</f>
        <v/>
      </c>
      <c r="S110" s="43" t="str">
        <f>IF(Areas!S110&gt;0,100000 * 'Soil C'!S110/Areas!S110,"")</f>
        <v/>
      </c>
      <c r="T110" s="44" t="str">
        <f>IF(Areas!T110&gt;0,100000 * 'Soil C'!T110/Areas!T110,"")</f>
        <v/>
      </c>
    </row>
    <row r="111" spans="1:21">
      <c r="A111" s="18">
        <v>4</v>
      </c>
      <c r="B111" s="6" t="s">
        <v>7</v>
      </c>
      <c r="C111" s="42" t="str">
        <f>IF(Areas!C111&gt;0,100000 * 'Soil C'!C111/Areas!C111,"")</f>
        <v/>
      </c>
      <c r="D111" s="43" t="str">
        <f>IF(Areas!D111&gt;0,100000 * 'Soil C'!D111/Areas!D111,"")</f>
        <v/>
      </c>
      <c r="E111" s="44">
        <f>IF(Areas!E111&gt;0,100000 * 'Soil C'!E111/Areas!E111,"")</f>
        <v>11.108227709471224</v>
      </c>
      <c r="F111" s="42" t="str">
        <f>IF(Areas!F111&gt;0,100000 * 'Soil C'!F111/Areas!F111,"")</f>
        <v/>
      </c>
      <c r="G111" s="43" t="str">
        <f>IF(Areas!G111&gt;0,100000 * 'Soil C'!G111/Areas!G111,"")</f>
        <v/>
      </c>
      <c r="H111" s="44">
        <f>IF(Areas!H111&gt;0,100000 * 'Soil C'!H111/Areas!H111,"")</f>
        <v>7.8491284208054166</v>
      </c>
      <c r="I111" s="42" t="str">
        <f>IF(Areas!I111&gt;0,100000 * 'Soil C'!I111/Areas!I111,"")</f>
        <v/>
      </c>
      <c r="J111" s="43">
        <f>IF(Areas!J111&gt;0,100000 * 'Soil C'!J111/Areas!J111,"")</f>
        <v>7.2727299999824746</v>
      </c>
      <c r="K111" s="44">
        <f>IF(Areas!K111&gt;0,100000 * 'Soil C'!K111/Areas!K111,"")</f>
        <v>11.285926885304931</v>
      </c>
      <c r="L111" s="42" t="str">
        <f>IF(Areas!L111&gt;0,100000 * 'Soil C'!L111/Areas!L111,"")</f>
        <v/>
      </c>
      <c r="M111" s="43" t="str">
        <f>IF(Areas!M111&gt;0,100000 * 'Soil C'!M111/Areas!M111,"")</f>
        <v/>
      </c>
      <c r="N111" s="44">
        <f>IF(Areas!N111&gt;0,100000 * 'Soil C'!N111/Areas!N111,"")</f>
        <v>11.14783185118131</v>
      </c>
      <c r="O111" s="43" t="str">
        <f>IF(Areas!O111&gt;0,100000 * 'Soil C'!O111/Areas!O111,"")</f>
        <v/>
      </c>
      <c r="P111" s="43">
        <f>IF(Areas!P111&gt;0,100000 * 'Soil C'!P111/Areas!P111,"")</f>
        <v>14.435399999993205</v>
      </c>
      <c r="Q111" s="44">
        <f>IF(Areas!Q111&gt;0,100000 * 'Soil C'!Q111/Areas!Q111,"")</f>
        <v>14.959599999993387</v>
      </c>
      <c r="R111" s="42" t="str">
        <f>IF(Areas!R111&gt;0,100000 * 'Soil C'!R111/Areas!R111,"")</f>
        <v/>
      </c>
      <c r="S111" s="43" t="str">
        <f>IF(Areas!S111&gt;0,100000 * 'Soil C'!S111/Areas!S111,"")</f>
        <v/>
      </c>
      <c r="T111" s="44" t="str">
        <f>IF(Areas!T111&gt;0,100000 * 'Soil C'!T111/Areas!T111,"")</f>
        <v/>
      </c>
    </row>
    <row r="112" spans="1:21">
      <c r="A112" s="18">
        <v>5</v>
      </c>
      <c r="B112" s="6" t="s">
        <v>8</v>
      </c>
      <c r="C112" s="42" t="str">
        <f>IF(Areas!C112&gt;0,100000 * 'Soil C'!C112/Areas!C112,"")</f>
        <v/>
      </c>
      <c r="D112" s="43" t="str">
        <f>IF(Areas!D112&gt;0,100000 * 'Soil C'!D112/Areas!D112,"")</f>
        <v/>
      </c>
      <c r="E112" s="44" t="str">
        <f>IF(Areas!E112&gt;0,100000 * 'Soil C'!E112/Areas!E112,"")</f>
        <v/>
      </c>
      <c r="F112" s="42" t="str">
        <f>IF(Areas!F112&gt;0,100000 * 'Soil C'!F112/Areas!F112,"")</f>
        <v/>
      </c>
      <c r="G112" s="43" t="str">
        <f>IF(Areas!G112&gt;0,100000 * 'Soil C'!G112/Areas!G112,"")</f>
        <v/>
      </c>
      <c r="H112" s="44" t="str">
        <f>IF(Areas!H112&gt;0,100000 * 'Soil C'!H112/Areas!H112,"")</f>
        <v/>
      </c>
      <c r="I112" s="42" t="str">
        <f>IF(Areas!I112&gt;0,100000 * 'Soil C'!I112/Areas!I112,"")</f>
        <v/>
      </c>
      <c r="J112" s="43" t="str">
        <f>IF(Areas!J112&gt;0,100000 * 'Soil C'!J112/Areas!J112,"")</f>
        <v/>
      </c>
      <c r="K112" s="44">
        <f>IF(Areas!K112&gt;0,100000 * 'Soil C'!K112/Areas!K112,"")</f>
        <v>15.712770928584398</v>
      </c>
      <c r="L112" s="42" t="str">
        <f>IF(Areas!L112&gt;0,100000 * 'Soil C'!L112/Areas!L112,"")</f>
        <v/>
      </c>
      <c r="M112" s="43" t="str">
        <f>IF(Areas!M112&gt;0,100000 * 'Soil C'!M112/Areas!M112,"")</f>
        <v/>
      </c>
      <c r="N112" s="44">
        <f>IF(Areas!N112&gt;0,100000 * 'Soil C'!N112/Areas!N112,"")</f>
        <v>11.47310000000402</v>
      </c>
      <c r="O112" s="43" t="str">
        <f>IF(Areas!O112&gt;0,100000 * 'Soil C'!O112/Areas!O112,"")</f>
        <v/>
      </c>
      <c r="P112" s="43" t="str">
        <f>IF(Areas!P112&gt;0,100000 * 'Soil C'!P112/Areas!P112,"")</f>
        <v/>
      </c>
      <c r="Q112" s="44" t="str">
        <f>IF(Areas!Q112&gt;0,100000 * 'Soil C'!Q112/Areas!Q112,"")</f>
        <v/>
      </c>
      <c r="R112" s="42" t="str">
        <f>IF(Areas!R112&gt;0,100000 * 'Soil C'!R112/Areas!R112,"")</f>
        <v/>
      </c>
      <c r="S112" s="43" t="str">
        <f>IF(Areas!S112&gt;0,100000 * 'Soil C'!S112/Areas!S112,"")</f>
        <v/>
      </c>
      <c r="T112" s="44" t="str">
        <f>IF(Areas!T112&gt;0,100000 * 'Soil C'!T112/Areas!T112,"")</f>
        <v/>
      </c>
    </row>
    <row r="113" spans="1:21">
      <c r="A113" s="18">
        <v>6</v>
      </c>
      <c r="B113" s="6" t="s">
        <v>9</v>
      </c>
      <c r="C113" s="42" t="str">
        <f>IF(Areas!C113&gt;0,100000 * 'Soil C'!C113/Areas!C113,"")</f>
        <v/>
      </c>
      <c r="D113" s="43" t="str">
        <f>IF(Areas!D113&gt;0,100000 * 'Soil C'!D113/Areas!D113,"")</f>
        <v/>
      </c>
      <c r="E113" s="44">
        <f>IF(Areas!E113&gt;0,100000 * 'Soil C'!E113/Areas!E113,"")</f>
        <v>7.5624681779788876</v>
      </c>
      <c r="F113" s="42" t="str">
        <f>IF(Areas!F113&gt;0,100000 * 'Soil C'!F113/Areas!F113,"")</f>
        <v/>
      </c>
      <c r="G113" s="43">
        <f>IF(Areas!G113&gt;0,100000 * 'Soil C'!G113/Areas!G113,"")</f>
        <v>11.31173082211979</v>
      </c>
      <c r="H113" s="44">
        <f>IF(Areas!H113&gt;0,100000 * 'Soil C'!H113/Areas!H113,"")</f>
        <v>28.495792003273614</v>
      </c>
      <c r="I113" s="42" t="str">
        <f>IF(Areas!I113&gt;0,100000 * 'Soil C'!I113/Areas!I113,"")</f>
        <v/>
      </c>
      <c r="J113" s="43">
        <f>IF(Areas!J113&gt;0,100000 * 'Soil C'!J113/Areas!J113,"")</f>
        <v>11.108861737024805</v>
      </c>
      <c r="K113" s="44">
        <f>IF(Areas!K113&gt;0,100000 * 'Soil C'!K113/Areas!K113,"")</f>
        <v>27.940041561734585</v>
      </c>
      <c r="L113" s="42" t="str">
        <f>IF(Areas!L113&gt;0,100000 * 'Soil C'!L113/Areas!L113,"")</f>
        <v/>
      </c>
      <c r="M113" s="43">
        <f>IF(Areas!M113&gt;0,100000 * 'Soil C'!M113/Areas!M113,"")</f>
        <v>10.518785948210509</v>
      </c>
      <c r="N113" s="44">
        <f>IF(Areas!N113&gt;0,100000 * 'Soil C'!N113/Areas!N113,"")</f>
        <v>15.509952103997623</v>
      </c>
      <c r="O113" s="43" t="str">
        <f>IF(Areas!O113&gt;0,100000 * 'Soil C'!O113/Areas!O113,"")</f>
        <v/>
      </c>
      <c r="P113" s="43" t="str">
        <f>IF(Areas!P113&gt;0,100000 * 'Soil C'!P113/Areas!P113,"")</f>
        <v/>
      </c>
      <c r="Q113" s="44" t="str">
        <f>IF(Areas!Q113&gt;0,100000 * 'Soil C'!Q113/Areas!Q113,"")</f>
        <v/>
      </c>
      <c r="R113" s="42" t="str">
        <f>IF(Areas!R113&gt;0,100000 * 'Soil C'!R113/Areas!R113,"")</f>
        <v/>
      </c>
      <c r="S113" s="43" t="str">
        <f>IF(Areas!S113&gt;0,100000 * 'Soil C'!S113/Areas!S113,"")</f>
        <v/>
      </c>
      <c r="T113" s="44" t="str">
        <f>IF(Areas!T113&gt;0,100000 * 'Soil C'!T113/Areas!T113,"")</f>
        <v/>
      </c>
    </row>
    <row r="114" spans="1:21">
      <c r="A114" s="18">
        <v>7</v>
      </c>
      <c r="B114" s="6" t="s">
        <v>10</v>
      </c>
      <c r="C114" s="42" t="str">
        <f>IF(Areas!C114&gt;0,100000 * 'Soil C'!C114/Areas!C114,"")</f>
        <v/>
      </c>
      <c r="D114" s="43" t="str">
        <f>IF(Areas!D114&gt;0,100000 * 'Soil C'!D114/Areas!D114,"")</f>
        <v/>
      </c>
      <c r="E114" s="44" t="str">
        <f>IF(Areas!E114&gt;0,100000 * 'Soil C'!E114/Areas!E114,"")</f>
        <v/>
      </c>
      <c r="F114" s="42" t="str">
        <f>IF(Areas!F114&gt;0,100000 * 'Soil C'!F114/Areas!F114,"")</f>
        <v/>
      </c>
      <c r="G114" s="43" t="str">
        <f>IF(Areas!G114&gt;0,100000 * 'Soil C'!G114/Areas!G114,"")</f>
        <v/>
      </c>
      <c r="H114" s="44" t="str">
        <f>IF(Areas!H114&gt;0,100000 * 'Soil C'!H114/Areas!H114,"")</f>
        <v/>
      </c>
      <c r="I114" s="42" t="str">
        <f>IF(Areas!I114&gt;0,100000 * 'Soil C'!I114/Areas!I114,"")</f>
        <v/>
      </c>
      <c r="J114" s="43" t="str">
        <f>IF(Areas!J114&gt;0,100000 * 'Soil C'!J114/Areas!J114,"")</f>
        <v/>
      </c>
      <c r="K114" s="44">
        <f>IF(Areas!K114&gt;0,100000 * 'Soil C'!K114/Areas!K114,"")</f>
        <v>14.435399999970713</v>
      </c>
      <c r="L114" s="42" t="str">
        <f>IF(Areas!L114&gt;0,100000 * 'Soil C'!L114/Areas!L114,"")</f>
        <v/>
      </c>
      <c r="M114" s="43" t="str">
        <f>IF(Areas!M114&gt;0,100000 * 'Soil C'!M114/Areas!M114,"")</f>
        <v/>
      </c>
      <c r="N114" s="44">
        <f>IF(Areas!N114&gt;0,100000 * 'Soil C'!N114/Areas!N114,"")</f>
        <v>14.435399999964151</v>
      </c>
      <c r="O114" s="43" t="str">
        <f>IF(Areas!O114&gt;0,100000 * 'Soil C'!O114/Areas!O114,"")</f>
        <v/>
      </c>
      <c r="P114" s="43" t="str">
        <f>IF(Areas!P114&gt;0,100000 * 'Soil C'!P114/Areas!P114,"")</f>
        <v/>
      </c>
      <c r="Q114" s="44" t="str">
        <f>IF(Areas!Q114&gt;0,100000 * 'Soil C'!Q114/Areas!Q114,"")</f>
        <v/>
      </c>
      <c r="R114" s="42" t="str">
        <f>IF(Areas!R114&gt;0,100000 * 'Soil C'!R114/Areas!R114,"")</f>
        <v/>
      </c>
      <c r="S114" s="43" t="str">
        <f>IF(Areas!S114&gt;0,100000 * 'Soil C'!S114/Areas!S114,"")</f>
        <v/>
      </c>
      <c r="T114" s="44" t="str">
        <f>IF(Areas!T114&gt;0,100000 * 'Soil C'!T114/Areas!T114,"")</f>
        <v/>
      </c>
    </row>
    <row r="115" spans="1:21">
      <c r="A115" s="18">
        <v>8</v>
      </c>
      <c r="B115" s="6" t="s">
        <v>11</v>
      </c>
      <c r="C115" s="42" t="str">
        <f>IF(Areas!C115&gt;0,100000 * 'Soil C'!C115/Areas!C115,"")</f>
        <v/>
      </c>
      <c r="D115" s="43" t="str">
        <f>IF(Areas!D115&gt;0,100000 * 'Soil C'!D115/Areas!D115,"")</f>
        <v/>
      </c>
      <c r="E115" s="44" t="str">
        <f>IF(Areas!E115&gt;0,100000 * 'Soil C'!E115/Areas!E115,"")</f>
        <v/>
      </c>
      <c r="F115" s="42" t="str">
        <f>IF(Areas!F115&gt;0,100000 * 'Soil C'!F115/Areas!F115,"")</f>
        <v/>
      </c>
      <c r="G115" s="43" t="str">
        <f>IF(Areas!G115&gt;0,100000 * 'Soil C'!G115/Areas!G115,"")</f>
        <v/>
      </c>
      <c r="H115" s="44" t="str">
        <f>IF(Areas!H115&gt;0,100000 * 'Soil C'!H115/Areas!H115,"")</f>
        <v/>
      </c>
      <c r="I115" s="42" t="str">
        <f>IF(Areas!I115&gt;0,100000 * 'Soil C'!I115/Areas!I115,"")</f>
        <v/>
      </c>
      <c r="J115" s="43">
        <f>IF(Areas!J115&gt;0,100000 * 'Soil C'!J115/Areas!J115,"")</f>
        <v>8.2534399999898689</v>
      </c>
      <c r="K115" s="44">
        <f>IF(Areas!K115&gt;0,100000 * 'Soil C'!K115/Areas!K115,"")</f>
        <v>14.755478548105337</v>
      </c>
      <c r="L115" s="42" t="str">
        <f>IF(Areas!L115&gt;0,100000 * 'Soil C'!L115/Areas!L115,"")</f>
        <v/>
      </c>
      <c r="M115" s="43" t="str">
        <f>IF(Areas!M115&gt;0,100000 * 'Soil C'!M115/Areas!M115,"")</f>
        <v/>
      </c>
      <c r="N115" s="44" t="str">
        <f>IF(Areas!N115&gt;0,100000 * 'Soil C'!N115/Areas!N115,"")</f>
        <v/>
      </c>
      <c r="O115" s="43" t="str">
        <f>IF(Areas!O115&gt;0,100000 * 'Soil C'!O115/Areas!O115,"")</f>
        <v/>
      </c>
      <c r="P115" s="43" t="str">
        <f>IF(Areas!P115&gt;0,100000 * 'Soil C'!P115/Areas!P115,"")</f>
        <v/>
      </c>
      <c r="Q115" s="44" t="str">
        <f>IF(Areas!Q115&gt;0,100000 * 'Soil C'!Q115/Areas!Q115,"")</f>
        <v/>
      </c>
      <c r="R115" s="42" t="str">
        <f>IF(Areas!R115&gt;0,100000 * 'Soil C'!R115/Areas!R115,"")</f>
        <v/>
      </c>
      <c r="S115" s="43" t="str">
        <f>IF(Areas!S115&gt;0,100000 * 'Soil C'!S115/Areas!S115,"")</f>
        <v/>
      </c>
      <c r="T115" s="44" t="str">
        <f>IF(Areas!T115&gt;0,100000 * 'Soil C'!T115/Areas!T115,"")</f>
        <v/>
      </c>
    </row>
    <row r="116" spans="1:21">
      <c r="A116" s="18">
        <v>9</v>
      </c>
      <c r="B116" s="6" t="s">
        <v>12</v>
      </c>
      <c r="C116" s="42" t="str">
        <f>IF(Areas!C116&gt;0,100000 * 'Soil C'!C116/Areas!C116,"")</f>
        <v/>
      </c>
      <c r="D116" s="43" t="str">
        <f>IF(Areas!D116&gt;0,100000 * 'Soil C'!D116/Areas!D116,"")</f>
        <v/>
      </c>
      <c r="E116" s="44" t="str">
        <f>IF(Areas!E116&gt;0,100000 * 'Soil C'!E116/Areas!E116,"")</f>
        <v/>
      </c>
      <c r="F116" s="42" t="str">
        <f>IF(Areas!F116&gt;0,100000 * 'Soil C'!F116/Areas!F116,"")</f>
        <v/>
      </c>
      <c r="G116" s="43" t="str">
        <f>IF(Areas!G116&gt;0,100000 * 'Soil C'!G116/Areas!G116,"")</f>
        <v/>
      </c>
      <c r="H116" s="44" t="str">
        <f>IF(Areas!H116&gt;0,100000 * 'Soil C'!H116/Areas!H116,"")</f>
        <v/>
      </c>
      <c r="I116" s="42" t="str">
        <f>IF(Areas!I116&gt;0,100000 * 'Soil C'!I116/Areas!I116,"")</f>
        <v/>
      </c>
      <c r="J116" s="43" t="str">
        <f>IF(Areas!J116&gt;0,100000 * 'Soil C'!J116/Areas!J116,"")</f>
        <v/>
      </c>
      <c r="K116" s="44" t="str">
        <f>IF(Areas!K116&gt;0,100000 * 'Soil C'!K116/Areas!K116,"")</f>
        <v/>
      </c>
      <c r="L116" s="42" t="str">
        <f>IF(Areas!L116&gt;0,100000 * 'Soil C'!L116/Areas!L116,"")</f>
        <v/>
      </c>
      <c r="M116" s="43" t="str">
        <f>IF(Areas!M116&gt;0,100000 * 'Soil C'!M116/Areas!M116,"")</f>
        <v/>
      </c>
      <c r="N116" s="44" t="str">
        <f>IF(Areas!N116&gt;0,100000 * 'Soil C'!N116/Areas!N116,"")</f>
        <v/>
      </c>
      <c r="O116" s="43" t="str">
        <f>IF(Areas!O116&gt;0,100000 * 'Soil C'!O116/Areas!O116,"")</f>
        <v/>
      </c>
      <c r="P116" s="43" t="str">
        <f>IF(Areas!P116&gt;0,100000 * 'Soil C'!P116/Areas!P116,"")</f>
        <v/>
      </c>
      <c r="Q116" s="44" t="str">
        <f>IF(Areas!Q116&gt;0,100000 * 'Soil C'!Q116/Areas!Q116,"")</f>
        <v/>
      </c>
      <c r="R116" s="42" t="str">
        <f>IF(Areas!R116&gt;0,100000 * 'Soil C'!R116/Areas!R116,"")</f>
        <v/>
      </c>
      <c r="S116" s="43" t="str">
        <f>IF(Areas!S116&gt;0,100000 * 'Soil C'!S116/Areas!S116,"")</f>
        <v/>
      </c>
      <c r="T116" s="44" t="str">
        <f>IF(Areas!T116&gt;0,100000 * 'Soil C'!T116/Areas!T116,"")</f>
        <v/>
      </c>
    </row>
    <row r="117" spans="1:21">
      <c r="A117" s="18">
        <v>10</v>
      </c>
      <c r="B117" s="6" t="s">
        <v>13</v>
      </c>
      <c r="C117" s="42" t="str">
        <f>IF(Areas!C117&gt;0,100000 * 'Soil C'!C117/Areas!C117,"")</f>
        <v/>
      </c>
      <c r="D117" s="43" t="str">
        <f>IF(Areas!D117&gt;0,100000 * 'Soil C'!D117/Areas!D117,"")</f>
        <v/>
      </c>
      <c r="E117" s="44" t="str">
        <f>IF(Areas!E117&gt;0,100000 * 'Soil C'!E117/Areas!E117,"")</f>
        <v/>
      </c>
      <c r="F117" s="42" t="str">
        <f>IF(Areas!F117&gt;0,100000 * 'Soil C'!F117/Areas!F117,"")</f>
        <v/>
      </c>
      <c r="G117" s="43" t="str">
        <f>IF(Areas!G117&gt;0,100000 * 'Soil C'!G117/Areas!G117,"")</f>
        <v/>
      </c>
      <c r="H117" s="44" t="str">
        <f>IF(Areas!H117&gt;0,100000 * 'Soil C'!H117/Areas!H117,"")</f>
        <v/>
      </c>
      <c r="I117" s="42" t="str">
        <f>IF(Areas!I117&gt;0,100000 * 'Soil C'!I117/Areas!I117,"")</f>
        <v/>
      </c>
      <c r="J117" s="43" t="str">
        <f>IF(Areas!J117&gt;0,100000 * 'Soil C'!J117/Areas!J117,"")</f>
        <v/>
      </c>
      <c r="K117" s="44" t="str">
        <f>IF(Areas!K117&gt;0,100000 * 'Soil C'!K117/Areas!K117,"")</f>
        <v/>
      </c>
      <c r="L117" s="42" t="str">
        <f>IF(Areas!L117&gt;0,100000 * 'Soil C'!L117/Areas!L117,"")</f>
        <v/>
      </c>
      <c r="M117" s="43" t="str">
        <f>IF(Areas!M117&gt;0,100000 * 'Soil C'!M117/Areas!M117,"")</f>
        <v/>
      </c>
      <c r="N117" s="44">
        <f>IF(Areas!N117&gt;0,100000 * 'Soil C'!N117/Areas!N117,"")</f>
        <v>19.892738103709299</v>
      </c>
      <c r="O117" s="43" t="str">
        <f>IF(Areas!O117&gt;0,100000 * 'Soil C'!O117/Areas!O117,"")</f>
        <v/>
      </c>
      <c r="P117" s="43" t="str">
        <f>IF(Areas!P117&gt;0,100000 * 'Soil C'!P117/Areas!P117,"")</f>
        <v/>
      </c>
      <c r="Q117" s="44" t="str">
        <f>IF(Areas!Q117&gt;0,100000 * 'Soil C'!Q117/Areas!Q117,"")</f>
        <v/>
      </c>
      <c r="R117" s="42" t="str">
        <f>IF(Areas!R117&gt;0,100000 * 'Soil C'!R117/Areas!R117,"")</f>
        <v/>
      </c>
      <c r="S117" s="43" t="str">
        <f>IF(Areas!S117&gt;0,100000 * 'Soil C'!S117/Areas!S117,"")</f>
        <v/>
      </c>
      <c r="T117" s="44" t="str">
        <f>IF(Areas!T117&gt;0,100000 * 'Soil C'!T117/Areas!T117,"")</f>
        <v/>
      </c>
    </row>
    <row r="118" spans="1:21">
      <c r="A118" s="18">
        <v>11</v>
      </c>
      <c r="B118" s="6" t="s">
        <v>14</v>
      </c>
      <c r="C118" s="42" t="str">
        <f>IF(Areas!C118&gt;0,100000 * 'Soil C'!C118/Areas!C118,"")</f>
        <v/>
      </c>
      <c r="D118" s="43" t="str">
        <f>IF(Areas!D118&gt;0,100000 * 'Soil C'!D118/Areas!D118,"")</f>
        <v/>
      </c>
      <c r="E118" s="44" t="str">
        <f>IF(Areas!E118&gt;0,100000 * 'Soil C'!E118/Areas!E118,"")</f>
        <v/>
      </c>
      <c r="F118" s="42" t="str">
        <f>IF(Areas!F118&gt;0,100000 * 'Soil C'!F118/Areas!F118,"")</f>
        <v/>
      </c>
      <c r="G118" s="43" t="str">
        <f>IF(Areas!G118&gt;0,100000 * 'Soil C'!G118/Areas!G118,"")</f>
        <v/>
      </c>
      <c r="H118" s="44" t="str">
        <f>IF(Areas!H118&gt;0,100000 * 'Soil C'!H118/Areas!H118,"")</f>
        <v/>
      </c>
      <c r="I118" s="42" t="str">
        <f>IF(Areas!I118&gt;0,100000 * 'Soil C'!I118/Areas!I118,"")</f>
        <v/>
      </c>
      <c r="J118" s="43" t="str">
        <f>IF(Areas!J118&gt;0,100000 * 'Soil C'!J118/Areas!J118,"")</f>
        <v/>
      </c>
      <c r="K118" s="44" t="str">
        <f>IF(Areas!K118&gt;0,100000 * 'Soil C'!K118/Areas!K118,"")</f>
        <v/>
      </c>
      <c r="L118" s="42" t="str">
        <f>IF(Areas!L118&gt;0,100000 * 'Soil C'!L118/Areas!L118,"")</f>
        <v/>
      </c>
      <c r="M118" s="43" t="str">
        <f>IF(Areas!M118&gt;0,100000 * 'Soil C'!M118/Areas!M118,"")</f>
        <v/>
      </c>
      <c r="N118" s="44" t="str">
        <f>IF(Areas!N118&gt;0,100000 * 'Soil C'!N118/Areas!N118,"")</f>
        <v/>
      </c>
      <c r="O118" s="43" t="str">
        <f>IF(Areas!O118&gt;0,100000 * 'Soil C'!O118/Areas!O118,"")</f>
        <v/>
      </c>
      <c r="P118" s="43" t="str">
        <f>IF(Areas!P118&gt;0,100000 * 'Soil C'!P118/Areas!P118,"")</f>
        <v/>
      </c>
      <c r="Q118" s="44" t="str">
        <f>IF(Areas!Q118&gt;0,100000 * 'Soil C'!Q118/Areas!Q118,"")</f>
        <v/>
      </c>
      <c r="R118" s="42" t="str">
        <f>IF(Areas!R118&gt;0,100000 * 'Soil C'!R118/Areas!R118,"")</f>
        <v/>
      </c>
      <c r="S118" s="43" t="str">
        <f>IF(Areas!S118&gt;0,100000 * 'Soil C'!S118/Areas!S118,"")</f>
        <v/>
      </c>
      <c r="T118" s="44" t="str">
        <f>IF(Areas!T118&gt;0,100000 * 'Soil C'!T118/Areas!T118,"")</f>
        <v/>
      </c>
    </row>
    <row r="119" spans="1:21">
      <c r="A119" s="18">
        <v>12</v>
      </c>
      <c r="B119" s="6" t="s">
        <v>15</v>
      </c>
      <c r="C119" s="42" t="str">
        <f>IF(Areas!C119&gt;0,100000 * 'Soil C'!C119/Areas!C119,"")</f>
        <v/>
      </c>
      <c r="D119" s="43" t="str">
        <f>IF(Areas!D119&gt;0,100000 * 'Soil C'!D119/Areas!D119,"")</f>
        <v/>
      </c>
      <c r="E119" s="44">
        <f>IF(Areas!E119&gt;0,100000 * 'Soil C'!E119/Areas!E119,"")</f>
        <v>9.6076283382915033</v>
      </c>
      <c r="F119" s="42" t="str">
        <f>IF(Areas!F119&gt;0,100000 * 'Soil C'!F119/Areas!F119,"")</f>
        <v/>
      </c>
      <c r="G119" s="43" t="str">
        <f>IF(Areas!G119&gt;0,100000 * 'Soil C'!G119/Areas!G119,"")</f>
        <v/>
      </c>
      <c r="H119" s="44">
        <f>IF(Areas!H119&gt;0,100000 * 'Soil C'!H119/Areas!H119,"")</f>
        <v>14.046240898104388</v>
      </c>
      <c r="I119" s="42" t="str">
        <f>IF(Areas!I119&gt;0,100000 * 'Soil C'!I119/Areas!I119,"")</f>
        <v/>
      </c>
      <c r="J119" s="43" t="str">
        <f>IF(Areas!J119&gt;0,100000 * 'Soil C'!J119/Areas!J119,"")</f>
        <v/>
      </c>
      <c r="K119" s="44">
        <f>IF(Areas!K119&gt;0,100000 * 'Soil C'!K119/Areas!K119,"")</f>
        <v>14.633273888082856</v>
      </c>
      <c r="L119" s="42" t="str">
        <f>IF(Areas!L119&gt;0,100000 * 'Soil C'!L119/Areas!L119,"")</f>
        <v/>
      </c>
      <c r="M119" s="43">
        <f>IF(Areas!M119&gt;0,100000 * 'Soil C'!M119/Areas!M119,"")</f>
        <v>14.424352121014595</v>
      </c>
      <c r="N119" s="44">
        <f>IF(Areas!N119&gt;0,100000 * 'Soil C'!N119/Areas!N119,"")</f>
        <v>13.933691617178606</v>
      </c>
      <c r="O119" s="43" t="str">
        <f>IF(Areas!O119&gt;0,100000 * 'Soil C'!O119/Areas!O119,"")</f>
        <v/>
      </c>
      <c r="P119" s="43">
        <f>IF(Areas!P119&gt;0,100000 * 'Soil C'!P119/Areas!P119,"")</f>
        <v>13.750909851585972</v>
      </c>
      <c r="Q119" s="44" t="str">
        <f>IF(Areas!Q119&gt;0,100000 * 'Soil C'!Q119/Areas!Q119,"")</f>
        <v/>
      </c>
      <c r="R119" s="42" t="str">
        <f>IF(Areas!R119&gt;0,100000 * 'Soil C'!R119/Areas!R119,"")</f>
        <v/>
      </c>
      <c r="S119" s="43" t="str">
        <f>IF(Areas!S119&gt;0,100000 * 'Soil C'!S119/Areas!S119,"")</f>
        <v/>
      </c>
      <c r="T119" s="44" t="str">
        <f>IF(Areas!T119&gt;0,100000 * 'Soil C'!T119/Areas!T119,"")</f>
        <v/>
      </c>
    </row>
    <row r="120" spans="1:21">
      <c r="A120" s="18">
        <v>13</v>
      </c>
      <c r="B120" s="6" t="s">
        <v>16</v>
      </c>
      <c r="C120" s="42" t="str">
        <f>IF(Areas!C120&gt;0,100000 * 'Soil C'!C120/Areas!C120,"")</f>
        <v/>
      </c>
      <c r="D120" s="43">
        <f>IF(Areas!D120&gt;0,100000 * 'Soil C'!D120/Areas!D120,"")</f>
        <v>11.862741481793107</v>
      </c>
      <c r="E120" s="44">
        <f>IF(Areas!E120&gt;0,100000 * 'Soil C'!E120/Areas!E120,"")</f>
        <v>17.627028654434017</v>
      </c>
      <c r="F120" s="42" t="str">
        <f>IF(Areas!F120&gt;0,100000 * 'Soil C'!F120/Areas!F120,"")</f>
        <v/>
      </c>
      <c r="G120" s="43">
        <f>IF(Areas!G120&gt;0,100000 * 'Soil C'!G120/Areas!G120,"")</f>
        <v>17.909388240275153</v>
      </c>
      <c r="H120" s="44">
        <f>IF(Areas!H120&gt;0,100000 * 'Soil C'!H120/Areas!H120,"")</f>
        <v>22.453922823830709</v>
      </c>
      <c r="I120" s="42" t="str">
        <f>IF(Areas!I120&gt;0,100000 * 'Soil C'!I120/Areas!I120,"")</f>
        <v/>
      </c>
      <c r="J120" s="43">
        <f>IF(Areas!J120&gt;0,100000 * 'Soil C'!J120/Areas!J120,"")</f>
        <v>27.492604891617429</v>
      </c>
      <c r="K120" s="44">
        <f>IF(Areas!K120&gt;0,100000 * 'Soil C'!K120/Areas!K120,"")</f>
        <v>27.671418060505786</v>
      </c>
      <c r="L120" s="42" t="str">
        <f>IF(Areas!L120&gt;0,100000 * 'Soil C'!L120/Areas!L120,"")</f>
        <v/>
      </c>
      <c r="M120" s="43">
        <f>IF(Areas!M120&gt;0,100000 * 'Soil C'!M120/Areas!M120,"")</f>
        <v>29.921574005661096</v>
      </c>
      <c r="N120" s="44">
        <f>IF(Areas!N120&gt;0,100000 * 'Soil C'!N120/Areas!N120,"")</f>
        <v>26.025461066123118</v>
      </c>
      <c r="O120" s="43" t="str">
        <f>IF(Areas!O120&gt;0,100000 * 'Soil C'!O120/Areas!O120,"")</f>
        <v/>
      </c>
      <c r="P120" s="43" t="str">
        <f>IF(Areas!P120&gt;0,100000 * 'Soil C'!P120/Areas!P120,"")</f>
        <v/>
      </c>
      <c r="Q120" s="44" t="str">
        <f>IF(Areas!Q120&gt;0,100000 * 'Soil C'!Q120/Areas!Q120,"")</f>
        <v/>
      </c>
      <c r="R120" s="42" t="str">
        <f>IF(Areas!R120&gt;0,100000 * 'Soil C'!R120/Areas!R120,"")</f>
        <v/>
      </c>
      <c r="S120" s="43" t="str">
        <f>IF(Areas!S120&gt;0,100000 * 'Soil C'!S120/Areas!S120,"")</f>
        <v/>
      </c>
      <c r="T120" s="44" t="str">
        <f>IF(Areas!T120&gt;0,100000 * 'Soil C'!T120/Areas!T120,"")</f>
        <v/>
      </c>
    </row>
    <row r="121" spans="1:21">
      <c r="A121" s="47">
        <v>14</v>
      </c>
      <c r="B121" s="48" t="s">
        <v>17</v>
      </c>
      <c r="C121" s="52" t="str">
        <f>IF(Areas!C121&gt;0,100000 * 'Soil C'!C121/Areas!C121,"")</f>
        <v/>
      </c>
      <c r="D121" s="53" t="str">
        <f>IF(Areas!D121&gt;0,100000 * 'Soil C'!D121/Areas!D121,"")</f>
        <v/>
      </c>
      <c r="E121" s="54">
        <f>IF(Areas!E121&gt;0,100000 * 'Soil C'!E121/Areas!E121,"")</f>
        <v>15.332528386777678</v>
      </c>
      <c r="F121" s="52" t="str">
        <f>IF(Areas!F121&gt;0,100000 * 'Soil C'!F121/Areas!F121,"")</f>
        <v/>
      </c>
      <c r="G121" s="53" t="str">
        <f>IF(Areas!G121&gt;0,100000 * 'Soil C'!G121/Areas!G121,"")</f>
        <v/>
      </c>
      <c r="H121" s="54">
        <f>IF(Areas!H121&gt;0,100000 * 'Soil C'!H121/Areas!H121,"")</f>
        <v>35.020080312052059</v>
      </c>
      <c r="I121" s="52" t="str">
        <f>IF(Areas!I121&gt;0,100000 * 'Soil C'!I121/Areas!I121,"")</f>
        <v/>
      </c>
      <c r="J121" s="53">
        <f>IF(Areas!J121&gt;0,100000 * 'Soil C'!J121/Areas!J121,"")</f>
        <v>28.860417382092198</v>
      </c>
      <c r="K121" s="54">
        <f>IF(Areas!K121&gt;0,100000 * 'Soil C'!K121/Areas!K121,"")</f>
        <v>36.916735721268012</v>
      </c>
      <c r="L121" s="52" t="str">
        <f>IF(Areas!L121&gt;0,100000 * 'Soil C'!L121/Areas!L121,"")</f>
        <v/>
      </c>
      <c r="M121" s="53">
        <f>IF(Areas!M121&gt;0,100000 * 'Soil C'!M121/Areas!M121,"")</f>
        <v>15.623662423137892</v>
      </c>
      <c r="N121" s="54">
        <f>IF(Areas!N121&gt;0,100000 * 'Soil C'!N121/Areas!N121,"")</f>
        <v>29.272801774584302</v>
      </c>
      <c r="O121" s="53" t="str">
        <f>IF(Areas!O121&gt;0,100000 * 'Soil C'!O121/Areas!O121,"")</f>
        <v/>
      </c>
      <c r="P121" s="53">
        <f>IF(Areas!P121&gt;0,100000 * 'Soil C'!P121/Areas!P121,"")</f>
        <v>20.551888387676623</v>
      </c>
      <c r="Q121" s="54" t="str">
        <f>IF(Areas!Q121&gt;0,100000 * 'Soil C'!Q121/Areas!Q121,"")</f>
        <v/>
      </c>
      <c r="R121" s="52" t="str">
        <f>IF(Areas!R121&gt;0,100000 * 'Soil C'!R121/Areas!R121,"")</f>
        <v/>
      </c>
      <c r="S121" s="53" t="str">
        <f>IF(Areas!S121&gt;0,100000 * 'Soil C'!S121/Areas!S121,"")</f>
        <v/>
      </c>
      <c r="T121" s="54" t="str">
        <f>IF(Areas!T121&gt;0,100000 * 'Soil C'!T121/Areas!T121,"")</f>
        <v/>
      </c>
      <c r="U121" s="53"/>
    </row>
    <row r="122" spans="1:21">
      <c r="C122" s="58"/>
      <c r="D122" s="56"/>
      <c r="E122" s="59"/>
      <c r="F122" s="58"/>
      <c r="G122" s="56"/>
      <c r="H122" s="59"/>
      <c r="I122" s="58"/>
      <c r="J122" s="56"/>
      <c r="K122" s="59"/>
      <c r="L122" s="58"/>
      <c r="M122" s="56"/>
      <c r="N122" s="59"/>
      <c r="O122" s="56"/>
      <c r="P122" s="56"/>
      <c r="Q122" s="59"/>
      <c r="R122" s="58"/>
      <c r="S122" s="56"/>
      <c r="T122" s="59"/>
      <c r="U122" s="29"/>
    </row>
    <row r="123" spans="1:21">
      <c r="A123" s="49"/>
      <c r="B123" s="50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</row>
    <row r="124" spans="1:21" ht="13.5" thickBot="1">
      <c r="A124" s="28" t="s">
        <v>23</v>
      </c>
    </row>
    <row r="125" spans="1:21">
      <c r="A125" s="1"/>
      <c r="B125" s="2"/>
      <c r="C125" s="102" t="s">
        <v>32</v>
      </c>
      <c r="D125" s="103"/>
      <c r="E125" s="104"/>
      <c r="F125" s="102" t="s">
        <v>33</v>
      </c>
      <c r="G125" s="103"/>
      <c r="H125" s="104"/>
      <c r="I125" s="102" t="s">
        <v>34</v>
      </c>
      <c r="J125" s="103"/>
      <c r="K125" s="104"/>
      <c r="L125" s="102" t="s">
        <v>35</v>
      </c>
      <c r="M125" s="103"/>
      <c r="N125" s="104"/>
      <c r="O125" s="102" t="s">
        <v>36</v>
      </c>
      <c r="P125" s="103"/>
      <c r="Q125" s="104"/>
      <c r="R125" s="102" t="s">
        <v>37</v>
      </c>
      <c r="S125" s="103"/>
      <c r="T125" s="104"/>
      <c r="U125" s="30"/>
    </row>
    <row r="126" spans="1:21">
      <c r="A126" s="3"/>
      <c r="B126" s="4"/>
      <c r="C126" s="31" t="s">
        <v>38</v>
      </c>
      <c r="D126" s="32" t="s">
        <v>39</v>
      </c>
      <c r="E126" s="33" t="s">
        <v>40</v>
      </c>
      <c r="F126" s="31" t="s">
        <v>38</v>
      </c>
      <c r="G126" s="32" t="s">
        <v>39</v>
      </c>
      <c r="H126" s="33" t="s">
        <v>40</v>
      </c>
      <c r="I126" s="31" t="s">
        <v>38</v>
      </c>
      <c r="J126" s="32" t="s">
        <v>39</v>
      </c>
      <c r="K126" s="33" t="s">
        <v>40</v>
      </c>
      <c r="L126" s="31" t="s">
        <v>38</v>
      </c>
      <c r="M126" s="32" t="s">
        <v>39</v>
      </c>
      <c r="N126" s="33" t="s">
        <v>40</v>
      </c>
      <c r="O126" s="31" t="s">
        <v>38</v>
      </c>
      <c r="P126" s="32" t="s">
        <v>39</v>
      </c>
      <c r="Q126" s="33" t="s">
        <v>40</v>
      </c>
      <c r="R126" s="31" t="s">
        <v>38</v>
      </c>
      <c r="S126" s="32" t="s">
        <v>39</v>
      </c>
      <c r="T126" s="33" t="s">
        <v>40</v>
      </c>
      <c r="U126" s="34"/>
    </row>
    <row r="127" spans="1:21" ht="13.5" thickBot="1">
      <c r="A127" s="5" t="s">
        <v>1</v>
      </c>
      <c r="B127" s="5" t="s">
        <v>2</v>
      </c>
      <c r="C127" s="35" t="s">
        <v>41</v>
      </c>
      <c r="D127" s="36" t="s">
        <v>42</v>
      </c>
      <c r="E127" s="37" t="s">
        <v>43</v>
      </c>
      <c r="F127" s="35" t="s">
        <v>44</v>
      </c>
      <c r="G127" s="36" t="s">
        <v>45</v>
      </c>
      <c r="H127" s="37" t="s">
        <v>46</v>
      </c>
      <c r="I127" s="35" t="s">
        <v>47</v>
      </c>
      <c r="J127" s="36" t="s">
        <v>48</v>
      </c>
      <c r="K127" s="37" t="s">
        <v>49</v>
      </c>
      <c r="L127" s="35" t="s">
        <v>50</v>
      </c>
      <c r="M127" s="36" t="s">
        <v>51</v>
      </c>
      <c r="N127" s="37" t="s">
        <v>52</v>
      </c>
      <c r="O127" s="35" t="s">
        <v>53</v>
      </c>
      <c r="P127" s="36" t="s">
        <v>54</v>
      </c>
      <c r="Q127" s="37" t="s">
        <v>55</v>
      </c>
      <c r="R127" s="35" t="s">
        <v>56</v>
      </c>
      <c r="S127" s="36" t="s">
        <v>57</v>
      </c>
      <c r="T127" s="37" t="s">
        <v>58</v>
      </c>
      <c r="U127" s="35"/>
    </row>
    <row r="128" spans="1:21">
      <c r="A128" s="18">
        <v>1</v>
      </c>
      <c r="B128" s="6" t="s">
        <v>4</v>
      </c>
      <c r="C128" s="42" t="str">
        <f>IF(Areas!C128&gt;0,100000 * 'Soil C'!C128/Areas!C128,"")</f>
        <v/>
      </c>
      <c r="D128" s="43" t="str">
        <f>IF(Areas!D128&gt;0,100000 * 'Soil C'!D128/Areas!D128,"")</f>
        <v/>
      </c>
      <c r="E128" s="44" t="str">
        <f>IF(Areas!E128&gt;0,100000 * 'Soil C'!E128/Areas!E128,"")</f>
        <v/>
      </c>
      <c r="F128" s="42" t="str">
        <f>IF(Areas!F128&gt;0,100000 * 'Soil C'!F128/Areas!F128,"")</f>
        <v/>
      </c>
      <c r="G128" s="43" t="str">
        <f>IF(Areas!G128&gt;0,100000 * 'Soil C'!G128/Areas!G128,"")</f>
        <v/>
      </c>
      <c r="H128" s="44" t="str">
        <f>IF(Areas!H128&gt;0,100000 * 'Soil C'!H128/Areas!H128,"")</f>
        <v/>
      </c>
      <c r="I128" s="42" t="str">
        <f>IF(Areas!I128&gt;0,100000 * 'Soil C'!I128/Areas!I128,"")</f>
        <v/>
      </c>
      <c r="J128" s="43" t="str">
        <f>IF(Areas!J128&gt;0,100000 * 'Soil C'!J128/Areas!J128,"")</f>
        <v/>
      </c>
      <c r="K128" s="44" t="str">
        <f>IF(Areas!K128&gt;0,100000 * 'Soil C'!K128/Areas!K128,"")</f>
        <v/>
      </c>
      <c r="L128" s="42" t="str">
        <f>IF(Areas!L128&gt;0,100000 * 'Soil C'!L128/Areas!L128,"")</f>
        <v/>
      </c>
      <c r="M128" s="43" t="str">
        <f>IF(Areas!M128&gt;0,100000 * 'Soil C'!M128/Areas!M128,"")</f>
        <v/>
      </c>
      <c r="N128" s="44" t="str">
        <f>IF(Areas!N128&gt;0,100000 * 'Soil C'!N128/Areas!N128,"")</f>
        <v/>
      </c>
      <c r="O128" s="42" t="str">
        <f>IF(Areas!O128&gt;0,100000 * 'Soil C'!O128/Areas!O128,"")</f>
        <v/>
      </c>
      <c r="P128" s="43" t="str">
        <f>IF(Areas!P128&gt;0,100000 * 'Soil C'!P128/Areas!P128,"")</f>
        <v/>
      </c>
      <c r="Q128" s="44" t="str">
        <f>IF(Areas!Q128&gt;0,100000 * 'Soil C'!Q128/Areas!Q128,"")</f>
        <v/>
      </c>
      <c r="R128" s="42" t="str">
        <f>IF(Areas!R128&gt;0,100000 * 'Soil C'!R128/Areas!R128,"")</f>
        <v/>
      </c>
      <c r="S128" s="43" t="str">
        <f>IF(Areas!S128&gt;0,100000 * 'Soil C'!S128/Areas!S128,"")</f>
        <v/>
      </c>
      <c r="T128" s="44" t="str">
        <f>IF(Areas!T128&gt;0,100000 * 'Soil C'!T128/Areas!T128,"")</f>
        <v/>
      </c>
    </row>
    <row r="129" spans="1:21">
      <c r="A129" s="18">
        <v>2</v>
      </c>
      <c r="B129" s="6" t="s">
        <v>5</v>
      </c>
      <c r="C129" s="42" t="str">
        <f>IF(Areas!C129&gt;0,100000 * 'Soil C'!C129/Areas!C129,"")</f>
        <v/>
      </c>
      <c r="D129" s="43" t="str">
        <f>IF(Areas!D129&gt;0,100000 * 'Soil C'!D129/Areas!D129,"")</f>
        <v/>
      </c>
      <c r="E129" s="44" t="str">
        <f>IF(Areas!E129&gt;0,100000 * 'Soil C'!E129/Areas!E129,"")</f>
        <v/>
      </c>
      <c r="F129" s="42" t="str">
        <f>IF(Areas!F129&gt;0,100000 * 'Soil C'!F129/Areas!F129,"")</f>
        <v/>
      </c>
      <c r="G129" s="43" t="str">
        <f>IF(Areas!G129&gt;0,100000 * 'Soil C'!G129/Areas!G129,"")</f>
        <v/>
      </c>
      <c r="H129" s="44" t="str">
        <f>IF(Areas!H129&gt;0,100000 * 'Soil C'!H129/Areas!H129,"")</f>
        <v/>
      </c>
      <c r="I129" s="42" t="str">
        <f>IF(Areas!I129&gt;0,100000 * 'Soil C'!I129/Areas!I129,"")</f>
        <v/>
      </c>
      <c r="J129" s="43" t="str">
        <f>IF(Areas!J129&gt;0,100000 * 'Soil C'!J129/Areas!J129,"")</f>
        <v/>
      </c>
      <c r="K129" s="44" t="str">
        <f>IF(Areas!K129&gt;0,100000 * 'Soil C'!K129/Areas!K129,"")</f>
        <v/>
      </c>
      <c r="L129" s="42" t="str">
        <f>IF(Areas!L129&gt;0,100000 * 'Soil C'!L129/Areas!L129,"")</f>
        <v/>
      </c>
      <c r="M129" s="43" t="str">
        <f>IF(Areas!M129&gt;0,100000 * 'Soil C'!M129/Areas!M129,"")</f>
        <v/>
      </c>
      <c r="N129" s="44" t="str">
        <f>IF(Areas!N129&gt;0,100000 * 'Soil C'!N129/Areas!N129,"")</f>
        <v/>
      </c>
      <c r="O129" s="42" t="str">
        <f>IF(Areas!O129&gt;0,100000 * 'Soil C'!O129/Areas!O129,"")</f>
        <v/>
      </c>
      <c r="P129" s="43" t="str">
        <f>IF(Areas!P129&gt;0,100000 * 'Soil C'!P129/Areas!P129,"")</f>
        <v/>
      </c>
      <c r="Q129" s="44" t="str">
        <f>IF(Areas!Q129&gt;0,100000 * 'Soil C'!Q129/Areas!Q129,"")</f>
        <v/>
      </c>
      <c r="R129" s="42" t="str">
        <f>IF(Areas!R129&gt;0,100000 * 'Soil C'!R129/Areas!R129,"")</f>
        <v/>
      </c>
      <c r="S129" s="43" t="str">
        <f>IF(Areas!S129&gt;0,100000 * 'Soil C'!S129/Areas!S129,"")</f>
        <v/>
      </c>
      <c r="T129" s="44" t="str">
        <f>IF(Areas!T129&gt;0,100000 * 'Soil C'!T129/Areas!T129,"")</f>
        <v/>
      </c>
    </row>
    <row r="130" spans="1:21">
      <c r="A130" s="18">
        <v>3</v>
      </c>
      <c r="B130" s="6" t="s">
        <v>6</v>
      </c>
      <c r="C130" s="42" t="str">
        <f>IF(Areas!C130&gt;0,100000 * 'Soil C'!C130/Areas!C130,"")</f>
        <v/>
      </c>
      <c r="D130" s="43" t="str">
        <f>IF(Areas!D130&gt;0,100000 * 'Soil C'!D130/Areas!D130,"")</f>
        <v/>
      </c>
      <c r="E130" s="44">
        <f>IF(Areas!E130&gt;0,100000 * 'Soil C'!E130/Areas!E130,"")</f>
        <v>13.11461849288909</v>
      </c>
      <c r="F130" s="42" t="str">
        <f>IF(Areas!F130&gt;0,100000 * 'Soil C'!F130/Areas!F130,"")</f>
        <v/>
      </c>
      <c r="G130" s="43">
        <f>IF(Areas!G130&gt;0,100000 * 'Soil C'!G130/Areas!G130,"")</f>
        <v>9.4099999999997479</v>
      </c>
      <c r="H130" s="44">
        <f>IF(Areas!H130&gt;0,100000 * 'Soil C'!H130/Areas!H130,"")</f>
        <v>13.66078892345026</v>
      </c>
      <c r="I130" s="42" t="str">
        <f>IF(Areas!I130&gt;0,100000 * 'Soil C'!I130/Areas!I130,"")</f>
        <v/>
      </c>
      <c r="J130" s="43">
        <f>IF(Areas!J130&gt;0,100000 * 'Soil C'!J130/Areas!J130,"")</f>
        <v>9.4795999999987597</v>
      </c>
      <c r="K130" s="44">
        <f>IF(Areas!K130&gt;0,100000 * 'Soil C'!K130/Areas!K130,"")</f>
        <v>12.264144829973953</v>
      </c>
      <c r="L130" s="42" t="str">
        <f>IF(Areas!L130&gt;0,100000 * 'Soil C'!L130/Areas!L130,"")</f>
        <v/>
      </c>
      <c r="M130" s="43" t="str">
        <f>IF(Areas!M130&gt;0,100000 * 'Soil C'!M130/Areas!M130,"")</f>
        <v/>
      </c>
      <c r="N130" s="44">
        <f>IF(Areas!N130&gt;0,100000 * 'Soil C'!N130/Areas!N130,"")</f>
        <v>12.315147593893393</v>
      </c>
      <c r="O130" s="42" t="str">
        <f>IF(Areas!O130&gt;0,100000 * 'Soil C'!O130/Areas!O130,"")</f>
        <v/>
      </c>
      <c r="P130" s="43" t="str">
        <f>IF(Areas!P130&gt;0,100000 * 'Soil C'!P130/Areas!P130,"")</f>
        <v/>
      </c>
      <c r="Q130" s="44" t="str">
        <f>IF(Areas!Q130&gt;0,100000 * 'Soil C'!Q130/Areas!Q130,"")</f>
        <v/>
      </c>
      <c r="R130" s="42" t="str">
        <f>IF(Areas!R130&gt;0,100000 * 'Soil C'!R130/Areas!R130,"")</f>
        <v/>
      </c>
      <c r="S130" s="43" t="str">
        <f>IF(Areas!S130&gt;0,100000 * 'Soil C'!S130/Areas!S130,"")</f>
        <v/>
      </c>
      <c r="T130" s="44" t="str">
        <f>IF(Areas!T130&gt;0,100000 * 'Soil C'!T130/Areas!T130,"")</f>
        <v/>
      </c>
    </row>
    <row r="131" spans="1:21">
      <c r="A131" s="18">
        <v>4</v>
      </c>
      <c r="B131" s="6" t="s">
        <v>7</v>
      </c>
      <c r="C131" s="42" t="str">
        <f>IF(Areas!C131&gt;0,100000 * 'Soil C'!C131/Areas!C131,"")</f>
        <v/>
      </c>
      <c r="D131" s="43" t="str">
        <f>IF(Areas!D131&gt;0,100000 * 'Soil C'!D131/Areas!D131,"")</f>
        <v/>
      </c>
      <c r="E131" s="44">
        <f>IF(Areas!E131&gt;0,100000 * 'Soil C'!E131/Areas!E131,"")</f>
        <v>10.398046017279688</v>
      </c>
      <c r="F131" s="42" t="str">
        <f>IF(Areas!F131&gt;0,100000 * 'Soil C'!F131/Areas!F131,"")</f>
        <v/>
      </c>
      <c r="G131" s="43">
        <f>IF(Areas!G131&gt;0,100000 * 'Soil C'!G131/Areas!G131,"")</f>
        <v>9.4346400000065547</v>
      </c>
      <c r="H131" s="44">
        <f>IF(Areas!H131&gt;0,100000 * 'Soil C'!H131/Areas!H131,"")</f>
        <v>9.1454653079823007</v>
      </c>
      <c r="I131" s="42" t="str">
        <f>IF(Areas!I131&gt;0,100000 * 'Soil C'!I131/Areas!I131,"")</f>
        <v/>
      </c>
      <c r="J131" s="43">
        <f>IF(Areas!J131&gt;0,100000 * 'Soil C'!J131/Areas!J131,"")</f>
        <v>7.5925204144895577</v>
      </c>
      <c r="K131" s="44">
        <f>IF(Areas!K131&gt;0,100000 * 'Soil C'!K131/Areas!K131,"")</f>
        <v>10.327157023706183</v>
      </c>
      <c r="L131" s="42" t="str">
        <f>IF(Areas!L131&gt;0,100000 * 'Soil C'!L131/Areas!L131,"")</f>
        <v/>
      </c>
      <c r="M131" s="43">
        <f>IF(Areas!M131&gt;0,100000 * 'Soil C'!M131/Areas!M131,"")</f>
        <v>8.2009436819392416</v>
      </c>
      <c r="N131" s="44">
        <f>IF(Areas!N131&gt;0,100000 * 'Soil C'!N131/Areas!N131,"")</f>
        <v>6.5851740444413025</v>
      </c>
      <c r="O131" s="42" t="str">
        <f>IF(Areas!O131&gt;0,100000 * 'Soil C'!O131/Areas!O131,"")</f>
        <v/>
      </c>
      <c r="P131" s="43" t="str">
        <f>IF(Areas!P131&gt;0,100000 * 'Soil C'!P131/Areas!P131,"")</f>
        <v/>
      </c>
      <c r="Q131" s="44" t="str">
        <f>IF(Areas!Q131&gt;0,100000 * 'Soil C'!Q131/Areas!Q131,"")</f>
        <v/>
      </c>
      <c r="R131" s="42" t="str">
        <f>IF(Areas!R131&gt;0,100000 * 'Soil C'!R131/Areas!R131,"")</f>
        <v/>
      </c>
      <c r="S131" s="43" t="str">
        <f>IF(Areas!S131&gt;0,100000 * 'Soil C'!S131/Areas!S131,"")</f>
        <v/>
      </c>
      <c r="T131" s="44" t="str">
        <f>IF(Areas!T131&gt;0,100000 * 'Soil C'!T131/Areas!T131,"")</f>
        <v/>
      </c>
    </row>
    <row r="132" spans="1:21">
      <c r="A132" s="18">
        <v>5</v>
      </c>
      <c r="B132" s="6" t="s">
        <v>8</v>
      </c>
      <c r="C132" s="42" t="str">
        <f>IF(Areas!C132&gt;0,100000 * 'Soil C'!C132/Areas!C132,"")</f>
        <v/>
      </c>
      <c r="D132" s="43" t="str">
        <f>IF(Areas!D132&gt;0,100000 * 'Soil C'!D132/Areas!D132,"")</f>
        <v/>
      </c>
      <c r="E132" s="44" t="str">
        <f>IF(Areas!E132&gt;0,100000 * 'Soil C'!E132/Areas!E132,"")</f>
        <v/>
      </c>
      <c r="F132" s="42" t="str">
        <f>IF(Areas!F132&gt;0,100000 * 'Soil C'!F132/Areas!F132,"")</f>
        <v/>
      </c>
      <c r="G132" s="43" t="str">
        <f>IF(Areas!G132&gt;0,100000 * 'Soil C'!G132/Areas!G132,"")</f>
        <v/>
      </c>
      <c r="H132" s="44" t="str">
        <f>IF(Areas!H132&gt;0,100000 * 'Soil C'!H132/Areas!H132,"")</f>
        <v/>
      </c>
      <c r="I132" s="42" t="str">
        <f>IF(Areas!I132&gt;0,100000 * 'Soil C'!I132/Areas!I132,"")</f>
        <v/>
      </c>
      <c r="J132" s="43" t="str">
        <f>IF(Areas!J132&gt;0,100000 * 'Soil C'!J132/Areas!J132,"")</f>
        <v/>
      </c>
      <c r="K132" s="44">
        <f>IF(Areas!K132&gt;0,100000 * 'Soil C'!K132/Areas!K132,"")</f>
        <v>16.922983090002049</v>
      </c>
      <c r="L132" s="42" t="str">
        <f>IF(Areas!L132&gt;0,100000 * 'Soil C'!L132/Areas!L132,"")</f>
        <v/>
      </c>
      <c r="M132" s="43">
        <f>IF(Areas!M132&gt;0,100000 * 'Soil C'!M132/Areas!M132,"")</f>
        <v>13.789666804277187</v>
      </c>
      <c r="N132" s="44">
        <f>IF(Areas!N132&gt;0,100000 * 'Soil C'!N132/Areas!N132,"")</f>
        <v>18.915054761966726</v>
      </c>
      <c r="O132" s="42" t="str">
        <f>IF(Areas!O132&gt;0,100000 * 'Soil C'!O132/Areas!O132,"")</f>
        <v/>
      </c>
      <c r="P132" s="43" t="str">
        <f>IF(Areas!P132&gt;0,100000 * 'Soil C'!P132/Areas!P132,"")</f>
        <v/>
      </c>
      <c r="Q132" s="44" t="str">
        <f>IF(Areas!Q132&gt;0,100000 * 'Soil C'!Q132/Areas!Q132,"")</f>
        <v/>
      </c>
      <c r="R132" s="42" t="str">
        <f>IF(Areas!R132&gt;0,100000 * 'Soil C'!R132/Areas!R132,"")</f>
        <v/>
      </c>
      <c r="S132" s="43" t="str">
        <f>IF(Areas!S132&gt;0,100000 * 'Soil C'!S132/Areas!S132,"")</f>
        <v/>
      </c>
      <c r="T132" s="44" t="str">
        <f>IF(Areas!T132&gt;0,100000 * 'Soil C'!T132/Areas!T132,"")</f>
        <v/>
      </c>
    </row>
    <row r="133" spans="1:21">
      <c r="A133" s="18">
        <v>6</v>
      </c>
      <c r="B133" s="6" t="s">
        <v>9</v>
      </c>
      <c r="C133" s="42" t="str">
        <f>IF(Areas!C133&gt;0,100000 * 'Soil C'!C133/Areas!C133,"")</f>
        <v/>
      </c>
      <c r="D133" s="43" t="str">
        <f>IF(Areas!D133&gt;0,100000 * 'Soil C'!D133/Areas!D133,"")</f>
        <v/>
      </c>
      <c r="E133" s="44">
        <f>IF(Areas!E133&gt;0,100000 * 'Soil C'!E133/Areas!E133,"")</f>
        <v>9.0590400592464402</v>
      </c>
      <c r="F133" s="42" t="str">
        <f>IF(Areas!F133&gt;0,100000 * 'Soil C'!F133/Areas!F133,"")</f>
        <v/>
      </c>
      <c r="G133" s="43">
        <f>IF(Areas!G133&gt;0,100000 * 'Soil C'!G133/Areas!G133,"")</f>
        <v>9.7999799999968022</v>
      </c>
      <c r="H133" s="44">
        <f>IF(Areas!H133&gt;0,100000 * 'Soil C'!H133/Areas!H133,"")</f>
        <v>21.338766974757775</v>
      </c>
      <c r="I133" s="42" t="str">
        <f>IF(Areas!I133&gt;0,100000 * 'Soil C'!I133/Areas!I133,"")</f>
        <v/>
      </c>
      <c r="J133" s="43">
        <f>IF(Areas!J133&gt;0,100000 * 'Soil C'!J133/Areas!J133,"")</f>
        <v>19.035751272138778</v>
      </c>
      <c r="K133" s="44">
        <f>IF(Areas!K133&gt;0,100000 * 'Soil C'!K133/Areas!K133,"")</f>
        <v>20.451103477816485</v>
      </c>
      <c r="L133" s="42" t="str">
        <f>IF(Areas!L133&gt;0,100000 * 'Soil C'!L133/Areas!L133,"")</f>
        <v/>
      </c>
      <c r="M133" s="43">
        <f>IF(Areas!M133&gt;0,100000 * 'Soil C'!M133/Areas!M133,"")</f>
        <v>14.216393621211836</v>
      </c>
      <c r="N133" s="44">
        <f>IF(Areas!N133&gt;0,100000 * 'Soil C'!N133/Areas!N133,"")</f>
        <v>14.07106627041343</v>
      </c>
      <c r="O133" s="42" t="str">
        <f>IF(Areas!O133&gt;0,100000 * 'Soil C'!O133/Areas!O133,"")</f>
        <v/>
      </c>
      <c r="P133" s="43" t="str">
        <f>IF(Areas!P133&gt;0,100000 * 'Soil C'!P133/Areas!P133,"")</f>
        <v/>
      </c>
      <c r="Q133" s="44" t="str">
        <f>IF(Areas!Q133&gt;0,100000 * 'Soil C'!Q133/Areas!Q133,"")</f>
        <v/>
      </c>
      <c r="R133" s="42" t="str">
        <f>IF(Areas!R133&gt;0,100000 * 'Soil C'!R133/Areas!R133,"")</f>
        <v/>
      </c>
      <c r="S133" s="43" t="str">
        <f>IF(Areas!S133&gt;0,100000 * 'Soil C'!S133/Areas!S133,"")</f>
        <v/>
      </c>
      <c r="T133" s="44" t="str">
        <f>IF(Areas!T133&gt;0,100000 * 'Soil C'!T133/Areas!T133,"")</f>
        <v/>
      </c>
    </row>
    <row r="134" spans="1:21">
      <c r="A134" s="18">
        <v>7</v>
      </c>
      <c r="B134" s="6" t="s">
        <v>10</v>
      </c>
      <c r="C134" s="42" t="str">
        <f>IF(Areas!C134&gt;0,100000 * 'Soil C'!C134/Areas!C134,"")</f>
        <v/>
      </c>
      <c r="D134" s="43" t="str">
        <f>IF(Areas!D134&gt;0,100000 * 'Soil C'!D134/Areas!D134,"")</f>
        <v/>
      </c>
      <c r="E134" s="44" t="str">
        <f>IF(Areas!E134&gt;0,100000 * 'Soil C'!E134/Areas!E134,"")</f>
        <v/>
      </c>
      <c r="F134" s="42" t="str">
        <f>IF(Areas!F134&gt;0,100000 * 'Soil C'!F134/Areas!F134,"")</f>
        <v/>
      </c>
      <c r="G134" s="43" t="str">
        <f>IF(Areas!G134&gt;0,100000 * 'Soil C'!G134/Areas!G134,"")</f>
        <v/>
      </c>
      <c r="H134" s="44" t="str">
        <f>IF(Areas!H134&gt;0,100000 * 'Soil C'!H134/Areas!H134,"")</f>
        <v/>
      </c>
      <c r="I134" s="42" t="str">
        <f>IF(Areas!I134&gt;0,100000 * 'Soil C'!I134/Areas!I134,"")</f>
        <v/>
      </c>
      <c r="J134" s="43" t="str">
        <f>IF(Areas!J134&gt;0,100000 * 'Soil C'!J134/Areas!J134,"")</f>
        <v/>
      </c>
      <c r="K134" s="44" t="str">
        <f>IF(Areas!K134&gt;0,100000 * 'Soil C'!K134/Areas!K134,"")</f>
        <v/>
      </c>
      <c r="L134" s="42" t="str">
        <f>IF(Areas!L134&gt;0,100000 * 'Soil C'!L134/Areas!L134,"")</f>
        <v/>
      </c>
      <c r="M134" s="43" t="str">
        <f>IF(Areas!M134&gt;0,100000 * 'Soil C'!M134/Areas!M134,"")</f>
        <v/>
      </c>
      <c r="N134" s="44" t="str">
        <f>IF(Areas!N134&gt;0,100000 * 'Soil C'!N134/Areas!N134,"")</f>
        <v/>
      </c>
      <c r="O134" s="42" t="str">
        <f>IF(Areas!O134&gt;0,100000 * 'Soil C'!O134/Areas!O134,"")</f>
        <v/>
      </c>
      <c r="P134" s="43" t="str">
        <f>IF(Areas!P134&gt;0,100000 * 'Soil C'!P134/Areas!P134,"")</f>
        <v/>
      </c>
      <c r="Q134" s="44" t="str">
        <f>IF(Areas!Q134&gt;0,100000 * 'Soil C'!Q134/Areas!Q134,"")</f>
        <v/>
      </c>
      <c r="R134" s="42" t="str">
        <f>IF(Areas!R134&gt;0,100000 * 'Soil C'!R134/Areas!R134,"")</f>
        <v/>
      </c>
      <c r="S134" s="43" t="str">
        <f>IF(Areas!S134&gt;0,100000 * 'Soil C'!S134/Areas!S134,"")</f>
        <v/>
      </c>
      <c r="T134" s="44" t="str">
        <f>IF(Areas!T134&gt;0,100000 * 'Soil C'!T134/Areas!T134,"")</f>
        <v/>
      </c>
    </row>
    <row r="135" spans="1:21">
      <c r="A135" s="18">
        <v>8</v>
      </c>
      <c r="B135" s="6" t="s">
        <v>11</v>
      </c>
      <c r="C135" s="42" t="str">
        <f>IF(Areas!C135&gt;0,100000 * 'Soil C'!C135/Areas!C135,"")</f>
        <v/>
      </c>
      <c r="D135" s="43" t="str">
        <f>IF(Areas!D135&gt;0,100000 * 'Soil C'!D135/Areas!D135,"")</f>
        <v/>
      </c>
      <c r="E135" s="44" t="str">
        <f>IF(Areas!E135&gt;0,100000 * 'Soil C'!E135/Areas!E135,"")</f>
        <v/>
      </c>
      <c r="F135" s="42" t="str">
        <f>IF(Areas!F135&gt;0,100000 * 'Soil C'!F135/Areas!F135,"")</f>
        <v/>
      </c>
      <c r="G135" s="43" t="str">
        <f>IF(Areas!G135&gt;0,100000 * 'Soil C'!G135/Areas!G135,"")</f>
        <v/>
      </c>
      <c r="H135" s="44" t="str">
        <f>IF(Areas!H135&gt;0,100000 * 'Soil C'!H135/Areas!H135,"")</f>
        <v/>
      </c>
      <c r="I135" s="42" t="str">
        <f>IF(Areas!I135&gt;0,100000 * 'Soil C'!I135/Areas!I135,"")</f>
        <v/>
      </c>
      <c r="J135" s="43" t="str">
        <f>IF(Areas!J135&gt;0,100000 * 'Soil C'!J135/Areas!J135,"")</f>
        <v/>
      </c>
      <c r="K135" s="44">
        <f>IF(Areas!K135&gt;0,100000 * 'Soil C'!K135/Areas!K135,"")</f>
        <v>13.056802076905479</v>
      </c>
      <c r="L135" s="42" t="str">
        <f>IF(Areas!L135&gt;0,100000 * 'Soil C'!L135/Areas!L135,"")</f>
        <v/>
      </c>
      <c r="M135" s="43" t="str">
        <f>IF(Areas!M135&gt;0,100000 * 'Soil C'!M135/Areas!M135,"")</f>
        <v/>
      </c>
      <c r="N135" s="44" t="str">
        <f>IF(Areas!N135&gt;0,100000 * 'Soil C'!N135/Areas!N135,"")</f>
        <v/>
      </c>
      <c r="O135" s="42" t="str">
        <f>IF(Areas!O135&gt;0,100000 * 'Soil C'!O135/Areas!O135,"")</f>
        <v/>
      </c>
      <c r="P135" s="43" t="str">
        <f>IF(Areas!P135&gt;0,100000 * 'Soil C'!P135/Areas!P135,"")</f>
        <v/>
      </c>
      <c r="Q135" s="44" t="str">
        <f>IF(Areas!Q135&gt;0,100000 * 'Soil C'!Q135/Areas!Q135,"")</f>
        <v/>
      </c>
      <c r="R135" s="42" t="str">
        <f>IF(Areas!R135&gt;0,100000 * 'Soil C'!R135/Areas!R135,"")</f>
        <v/>
      </c>
      <c r="S135" s="43" t="str">
        <f>IF(Areas!S135&gt;0,100000 * 'Soil C'!S135/Areas!S135,"")</f>
        <v/>
      </c>
      <c r="T135" s="44" t="str">
        <f>IF(Areas!T135&gt;0,100000 * 'Soil C'!T135/Areas!T135,"")</f>
        <v/>
      </c>
    </row>
    <row r="136" spans="1:21">
      <c r="A136" s="18">
        <v>9</v>
      </c>
      <c r="B136" s="6" t="s">
        <v>12</v>
      </c>
      <c r="C136" s="42" t="str">
        <f>IF(Areas!C136&gt;0,100000 * 'Soil C'!C136/Areas!C136,"")</f>
        <v/>
      </c>
      <c r="D136" s="43" t="str">
        <f>IF(Areas!D136&gt;0,100000 * 'Soil C'!D136/Areas!D136,"")</f>
        <v/>
      </c>
      <c r="E136" s="44" t="str">
        <f>IF(Areas!E136&gt;0,100000 * 'Soil C'!E136/Areas!E136,"")</f>
        <v/>
      </c>
      <c r="F136" s="42" t="str">
        <f>IF(Areas!F136&gt;0,100000 * 'Soil C'!F136/Areas!F136,"")</f>
        <v/>
      </c>
      <c r="G136" s="43" t="str">
        <f>IF(Areas!G136&gt;0,100000 * 'Soil C'!G136/Areas!G136,"")</f>
        <v/>
      </c>
      <c r="H136" s="44" t="str">
        <f>IF(Areas!H136&gt;0,100000 * 'Soil C'!H136/Areas!H136,"")</f>
        <v/>
      </c>
      <c r="I136" s="42" t="str">
        <f>IF(Areas!I136&gt;0,100000 * 'Soil C'!I136/Areas!I136,"")</f>
        <v/>
      </c>
      <c r="J136" s="43" t="str">
        <f>IF(Areas!J136&gt;0,100000 * 'Soil C'!J136/Areas!J136,"")</f>
        <v/>
      </c>
      <c r="K136" s="44" t="str">
        <f>IF(Areas!K136&gt;0,100000 * 'Soil C'!K136/Areas!K136,"")</f>
        <v/>
      </c>
      <c r="L136" s="42" t="str">
        <f>IF(Areas!L136&gt;0,100000 * 'Soil C'!L136/Areas!L136,"")</f>
        <v/>
      </c>
      <c r="M136" s="43" t="str">
        <f>IF(Areas!M136&gt;0,100000 * 'Soil C'!M136/Areas!M136,"")</f>
        <v/>
      </c>
      <c r="N136" s="44" t="str">
        <f>IF(Areas!N136&gt;0,100000 * 'Soil C'!N136/Areas!N136,"")</f>
        <v/>
      </c>
      <c r="O136" s="42" t="str">
        <f>IF(Areas!O136&gt;0,100000 * 'Soil C'!O136/Areas!O136,"")</f>
        <v/>
      </c>
      <c r="P136" s="43" t="str">
        <f>IF(Areas!P136&gt;0,100000 * 'Soil C'!P136/Areas!P136,"")</f>
        <v/>
      </c>
      <c r="Q136" s="44" t="str">
        <f>IF(Areas!Q136&gt;0,100000 * 'Soil C'!Q136/Areas!Q136,"")</f>
        <v/>
      </c>
      <c r="R136" s="42" t="str">
        <f>IF(Areas!R136&gt;0,100000 * 'Soil C'!R136/Areas!R136,"")</f>
        <v/>
      </c>
      <c r="S136" s="43" t="str">
        <f>IF(Areas!S136&gt;0,100000 * 'Soil C'!S136/Areas!S136,"")</f>
        <v/>
      </c>
      <c r="T136" s="44" t="str">
        <f>IF(Areas!T136&gt;0,100000 * 'Soil C'!T136/Areas!T136,"")</f>
        <v/>
      </c>
    </row>
    <row r="137" spans="1:21">
      <c r="A137" s="18">
        <v>10</v>
      </c>
      <c r="B137" s="6" t="s">
        <v>13</v>
      </c>
      <c r="C137" s="42" t="str">
        <f>IF(Areas!C137&gt;0,100000 * 'Soil C'!C137/Areas!C137,"")</f>
        <v/>
      </c>
      <c r="D137" s="43" t="str">
        <f>IF(Areas!D137&gt;0,100000 * 'Soil C'!D137/Areas!D137,"")</f>
        <v/>
      </c>
      <c r="E137" s="44" t="str">
        <f>IF(Areas!E137&gt;0,100000 * 'Soil C'!E137/Areas!E137,"")</f>
        <v/>
      </c>
      <c r="F137" s="42" t="str">
        <f>IF(Areas!F137&gt;0,100000 * 'Soil C'!F137/Areas!F137,"")</f>
        <v/>
      </c>
      <c r="G137" s="43" t="str">
        <f>IF(Areas!G137&gt;0,100000 * 'Soil C'!G137/Areas!G137,"")</f>
        <v/>
      </c>
      <c r="H137" s="44">
        <f>IF(Areas!H137&gt;0,100000 * 'Soil C'!H137/Areas!H137,"")</f>
        <v>25.985199999934821</v>
      </c>
      <c r="I137" s="42" t="str">
        <f>IF(Areas!I137&gt;0,100000 * 'Soil C'!I137/Areas!I137,"")</f>
        <v/>
      </c>
      <c r="J137" s="43" t="str">
        <f>IF(Areas!J137&gt;0,100000 * 'Soil C'!J137/Areas!J137,"")</f>
        <v/>
      </c>
      <c r="K137" s="44" t="str">
        <f>IF(Areas!K137&gt;0,100000 * 'Soil C'!K137/Areas!K137,"")</f>
        <v/>
      </c>
      <c r="L137" s="42" t="str">
        <f>IF(Areas!L137&gt;0,100000 * 'Soil C'!L137/Areas!L137,"")</f>
        <v/>
      </c>
      <c r="M137" s="43" t="str">
        <f>IF(Areas!M137&gt;0,100000 * 'Soil C'!M137/Areas!M137,"")</f>
        <v/>
      </c>
      <c r="N137" s="44" t="str">
        <f>IF(Areas!N137&gt;0,100000 * 'Soil C'!N137/Areas!N137,"")</f>
        <v/>
      </c>
      <c r="O137" s="42" t="str">
        <f>IF(Areas!O137&gt;0,100000 * 'Soil C'!O137/Areas!O137,"")</f>
        <v/>
      </c>
      <c r="P137" s="43" t="str">
        <f>IF(Areas!P137&gt;0,100000 * 'Soil C'!P137/Areas!P137,"")</f>
        <v/>
      </c>
      <c r="Q137" s="44" t="str">
        <f>IF(Areas!Q137&gt;0,100000 * 'Soil C'!Q137/Areas!Q137,"")</f>
        <v/>
      </c>
      <c r="R137" s="42" t="str">
        <f>IF(Areas!R137&gt;0,100000 * 'Soil C'!R137/Areas!R137,"")</f>
        <v/>
      </c>
      <c r="S137" s="43" t="str">
        <f>IF(Areas!S137&gt;0,100000 * 'Soil C'!S137/Areas!S137,"")</f>
        <v/>
      </c>
      <c r="T137" s="44" t="str">
        <f>IF(Areas!T137&gt;0,100000 * 'Soil C'!T137/Areas!T137,"")</f>
        <v/>
      </c>
    </row>
    <row r="138" spans="1:21">
      <c r="A138" s="18">
        <v>11</v>
      </c>
      <c r="B138" s="6" t="s">
        <v>14</v>
      </c>
      <c r="C138" s="42" t="str">
        <f>IF(Areas!C138&gt;0,100000 * 'Soil C'!C138/Areas!C138,"")</f>
        <v/>
      </c>
      <c r="D138" s="43" t="str">
        <f>IF(Areas!D138&gt;0,100000 * 'Soil C'!D138/Areas!D138,"")</f>
        <v/>
      </c>
      <c r="E138" s="44" t="str">
        <f>IF(Areas!E138&gt;0,100000 * 'Soil C'!E138/Areas!E138,"")</f>
        <v/>
      </c>
      <c r="F138" s="42" t="str">
        <f>IF(Areas!F138&gt;0,100000 * 'Soil C'!F138/Areas!F138,"")</f>
        <v/>
      </c>
      <c r="G138" s="43" t="str">
        <f>IF(Areas!G138&gt;0,100000 * 'Soil C'!G138/Areas!G138,"")</f>
        <v/>
      </c>
      <c r="H138" s="44" t="str">
        <f>IF(Areas!H138&gt;0,100000 * 'Soil C'!H138/Areas!H138,"")</f>
        <v/>
      </c>
      <c r="I138" s="42" t="str">
        <f>IF(Areas!I138&gt;0,100000 * 'Soil C'!I138/Areas!I138,"")</f>
        <v/>
      </c>
      <c r="J138" s="43" t="str">
        <f>IF(Areas!J138&gt;0,100000 * 'Soil C'!J138/Areas!J138,"")</f>
        <v/>
      </c>
      <c r="K138" s="44" t="str">
        <f>IF(Areas!K138&gt;0,100000 * 'Soil C'!K138/Areas!K138,"")</f>
        <v/>
      </c>
      <c r="L138" s="42" t="str">
        <f>IF(Areas!L138&gt;0,100000 * 'Soil C'!L138/Areas!L138,"")</f>
        <v/>
      </c>
      <c r="M138" s="43" t="str">
        <f>IF(Areas!M138&gt;0,100000 * 'Soil C'!M138/Areas!M138,"")</f>
        <v/>
      </c>
      <c r="N138" s="44" t="str">
        <f>IF(Areas!N138&gt;0,100000 * 'Soil C'!N138/Areas!N138,"")</f>
        <v/>
      </c>
      <c r="O138" s="42" t="str">
        <f>IF(Areas!O138&gt;0,100000 * 'Soil C'!O138/Areas!O138,"")</f>
        <v/>
      </c>
      <c r="P138" s="43" t="str">
        <f>IF(Areas!P138&gt;0,100000 * 'Soil C'!P138/Areas!P138,"")</f>
        <v/>
      </c>
      <c r="Q138" s="44" t="str">
        <f>IF(Areas!Q138&gt;0,100000 * 'Soil C'!Q138/Areas!Q138,"")</f>
        <v/>
      </c>
      <c r="R138" s="42" t="str">
        <f>IF(Areas!R138&gt;0,100000 * 'Soil C'!R138/Areas!R138,"")</f>
        <v/>
      </c>
      <c r="S138" s="43" t="str">
        <f>IF(Areas!S138&gt;0,100000 * 'Soil C'!S138/Areas!S138,"")</f>
        <v/>
      </c>
      <c r="T138" s="44" t="str">
        <f>IF(Areas!T138&gt;0,100000 * 'Soil C'!T138/Areas!T138,"")</f>
        <v/>
      </c>
    </row>
    <row r="139" spans="1:21">
      <c r="A139" s="18">
        <v>12</v>
      </c>
      <c r="B139" s="6" t="s">
        <v>15</v>
      </c>
      <c r="C139" s="42" t="str">
        <f>IF(Areas!C139&gt;0,100000 * 'Soil C'!C139/Areas!C139,"")</f>
        <v/>
      </c>
      <c r="D139" s="43" t="str">
        <f>IF(Areas!D139&gt;0,100000 * 'Soil C'!D139/Areas!D139,"")</f>
        <v/>
      </c>
      <c r="E139" s="44" t="str">
        <f>IF(Areas!E139&gt;0,100000 * 'Soil C'!E139/Areas!E139,"")</f>
        <v/>
      </c>
      <c r="F139" s="42" t="str">
        <f>IF(Areas!F139&gt;0,100000 * 'Soil C'!F139/Areas!F139,"")</f>
        <v/>
      </c>
      <c r="G139" s="43" t="str">
        <f>IF(Areas!G139&gt;0,100000 * 'Soil C'!G139/Areas!G139,"")</f>
        <v/>
      </c>
      <c r="H139" s="44" t="str">
        <f>IF(Areas!H139&gt;0,100000 * 'Soil C'!H139/Areas!H139,"")</f>
        <v/>
      </c>
      <c r="I139" s="42" t="str">
        <f>IF(Areas!I139&gt;0,100000 * 'Soil C'!I139/Areas!I139,"")</f>
        <v/>
      </c>
      <c r="J139" s="43" t="str">
        <f>IF(Areas!J139&gt;0,100000 * 'Soil C'!J139/Areas!J139,"")</f>
        <v/>
      </c>
      <c r="K139" s="44" t="str">
        <f>IF(Areas!K139&gt;0,100000 * 'Soil C'!K139/Areas!K139,"")</f>
        <v/>
      </c>
      <c r="L139" s="42" t="str">
        <f>IF(Areas!L139&gt;0,100000 * 'Soil C'!L139/Areas!L139,"")</f>
        <v/>
      </c>
      <c r="M139" s="43" t="str">
        <f>IF(Areas!M139&gt;0,100000 * 'Soil C'!M139/Areas!M139,"")</f>
        <v/>
      </c>
      <c r="N139" s="44" t="str">
        <f>IF(Areas!N139&gt;0,100000 * 'Soil C'!N139/Areas!N139,"")</f>
        <v/>
      </c>
      <c r="O139" s="42" t="str">
        <f>IF(Areas!O139&gt;0,100000 * 'Soil C'!O139/Areas!O139,"")</f>
        <v/>
      </c>
      <c r="P139" s="43" t="str">
        <f>IF(Areas!P139&gt;0,100000 * 'Soil C'!P139/Areas!P139,"")</f>
        <v/>
      </c>
      <c r="Q139" s="44" t="str">
        <f>IF(Areas!Q139&gt;0,100000 * 'Soil C'!Q139/Areas!Q139,"")</f>
        <v/>
      </c>
      <c r="R139" s="42" t="str">
        <f>IF(Areas!R139&gt;0,100000 * 'Soil C'!R139/Areas!R139,"")</f>
        <v/>
      </c>
      <c r="S139" s="43" t="str">
        <f>IF(Areas!S139&gt;0,100000 * 'Soil C'!S139/Areas!S139,"")</f>
        <v/>
      </c>
      <c r="T139" s="44" t="str">
        <f>IF(Areas!T139&gt;0,100000 * 'Soil C'!T139/Areas!T139,"")</f>
        <v/>
      </c>
    </row>
    <row r="140" spans="1:21">
      <c r="A140" s="18">
        <v>13</v>
      </c>
      <c r="B140" s="6" t="s">
        <v>16</v>
      </c>
      <c r="C140" s="42" t="str">
        <f>IF(Areas!C140&gt;0,100000 * 'Soil C'!C140/Areas!C140,"")</f>
        <v/>
      </c>
      <c r="D140" s="43">
        <f>IF(Areas!D140&gt;0,100000 * 'Soil C'!D140/Areas!D140,"")</f>
        <v>10.841204061314521</v>
      </c>
      <c r="E140" s="44">
        <f>IF(Areas!E140&gt;0,100000 * 'Soil C'!E140/Areas!E140,"")</f>
        <v>11.427754825781607</v>
      </c>
      <c r="F140" s="42" t="str">
        <f>IF(Areas!F140&gt;0,100000 * 'Soil C'!F140/Areas!F140,"")</f>
        <v/>
      </c>
      <c r="G140" s="43">
        <f>IF(Areas!G140&gt;0,100000 * 'Soil C'!G140/Areas!G140,"")</f>
        <v>10.907613850559137</v>
      </c>
      <c r="H140" s="44">
        <f>IF(Areas!H140&gt;0,100000 * 'Soil C'!H140/Areas!H140,"")</f>
        <v>11.844608175065627</v>
      </c>
      <c r="I140" s="42" t="str">
        <f>IF(Areas!I140&gt;0,100000 * 'Soil C'!I140/Areas!I140,"")</f>
        <v/>
      </c>
      <c r="J140" s="43" t="str">
        <f>IF(Areas!J140&gt;0,100000 * 'Soil C'!J140/Areas!J140,"")</f>
        <v/>
      </c>
      <c r="K140" s="44">
        <f>IF(Areas!K140&gt;0,100000 * 'Soil C'!K140/Areas!K140,"")</f>
        <v>13.63804776248922</v>
      </c>
      <c r="L140" s="42" t="str">
        <f>IF(Areas!L140&gt;0,100000 * 'Soil C'!L140/Areas!L140,"")</f>
        <v/>
      </c>
      <c r="M140" s="43" t="str">
        <f>IF(Areas!M140&gt;0,100000 * 'Soil C'!M140/Areas!M140,"")</f>
        <v/>
      </c>
      <c r="N140" s="44" t="str">
        <f>IF(Areas!N140&gt;0,100000 * 'Soil C'!N140/Areas!N140,"")</f>
        <v/>
      </c>
      <c r="O140" s="42" t="str">
        <f>IF(Areas!O140&gt;0,100000 * 'Soil C'!O140/Areas!O140,"")</f>
        <v/>
      </c>
      <c r="P140" s="43" t="str">
        <f>IF(Areas!P140&gt;0,100000 * 'Soil C'!P140/Areas!P140,"")</f>
        <v/>
      </c>
      <c r="Q140" s="44" t="str">
        <f>IF(Areas!Q140&gt;0,100000 * 'Soil C'!Q140/Areas!Q140,"")</f>
        <v/>
      </c>
      <c r="R140" s="42" t="str">
        <f>IF(Areas!R140&gt;0,100000 * 'Soil C'!R140/Areas!R140,"")</f>
        <v/>
      </c>
      <c r="S140" s="43" t="str">
        <f>IF(Areas!S140&gt;0,100000 * 'Soil C'!S140/Areas!S140,"")</f>
        <v/>
      </c>
      <c r="T140" s="44" t="str">
        <f>IF(Areas!T140&gt;0,100000 * 'Soil C'!T140/Areas!T140,"")</f>
        <v/>
      </c>
    </row>
    <row r="141" spans="1:21">
      <c r="A141" s="47">
        <v>14</v>
      </c>
      <c r="B141" s="48" t="s">
        <v>17</v>
      </c>
      <c r="C141" s="52" t="str">
        <f>IF(Areas!C141&gt;0,100000 * 'Soil C'!C141/Areas!C141,"")</f>
        <v/>
      </c>
      <c r="D141" s="53" t="str">
        <f>IF(Areas!D141&gt;0,100000 * 'Soil C'!D141/Areas!D141,"")</f>
        <v/>
      </c>
      <c r="E141" s="54" t="str">
        <f>IF(Areas!E141&gt;0,100000 * 'Soil C'!E141/Areas!E141,"")</f>
        <v/>
      </c>
      <c r="F141" s="52" t="str">
        <f>IF(Areas!F141&gt;0,100000 * 'Soil C'!F141/Areas!F141,"")</f>
        <v/>
      </c>
      <c r="G141" s="53" t="str">
        <f>IF(Areas!G141&gt;0,100000 * 'Soil C'!G141/Areas!G141,"")</f>
        <v/>
      </c>
      <c r="H141" s="54">
        <f>IF(Areas!H141&gt;0,100000 * 'Soil C'!H141/Areas!H141,"")</f>
        <v>14.372170613829583</v>
      </c>
      <c r="I141" s="52" t="str">
        <f>IF(Areas!I141&gt;0,100000 * 'Soil C'!I141/Areas!I141,"")</f>
        <v/>
      </c>
      <c r="J141" s="53" t="str">
        <f>IF(Areas!J141&gt;0,100000 * 'Soil C'!J141/Areas!J141,"")</f>
        <v/>
      </c>
      <c r="K141" s="54">
        <f>IF(Areas!K141&gt;0,100000 * 'Soil C'!K141/Areas!K141,"")</f>
        <v>37.614139739713636</v>
      </c>
      <c r="L141" s="52" t="str">
        <f>IF(Areas!L141&gt;0,100000 * 'Soil C'!L141/Areas!L141,"")</f>
        <v/>
      </c>
      <c r="M141" s="53">
        <f>IF(Areas!M141&gt;0,100000 * 'Soil C'!M141/Areas!M141,"")</f>
        <v>15.723841614485124</v>
      </c>
      <c r="N141" s="54">
        <f>IF(Areas!N141&gt;0,100000 * 'Soil C'!N141/Areas!N141,"")</f>
        <v>26.102977908503114</v>
      </c>
      <c r="O141" s="52" t="str">
        <f>IF(Areas!O141&gt;0,100000 * 'Soil C'!O141/Areas!O141,"")</f>
        <v/>
      </c>
      <c r="P141" s="53">
        <f>IF(Areas!P141&gt;0,100000 * 'Soil C'!P141/Areas!P141,"")</f>
        <v>26.341623501132545</v>
      </c>
      <c r="Q141" s="54" t="str">
        <f>IF(Areas!Q141&gt;0,100000 * 'Soil C'!Q141/Areas!Q141,"")</f>
        <v/>
      </c>
      <c r="R141" s="52" t="str">
        <f>IF(Areas!R141&gt;0,100000 * 'Soil C'!R141/Areas!R141,"")</f>
        <v/>
      </c>
      <c r="S141" s="53" t="str">
        <f>IF(Areas!S141&gt;0,100000 * 'Soil C'!S141/Areas!S141,"")</f>
        <v/>
      </c>
      <c r="T141" s="54" t="str">
        <f>IF(Areas!T141&gt;0,100000 * 'Soil C'!T141/Areas!T141,"")</f>
        <v/>
      </c>
      <c r="U141" s="53"/>
    </row>
    <row r="142" spans="1:21">
      <c r="C142" s="58"/>
      <c r="D142" s="56"/>
      <c r="E142" s="59"/>
      <c r="F142" s="58"/>
      <c r="G142" s="56"/>
      <c r="H142" s="59"/>
      <c r="I142" s="58"/>
      <c r="J142" s="56"/>
      <c r="K142" s="59"/>
      <c r="L142" s="58"/>
      <c r="M142" s="56"/>
      <c r="N142" s="59"/>
      <c r="O142" s="58"/>
      <c r="P142" s="56"/>
      <c r="Q142" s="59"/>
      <c r="R142" s="58"/>
      <c r="S142" s="56"/>
      <c r="T142" s="59"/>
      <c r="U142" s="29"/>
    </row>
    <row r="143" spans="1:21">
      <c r="A143" s="49"/>
      <c r="B143" s="50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55"/>
    </row>
    <row r="144" spans="1:21" ht="13.5" thickBot="1">
      <c r="A144" s="28" t="s">
        <v>24</v>
      </c>
    </row>
    <row r="145" spans="1:21">
      <c r="A145" s="1"/>
      <c r="B145" s="2"/>
      <c r="C145" s="102" t="s">
        <v>32</v>
      </c>
      <c r="D145" s="103"/>
      <c r="E145" s="104"/>
      <c r="F145" s="102" t="s">
        <v>33</v>
      </c>
      <c r="G145" s="103"/>
      <c r="H145" s="104"/>
      <c r="I145" s="102" t="s">
        <v>34</v>
      </c>
      <c r="J145" s="103"/>
      <c r="K145" s="104"/>
      <c r="L145" s="102" t="s">
        <v>35</v>
      </c>
      <c r="M145" s="103"/>
      <c r="N145" s="104"/>
      <c r="O145" s="102" t="s">
        <v>36</v>
      </c>
      <c r="P145" s="103"/>
      <c r="Q145" s="104"/>
      <c r="R145" s="102" t="s">
        <v>37</v>
      </c>
      <c r="S145" s="103"/>
      <c r="T145" s="104"/>
      <c r="U145" s="30"/>
    </row>
    <row r="146" spans="1:21">
      <c r="A146" s="3"/>
      <c r="B146" s="4"/>
      <c r="C146" s="31" t="s">
        <v>38</v>
      </c>
      <c r="D146" s="32" t="s">
        <v>39</v>
      </c>
      <c r="E146" s="33" t="s">
        <v>40</v>
      </c>
      <c r="F146" s="31" t="s">
        <v>38</v>
      </c>
      <c r="G146" s="32" t="s">
        <v>39</v>
      </c>
      <c r="H146" s="33" t="s">
        <v>40</v>
      </c>
      <c r="I146" s="31" t="s">
        <v>38</v>
      </c>
      <c r="J146" s="32" t="s">
        <v>39</v>
      </c>
      <c r="K146" s="33" t="s">
        <v>40</v>
      </c>
      <c r="L146" s="31" t="s">
        <v>38</v>
      </c>
      <c r="M146" s="32" t="s">
        <v>39</v>
      </c>
      <c r="N146" s="33" t="s">
        <v>40</v>
      </c>
      <c r="O146" s="31" t="s">
        <v>38</v>
      </c>
      <c r="P146" s="32" t="s">
        <v>39</v>
      </c>
      <c r="Q146" s="33" t="s">
        <v>40</v>
      </c>
      <c r="R146" s="31" t="s">
        <v>38</v>
      </c>
      <c r="S146" s="32" t="s">
        <v>39</v>
      </c>
      <c r="T146" s="33" t="s">
        <v>40</v>
      </c>
      <c r="U146" s="34"/>
    </row>
    <row r="147" spans="1:21" ht="13.5" thickBot="1">
      <c r="A147" s="5" t="s">
        <v>1</v>
      </c>
      <c r="B147" s="5" t="s">
        <v>2</v>
      </c>
      <c r="C147" s="35" t="s">
        <v>41</v>
      </c>
      <c r="D147" s="36" t="s">
        <v>42</v>
      </c>
      <c r="E147" s="37" t="s">
        <v>43</v>
      </c>
      <c r="F147" s="35" t="s">
        <v>44</v>
      </c>
      <c r="G147" s="36" t="s">
        <v>45</v>
      </c>
      <c r="H147" s="37" t="s">
        <v>46</v>
      </c>
      <c r="I147" s="35" t="s">
        <v>47</v>
      </c>
      <c r="J147" s="36" t="s">
        <v>48</v>
      </c>
      <c r="K147" s="37" t="s">
        <v>49</v>
      </c>
      <c r="L147" s="35" t="s">
        <v>50</v>
      </c>
      <c r="M147" s="36" t="s">
        <v>51</v>
      </c>
      <c r="N147" s="37" t="s">
        <v>52</v>
      </c>
      <c r="O147" s="35" t="s">
        <v>53</v>
      </c>
      <c r="P147" s="36" t="s">
        <v>54</v>
      </c>
      <c r="Q147" s="37" t="s">
        <v>55</v>
      </c>
      <c r="R147" s="35" t="s">
        <v>56</v>
      </c>
      <c r="S147" s="36" t="s">
        <v>57</v>
      </c>
      <c r="T147" s="37" t="s">
        <v>58</v>
      </c>
      <c r="U147" s="35"/>
    </row>
    <row r="148" spans="1:21">
      <c r="A148" s="18">
        <v>1</v>
      </c>
      <c r="B148" s="6" t="s">
        <v>4</v>
      </c>
      <c r="C148" s="38" t="str">
        <f>IF(Areas!C148&gt;0,100000 * 'Soil C'!C148/Areas!C148,"")</f>
        <v/>
      </c>
      <c r="D148" s="39" t="str">
        <f>IF(Areas!D148&gt;0,100000 * 'Soil C'!D148/Areas!D148,"")</f>
        <v/>
      </c>
      <c r="E148" s="40" t="str">
        <f>IF(Areas!E148&gt;0,100000 * 'Soil C'!E148/Areas!E148,"")</f>
        <v/>
      </c>
      <c r="F148" s="38" t="str">
        <f>IF(Areas!F148&gt;0,100000 * 'Soil C'!F148/Areas!F148,"")</f>
        <v/>
      </c>
      <c r="G148" s="39" t="str">
        <f>IF(Areas!G148&gt;0,100000 * 'Soil C'!G148/Areas!G148,"")</f>
        <v/>
      </c>
      <c r="H148" s="40" t="str">
        <f>IF(Areas!H148&gt;0,100000 * 'Soil C'!H148/Areas!H148,"")</f>
        <v/>
      </c>
      <c r="I148" s="38" t="str">
        <f>IF(Areas!I148&gt;0,100000 * 'Soil C'!I148/Areas!I148,"")</f>
        <v/>
      </c>
      <c r="J148" s="39" t="str">
        <f>IF(Areas!J148&gt;0,100000 * 'Soil C'!J148/Areas!J148,"")</f>
        <v/>
      </c>
      <c r="K148" s="40" t="str">
        <f>IF(Areas!K148&gt;0,100000 * 'Soil C'!K148/Areas!K148,"")</f>
        <v/>
      </c>
      <c r="L148" s="38" t="str">
        <f>IF(Areas!L148&gt;0,100000 * 'Soil C'!L148/Areas!L148,"")</f>
        <v/>
      </c>
      <c r="M148" s="39" t="str">
        <f>IF(Areas!M148&gt;0,100000 * 'Soil C'!M148/Areas!M148,"")</f>
        <v/>
      </c>
      <c r="N148" s="40" t="str">
        <f>IF(Areas!N148&gt;0,100000 * 'Soil C'!N148/Areas!N148,"")</f>
        <v/>
      </c>
      <c r="O148" s="38" t="str">
        <f>IF(Areas!O148&gt;0,100000 * 'Soil C'!O148/Areas!O148,"")</f>
        <v/>
      </c>
      <c r="P148" s="39" t="str">
        <f>IF(Areas!P148&gt;0,100000 * 'Soil C'!P148/Areas!P148,"")</f>
        <v/>
      </c>
      <c r="Q148" s="40" t="str">
        <f>IF(Areas!Q148&gt;0,100000 * 'Soil C'!Q148/Areas!Q148,"")</f>
        <v/>
      </c>
      <c r="R148" s="38" t="str">
        <f>IF(Areas!R148&gt;0,100000 * 'Soil C'!R148/Areas!R148,"")</f>
        <v/>
      </c>
      <c r="S148" s="39" t="str">
        <f>IF(Areas!S148&gt;0,100000 * 'Soil C'!S148/Areas!S148,"")</f>
        <v/>
      </c>
      <c r="T148" s="40" t="str">
        <f>IF(Areas!T148&gt;0,100000 * 'Soil C'!T148/Areas!T148,"")</f>
        <v/>
      </c>
    </row>
    <row r="149" spans="1:21">
      <c r="A149" s="18">
        <v>2</v>
      </c>
      <c r="B149" s="6" t="s">
        <v>5</v>
      </c>
      <c r="C149" s="42" t="str">
        <f>IF(Areas!C149&gt;0,100000 * 'Soil C'!C149/Areas!C149,"")</f>
        <v/>
      </c>
      <c r="D149" s="43" t="str">
        <f>IF(Areas!D149&gt;0,100000 * 'Soil C'!D149/Areas!D149,"")</f>
        <v/>
      </c>
      <c r="E149" s="44" t="str">
        <f>IF(Areas!E149&gt;0,100000 * 'Soil C'!E149/Areas!E149,"")</f>
        <v/>
      </c>
      <c r="F149" s="42" t="str">
        <f>IF(Areas!F149&gt;0,100000 * 'Soil C'!F149/Areas!F149,"")</f>
        <v/>
      </c>
      <c r="G149" s="43">
        <f>IF(Areas!G149&gt;0,100000 * 'Soil C'!G149/Areas!G149,"")</f>
        <v>10.248199999999018</v>
      </c>
      <c r="H149" s="44" t="str">
        <f>IF(Areas!H149&gt;0,100000 * 'Soil C'!H149/Areas!H149,"")</f>
        <v/>
      </c>
      <c r="I149" s="42" t="str">
        <f>IF(Areas!I149&gt;0,100000 * 'Soil C'!I149/Areas!I149,"")</f>
        <v/>
      </c>
      <c r="J149" s="43">
        <f>IF(Areas!J149&gt;0,100000 * 'Soil C'!J149/Areas!J149,"")</f>
        <v>8.4388764333985016</v>
      </c>
      <c r="K149" s="44" t="str">
        <f>IF(Areas!K149&gt;0,100000 * 'Soil C'!K149/Areas!K149,"")</f>
        <v/>
      </c>
      <c r="L149" s="42">
        <f>IF(Areas!L149&gt;0,100000 * 'Soil C'!L149/Areas!L149,"")</f>
        <v>10.363258930022093</v>
      </c>
      <c r="M149" s="43">
        <f>IF(Areas!M149&gt;0,100000 * 'Soil C'!M149/Areas!M149,"")</f>
        <v>12.293751385527305</v>
      </c>
      <c r="N149" s="44" t="str">
        <f>IF(Areas!N149&gt;0,100000 * 'Soil C'!N149/Areas!N149,"")</f>
        <v/>
      </c>
      <c r="O149" s="42" t="str">
        <f>IF(Areas!O149&gt;0,100000 * 'Soil C'!O149/Areas!O149,"")</f>
        <v/>
      </c>
      <c r="P149" s="43">
        <f>IF(Areas!P149&gt;0,100000 * 'Soil C'!P149/Areas!P149,"")</f>
        <v>11.76126417701116</v>
      </c>
      <c r="Q149" s="44">
        <f>IF(Areas!Q149&gt;0,100000 * 'Soil C'!Q149/Areas!Q149,"")</f>
        <v>15.748236160716562</v>
      </c>
      <c r="R149" s="42" t="str">
        <f>IF(Areas!R149&gt;0,100000 * 'Soil C'!R149/Areas!R149,"")</f>
        <v/>
      </c>
      <c r="S149" s="43">
        <f>IF(Areas!S149&gt;0,100000 * 'Soil C'!S149/Areas!S149,"")</f>
        <v>12.318791776450704</v>
      </c>
      <c r="T149" s="44" t="str">
        <f>IF(Areas!T149&gt;0,100000 * 'Soil C'!T149/Areas!T149,"")</f>
        <v/>
      </c>
    </row>
    <row r="150" spans="1:21">
      <c r="A150" s="18">
        <v>3</v>
      </c>
      <c r="B150" s="6" t="s">
        <v>6</v>
      </c>
      <c r="C150" s="42" t="str">
        <f>IF(Areas!C150&gt;0,100000 * 'Soil C'!C150/Areas!C150,"")</f>
        <v/>
      </c>
      <c r="D150" s="43">
        <f>IF(Areas!D150&gt;0,100000 * 'Soil C'!D150/Areas!D150,"")</f>
        <v>14.882288317259242</v>
      </c>
      <c r="E150" s="44">
        <f>IF(Areas!E150&gt;0,100000 * 'Soil C'!E150/Areas!E150,"")</f>
        <v>16.027601228922226</v>
      </c>
      <c r="F150" s="42" t="str">
        <f>IF(Areas!F150&gt;0,100000 * 'Soil C'!F150/Areas!F150,"")</f>
        <v/>
      </c>
      <c r="G150" s="43">
        <f>IF(Areas!G150&gt;0,100000 * 'Soil C'!G150/Areas!G150,"")</f>
        <v>12.329079961318486</v>
      </c>
      <c r="H150" s="44">
        <f>IF(Areas!H150&gt;0,100000 * 'Soil C'!H150/Areas!H150,"")</f>
        <v>16.698613258429091</v>
      </c>
      <c r="I150" s="42" t="str">
        <f>IF(Areas!I150&gt;0,100000 * 'Soil C'!I150/Areas!I150,"")</f>
        <v/>
      </c>
      <c r="J150" s="43">
        <f>IF(Areas!J150&gt;0,100000 * 'Soil C'!J150/Areas!J150,"")</f>
        <v>20.560698265029465</v>
      </c>
      <c r="K150" s="44">
        <f>IF(Areas!K150&gt;0,100000 * 'Soil C'!K150/Areas!K150,"")</f>
        <v>24.478735818691693</v>
      </c>
      <c r="L150" s="42" t="str">
        <f>IF(Areas!L150&gt;0,100000 * 'Soil C'!L150/Areas!L150,"")</f>
        <v/>
      </c>
      <c r="M150" s="43">
        <f>IF(Areas!M150&gt;0,100000 * 'Soil C'!M150/Areas!M150,"")</f>
        <v>18.174363996874852</v>
      </c>
      <c r="N150" s="44">
        <f>IF(Areas!N150&gt;0,100000 * 'Soil C'!N150/Areas!N150,"")</f>
        <v>22.829892942363184</v>
      </c>
      <c r="O150" s="42" t="str">
        <f>IF(Areas!O150&gt;0,100000 * 'Soil C'!O150/Areas!O150,"")</f>
        <v/>
      </c>
      <c r="P150" s="43">
        <f>IF(Areas!P150&gt;0,100000 * 'Soil C'!P150/Areas!P150,"")</f>
        <v>8.0720790372489368</v>
      </c>
      <c r="Q150" s="44" t="str">
        <f>IF(Areas!Q150&gt;0,100000 * 'Soil C'!Q150/Areas!Q150,"")</f>
        <v/>
      </c>
      <c r="R150" s="42" t="str">
        <f>IF(Areas!R150&gt;0,100000 * 'Soil C'!R150/Areas!R150,"")</f>
        <v/>
      </c>
      <c r="S150" s="43" t="str">
        <f>IF(Areas!S150&gt;0,100000 * 'Soil C'!S150/Areas!S150,"")</f>
        <v/>
      </c>
      <c r="T150" s="44" t="str">
        <f>IF(Areas!T150&gt;0,100000 * 'Soil C'!T150/Areas!T150,"")</f>
        <v/>
      </c>
    </row>
    <row r="151" spans="1:21">
      <c r="A151" s="18">
        <v>4</v>
      </c>
      <c r="B151" s="6" t="s">
        <v>7</v>
      </c>
      <c r="C151" s="42" t="str">
        <f>IF(Areas!C151&gt;0,100000 * 'Soil C'!C151/Areas!C151,"")</f>
        <v/>
      </c>
      <c r="D151" s="43">
        <f>IF(Areas!D151&gt;0,100000 * 'Soil C'!D151/Areas!D151,"")</f>
        <v>9.5122381157557712</v>
      </c>
      <c r="E151" s="44">
        <f>IF(Areas!E151&gt;0,100000 * 'Soil C'!E151/Areas!E151,"")</f>
        <v>10.946977360862471</v>
      </c>
      <c r="F151" s="42" t="str">
        <f>IF(Areas!F151&gt;0,100000 * 'Soil C'!F151/Areas!F151,"")</f>
        <v/>
      </c>
      <c r="G151" s="43">
        <f>IF(Areas!G151&gt;0,100000 * 'Soil C'!G151/Areas!G151,"")</f>
        <v>10.007823254588923</v>
      </c>
      <c r="H151" s="44">
        <f>IF(Areas!H151&gt;0,100000 * 'Soil C'!H151/Areas!H151,"")</f>
        <v>9.4298156306450451</v>
      </c>
      <c r="I151" s="42" t="str">
        <f>IF(Areas!I151&gt;0,100000 * 'Soil C'!I151/Areas!I151,"")</f>
        <v/>
      </c>
      <c r="J151" s="43">
        <f>IF(Areas!J151&gt;0,100000 * 'Soil C'!J151/Areas!J151,"")</f>
        <v>10.043620747949598</v>
      </c>
      <c r="K151" s="44">
        <f>IF(Areas!K151&gt;0,100000 * 'Soil C'!K151/Areas!K151,"")</f>
        <v>9.1329627632182611</v>
      </c>
      <c r="L151" s="42">
        <f>IF(Areas!L151&gt;0,100000 * 'Soil C'!L151/Areas!L151,"")</f>
        <v>10.000063730668158</v>
      </c>
      <c r="M151" s="43">
        <f>IF(Areas!M151&gt;0,100000 * 'Soil C'!M151/Areas!M151,"")</f>
        <v>10.138194848687037</v>
      </c>
      <c r="N151" s="44">
        <f>IF(Areas!N151&gt;0,100000 * 'Soil C'!N151/Areas!N151,"")</f>
        <v>8.4099258876764331</v>
      </c>
      <c r="O151" s="42">
        <f>IF(Areas!O151&gt;0,100000 * 'Soil C'!O151/Areas!O151,"")</f>
        <v>10.610198718252205</v>
      </c>
      <c r="P151" s="43">
        <f>IF(Areas!P151&gt;0,100000 * 'Soil C'!P151/Areas!P151,"")</f>
        <v>9.4486956038299574</v>
      </c>
      <c r="Q151" s="44">
        <f>IF(Areas!Q151&gt;0,100000 * 'Soil C'!Q151/Areas!Q151,"")</f>
        <v>14.959600000007448</v>
      </c>
      <c r="R151" s="42">
        <f>IF(Areas!R151&gt;0,100000 * 'Soil C'!R151/Areas!R151,"")</f>
        <v>8.5419129411179284</v>
      </c>
      <c r="S151" s="43">
        <f>IF(Areas!S151&gt;0,100000 * 'Soil C'!S151/Areas!S151,"")</f>
        <v>8.4251752896490189</v>
      </c>
      <c r="T151" s="44" t="str">
        <f>IF(Areas!T151&gt;0,100000 * 'Soil C'!T151/Areas!T151,"")</f>
        <v/>
      </c>
    </row>
    <row r="152" spans="1:21">
      <c r="A152" s="18">
        <v>5</v>
      </c>
      <c r="B152" s="6" t="s">
        <v>8</v>
      </c>
      <c r="C152" s="42" t="str">
        <f>IF(Areas!C152&gt;0,100000 * 'Soil C'!C152/Areas!C152,"")</f>
        <v/>
      </c>
      <c r="D152" s="43" t="str">
        <f>IF(Areas!D152&gt;0,100000 * 'Soil C'!D152/Areas!D152,"")</f>
        <v/>
      </c>
      <c r="E152" s="44" t="str">
        <f>IF(Areas!E152&gt;0,100000 * 'Soil C'!E152/Areas!E152,"")</f>
        <v/>
      </c>
      <c r="F152" s="42" t="str">
        <f>IF(Areas!F152&gt;0,100000 * 'Soil C'!F152/Areas!F152,"")</f>
        <v/>
      </c>
      <c r="G152" s="43" t="str">
        <f>IF(Areas!G152&gt;0,100000 * 'Soil C'!G152/Areas!G152,"")</f>
        <v/>
      </c>
      <c r="H152" s="44" t="str">
        <f>IF(Areas!H152&gt;0,100000 * 'Soil C'!H152/Areas!H152,"")</f>
        <v/>
      </c>
      <c r="I152" s="42" t="str">
        <f>IF(Areas!I152&gt;0,100000 * 'Soil C'!I152/Areas!I152,"")</f>
        <v/>
      </c>
      <c r="J152" s="43">
        <f>IF(Areas!J152&gt;0,100000 * 'Soil C'!J152/Areas!J152,"")</f>
        <v>11.722925559165844</v>
      </c>
      <c r="K152" s="44">
        <f>IF(Areas!K152&gt;0,100000 * 'Soil C'!K152/Areas!K152,"")</f>
        <v>19.447820727534538</v>
      </c>
      <c r="L152" s="42" t="str">
        <f>IF(Areas!L152&gt;0,100000 * 'Soil C'!L152/Areas!L152,"")</f>
        <v/>
      </c>
      <c r="M152" s="43">
        <f>IF(Areas!M152&gt;0,100000 * 'Soil C'!M152/Areas!M152,"")</f>
        <v>13.60527039001998</v>
      </c>
      <c r="N152" s="44">
        <f>IF(Areas!N152&gt;0,100000 * 'Soil C'!N152/Areas!N152,"")</f>
        <v>18.729579048851146</v>
      </c>
      <c r="O152" s="42" t="str">
        <f>IF(Areas!O152&gt;0,100000 * 'Soil C'!O152/Areas!O152,"")</f>
        <v/>
      </c>
      <c r="P152" s="43">
        <f>IF(Areas!P152&gt;0,100000 * 'Soil C'!P152/Areas!P152,"")</f>
        <v>9.757480215972306</v>
      </c>
      <c r="Q152" s="44" t="str">
        <f>IF(Areas!Q152&gt;0,100000 * 'Soil C'!Q152/Areas!Q152,"")</f>
        <v/>
      </c>
      <c r="R152" s="42" t="str">
        <f>IF(Areas!R152&gt;0,100000 * 'Soil C'!R152/Areas!R152,"")</f>
        <v/>
      </c>
      <c r="S152" s="43">
        <f>IF(Areas!S152&gt;0,100000 * 'Soil C'!S152/Areas!S152,"")</f>
        <v>9.3199664514277103</v>
      </c>
      <c r="T152" s="44" t="str">
        <f>IF(Areas!T152&gt;0,100000 * 'Soil C'!T152/Areas!T152,"")</f>
        <v/>
      </c>
    </row>
    <row r="153" spans="1:21">
      <c r="A153" s="18">
        <v>6</v>
      </c>
      <c r="B153" s="6" t="s">
        <v>9</v>
      </c>
      <c r="C153" s="42" t="str">
        <f>IF(Areas!C153&gt;0,100000 * 'Soil C'!C153/Areas!C153,"")</f>
        <v/>
      </c>
      <c r="D153" s="43">
        <f>IF(Areas!D153&gt;0,100000 * 'Soil C'!D153/Areas!D153,"")</f>
        <v>9.5989115035451924</v>
      </c>
      <c r="E153" s="44">
        <f>IF(Areas!E153&gt;0,100000 * 'Soil C'!E153/Areas!E153,"")</f>
        <v>17.800575980018873</v>
      </c>
      <c r="F153" s="42" t="str">
        <f>IF(Areas!F153&gt;0,100000 * 'Soil C'!F153/Areas!F153,"")</f>
        <v/>
      </c>
      <c r="G153" s="43">
        <f>IF(Areas!G153&gt;0,100000 * 'Soil C'!G153/Areas!G153,"")</f>
        <v>9.6409170540210507</v>
      </c>
      <c r="H153" s="44">
        <f>IF(Areas!H153&gt;0,100000 * 'Soil C'!H153/Areas!H153,"")</f>
        <v>21.180054167454895</v>
      </c>
      <c r="I153" s="42" t="str">
        <f>IF(Areas!I153&gt;0,100000 * 'Soil C'!I153/Areas!I153,"")</f>
        <v/>
      </c>
      <c r="J153" s="43">
        <f>IF(Areas!J153&gt;0,100000 * 'Soil C'!J153/Areas!J153,"")</f>
        <v>12.49324624116807</v>
      </c>
      <c r="K153" s="44">
        <f>IF(Areas!K153&gt;0,100000 * 'Soil C'!K153/Areas!K153,"")</f>
        <v>20.003925822031366</v>
      </c>
      <c r="L153" s="42" t="str">
        <f>IF(Areas!L153&gt;0,100000 * 'Soil C'!L153/Areas!L153,"")</f>
        <v/>
      </c>
      <c r="M153" s="43">
        <f>IF(Areas!M153&gt;0,100000 * 'Soil C'!M153/Areas!M153,"")</f>
        <v>12.635478808080745</v>
      </c>
      <c r="N153" s="44">
        <f>IF(Areas!N153&gt;0,100000 * 'Soil C'!N153/Areas!N153,"")</f>
        <v>18.202038862826402</v>
      </c>
      <c r="O153" s="42" t="str">
        <f>IF(Areas!O153&gt;0,100000 * 'Soil C'!O153/Areas!O153,"")</f>
        <v/>
      </c>
      <c r="P153" s="43">
        <f>IF(Areas!P153&gt;0,100000 * 'Soil C'!P153/Areas!P153,"")</f>
        <v>13.629691769801894</v>
      </c>
      <c r="Q153" s="44" t="str">
        <f>IF(Areas!Q153&gt;0,100000 * 'Soil C'!Q153/Areas!Q153,"")</f>
        <v/>
      </c>
      <c r="R153" s="42" t="str">
        <f>IF(Areas!R153&gt;0,100000 * 'Soil C'!R153/Areas!R153,"")</f>
        <v/>
      </c>
      <c r="S153" s="43">
        <f>IF(Areas!S153&gt;0,100000 * 'Soil C'!S153/Areas!S153,"")</f>
        <v>12.907059970125419</v>
      </c>
      <c r="T153" s="44" t="str">
        <f>IF(Areas!T153&gt;0,100000 * 'Soil C'!T153/Areas!T153,"")</f>
        <v/>
      </c>
    </row>
    <row r="154" spans="1:21">
      <c r="A154" s="18">
        <v>7</v>
      </c>
      <c r="B154" s="6" t="s">
        <v>10</v>
      </c>
      <c r="C154" s="42" t="str">
        <f>IF(Areas!C154&gt;0,100000 * 'Soil C'!C154/Areas!C154,"")</f>
        <v/>
      </c>
      <c r="D154" s="43" t="str">
        <f>IF(Areas!D154&gt;0,100000 * 'Soil C'!D154/Areas!D154,"")</f>
        <v/>
      </c>
      <c r="E154" s="44" t="str">
        <f>IF(Areas!E154&gt;0,100000 * 'Soil C'!E154/Areas!E154,"")</f>
        <v/>
      </c>
      <c r="F154" s="42" t="str">
        <f>IF(Areas!F154&gt;0,100000 * 'Soil C'!F154/Areas!F154,"")</f>
        <v/>
      </c>
      <c r="G154" s="43" t="str">
        <f>IF(Areas!G154&gt;0,100000 * 'Soil C'!G154/Areas!G154,"")</f>
        <v/>
      </c>
      <c r="H154" s="44">
        <f>IF(Areas!H154&gt;0,100000 * 'Soil C'!H154/Areas!H154,"")</f>
        <v>14.95859999998053</v>
      </c>
      <c r="I154" s="42">
        <f>IF(Areas!I154&gt;0,100000 * 'Soil C'!I154/Areas!I154,"")</f>
        <v>10.526881949907736</v>
      </c>
      <c r="J154" s="43">
        <f>IF(Areas!J154&gt;0,100000 * 'Soil C'!J154/Areas!J154,"")</f>
        <v>9.1608380466498147</v>
      </c>
      <c r="K154" s="44">
        <f>IF(Areas!K154&gt;0,100000 * 'Soil C'!K154/Areas!K154,"")</f>
        <v>12.748800722242748</v>
      </c>
      <c r="L154" s="42">
        <f>IF(Areas!L154&gt;0,100000 * 'Soil C'!L154/Areas!L154,"")</f>
        <v>11.949154066692937</v>
      </c>
      <c r="M154" s="43">
        <f>IF(Areas!M154&gt;0,100000 * 'Soil C'!M154/Areas!M154,"")</f>
        <v>11.432688507526505</v>
      </c>
      <c r="N154" s="44">
        <f>IF(Areas!N154&gt;0,100000 * 'Soil C'!N154/Areas!N154,"")</f>
        <v>13.519735936909688</v>
      </c>
      <c r="O154" s="42">
        <f>IF(Areas!O154&gt;0,100000 * 'Soil C'!O154/Areas!O154,"")</f>
        <v>11.549210746101139</v>
      </c>
      <c r="P154" s="43">
        <f>IF(Areas!P154&gt;0,100000 * 'Soil C'!P154/Areas!P154,"")</f>
        <v>14.535364663001186</v>
      </c>
      <c r="Q154" s="44" t="str">
        <f>IF(Areas!Q154&gt;0,100000 * 'Soil C'!Q154/Areas!Q154,"")</f>
        <v/>
      </c>
      <c r="R154" s="42">
        <f>IF(Areas!R154&gt;0,100000 * 'Soil C'!R154/Areas!R154,"")</f>
        <v>13.836847695261374</v>
      </c>
      <c r="S154" s="43">
        <f>IF(Areas!S154&gt;0,100000 * 'Soil C'!S154/Areas!S154,"")</f>
        <v>14.86944425015931</v>
      </c>
      <c r="T154" s="44" t="str">
        <f>IF(Areas!T154&gt;0,100000 * 'Soil C'!T154/Areas!T154,"")</f>
        <v/>
      </c>
    </row>
    <row r="155" spans="1:21">
      <c r="A155" s="18">
        <v>8</v>
      </c>
      <c r="B155" s="6" t="s">
        <v>11</v>
      </c>
      <c r="C155" s="42" t="str">
        <f>IF(Areas!C155&gt;0,100000 * 'Soil C'!C155/Areas!C155,"")</f>
        <v/>
      </c>
      <c r="D155" s="43" t="str">
        <f>IF(Areas!D155&gt;0,100000 * 'Soil C'!D155/Areas!D155,"")</f>
        <v/>
      </c>
      <c r="E155" s="44" t="str">
        <f>IF(Areas!E155&gt;0,100000 * 'Soil C'!E155/Areas!E155,"")</f>
        <v/>
      </c>
      <c r="F155" s="42" t="str">
        <f>IF(Areas!F155&gt;0,100000 * 'Soil C'!F155/Areas!F155,"")</f>
        <v/>
      </c>
      <c r="G155" s="43" t="str">
        <f>IF(Areas!G155&gt;0,100000 * 'Soil C'!G155/Areas!G155,"")</f>
        <v/>
      </c>
      <c r="H155" s="44" t="str">
        <f>IF(Areas!H155&gt;0,100000 * 'Soil C'!H155/Areas!H155,"")</f>
        <v/>
      </c>
      <c r="I155" s="42" t="str">
        <f>IF(Areas!I155&gt;0,100000 * 'Soil C'!I155/Areas!I155,"")</f>
        <v/>
      </c>
      <c r="J155" s="43">
        <f>IF(Areas!J155&gt;0,100000 * 'Soil C'!J155/Areas!J155,"")</f>
        <v>18.264772511961031</v>
      </c>
      <c r="K155" s="44">
        <f>IF(Areas!K155&gt;0,100000 * 'Soil C'!K155/Areas!K155,"")</f>
        <v>13.228805457385665</v>
      </c>
      <c r="L155" s="42" t="str">
        <f>IF(Areas!L155&gt;0,100000 * 'Soil C'!L155/Areas!L155,"")</f>
        <v/>
      </c>
      <c r="M155" s="43">
        <f>IF(Areas!M155&gt;0,100000 * 'Soil C'!M155/Areas!M155,"")</f>
        <v>15.041127046020289</v>
      </c>
      <c r="N155" s="44" t="str">
        <f>IF(Areas!N155&gt;0,100000 * 'Soil C'!N155/Areas!N155,"")</f>
        <v/>
      </c>
      <c r="O155" s="42" t="str">
        <f>IF(Areas!O155&gt;0,100000 * 'Soil C'!O155/Areas!O155,"")</f>
        <v/>
      </c>
      <c r="P155" s="43">
        <f>IF(Areas!P155&gt;0,100000 * 'Soil C'!P155/Areas!P155,"")</f>
        <v>14.421018462510617</v>
      </c>
      <c r="Q155" s="44" t="str">
        <f>IF(Areas!Q155&gt;0,100000 * 'Soil C'!Q155/Areas!Q155,"")</f>
        <v/>
      </c>
      <c r="R155" s="42" t="str">
        <f>IF(Areas!R155&gt;0,100000 * 'Soil C'!R155/Areas!R155,"")</f>
        <v/>
      </c>
      <c r="S155" s="43">
        <f>IF(Areas!S155&gt;0,100000 * 'Soil C'!S155/Areas!S155,"")</f>
        <v>13.303720813585239</v>
      </c>
      <c r="T155" s="44" t="str">
        <f>IF(Areas!T155&gt;0,100000 * 'Soil C'!T155/Areas!T155,"")</f>
        <v/>
      </c>
    </row>
    <row r="156" spans="1:21">
      <c r="A156" s="18">
        <v>9</v>
      </c>
      <c r="B156" s="6" t="s">
        <v>12</v>
      </c>
      <c r="C156" s="42" t="str">
        <f>IF(Areas!C156&gt;0,100000 * 'Soil C'!C156/Areas!C156,"")</f>
        <v/>
      </c>
      <c r="D156" s="43" t="str">
        <f>IF(Areas!D156&gt;0,100000 * 'Soil C'!D156/Areas!D156,"")</f>
        <v/>
      </c>
      <c r="E156" s="44" t="str">
        <f>IF(Areas!E156&gt;0,100000 * 'Soil C'!E156/Areas!E156,"")</f>
        <v/>
      </c>
      <c r="F156" s="42" t="str">
        <f>IF(Areas!F156&gt;0,100000 * 'Soil C'!F156/Areas!F156,"")</f>
        <v/>
      </c>
      <c r="G156" s="43" t="str">
        <f>IF(Areas!G156&gt;0,100000 * 'Soil C'!G156/Areas!G156,"")</f>
        <v/>
      </c>
      <c r="H156" s="44" t="str">
        <f>IF(Areas!H156&gt;0,100000 * 'Soil C'!H156/Areas!H156,"")</f>
        <v/>
      </c>
      <c r="I156" s="42" t="str">
        <f>IF(Areas!I156&gt;0,100000 * 'Soil C'!I156/Areas!I156,"")</f>
        <v/>
      </c>
      <c r="J156" s="43" t="str">
        <f>IF(Areas!J156&gt;0,100000 * 'Soil C'!J156/Areas!J156,"")</f>
        <v/>
      </c>
      <c r="K156" s="44" t="str">
        <f>IF(Areas!K156&gt;0,100000 * 'Soil C'!K156/Areas!K156,"")</f>
        <v/>
      </c>
      <c r="L156" s="42" t="str">
        <f>IF(Areas!L156&gt;0,100000 * 'Soil C'!L156/Areas!L156,"")</f>
        <v/>
      </c>
      <c r="M156" s="43">
        <f>IF(Areas!M156&gt;0,100000 * 'Soil C'!M156/Areas!M156,"")</f>
        <v>10.930682000952702</v>
      </c>
      <c r="N156" s="44" t="str">
        <f>IF(Areas!N156&gt;0,100000 * 'Soil C'!N156/Areas!N156,"")</f>
        <v/>
      </c>
      <c r="O156" s="42" t="str">
        <f>IF(Areas!O156&gt;0,100000 * 'Soil C'!O156/Areas!O156,"")</f>
        <v/>
      </c>
      <c r="P156" s="43">
        <f>IF(Areas!P156&gt;0,100000 * 'Soil C'!P156/Areas!P156,"")</f>
        <v>10.175771801140526</v>
      </c>
      <c r="Q156" s="44" t="str">
        <f>IF(Areas!Q156&gt;0,100000 * 'Soil C'!Q156/Areas!Q156,"")</f>
        <v/>
      </c>
      <c r="R156" s="42" t="str">
        <f>IF(Areas!R156&gt;0,100000 * 'Soil C'!R156/Areas!R156,"")</f>
        <v/>
      </c>
      <c r="S156" s="43" t="str">
        <f>IF(Areas!S156&gt;0,100000 * 'Soil C'!S156/Areas!S156,"")</f>
        <v/>
      </c>
      <c r="T156" s="44" t="str">
        <f>IF(Areas!T156&gt;0,100000 * 'Soil C'!T156/Areas!T156,"")</f>
        <v/>
      </c>
    </row>
    <row r="157" spans="1:21">
      <c r="A157" s="18">
        <v>10</v>
      </c>
      <c r="B157" s="6" t="s">
        <v>13</v>
      </c>
      <c r="C157" s="42">
        <f>IF(Areas!C157&gt;0,100000 * 'Soil C'!C157/Areas!C157,"")</f>
        <v>7.0809164171210632</v>
      </c>
      <c r="D157" s="43">
        <f>IF(Areas!D157&gt;0,100000 * 'Soil C'!D157/Areas!D157,"")</f>
        <v>9.8553844125687995</v>
      </c>
      <c r="E157" s="44">
        <f>IF(Areas!E157&gt;0,100000 * 'Soil C'!E157/Areas!E157,"")</f>
        <v>9.6909838007399784</v>
      </c>
      <c r="F157" s="42">
        <f>IF(Areas!F157&gt;0,100000 * 'Soil C'!F157/Areas!F157,"")</f>
        <v>11.413503441712422</v>
      </c>
      <c r="G157" s="43">
        <f>IF(Areas!G157&gt;0,100000 * 'Soil C'!G157/Areas!G157,"")</f>
        <v>11.742908650480214</v>
      </c>
      <c r="H157" s="44">
        <f>IF(Areas!H157&gt;0,100000 * 'Soil C'!H157/Areas!H157,"")</f>
        <v>19.175839724831487</v>
      </c>
      <c r="I157" s="42">
        <f>IF(Areas!I157&gt;0,100000 * 'Soil C'!I157/Areas!I157,"")</f>
        <v>15.132794267701437</v>
      </c>
      <c r="J157" s="43">
        <f>IF(Areas!J157&gt;0,100000 * 'Soil C'!J157/Areas!J157,"")</f>
        <v>13.930858082986155</v>
      </c>
      <c r="K157" s="44">
        <f>IF(Areas!K157&gt;0,100000 * 'Soil C'!K157/Areas!K157,"")</f>
        <v>21.81905729839934</v>
      </c>
      <c r="L157" s="42">
        <f>IF(Areas!L157&gt;0,100000 * 'Soil C'!L157/Areas!L157,"")</f>
        <v>13.037084618772111</v>
      </c>
      <c r="M157" s="43">
        <f>IF(Areas!M157&gt;0,100000 * 'Soil C'!M157/Areas!M157,"")</f>
        <v>16.78389298893287</v>
      </c>
      <c r="N157" s="44">
        <f>IF(Areas!N157&gt;0,100000 * 'Soil C'!N157/Areas!N157,"")</f>
        <v>18.80629593351507</v>
      </c>
      <c r="O157" s="42">
        <f>IF(Areas!O157&gt;0,100000 * 'Soil C'!O157/Areas!O157,"")</f>
        <v>14.227932282699955</v>
      </c>
      <c r="P157" s="43">
        <f>IF(Areas!P157&gt;0,100000 * 'Soil C'!P157/Areas!P157,"")</f>
        <v>16.833417833879984</v>
      </c>
      <c r="Q157" s="44">
        <f>IF(Areas!Q157&gt;0,100000 * 'Soil C'!Q157/Areas!Q157,"")</f>
        <v>24.626023088052669</v>
      </c>
      <c r="R157" s="42">
        <f>IF(Areas!R157&gt;0,100000 * 'Soil C'!R157/Areas!R157,"")</f>
        <v>12.99729932429768</v>
      </c>
      <c r="S157" s="43">
        <f>IF(Areas!S157&gt;0,100000 * 'Soil C'!S157/Areas!S157,"")</f>
        <v>21.416341247608898</v>
      </c>
      <c r="T157" s="44">
        <f>IF(Areas!T157&gt;0,100000 * 'Soil C'!T157/Areas!T157,"")</f>
        <v>29.394499022160687</v>
      </c>
    </row>
    <row r="158" spans="1:21">
      <c r="A158" s="18">
        <v>11</v>
      </c>
      <c r="B158" s="6" t="s">
        <v>14</v>
      </c>
      <c r="C158" s="42" t="str">
        <f>IF(Areas!C158&gt;0,100000 * 'Soil C'!C158/Areas!C158,"")</f>
        <v/>
      </c>
      <c r="D158" s="43">
        <f>IF(Areas!D158&gt;0,100000 * 'Soil C'!D158/Areas!D158,"")</f>
        <v>9.0820030090742243</v>
      </c>
      <c r="E158" s="44" t="str">
        <f>IF(Areas!E158&gt;0,100000 * 'Soil C'!E158/Areas!E158,"")</f>
        <v/>
      </c>
      <c r="F158" s="42" t="str">
        <f>IF(Areas!F158&gt;0,100000 * 'Soil C'!F158/Areas!F158,"")</f>
        <v/>
      </c>
      <c r="G158" s="43">
        <f>IF(Areas!G158&gt;0,100000 * 'Soil C'!G158/Areas!G158,"")</f>
        <v>8.7466005817104566</v>
      </c>
      <c r="H158" s="44" t="str">
        <f>IF(Areas!H158&gt;0,100000 * 'Soil C'!H158/Areas!H158,"")</f>
        <v/>
      </c>
      <c r="I158" s="42" t="str">
        <f>IF(Areas!I158&gt;0,100000 * 'Soil C'!I158/Areas!I158,"")</f>
        <v/>
      </c>
      <c r="J158" s="43">
        <f>IF(Areas!J158&gt;0,100000 * 'Soil C'!J158/Areas!J158,"")</f>
        <v>8.9631735461090702</v>
      </c>
      <c r="K158" s="44" t="str">
        <f>IF(Areas!K158&gt;0,100000 * 'Soil C'!K158/Areas!K158,"")</f>
        <v/>
      </c>
      <c r="L158" s="42" t="str">
        <f>IF(Areas!L158&gt;0,100000 * 'Soil C'!L158/Areas!L158,"")</f>
        <v/>
      </c>
      <c r="M158" s="43">
        <f>IF(Areas!M158&gt;0,100000 * 'Soil C'!M158/Areas!M158,"")</f>
        <v>9.6394000000050344</v>
      </c>
      <c r="N158" s="44" t="str">
        <f>IF(Areas!N158&gt;0,100000 * 'Soil C'!N158/Areas!N158,"")</f>
        <v/>
      </c>
      <c r="O158" s="42" t="str">
        <f>IF(Areas!O158&gt;0,100000 * 'Soil C'!O158/Areas!O158,"")</f>
        <v/>
      </c>
      <c r="P158" s="43" t="str">
        <f>IF(Areas!P158&gt;0,100000 * 'Soil C'!P158/Areas!P158,"")</f>
        <v/>
      </c>
      <c r="Q158" s="44" t="str">
        <f>IF(Areas!Q158&gt;0,100000 * 'Soil C'!Q158/Areas!Q158,"")</f>
        <v/>
      </c>
      <c r="R158" s="42" t="str">
        <f>IF(Areas!R158&gt;0,100000 * 'Soil C'!R158/Areas!R158,"")</f>
        <v/>
      </c>
      <c r="S158" s="43" t="str">
        <f>IF(Areas!S158&gt;0,100000 * 'Soil C'!S158/Areas!S158,"")</f>
        <v/>
      </c>
      <c r="T158" s="44" t="str">
        <f>IF(Areas!T158&gt;0,100000 * 'Soil C'!T158/Areas!T158,"")</f>
        <v/>
      </c>
    </row>
    <row r="159" spans="1:21">
      <c r="A159" s="18">
        <v>12</v>
      </c>
      <c r="B159" s="6" t="s">
        <v>15</v>
      </c>
      <c r="C159" s="42" t="str">
        <f>IF(Areas!C159&gt;0,100000 * 'Soil C'!C159/Areas!C159,"")</f>
        <v/>
      </c>
      <c r="D159" s="43" t="str">
        <f>IF(Areas!D159&gt;0,100000 * 'Soil C'!D159/Areas!D159,"")</f>
        <v/>
      </c>
      <c r="E159" s="44" t="str">
        <f>IF(Areas!E159&gt;0,100000 * 'Soil C'!E159/Areas!E159,"")</f>
        <v/>
      </c>
      <c r="F159" s="42" t="str">
        <f>IF(Areas!F159&gt;0,100000 * 'Soil C'!F159/Areas!F159,"")</f>
        <v/>
      </c>
      <c r="G159" s="43">
        <f>IF(Areas!G159&gt;0,100000 * 'Soil C'!G159/Areas!G159,"")</f>
        <v>4.8609200000118857</v>
      </c>
      <c r="H159" s="44">
        <f>IF(Areas!H159&gt;0,100000 * 'Soil C'!H159/Areas!H159,"")</f>
        <v>13.109050247979011</v>
      </c>
      <c r="I159" s="42">
        <f>IF(Areas!I159&gt;0,100000 * 'Soil C'!I159/Areas!I159,"")</f>
        <v>9.5655002349118323</v>
      </c>
      <c r="J159" s="43" t="str">
        <f>IF(Areas!J159&gt;0,100000 * 'Soil C'!J159/Areas!J159,"")</f>
        <v/>
      </c>
      <c r="K159" s="44">
        <f>IF(Areas!K159&gt;0,100000 * 'Soil C'!K159/Areas!K159,"")</f>
        <v>14.415535210814197</v>
      </c>
      <c r="L159" s="42">
        <f>IF(Areas!L159&gt;0,100000 * 'Soil C'!L159/Areas!L159,"")</f>
        <v>13.007227548765496</v>
      </c>
      <c r="M159" s="43">
        <f>IF(Areas!M159&gt;0,100000 * 'Soil C'!M159/Areas!M159,"")</f>
        <v>11.649647014426474</v>
      </c>
      <c r="N159" s="44">
        <f>IF(Areas!N159&gt;0,100000 * 'Soil C'!N159/Areas!N159,"")</f>
        <v>14.424343465681188</v>
      </c>
      <c r="O159" s="42">
        <f>IF(Areas!O159&gt;0,100000 * 'Soil C'!O159/Areas!O159,"")</f>
        <v>9.6701969264272947</v>
      </c>
      <c r="P159" s="43">
        <f>IF(Areas!P159&gt;0,100000 * 'Soil C'!P159/Areas!P159,"")</f>
        <v>10.139538397907204</v>
      </c>
      <c r="Q159" s="44" t="str">
        <f>IF(Areas!Q159&gt;0,100000 * 'Soil C'!Q159/Areas!Q159,"")</f>
        <v/>
      </c>
      <c r="R159" s="42">
        <f>IF(Areas!R159&gt;0,100000 * 'Soil C'!R159/Areas!R159,"")</f>
        <v>13.216278803019843</v>
      </c>
      <c r="S159" s="43">
        <f>IF(Areas!S159&gt;0,100000 * 'Soil C'!S159/Areas!S159,"")</f>
        <v>11.165163523784127</v>
      </c>
      <c r="T159" s="44" t="str">
        <f>IF(Areas!T159&gt;0,100000 * 'Soil C'!T159/Areas!T159,"")</f>
        <v/>
      </c>
    </row>
    <row r="160" spans="1:21">
      <c r="A160" s="18">
        <v>13</v>
      </c>
      <c r="B160" s="6" t="s">
        <v>16</v>
      </c>
      <c r="C160" s="42" t="str">
        <f>IF(Areas!C160&gt;0,100000 * 'Soil C'!C160/Areas!C160,"")</f>
        <v/>
      </c>
      <c r="D160" s="43">
        <f>IF(Areas!D160&gt;0,100000 * 'Soil C'!D160/Areas!D160,"")</f>
        <v>12.671714496943178</v>
      </c>
      <c r="E160" s="44">
        <f>IF(Areas!E160&gt;0,100000 * 'Soil C'!E160/Areas!E160,"")</f>
        <v>22.169418935595303</v>
      </c>
      <c r="F160" s="42" t="str">
        <f>IF(Areas!F160&gt;0,100000 * 'Soil C'!F160/Areas!F160,"")</f>
        <v/>
      </c>
      <c r="G160" s="43">
        <f>IF(Areas!G160&gt;0,100000 * 'Soil C'!G160/Areas!G160,"")</f>
        <v>14.69803176546908</v>
      </c>
      <c r="H160" s="44">
        <f>IF(Areas!H160&gt;0,100000 * 'Soil C'!H160/Areas!H160,"")</f>
        <v>24.395183597168622</v>
      </c>
      <c r="I160" s="42" t="str">
        <f>IF(Areas!I160&gt;0,100000 * 'Soil C'!I160/Areas!I160,"")</f>
        <v/>
      </c>
      <c r="J160" s="43">
        <f>IF(Areas!J160&gt;0,100000 * 'Soil C'!J160/Areas!J160,"")</f>
        <v>20.144796871426493</v>
      </c>
      <c r="K160" s="44">
        <f>IF(Areas!K160&gt;0,100000 * 'Soil C'!K160/Areas!K160,"")</f>
        <v>21.429407632438771</v>
      </c>
      <c r="L160" s="42" t="str">
        <f>IF(Areas!L160&gt;0,100000 * 'Soil C'!L160/Areas!L160,"")</f>
        <v/>
      </c>
      <c r="M160" s="43">
        <f>IF(Areas!M160&gt;0,100000 * 'Soil C'!M160/Areas!M160,"")</f>
        <v>16.678393845093723</v>
      </c>
      <c r="N160" s="44">
        <f>IF(Areas!N160&gt;0,100000 * 'Soil C'!N160/Areas!N160,"")</f>
        <v>22.107900081430522</v>
      </c>
      <c r="O160" s="42" t="str">
        <f>IF(Areas!O160&gt;0,100000 * 'Soil C'!O160/Areas!O160,"")</f>
        <v/>
      </c>
      <c r="P160" s="43">
        <f>IF(Areas!P160&gt;0,100000 * 'Soil C'!P160/Areas!P160,"")</f>
        <v>9.7629729723908962</v>
      </c>
      <c r="Q160" s="44" t="str">
        <f>IF(Areas!Q160&gt;0,100000 * 'Soil C'!Q160/Areas!Q160,"")</f>
        <v/>
      </c>
      <c r="R160" s="42" t="str">
        <f>IF(Areas!R160&gt;0,100000 * 'Soil C'!R160/Areas!R160,"")</f>
        <v/>
      </c>
      <c r="S160" s="43">
        <f>IF(Areas!S160&gt;0,100000 * 'Soil C'!S160/Areas!S160,"")</f>
        <v>13.433431728821528</v>
      </c>
      <c r="T160" s="44" t="str">
        <f>IF(Areas!T160&gt;0,100000 * 'Soil C'!T160/Areas!T160,"")</f>
        <v/>
      </c>
    </row>
    <row r="161" spans="1:21">
      <c r="A161" s="47">
        <v>14</v>
      </c>
      <c r="B161" s="48" t="s">
        <v>17</v>
      </c>
      <c r="C161" s="52" t="str">
        <f>IF(Areas!C161&gt;0,100000 * 'Soil C'!C161/Areas!C161,"")</f>
        <v/>
      </c>
      <c r="D161" s="53" t="str">
        <f>IF(Areas!D161&gt;0,100000 * 'Soil C'!D161/Areas!D161,"")</f>
        <v/>
      </c>
      <c r="E161" s="54">
        <f>IF(Areas!E161&gt;0,100000 * 'Soil C'!E161/Areas!E161,"")</f>
        <v>10.702426534041162</v>
      </c>
      <c r="F161" s="52" t="str">
        <f>IF(Areas!F161&gt;0,100000 * 'Soil C'!F161/Areas!F161,"")</f>
        <v/>
      </c>
      <c r="G161" s="53">
        <f>IF(Areas!G161&gt;0,100000 * 'Soil C'!G161/Areas!G161,"")</f>
        <v>11.334791712707183</v>
      </c>
      <c r="H161" s="54">
        <f>IF(Areas!H161&gt;0,100000 * 'Soil C'!H161/Areas!H161,"")</f>
        <v>29.231221379303808</v>
      </c>
      <c r="I161" s="52" t="str">
        <f>IF(Areas!I161&gt;0,100000 * 'Soil C'!I161/Areas!I161,"")</f>
        <v/>
      </c>
      <c r="J161" s="53">
        <f>IF(Areas!J161&gt;0,100000 * 'Soil C'!J161/Areas!J161,"")</f>
        <v>12.804828533091177</v>
      </c>
      <c r="K161" s="54">
        <f>IF(Areas!K161&gt;0,100000 * 'Soil C'!K161/Areas!K161,"")</f>
        <v>23.989287231764852</v>
      </c>
      <c r="L161" s="52" t="str">
        <f>IF(Areas!L161&gt;0,100000 * 'Soil C'!L161/Areas!L161,"")</f>
        <v/>
      </c>
      <c r="M161" s="53">
        <f>IF(Areas!M161&gt;0,100000 * 'Soil C'!M161/Areas!M161,"")</f>
        <v>13.49612223702367</v>
      </c>
      <c r="N161" s="54">
        <f>IF(Areas!N161&gt;0,100000 * 'Soil C'!N161/Areas!N161,"")</f>
        <v>35.884815053551954</v>
      </c>
      <c r="O161" s="52" t="str">
        <f>IF(Areas!O161&gt;0,100000 * 'Soil C'!O161/Areas!O161,"")</f>
        <v/>
      </c>
      <c r="P161" s="53">
        <f>IF(Areas!P161&gt;0,100000 * 'Soil C'!P161/Areas!P161,"")</f>
        <v>14.149435221008149</v>
      </c>
      <c r="Q161" s="54" t="str">
        <f>IF(Areas!Q161&gt;0,100000 * 'Soil C'!Q161/Areas!Q161,"")</f>
        <v/>
      </c>
      <c r="R161" s="52" t="str">
        <f>IF(Areas!R161&gt;0,100000 * 'Soil C'!R161/Areas!R161,"")</f>
        <v/>
      </c>
      <c r="S161" s="53">
        <f>IF(Areas!S161&gt;0,100000 * 'Soil C'!S161/Areas!S161,"")</f>
        <v>15.480112906963612</v>
      </c>
      <c r="T161" s="54" t="str">
        <f>IF(Areas!T161&gt;0,100000 * 'Soil C'!T161/Areas!T161,"")</f>
        <v/>
      </c>
      <c r="U161" s="53"/>
    </row>
    <row r="162" spans="1:21">
      <c r="C162" s="58"/>
      <c r="D162" s="56"/>
      <c r="E162" s="59"/>
      <c r="F162" s="58"/>
      <c r="G162" s="56"/>
      <c r="H162" s="59"/>
      <c r="I162" s="58"/>
      <c r="J162" s="56"/>
      <c r="K162" s="59"/>
      <c r="L162" s="58"/>
      <c r="M162" s="56"/>
      <c r="N162" s="59"/>
      <c r="O162" s="58"/>
      <c r="P162" s="56"/>
      <c r="Q162" s="59"/>
      <c r="R162" s="58"/>
      <c r="S162" s="56"/>
      <c r="T162" s="59"/>
      <c r="U162" s="29"/>
    </row>
    <row r="163" spans="1:21">
      <c r="A163" s="49"/>
      <c r="B163" s="50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</row>
    <row r="164" spans="1:21" ht="13.5" thickBot="1">
      <c r="A164" s="98" t="s">
        <v>25</v>
      </c>
      <c r="B164" s="98"/>
    </row>
    <row r="165" spans="1:21">
      <c r="A165" s="1"/>
      <c r="B165" s="2"/>
      <c r="C165" s="102" t="s">
        <v>32</v>
      </c>
      <c r="D165" s="103"/>
      <c r="E165" s="104"/>
      <c r="F165" s="102" t="s">
        <v>33</v>
      </c>
      <c r="G165" s="103"/>
      <c r="H165" s="104"/>
      <c r="I165" s="102" t="s">
        <v>34</v>
      </c>
      <c r="J165" s="103"/>
      <c r="K165" s="104"/>
      <c r="L165" s="102" t="s">
        <v>35</v>
      </c>
      <c r="M165" s="103"/>
      <c r="N165" s="104"/>
      <c r="O165" s="102" t="s">
        <v>36</v>
      </c>
      <c r="P165" s="103"/>
      <c r="Q165" s="104"/>
      <c r="R165" s="102" t="s">
        <v>37</v>
      </c>
      <c r="S165" s="103"/>
      <c r="T165" s="104"/>
      <c r="U165" s="30"/>
    </row>
    <row r="166" spans="1:21">
      <c r="A166" s="3"/>
      <c r="B166" s="4"/>
      <c r="C166" s="31" t="s">
        <v>38</v>
      </c>
      <c r="D166" s="32" t="s">
        <v>39</v>
      </c>
      <c r="E166" s="33" t="s">
        <v>40</v>
      </c>
      <c r="F166" s="31" t="s">
        <v>38</v>
      </c>
      <c r="G166" s="32" t="s">
        <v>39</v>
      </c>
      <c r="H166" s="33" t="s">
        <v>40</v>
      </c>
      <c r="I166" s="31" t="s">
        <v>38</v>
      </c>
      <c r="J166" s="32" t="s">
        <v>39</v>
      </c>
      <c r="K166" s="33" t="s">
        <v>40</v>
      </c>
      <c r="L166" s="31" t="s">
        <v>38</v>
      </c>
      <c r="M166" s="32" t="s">
        <v>39</v>
      </c>
      <c r="N166" s="33" t="s">
        <v>40</v>
      </c>
      <c r="O166" s="31" t="s">
        <v>38</v>
      </c>
      <c r="P166" s="32" t="s">
        <v>39</v>
      </c>
      <c r="Q166" s="33" t="s">
        <v>40</v>
      </c>
      <c r="R166" s="31" t="s">
        <v>38</v>
      </c>
      <c r="S166" s="32" t="s">
        <v>39</v>
      </c>
      <c r="T166" s="33" t="s">
        <v>40</v>
      </c>
      <c r="U166" s="34"/>
    </row>
    <row r="167" spans="1:21" ht="13.5" thickBot="1">
      <c r="A167" s="5" t="s">
        <v>1</v>
      </c>
      <c r="B167" s="5" t="s">
        <v>2</v>
      </c>
      <c r="C167" s="35" t="s">
        <v>41</v>
      </c>
      <c r="D167" s="36" t="s">
        <v>42</v>
      </c>
      <c r="E167" s="37" t="s">
        <v>43</v>
      </c>
      <c r="F167" s="35" t="s">
        <v>44</v>
      </c>
      <c r="G167" s="36" t="s">
        <v>45</v>
      </c>
      <c r="H167" s="37" t="s">
        <v>46</v>
      </c>
      <c r="I167" s="35" t="s">
        <v>47</v>
      </c>
      <c r="J167" s="36" t="s">
        <v>48</v>
      </c>
      <c r="K167" s="37" t="s">
        <v>49</v>
      </c>
      <c r="L167" s="35" t="s">
        <v>50</v>
      </c>
      <c r="M167" s="36" t="s">
        <v>51</v>
      </c>
      <c r="N167" s="37" t="s">
        <v>52</v>
      </c>
      <c r="O167" s="35" t="s">
        <v>53</v>
      </c>
      <c r="P167" s="36" t="s">
        <v>54</v>
      </c>
      <c r="Q167" s="37" t="s">
        <v>55</v>
      </c>
      <c r="R167" s="35" t="s">
        <v>56</v>
      </c>
      <c r="S167" s="36" t="s">
        <v>57</v>
      </c>
      <c r="T167" s="37" t="s">
        <v>58</v>
      </c>
      <c r="U167" s="35"/>
    </row>
    <row r="168" spans="1:21">
      <c r="A168" s="18">
        <v>1</v>
      </c>
      <c r="B168" s="6" t="s">
        <v>4</v>
      </c>
      <c r="C168" s="38">
        <f>IF(Areas!C168&gt;0,100000 * 'Soil C'!C168/Areas!C168,"")</f>
        <v>8.5095890314741336</v>
      </c>
      <c r="D168" s="39">
        <f>IF(Areas!D168&gt;0,100000 * 'Soil C'!D168/Areas!D168,"")</f>
        <v>7.6496133356156992</v>
      </c>
      <c r="E168" s="40" t="str">
        <f>IF(Areas!E168&gt;0,100000 * 'Soil C'!E168/Areas!E168,"")</f>
        <v/>
      </c>
      <c r="F168" s="38">
        <f>IF(Areas!F168&gt;0,100000 * 'Soil C'!F168/Areas!F168,"")</f>
        <v>7.1603422602605127</v>
      </c>
      <c r="G168" s="39">
        <f>IF(Areas!G168&gt;0,100000 * 'Soil C'!G168/Areas!G168,"")</f>
        <v>7.4362083314226988</v>
      </c>
      <c r="H168" s="40" t="str">
        <f>IF(Areas!H168&gt;0,100000 * 'Soil C'!H168/Areas!H168,"")</f>
        <v/>
      </c>
      <c r="I168" s="38">
        <f>IF(Areas!I168&gt;0,100000 * 'Soil C'!I168/Areas!I168,"")</f>
        <v>9.0238782472852748</v>
      </c>
      <c r="J168" s="39">
        <f>IF(Areas!J168&gt;0,100000 * 'Soil C'!J168/Areas!J168,"")</f>
        <v>10.089916659852978</v>
      </c>
      <c r="K168" s="40" t="str">
        <f>IF(Areas!K168&gt;0,100000 * 'Soil C'!K168/Areas!K168,"")</f>
        <v/>
      </c>
      <c r="L168" s="38">
        <f>IF(Areas!L168&gt;0,100000 * 'Soil C'!L168/Areas!L168,"")</f>
        <v>10.182895267212915</v>
      </c>
      <c r="M168" s="39">
        <f>IF(Areas!M168&gt;0,100000 * 'Soil C'!M168/Areas!M168,"")</f>
        <v>10.285081278892532</v>
      </c>
      <c r="N168" s="40" t="str">
        <f>IF(Areas!N168&gt;0,100000 * 'Soil C'!N168/Areas!N168,"")</f>
        <v/>
      </c>
      <c r="O168" s="38">
        <f>IF(Areas!O168&gt;0,100000 * 'Soil C'!O168/Areas!O168,"")</f>
        <v>10.089369087393424</v>
      </c>
      <c r="P168" s="39">
        <f>IF(Areas!P168&gt;0,100000 * 'Soil C'!P168/Areas!P168,"")</f>
        <v>11.398177492013488</v>
      </c>
      <c r="Q168" s="40" t="str">
        <f>IF(Areas!Q168&gt;0,100000 * 'Soil C'!Q168/Areas!Q168,"")</f>
        <v/>
      </c>
      <c r="R168" s="38">
        <f>IF(Areas!R168&gt;0,100000 * 'Soil C'!R168/Areas!R168,"")</f>
        <v>12.407929874426376</v>
      </c>
      <c r="S168" s="39">
        <f>IF(Areas!S168&gt;0,100000 * 'Soil C'!S168/Areas!S168,"")</f>
        <v>11.646534614912472</v>
      </c>
      <c r="T168" s="40" t="str">
        <f>IF(Areas!T168&gt;0,100000 * 'Soil C'!T168/Areas!T168,"")</f>
        <v/>
      </c>
    </row>
    <row r="169" spans="1:21">
      <c r="A169" s="18">
        <v>2</v>
      </c>
      <c r="B169" s="6" t="s">
        <v>5</v>
      </c>
      <c r="C169" s="42">
        <f>IF(Areas!C169&gt;0,100000 * 'Soil C'!C169/Areas!C169,"")</f>
        <v>6.4831192551076553</v>
      </c>
      <c r="D169" s="43">
        <f>IF(Areas!D169&gt;0,100000 * 'Soil C'!D169/Areas!D169,"")</f>
        <v>7.0340322534232058</v>
      </c>
      <c r="E169" s="44" t="str">
        <f>IF(Areas!E169&gt;0,100000 * 'Soil C'!E169/Areas!E169,"")</f>
        <v/>
      </c>
      <c r="F169" s="42">
        <f>IF(Areas!F169&gt;0,100000 * 'Soil C'!F169/Areas!F169,"")</f>
        <v>7.6292448485495363</v>
      </c>
      <c r="G169" s="43">
        <f>IF(Areas!G169&gt;0,100000 * 'Soil C'!G169/Areas!G169,"")</f>
        <v>8.3126276459687389</v>
      </c>
      <c r="H169" s="44" t="str">
        <f>IF(Areas!H169&gt;0,100000 * 'Soil C'!H169/Areas!H169,"")</f>
        <v/>
      </c>
      <c r="I169" s="42">
        <f>IF(Areas!I169&gt;0,100000 * 'Soil C'!I169/Areas!I169,"")</f>
        <v>8.1953647218863086</v>
      </c>
      <c r="J169" s="43">
        <f>IF(Areas!J169&gt;0,100000 * 'Soil C'!J169/Areas!J169,"")</f>
        <v>8.9815949448116488</v>
      </c>
      <c r="K169" s="44" t="str">
        <f>IF(Areas!K169&gt;0,100000 * 'Soil C'!K169/Areas!K169,"")</f>
        <v/>
      </c>
      <c r="L169" s="42">
        <f>IF(Areas!L169&gt;0,100000 * 'Soil C'!L169/Areas!L169,"")</f>
        <v>9.5609464463375886</v>
      </c>
      <c r="M169" s="43">
        <f>IF(Areas!M169&gt;0,100000 * 'Soil C'!M169/Areas!M169,"")</f>
        <v>10.825503291814288</v>
      </c>
      <c r="N169" s="44" t="str">
        <f>IF(Areas!N169&gt;0,100000 * 'Soil C'!N169/Areas!N169,"")</f>
        <v/>
      </c>
      <c r="O169" s="42">
        <f>IF(Areas!O169&gt;0,100000 * 'Soil C'!O169/Areas!O169,"")</f>
        <v>8.8356366909179833</v>
      </c>
      <c r="P169" s="43">
        <f>IF(Areas!P169&gt;0,100000 * 'Soil C'!P169/Areas!P169,"")</f>
        <v>11.32974467170312</v>
      </c>
      <c r="Q169" s="44">
        <f>IF(Areas!Q169&gt;0,100000 * 'Soil C'!Q169/Areas!Q169,"")</f>
        <v>19.809265092325738</v>
      </c>
      <c r="R169" s="42">
        <f>IF(Areas!R169&gt;0,100000 * 'Soil C'!R169/Areas!R169,"")</f>
        <v>10.233272903364641</v>
      </c>
      <c r="S169" s="43">
        <f>IF(Areas!S169&gt;0,100000 * 'Soil C'!S169/Areas!S169,"")</f>
        <v>13.769503985112708</v>
      </c>
      <c r="T169" s="44" t="str">
        <f>IF(Areas!T169&gt;0,100000 * 'Soil C'!T169/Areas!T169,"")</f>
        <v/>
      </c>
    </row>
    <row r="170" spans="1:21">
      <c r="A170" s="18">
        <v>3</v>
      </c>
      <c r="B170" s="6" t="s">
        <v>6</v>
      </c>
      <c r="C170" s="42" t="str">
        <f>IF(Areas!C170&gt;0,100000 * 'Soil C'!C170/Areas!C170,"")</f>
        <v/>
      </c>
      <c r="D170" s="43">
        <f>IF(Areas!D170&gt;0,100000 * 'Soil C'!D170/Areas!D170,"")</f>
        <v>11.686771969153625</v>
      </c>
      <c r="E170" s="44">
        <f>IF(Areas!E170&gt;0,100000 * 'Soil C'!E170/Areas!E170,"")</f>
        <v>12.064991274474714</v>
      </c>
      <c r="F170" s="42" t="str">
        <f>IF(Areas!F170&gt;0,100000 * 'Soil C'!F170/Areas!F170,"")</f>
        <v/>
      </c>
      <c r="G170" s="43">
        <f>IF(Areas!G170&gt;0,100000 * 'Soil C'!G170/Areas!G170,"")</f>
        <v>11.123340438408055</v>
      </c>
      <c r="H170" s="44">
        <f>IF(Areas!H170&gt;0,100000 * 'Soil C'!H170/Areas!H170,"")</f>
        <v>12.2335261045074</v>
      </c>
      <c r="I170" s="42" t="str">
        <f>IF(Areas!I170&gt;0,100000 * 'Soil C'!I170/Areas!I170,"")</f>
        <v/>
      </c>
      <c r="J170" s="43">
        <f>IF(Areas!J170&gt;0,100000 * 'Soil C'!J170/Areas!J170,"")</f>
        <v>12.1963596127069</v>
      </c>
      <c r="K170" s="44">
        <f>IF(Areas!K170&gt;0,100000 * 'Soil C'!K170/Areas!K170,"")</f>
        <v>11.110130400129819</v>
      </c>
      <c r="L170" s="42" t="str">
        <f>IF(Areas!L170&gt;0,100000 * 'Soil C'!L170/Areas!L170,"")</f>
        <v/>
      </c>
      <c r="M170" s="43">
        <f>IF(Areas!M170&gt;0,100000 * 'Soil C'!M170/Areas!M170,"")</f>
        <v>12.207057222045229</v>
      </c>
      <c r="N170" s="44">
        <f>IF(Areas!N170&gt;0,100000 * 'Soil C'!N170/Areas!N170,"")</f>
        <v>10.557997467168786</v>
      </c>
      <c r="O170" s="42" t="str">
        <f>IF(Areas!O170&gt;0,100000 * 'Soil C'!O170/Areas!O170,"")</f>
        <v/>
      </c>
      <c r="P170" s="43" t="str">
        <f>IF(Areas!P170&gt;0,100000 * 'Soil C'!P170/Areas!P170,"")</f>
        <v/>
      </c>
      <c r="Q170" s="44" t="str">
        <f>IF(Areas!Q170&gt;0,100000 * 'Soil C'!Q170/Areas!Q170,"")</f>
        <v/>
      </c>
      <c r="R170" s="42" t="str">
        <f>IF(Areas!R170&gt;0,100000 * 'Soil C'!R170/Areas!R170,"")</f>
        <v/>
      </c>
      <c r="S170" s="43" t="str">
        <f>IF(Areas!S170&gt;0,100000 * 'Soil C'!S170/Areas!S170,"")</f>
        <v/>
      </c>
      <c r="T170" s="44" t="str">
        <f>IF(Areas!T170&gt;0,100000 * 'Soil C'!T170/Areas!T170,"")</f>
        <v/>
      </c>
    </row>
    <row r="171" spans="1:21">
      <c r="A171" s="18">
        <v>4</v>
      </c>
      <c r="B171" s="6" t="s">
        <v>7</v>
      </c>
      <c r="C171" s="42" t="str">
        <f>IF(Areas!C171&gt;0,100000 * 'Soil C'!C171/Areas!C171,"")</f>
        <v/>
      </c>
      <c r="D171" s="43">
        <f>IF(Areas!D171&gt;0,100000 * 'Soil C'!D171/Areas!D171,"")</f>
        <v>9.0987834201304718</v>
      </c>
      <c r="E171" s="44">
        <f>IF(Areas!E171&gt;0,100000 * 'Soil C'!E171/Areas!E171,"")</f>
        <v>9.7471896380633787</v>
      </c>
      <c r="F171" s="42" t="str">
        <f>IF(Areas!F171&gt;0,100000 * 'Soil C'!F171/Areas!F171,"")</f>
        <v/>
      </c>
      <c r="G171" s="43">
        <f>IF(Areas!G171&gt;0,100000 * 'Soil C'!G171/Areas!G171,"")</f>
        <v>13.538042719699439</v>
      </c>
      <c r="H171" s="44">
        <f>IF(Areas!H171&gt;0,100000 * 'Soil C'!H171/Areas!H171,"")</f>
        <v>9.2680628277727894</v>
      </c>
      <c r="I171" s="42" t="str">
        <f>IF(Areas!I171&gt;0,100000 * 'Soil C'!I171/Areas!I171,"")</f>
        <v/>
      </c>
      <c r="J171" s="43">
        <f>IF(Areas!J171&gt;0,100000 * 'Soil C'!J171/Areas!J171,"")</f>
        <v>14.460872401894601</v>
      </c>
      <c r="K171" s="44">
        <f>IF(Areas!K171&gt;0,100000 * 'Soil C'!K171/Areas!K171,"")</f>
        <v>9.0672241125018989</v>
      </c>
      <c r="L171" s="42">
        <f>IF(Areas!L171&gt;0,100000 * 'Soil C'!L171/Areas!L171,"")</f>
        <v>10.835571150967105</v>
      </c>
      <c r="M171" s="43">
        <f>IF(Areas!M171&gt;0,100000 * 'Soil C'!M171/Areas!M171,"")</f>
        <v>13.360096323692309</v>
      </c>
      <c r="N171" s="44">
        <f>IF(Areas!N171&gt;0,100000 * 'Soil C'!N171/Areas!N171,"")</f>
        <v>7.6873908421150947</v>
      </c>
      <c r="O171" s="42">
        <f>IF(Areas!O171&gt;0,100000 * 'Soil C'!O171/Areas!O171,"")</f>
        <v>14.772118372747576</v>
      </c>
      <c r="P171" s="43">
        <f>IF(Areas!P171&gt;0,100000 * 'Soil C'!P171/Areas!P171,"")</f>
        <v>7.6186903987469021</v>
      </c>
      <c r="Q171" s="44" t="str">
        <f>IF(Areas!Q171&gt;0,100000 * 'Soil C'!Q171/Areas!Q171,"")</f>
        <v/>
      </c>
      <c r="R171" s="42">
        <f>IF(Areas!R171&gt;0,100000 * 'Soil C'!R171/Areas!R171,"")</f>
        <v>9.4622782010567423</v>
      </c>
      <c r="S171" s="43">
        <f>IF(Areas!S171&gt;0,100000 * 'Soil C'!S171/Areas!S171,"")</f>
        <v>7.8430999312433833</v>
      </c>
      <c r="T171" s="44" t="str">
        <f>IF(Areas!T171&gt;0,100000 * 'Soil C'!T171/Areas!T171,"")</f>
        <v/>
      </c>
    </row>
    <row r="172" spans="1:21">
      <c r="A172" s="18">
        <v>5</v>
      </c>
      <c r="B172" s="6" t="s">
        <v>8</v>
      </c>
      <c r="C172" s="42" t="str">
        <f>IF(Areas!C172&gt;0,100000 * 'Soil C'!C172/Areas!C172,"")</f>
        <v/>
      </c>
      <c r="D172" s="43" t="str">
        <f>IF(Areas!D172&gt;0,100000 * 'Soil C'!D172/Areas!D172,"")</f>
        <v/>
      </c>
      <c r="E172" s="44" t="str">
        <f>IF(Areas!E172&gt;0,100000 * 'Soil C'!E172/Areas!E172,"")</f>
        <v/>
      </c>
      <c r="F172" s="42" t="str">
        <f>IF(Areas!F172&gt;0,100000 * 'Soil C'!F172/Areas!F172,"")</f>
        <v/>
      </c>
      <c r="G172" s="43">
        <f>IF(Areas!G172&gt;0,100000 * 'Soil C'!G172/Areas!G172,"")</f>
        <v>9.1540129141604982</v>
      </c>
      <c r="H172" s="44" t="str">
        <f>IF(Areas!H172&gt;0,100000 * 'Soil C'!H172/Areas!H172,"")</f>
        <v/>
      </c>
      <c r="I172" s="42" t="str">
        <f>IF(Areas!I172&gt;0,100000 * 'Soil C'!I172/Areas!I172,"")</f>
        <v/>
      </c>
      <c r="J172" s="43">
        <f>IF(Areas!J172&gt;0,100000 * 'Soil C'!J172/Areas!J172,"")</f>
        <v>9.9215920371135713</v>
      </c>
      <c r="K172" s="44" t="str">
        <f>IF(Areas!K172&gt;0,100000 * 'Soil C'!K172/Areas!K172,"")</f>
        <v/>
      </c>
      <c r="L172" s="42" t="str">
        <f>IF(Areas!L172&gt;0,100000 * 'Soil C'!L172/Areas!L172,"")</f>
        <v/>
      </c>
      <c r="M172" s="43">
        <f>IF(Areas!M172&gt;0,100000 * 'Soil C'!M172/Areas!M172,"")</f>
        <v>11.336929323083348</v>
      </c>
      <c r="N172" s="44" t="str">
        <f>IF(Areas!N172&gt;0,100000 * 'Soil C'!N172/Areas!N172,"")</f>
        <v/>
      </c>
      <c r="O172" s="42" t="str">
        <f>IF(Areas!O172&gt;0,100000 * 'Soil C'!O172/Areas!O172,"")</f>
        <v/>
      </c>
      <c r="P172" s="43">
        <f>IF(Areas!P172&gt;0,100000 * 'Soil C'!P172/Areas!P172,"")</f>
        <v>10.643148169599391</v>
      </c>
      <c r="Q172" s="44" t="str">
        <f>IF(Areas!Q172&gt;0,100000 * 'Soil C'!Q172/Areas!Q172,"")</f>
        <v/>
      </c>
      <c r="R172" s="42" t="str">
        <f>IF(Areas!R172&gt;0,100000 * 'Soil C'!R172/Areas!R172,"")</f>
        <v/>
      </c>
      <c r="S172" s="43">
        <f>IF(Areas!S172&gt;0,100000 * 'Soil C'!S172/Areas!S172,"")</f>
        <v>7.5435800695407824</v>
      </c>
      <c r="T172" s="44" t="str">
        <f>IF(Areas!T172&gt;0,100000 * 'Soil C'!T172/Areas!T172,"")</f>
        <v/>
      </c>
    </row>
    <row r="173" spans="1:21">
      <c r="A173" s="18">
        <v>6</v>
      </c>
      <c r="B173" s="6" t="s">
        <v>9</v>
      </c>
      <c r="C173" s="42" t="str">
        <f>IF(Areas!C173&gt;0,100000 * 'Soil C'!C173/Areas!C173,"")</f>
        <v/>
      </c>
      <c r="D173" s="43">
        <f>IF(Areas!D173&gt;0,100000 * 'Soil C'!D173/Areas!D173,"")</f>
        <v>11.389983970304421</v>
      </c>
      <c r="E173" s="44">
        <f>IF(Areas!E173&gt;0,100000 * 'Soil C'!E173/Areas!E173,"")</f>
        <v>9.7257280628090257</v>
      </c>
      <c r="F173" s="42" t="str">
        <f>IF(Areas!F173&gt;0,100000 * 'Soil C'!F173/Areas!F173,"")</f>
        <v/>
      </c>
      <c r="G173" s="43">
        <f>IF(Areas!G173&gt;0,100000 * 'Soil C'!G173/Areas!G173,"")</f>
        <v>11.425367470733466</v>
      </c>
      <c r="H173" s="44">
        <f>IF(Areas!H173&gt;0,100000 * 'Soil C'!H173/Areas!H173,"")</f>
        <v>13.091171406690446</v>
      </c>
      <c r="I173" s="42" t="str">
        <f>IF(Areas!I173&gt;0,100000 * 'Soil C'!I173/Areas!I173,"")</f>
        <v/>
      </c>
      <c r="J173" s="43">
        <f>IF(Areas!J173&gt;0,100000 * 'Soil C'!J173/Areas!J173,"")</f>
        <v>10.498123520532523</v>
      </c>
      <c r="K173" s="44">
        <f>IF(Areas!K173&gt;0,100000 * 'Soil C'!K173/Areas!K173,"")</f>
        <v>18.296990571974401</v>
      </c>
      <c r="L173" s="42" t="str">
        <f>IF(Areas!L173&gt;0,100000 * 'Soil C'!L173/Areas!L173,"")</f>
        <v/>
      </c>
      <c r="M173" s="43">
        <f>IF(Areas!M173&gt;0,100000 * 'Soil C'!M173/Areas!M173,"")</f>
        <v>10.833617357311272</v>
      </c>
      <c r="N173" s="44">
        <f>IF(Areas!N173&gt;0,100000 * 'Soil C'!N173/Areas!N173,"")</f>
        <v>12.478277990321551</v>
      </c>
      <c r="O173" s="42" t="str">
        <f>IF(Areas!O173&gt;0,100000 * 'Soil C'!O173/Areas!O173,"")</f>
        <v/>
      </c>
      <c r="P173" s="43">
        <f>IF(Areas!P173&gt;0,100000 * 'Soil C'!P173/Areas!P173,"")</f>
        <v>13.168300000010616</v>
      </c>
      <c r="Q173" s="44" t="str">
        <f>IF(Areas!Q173&gt;0,100000 * 'Soil C'!Q173/Areas!Q173,"")</f>
        <v/>
      </c>
      <c r="R173" s="42" t="str">
        <f>IF(Areas!R173&gt;0,100000 * 'Soil C'!R173/Areas!R173,"")</f>
        <v/>
      </c>
      <c r="S173" s="43" t="str">
        <f>IF(Areas!S173&gt;0,100000 * 'Soil C'!S173/Areas!S173,"")</f>
        <v/>
      </c>
      <c r="T173" s="44" t="str">
        <f>IF(Areas!T173&gt;0,100000 * 'Soil C'!T173/Areas!T173,"")</f>
        <v/>
      </c>
    </row>
    <row r="174" spans="1:21">
      <c r="A174" s="18">
        <v>7</v>
      </c>
      <c r="B174" s="6" t="s">
        <v>10</v>
      </c>
      <c r="C174" s="42" t="str">
        <f>IF(Areas!C174&gt;0,100000 * 'Soil C'!C174/Areas!C174,"")</f>
        <v/>
      </c>
      <c r="D174" s="43" t="str">
        <f>IF(Areas!D174&gt;0,100000 * 'Soil C'!D174/Areas!D174,"")</f>
        <v/>
      </c>
      <c r="E174" s="44" t="str">
        <f>IF(Areas!E174&gt;0,100000 * 'Soil C'!E174/Areas!E174,"")</f>
        <v/>
      </c>
      <c r="F174" s="42">
        <f>IF(Areas!F174&gt;0,100000 * 'Soil C'!F174/Areas!F174,"")</f>
        <v>11.268238803492464</v>
      </c>
      <c r="G174" s="43">
        <f>IF(Areas!G174&gt;0,100000 * 'Soil C'!G174/Areas!G174,"")</f>
        <v>9.432500843882071</v>
      </c>
      <c r="H174" s="44" t="str">
        <f>IF(Areas!H174&gt;0,100000 * 'Soil C'!H174/Areas!H174,"")</f>
        <v/>
      </c>
      <c r="I174" s="42">
        <f>IF(Areas!I174&gt;0,100000 * 'Soil C'!I174/Areas!I174,"")</f>
        <v>10.074687027445567</v>
      </c>
      <c r="J174" s="43">
        <f>IF(Areas!J174&gt;0,100000 * 'Soil C'!J174/Areas!J174,"")</f>
        <v>10.901819568301926</v>
      </c>
      <c r="K174" s="44">
        <f>IF(Areas!K174&gt;0,100000 * 'Soil C'!K174/Areas!K174,"")</f>
        <v>14.435400000011962</v>
      </c>
      <c r="L174" s="42">
        <f>IF(Areas!L174&gt;0,100000 * 'Soil C'!L174/Areas!L174,"")</f>
        <v>9.6306067171486891</v>
      </c>
      <c r="M174" s="43">
        <f>IF(Areas!M174&gt;0,100000 * 'Soil C'!M174/Areas!M174,"")</f>
        <v>10.174107537344158</v>
      </c>
      <c r="N174" s="44">
        <f>IF(Areas!N174&gt;0,100000 * 'Soil C'!N174/Areas!N174,"")</f>
        <v>14.524380847297396</v>
      </c>
      <c r="O174" s="42">
        <f>IF(Areas!O174&gt;0,100000 * 'Soil C'!O174/Areas!O174,"")</f>
        <v>8.9386558545981423</v>
      </c>
      <c r="P174" s="43">
        <f>IF(Areas!P174&gt;0,100000 * 'Soil C'!P174/Areas!P174,"")</f>
        <v>14.662284543748568</v>
      </c>
      <c r="Q174" s="44" t="str">
        <f>IF(Areas!Q174&gt;0,100000 * 'Soil C'!Q174/Areas!Q174,"")</f>
        <v/>
      </c>
      <c r="R174" s="42" t="str">
        <f>IF(Areas!R174&gt;0,100000 * 'Soil C'!R174/Areas!R174,"")</f>
        <v/>
      </c>
      <c r="S174" s="43">
        <f>IF(Areas!S174&gt;0,100000 * 'Soil C'!S174/Areas!S174,"")</f>
        <v>11.866274642171247</v>
      </c>
      <c r="T174" s="44" t="str">
        <f>IF(Areas!T174&gt;0,100000 * 'Soil C'!T174/Areas!T174,"")</f>
        <v/>
      </c>
    </row>
    <row r="175" spans="1:21">
      <c r="A175" s="18">
        <v>8</v>
      </c>
      <c r="B175" s="6" t="s">
        <v>11</v>
      </c>
      <c r="C175" s="42" t="str">
        <f>IF(Areas!C175&gt;0,100000 * 'Soil C'!C175/Areas!C175,"")</f>
        <v/>
      </c>
      <c r="D175" s="43" t="str">
        <f>IF(Areas!D175&gt;0,100000 * 'Soil C'!D175/Areas!D175,"")</f>
        <v/>
      </c>
      <c r="E175" s="44" t="str">
        <f>IF(Areas!E175&gt;0,100000 * 'Soil C'!E175/Areas!E175,"")</f>
        <v/>
      </c>
      <c r="F175" s="42" t="str">
        <f>IF(Areas!F175&gt;0,100000 * 'Soil C'!F175/Areas!F175,"")</f>
        <v/>
      </c>
      <c r="G175" s="43" t="str">
        <f>IF(Areas!G175&gt;0,100000 * 'Soil C'!G175/Areas!G175,"")</f>
        <v/>
      </c>
      <c r="H175" s="44" t="str">
        <f>IF(Areas!H175&gt;0,100000 * 'Soil C'!H175/Areas!H175,"")</f>
        <v/>
      </c>
      <c r="I175" s="42" t="str">
        <f>IF(Areas!I175&gt;0,100000 * 'Soil C'!I175/Areas!I175,"")</f>
        <v/>
      </c>
      <c r="J175" s="43">
        <f>IF(Areas!J175&gt;0,100000 * 'Soil C'!J175/Areas!J175,"")</f>
        <v>19.789733464797052</v>
      </c>
      <c r="K175" s="44">
        <f>IF(Areas!K175&gt;0,100000 * 'Soil C'!K175/Areas!K175,"")</f>
        <v>15.142279760805437</v>
      </c>
      <c r="L175" s="42" t="str">
        <f>IF(Areas!L175&gt;0,100000 * 'Soil C'!L175/Areas!L175,"")</f>
        <v/>
      </c>
      <c r="M175" s="43">
        <f>IF(Areas!M175&gt;0,100000 * 'Soil C'!M175/Areas!M175,"")</f>
        <v>16.724664430616397</v>
      </c>
      <c r="N175" s="44" t="str">
        <f>IF(Areas!N175&gt;0,100000 * 'Soil C'!N175/Areas!N175,"")</f>
        <v/>
      </c>
      <c r="O175" s="42" t="str">
        <f>IF(Areas!O175&gt;0,100000 * 'Soil C'!O175/Areas!O175,"")</f>
        <v/>
      </c>
      <c r="P175" s="43">
        <f>IF(Areas!P175&gt;0,100000 * 'Soil C'!P175/Areas!P175,"")</f>
        <v>15.998194003300412</v>
      </c>
      <c r="Q175" s="44" t="str">
        <f>IF(Areas!Q175&gt;0,100000 * 'Soil C'!Q175/Areas!Q175,"")</f>
        <v/>
      </c>
      <c r="R175" s="42" t="str">
        <f>IF(Areas!R175&gt;0,100000 * 'Soil C'!R175/Areas!R175,"")</f>
        <v/>
      </c>
      <c r="S175" s="43" t="str">
        <f>IF(Areas!S175&gt;0,100000 * 'Soil C'!S175/Areas!S175,"")</f>
        <v/>
      </c>
      <c r="T175" s="44" t="str">
        <f>IF(Areas!T175&gt;0,100000 * 'Soil C'!T175/Areas!T175,"")</f>
        <v/>
      </c>
    </row>
    <row r="176" spans="1:21">
      <c r="A176" s="18">
        <v>9</v>
      </c>
      <c r="B176" s="6" t="s">
        <v>12</v>
      </c>
      <c r="C176" s="42" t="str">
        <f>IF(Areas!C176&gt;0,100000 * 'Soil C'!C176/Areas!C176,"")</f>
        <v/>
      </c>
      <c r="D176" s="43" t="str">
        <f>IF(Areas!D176&gt;0,100000 * 'Soil C'!D176/Areas!D176,"")</f>
        <v/>
      </c>
      <c r="E176" s="44" t="str">
        <f>IF(Areas!E176&gt;0,100000 * 'Soil C'!E176/Areas!E176,"")</f>
        <v/>
      </c>
      <c r="F176" s="42" t="str">
        <f>IF(Areas!F176&gt;0,100000 * 'Soil C'!F176/Areas!F176,"")</f>
        <v/>
      </c>
      <c r="G176" s="43" t="str">
        <f>IF(Areas!G176&gt;0,100000 * 'Soil C'!G176/Areas!G176,"")</f>
        <v/>
      </c>
      <c r="H176" s="44" t="str">
        <f>IF(Areas!H176&gt;0,100000 * 'Soil C'!H176/Areas!H176,"")</f>
        <v/>
      </c>
      <c r="I176" s="42" t="str">
        <f>IF(Areas!I176&gt;0,100000 * 'Soil C'!I176/Areas!I176,"")</f>
        <v/>
      </c>
      <c r="J176" s="43" t="str">
        <f>IF(Areas!J176&gt;0,100000 * 'Soil C'!J176/Areas!J176,"")</f>
        <v/>
      </c>
      <c r="K176" s="44" t="str">
        <f>IF(Areas!K176&gt;0,100000 * 'Soil C'!K176/Areas!K176,"")</f>
        <v/>
      </c>
      <c r="L176" s="42" t="str">
        <f>IF(Areas!L176&gt;0,100000 * 'Soil C'!L176/Areas!L176,"")</f>
        <v/>
      </c>
      <c r="M176" s="43">
        <f>IF(Areas!M176&gt;0,100000 * 'Soil C'!M176/Areas!M176,"")</f>
        <v>12.075321683536275</v>
      </c>
      <c r="N176" s="44" t="str">
        <f>IF(Areas!N176&gt;0,100000 * 'Soil C'!N176/Areas!N176,"")</f>
        <v/>
      </c>
      <c r="O176" s="42" t="str">
        <f>IF(Areas!O176&gt;0,100000 * 'Soil C'!O176/Areas!O176,"")</f>
        <v/>
      </c>
      <c r="P176" s="43" t="str">
        <f>IF(Areas!P176&gt;0,100000 * 'Soil C'!P176/Areas!P176,"")</f>
        <v/>
      </c>
      <c r="Q176" s="44" t="str">
        <f>IF(Areas!Q176&gt;0,100000 * 'Soil C'!Q176/Areas!Q176,"")</f>
        <v/>
      </c>
      <c r="R176" s="42" t="str">
        <f>IF(Areas!R176&gt;0,100000 * 'Soil C'!R176/Areas!R176,"")</f>
        <v/>
      </c>
      <c r="S176" s="43" t="str">
        <f>IF(Areas!S176&gt;0,100000 * 'Soil C'!S176/Areas!S176,"")</f>
        <v/>
      </c>
      <c r="T176" s="44" t="str">
        <f>IF(Areas!T176&gt;0,100000 * 'Soil C'!T176/Areas!T176,"")</f>
        <v/>
      </c>
    </row>
    <row r="177" spans="1:21">
      <c r="A177" s="18">
        <v>10</v>
      </c>
      <c r="B177" s="6" t="s">
        <v>13</v>
      </c>
      <c r="C177" s="42">
        <f>IF(Areas!C177&gt;0,100000 * 'Soil C'!C177/Areas!C177,"")</f>
        <v>9.6799152316426902</v>
      </c>
      <c r="D177" s="43">
        <f>IF(Areas!D177&gt;0,100000 * 'Soil C'!D177/Areas!D177,"")</f>
        <v>12.848952013967212</v>
      </c>
      <c r="E177" s="44" t="str">
        <f>IF(Areas!E177&gt;0,100000 * 'Soil C'!E177/Areas!E177,"")</f>
        <v/>
      </c>
      <c r="F177" s="42">
        <f>IF(Areas!F177&gt;0,100000 * 'Soil C'!F177/Areas!F177,"")</f>
        <v>9.2545066584234039</v>
      </c>
      <c r="G177" s="43">
        <f>IF(Areas!G177&gt;0,100000 * 'Soil C'!G177/Areas!G177,"")</f>
        <v>12.259529967114849</v>
      </c>
      <c r="H177" s="44">
        <f>IF(Areas!H177&gt;0,100000 * 'Soil C'!H177/Areas!H177,"")</f>
        <v>27.192830091896457</v>
      </c>
      <c r="I177" s="42">
        <f>IF(Areas!I177&gt;0,100000 * 'Soil C'!I177/Areas!I177,"")</f>
        <v>8.7667851610355321</v>
      </c>
      <c r="J177" s="43">
        <f>IF(Areas!J177&gt;0,100000 * 'Soil C'!J177/Areas!J177,"")</f>
        <v>15.270412828692391</v>
      </c>
      <c r="K177" s="44">
        <f>IF(Areas!K177&gt;0,100000 * 'Soil C'!K177/Areas!K177,"")</f>
        <v>24.949107980569149</v>
      </c>
      <c r="L177" s="42">
        <f>IF(Areas!L177&gt;0,100000 * 'Soil C'!L177/Areas!L177,"")</f>
        <v>8.3505347043759155</v>
      </c>
      <c r="M177" s="43">
        <f>IF(Areas!M177&gt;0,100000 * 'Soil C'!M177/Areas!M177,"")</f>
        <v>13.573247028947387</v>
      </c>
      <c r="N177" s="44">
        <f>IF(Areas!N177&gt;0,100000 * 'Soil C'!N177/Areas!N177,"")</f>
        <v>21.207887878101129</v>
      </c>
      <c r="O177" s="42">
        <f>IF(Areas!O177&gt;0,100000 * 'Soil C'!O177/Areas!O177,"")</f>
        <v>9.0713453305646361</v>
      </c>
      <c r="P177" s="43">
        <f>IF(Areas!P177&gt;0,100000 * 'Soil C'!P177/Areas!P177,"")</f>
        <v>12.30672446727451</v>
      </c>
      <c r="Q177" s="44" t="str">
        <f>IF(Areas!Q177&gt;0,100000 * 'Soil C'!Q177/Areas!Q177,"")</f>
        <v/>
      </c>
      <c r="R177" s="42">
        <f>IF(Areas!R177&gt;0,100000 * 'Soil C'!R177/Areas!R177,"")</f>
        <v>10.837915671770659</v>
      </c>
      <c r="S177" s="43">
        <f>IF(Areas!S177&gt;0,100000 * 'Soil C'!S177/Areas!S177,"")</f>
        <v>13.034109003740319</v>
      </c>
      <c r="T177" s="44" t="str">
        <f>IF(Areas!T177&gt;0,100000 * 'Soil C'!T177/Areas!T177,"")</f>
        <v/>
      </c>
    </row>
    <row r="178" spans="1:21">
      <c r="A178" s="18">
        <v>11</v>
      </c>
      <c r="B178" s="6" t="s">
        <v>14</v>
      </c>
      <c r="C178" s="42">
        <f>IF(Areas!C178&gt;0,100000 * 'Soil C'!C178/Areas!C178,"")</f>
        <v>5.5263199999975257</v>
      </c>
      <c r="D178" s="43">
        <f>IF(Areas!D178&gt;0,100000 * 'Soil C'!D178/Areas!D178,"")</f>
        <v>6.9098559914936244</v>
      </c>
      <c r="E178" s="44" t="str">
        <f>IF(Areas!E178&gt;0,100000 * 'Soil C'!E178/Areas!E178,"")</f>
        <v/>
      </c>
      <c r="F178" s="42">
        <f>IF(Areas!F178&gt;0,100000 * 'Soil C'!F178/Areas!F178,"")</f>
        <v>7.0550199999904093</v>
      </c>
      <c r="G178" s="43">
        <f>IF(Areas!G178&gt;0,100000 * 'Soil C'!G178/Areas!G178,"")</f>
        <v>7.6264008610812555</v>
      </c>
      <c r="H178" s="44" t="str">
        <f>IF(Areas!H178&gt;0,100000 * 'Soil C'!H178/Areas!H178,"")</f>
        <v/>
      </c>
      <c r="I178" s="42">
        <f>IF(Areas!I178&gt;0,100000 * 'Soil C'!I178/Areas!I178,"")</f>
        <v>7.8063494786625993</v>
      </c>
      <c r="J178" s="43">
        <f>IF(Areas!J178&gt;0,100000 * 'Soil C'!J178/Areas!J178,"")</f>
        <v>9.2378497220677041</v>
      </c>
      <c r="K178" s="44" t="str">
        <f>IF(Areas!K178&gt;0,100000 * 'Soil C'!K178/Areas!K178,"")</f>
        <v/>
      </c>
      <c r="L178" s="42" t="str">
        <f>IF(Areas!L178&gt;0,100000 * 'Soil C'!L178/Areas!L178,"")</f>
        <v/>
      </c>
      <c r="M178" s="43">
        <f>IF(Areas!M178&gt;0,100000 * 'Soil C'!M178/Areas!M178,"")</f>
        <v>10.353094866573091</v>
      </c>
      <c r="N178" s="44" t="str">
        <f>IF(Areas!N178&gt;0,100000 * 'Soil C'!N178/Areas!N178,"")</f>
        <v/>
      </c>
      <c r="O178" s="42" t="str">
        <f>IF(Areas!O178&gt;0,100000 * 'Soil C'!O178/Areas!O178,"")</f>
        <v/>
      </c>
      <c r="P178" s="43" t="str">
        <f>IF(Areas!P178&gt;0,100000 * 'Soil C'!P178/Areas!P178,"")</f>
        <v/>
      </c>
      <c r="Q178" s="44" t="str">
        <f>IF(Areas!Q178&gt;0,100000 * 'Soil C'!Q178/Areas!Q178,"")</f>
        <v/>
      </c>
      <c r="R178" s="42" t="str">
        <f>IF(Areas!R178&gt;0,100000 * 'Soil C'!R178/Areas!R178,"")</f>
        <v/>
      </c>
      <c r="S178" s="43" t="str">
        <f>IF(Areas!S178&gt;0,100000 * 'Soil C'!S178/Areas!S178,"")</f>
        <v/>
      </c>
      <c r="T178" s="44" t="str">
        <f>IF(Areas!T178&gt;0,100000 * 'Soil C'!T178/Areas!T178,"")</f>
        <v/>
      </c>
    </row>
    <row r="179" spans="1:21">
      <c r="A179" s="18">
        <v>12</v>
      </c>
      <c r="B179" s="6" t="s">
        <v>15</v>
      </c>
      <c r="C179" s="42" t="str">
        <f>IF(Areas!C179&gt;0,100000 * 'Soil C'!C179/Areas!C179,"")</f>
        <v/>
      </c>
      <c r="D179" s="43">
        <f>IF(Areas!D179&gt;0,100000 * 'Soil C'!D179/Areas!D179,"")</f>
        <v>5.0828524996129127</v>
      </c>
      <c r="E179" s="44">
        <f>IF(Areas!E179&gt;0,100000 * 'Soil C'!E179/Areas!E179,"")</f>
        <v>11.640300000011077</v>
      </c>
      <c r="F179" s="42" t="str">
        <f>IF(Areas!F179&gt;0,100000 * 'Soil C'!F179/Areas!F179,"")</f>
        <v/>
      </c>
      <c r="G179" s="43">
        <f>IF(Areas!G179&gt;0,100000 * 'Soil C'!G179/Areas!G179,"")</f>
        <v>5.8547343706285098</v>
      </c>
      <c r="H179" s="44">
        <f>IF(Areas!H179&gt;0,100000 * 'Soil C'!H179/Areas!H179,"")</f>
        <v>7.6135654214480377</v>
      </c>
      <c r="I179" s="42">
        <f>IF(Areas!I179&gt;0,100000 * 'Soil C'!I179/Areas!I179,"")</f>
        <v>12.817083434369241</v>
      </c>
      <c r="J179" s="43">
        <f>IF(Areas!J179&gt;0,100000 * 'Soil C'!J179/Areas!J179,"")</f>
        <v>7.4937962068312469</v>
      </c>
      <c r="K179" s="44" t="str">
        <f>IF(Areas!K179&gt;0,100000 * 'Soil C'!K179/Areas!K179,"")</f>
        <v/>
      </c>
      <c r="L179" s="42">
        <f>IF(Areas!L179&gt;0,100000 * 'Soil C'!L179/Areas!L179,"")</f>
        <v>11.392946271548622</v>
      </c>
      <c r="M179" s="43">
        <f>IF(Areas!M179&gt;0,100000 * 'Soil C'!M179/Areas!M179,"")</f>
        <v>8.2537132394985928</v>
      </c>
      <c r="N179" s="44" t="str">
        <f>IF(Areas!N179&gt;0,100000 * 'Soil C'!N179/Areas!N179,"")</f>
        <v/>
      </c>
      <c r="O179" s="42">
        <f>IF(Areas!O179&gt;0,100000 * 'Soil C'!O179/Areas!O179,"")</f>
        <v>12.088057488594551</v>
      </c>
      <c r="P179" s="43">
        <f>IF(Areas!P179&gt;0,100000 * 'Soil C'!P179/Areas!P179,"")</f>
        <v>10.230470637662959</v>
      </c>
      <c r="Q179" s="44" t="str">
        <f>IF(Areas!Q179&gt;0,100000 * 'Soil C'!Q179/Areas!Q179,"")</f>
        <v/>
      </c>
      <c r="R179" s="42">
        <f>IF(Areas!R179&gt;0,100000 * 'Soil C'!R179/Areas!R179,"")</f>
        <v>19.546249193238232</v>
      </c>
      <c r="S179" s="43">
        <f>IF(Areas!S179&gt;0,100000 * 'Soil C'!S179/Areas!S179,"")</f>
        <v>11.368265511472371</v>
      </c>
      <c r="T179" s="44" t="str">
        <f>IF(Areas!T179&gt;0,100000 * 'Soil C'!T179/Areas!T179,"")</f>
        <v/>
      </c>
    </row>
    <row r="180" spans="1:21">
      <c r="A180" s="18">
        <v>13</v>
      </c>
      <c r="B180" s="6" t="s">
        <v>16</v>
      </c>
      <c r="C180" s="42" t="str">
        <f>IF(Areas!C180&gt;0,100000 * 'Soil C'!C180/Areas!C180,"")</f>
        <v/>
      </c>
      <c r="D180" s="43">
        <f>IF(Areas!D180&gt;0,100000 * 'Soil C'!D180/Areas!D180,"")</f>
        <v>13.035542330094433</v>
      </c>
      <c r="E180" s="44">
        <f>IF(Areas!E180&gt;0,100000 * 'Soil C'!E180/Areas!E180,"")</f>
        <v>8.7774200000251721</v>
      </c>
      <c r="F180" s="42" t="str">
        <f>IF(Areas!F180&gt;0,100000 * 'Soil C'!F180/Areas!F180,"")</f>
        <v/>
      </c>
      <c r="G180" s="43">
        <f>IF(Areas!G180&gt;0,100000 * 'Soil C'!G180/Areas!G180,"")</f>
        <v>11.6839637113046</v>
      </c>
      <c r="H180" s="44" t="str">
        <f>IF(Areas!H180&gt;0,100000 * 'Soil C'!H180/Areas!H180,"")</f>
        <v/>
      </c>
      <c r="I180" s="42" t="str">
        <f>IF(Areas!I180&gt;0,100000 * 'Soil C'!I180/Areas!I180,"")</f>
        <v/>
      </c>
      <c r="J180" s="43">
        <f>IF(Areas!J180&gt;0,100000 * 'Soil C'!J180/Areas!J180,"")</f>
        <v>11.482926133345741</v>
      </c>
      <c r="K180" s="44" t="str">
        <f>IF(Areas!K180&gt;0,100000 * 'Soil C'!K180/Areas!K180,"")</f>
        <v/>
      </c>
      <c r="L180" s="42" t="str">
        <f>IF(Areas!L180&gt;0,100000 * 'Soil C'!L180/Areas!L180,"")</f>
        <v/>
      </c>
      <c r="M180" s="43">
        <f>IF(Areas!M180&gt;0,100000 * 'Soil C'!M180/Areas!M180,"")</f>
        <v>13.270247615165747</v>
      </c>
      <c r="N180" s="44" t="str">
        <f>IF(Areas!N180&gt;0,100000 * 'Soil C'!N180/Areas!N180,"")</f>
        <v/>
      </c>
      <c r="O180" s="42" t="str">
        <f>IF(Areas!O180&gt;0,100000 * 'Soil C'!O180/Areas!O180,"")</f>
        <v/>
      </c>
      <c r="P180" s="43">
        <f>IF(Areas!P180&gt;0,100000 * 'Soil C'!P180/Areas!P180,"")</f>
        <v>13.001243877959686</v>
      </c>
      <c r="Q180" s="44" t="str">
        <f>IF(Areas!Q180&gt;0,100000 * 'Soil C'!Q180/Areas!Q180,"")</f>
        <v/>
      </c>
      <c r="R180" s="42" t="str">
        <f>IF(Areas!R180&gt;0,100000 * 'Soil C'!R180/Areas!R180,"")</f>
        <v/>
      </c>
      <c r="S180" s="43">
        <f>IF(Areas!S180&gt;0,100000 * 'Soil C'!S180/Areas!S180,"")</f>
        <v>26.595305850827103</v>
      </c>
      <c r="T180" s="44" t="str">
        <f>IF(Areas!T180&gt;0,100000 * 'Soil C'!T180/Areas!T180,"")</f>
        <v/>
      </c>
    </row>
    <row r="181" spans="1:21">
      <c r="A181" s="47">
        <v>14</v>
      </c>
      <c r="B181" s="48" t="s">
        <v>17</v>
      </c>
      <c r="C181" s="52" t="str">
        <f>IF(Areas!C181&gt;0,100000 * 'Soil C'!C181/Areas!C181,"")</f>
        <v/>
      </c>
      <c r="D181" s="53" t="str">
        <f>IF(Areas!D181&gt;0,100000 * 'Soil C'!D181/Areas!D181,"")</f>
        <v/>
      </c>
      <c r="E181" s="54" t="str">
        <f>IF(Areas!E181&gt;0,100000 * 'Soil C'!E181/Areas!E181,"")</f>
        <v/>
      </c>
      <c r="F181" s="52" t="str">
        <f>IF(Areas!F181&gt;0,100000 * 'Soil C'!F181/Areas!F181,"")</f>
        <v/>
      </c>
      <c r="G181" s="53">
        <f>IF(Areas!G181&gt;0,100000 * 'Soil C'!G181/Areas!G181,"")</f>
        <v>9.9391614465329159</v>
      </c>
      <c r="H181" s="54">
        <f>IF(Areas!H181&gt;0,100000 * 'Soil C'!H181/Areas!H181,"")</f>
        <v>15.439687953412989</v>
      </c>
      <c r="I181" s="52" t="str">
        <f>IF(Areas!I181&gt;0,100000 * 'Soil C'!I181/Areas!I181,"")</f>
        <v/>
      </c>
      <c r="J181" s="53">
        <f>IF(Areas!J181&gt;0,100000 * 'Soil C'!J181/Areas!J181,"")</f>
        <v>11.42499033546382</v>
      </c>
      <c r="K181" s="54">
        <f>IF(Areas!K181&gt;0,100000 * 'Soil C'!K181/Areas!K181,"")</f>
        <v>13.980680409139223</v>
      </c>
      <c r="L181" s="52" t="str">
        <f>IF(Areas!L181&gt;0,100000 * 'Soil C'!L181/Areas!L181,"")</f>
        <v/>
      </c>
      <c r="M181" s="53">
        <f>IF(Areas!M181&gt;0,100000 * 'Soil C'!M181/Areas!M181,"")</f>
        <v>13.022890096174448</v>
      </c>
      <c r="N181" s="54">
        <f>IF(Areas!N181&gt;0,100000 * 'Soil C'!N181/Areas!N181,"")</f>
        <v>11.622833533201737</v>
      </c>
      <c r="O181" s="52" t="str">
        <f>IF(Areas!O181&gt;0,100000 * 'Soil C'!O181/Areas!O181,"")</f>
        <v/>
      </c>
      <c r="P181" s="53">
        <f>IF(Areas!P181&gt;0,100000 * 'Soil C'!P181/Areas!P181,"")</f>
        <v>15.427152817397179</v>
      </c>
      <c r="Q181" s="54" t="str">
        <f>IF(Areas!Q181&gt;0,100000 * 'Soil C'!Q181/Areas!Q181,"")</f>
        <v/>
      </c>
      <c r="R181" s="52" t="str">
        <f>IF(Areas!R181&gt;0,100000 * 'Soil C'!R181/Areas!R181,"")</f>
        <v/>
      </c>
      <c r="S181" s="53">
        <f>IF(Areas!S181&gt;0,100000 * 'Soil C'!S181/Areas!S181,"")</f>
        <v>21.393288286524232</v>
      </c>
      <c r="T181" s="54" t="str">
        <f>IF(Areas!T181&gt;0,100000 * 'Soil C'!T181/Areas!T181,"")</f>
        <v/>
      </c>
      <c r="U181" s="53"/>
    </row>
    <row r="182" spans="1:21">
      <c r="C182" s="58"/>
      <c r="D182" s="56"/>
      <c r="E182" s="59"/>
      <c r="F182" s="58"/>
      <c r="G182" s="56"/>
      <c r="H182" s="59"/>
      <c r="I182" s="58"/>
      <c r="J182" s="56"/>
      <c r="K182" s="59"/>
      <c r="L182" s="58"/>
      <c r="M182" s="56"/>
      <c r="N182" s="59"/>
      <c r="O182" s="58"/>
      <c r="P182" s="56"/>
      <c r="Q182" s="59"/>
      <c r="R182" s="58"/>
      <c r="S182" s="56"/>
      <c r="T182" s="59"/>
      <c r="U182" s="29"/>
    </row>
    <row r="183" spans="1:21">
      <c r="A183" s="49"/>
      <c r="B183" s="50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</row>
    <row r="184" spans="1:21" ht="13.5" thickBot="1">
      <c r="A184" s="98" t="s">
        <v>26</v>
      </c>
      <c r="B184" s="98"/>
      <c r="C184" s="98"/>
      <c r="D184" s="98"/>
      <c r="E184" s="98"/>
    </row>
    <row r="185" spans="1:21">
      <c r="A185" s="1"/>
      <c r="B185" s="2"/>
      <c r="C185" s="102" t="s">
        <v>32</v>
      </c>
      <c r="D185" s="103"/>
      <c r="E185" s="104"/>
      <c r="F185" s="102" t="s">
        <v>33</v>
      </c>
      <c r="G185" s="103"/>
      <c r="H185" s="104"/>
      <c r="I185" s="102" t="s">
        <v>34</v>
      </c>
      <c r="J185" s="103"/>
      <c r="K185" s="104"/>
      <c r="L185" s="102" t="s">
        <v>35</v>
      </c>
      <c r="M185" s="103"/>
      <c r="N185" s="104"/>
      <c r="O185" s="102" t="s">
        <v>36</v>
      </c>
      <c r="P185" s="103"/>
      <c r="Q185" s="104"/>
      <c r="R185" s="102" t="s">
        <v>37</v>
      </c>
      <c r="S185" s="103"/>
      <c r="T185" s="104"/>
      <c r="U185" s="30"/>
    </row>
    <row r="186" spans="1:21">
      <c r="A186" s="3"/>
      <c r="B186" s="4"/>
      <c r="C186" s="31" t="s">
        <v>38</v>
      </c>
      <c r="D186" s="32" t="s">
        <v>39</v>
      </c>
      <c r="E186" s="33" t="s">
        <v>40</v>
      </c>
      <c r="F186" s="31" t="s">
        <v>38</v>
      </c>
      <c r="G186" s="32" t="s">
        <v>39</v>
      </c>
      <c r="H186" s="33" t="s">
        <v>40</v>
      </c>
      <c r="I186" s="31" t="s">
        <v>38</v>
      </c>
      <c r="J186" s="32" t="s">
        <v>39</v>
      </c>
      <c r="K186" s="33" t="s">
        <v>40</v>
      </c>
      <c r="L186" s="31" t="s">
        <v>38</v>
      </c>
      <c r="M186" s="32" t="s">
        <v>39</v>
      </c>
      <c r="N186" s="33" t="s">
        <v>40</v>
      </c>
      <c r="O186" s="31" t="s">
        <v>38</v>
      </c>
      <c r="P186" s="32" t="s">
        <v>39</v>
      </c>
      <c r="Q186" s="33" t="s">
        <v>40</v>
      </c>
      <c r="R186" s="31" t="s">
        <v>38</v>
      </c>
      <c r="S186" s="32" t="s">
        <v>39</v>
      </c>
      <c r="T186" s="33" t="s">
        <v>40</v>
      </c>
      <c r="U186" s="34"/>
    </row>
    <row r="187" spans="1:21" ht="13.5" thickBot="1">
      <c r="A187" s="5" t="s">
        <v>1</v>
      </c>
      <c r="B187" s="5" t="s">
        <v>2</v>
      </c>
      <c r="C187" s="35" t="s">
        <v>41</v>
      </c>
      <c r="D187" s="36" t="s">
        <v>42</v>
      </c>
      <c r="E187" s="37" t="s">
        <v>43</v>
      </c>
      <c r="F187" s="35" t="s">
        <v>44</v>
      </c>
      <c r="G187" s="36" t="s">
        <v>45</v>
      </c>
      <c r="H187" s="37" t="s">
        <v>46</v>
      </c>
      <c r="I187" s="35" t="s">
        <v>47</v>
      </c>
      <c r="J187" s="36" t="s">
        <v>48</v>
      </c>
      <c r="K187" s="37" t="s">
        <v>49</v>
      </c>
      <c r="L187" s="35" t="s">
        <v>50</v>
      </c>
      <c r="M187" s="36" t="s">
        <v>51</v>
      </c>
      <c r="N187" s="37" t="s">
        <v>52</v>
      </c>
      <c r="O187" s="35" t="s">
        <v>53</v>
      </c>
      <c r="P187" s="36" t="s">
        <v>54</v>
      </c>
      <c r="Q187" s="37" t="s">
        <v>55</v>
      </c>
      <c r="R187" s="35" t="s">
        <v>56</v>
      </c>
      <c r="S187" s="36" t="s">
        <v>57</v>
      </c>
      <c r="T187" s="37" t="s">
        <v>58</v>
      </c>
      <c r="U187" s="35"/>
    </row>
    <row r="188" spans="1:21">
      <c r="A188" s="18">
        <v>1</v>
      </c>
      <c r="B188" s="6" t="s">
        <v>4</v>
      </c>
      <c r="C188" s="38">
        <f>IF(Areas!C188&gt;0,100000 * 'Soil C'!C188/Areas!C188,"")</f>
        <v>5.1332497680061362</v>
      </c>
      <c r="D188" s="39">
        <f>IF(Areas!D188&gt;0,100000 * 'Soil C'!D188/Areas!D188,"")</f>
        <v>6.459478907788454</v>
      </c>
      <c r="E188" s="40" t="str">
        <f>IF(Areas!E188&gt;0,100000 * 'Soil C'!E188/Areas!E188,"")</f>
        <v/>
      </c>
      <c r="F188" s="38">
        <f>IF(Areas!F188&gt;0,100000 * 'Soil C'!F188/Areas!F188,"")</f>
        <v>6.2465453015388839</v>
      </c>
      <c r="G188" s="39">
        <f>IF(Areas!G188&gt;0,100000 * 'Soil C'!G188/Areas!G188,"")</f>
        <v>6.8475472805715389</v>
      </c>
      <c r="H188" s="40" t="str">
        <f>IF(Areas!H188&gt;0,100000 * 'Soil C'!H188/Areas!H188,"")</f>
        <v/>
      </c>
      <c r="I188" s="38">
        <f>IF(Areas!I188&gt;0,100000 * 'Soil C'!I188/Areas!I188,"")</f>
        <v>10.937460258750448</v>
      </c>
      <c r="J188" s="39">
        <f>IF(Areas!J188&gt;0,100000 * 'Soil C'!J188/Areas!J188,"")</f>
        <v>8.388616301896219</v>
      </c>
      <c r="K188" s="40" t="str">
        <f>IF(Areas!K188&gt;0,100000 * 'Soil C'!K188/Areas!K188,"")</f>
        <v/>
      </c>
      <c r="L188" s="38">
        <f>IF(Areas!L188&gt;0,100000 * 'Soil C'!L188/Areas!L188,"")</f>
        <v>11.523119858249197</v>
      </c>
      <c r="M188" s="39">
        <f>IF(Areas!M188&gt;0,100000 * 'Soil C'!M188/Areas!M188,"")</f>
        <v>9.2667574545160178</v>
      </c>
      <c r="N188" s="40" t="str">
        <f>IF(Areas!N188&gt;0,100000 * 'Soil C'!N188/Areas!N188,"")</f>
        <v/>
      </c>
      <c r="O188" s="38">
        <f>IF(Areas!O188&gt;0,100000 * 'Soil C'!O188/Areas!O188,"")</f>
        <v>13.554241408883339</v>
      </c>
      <c r="P188" s="39">
        <f>IF(Areas!P188&gt;0,100000 * 'Soil C'!P188/Areas!P188,"")</f>
        <v>9.3101637883143269</v>
      </c>
      <c r="Q188" s="40" t="str">
        <f>IF(Areas!Q188&gt;0,100000 * 'Soil C'!Q188/Areas!Q188,"")</f>
        <v/>
      </c>
      <c r="R188" s="38">
        <f>IF(Areas!R188&gt;0,100000 * 'Soil C'!R188/Areas!R188,"")</f>
        <v>14.692024047771692</v>
      </c>
      <c r="S188" s="39">
        <f>IF(Areas!S188&gt;0,100000 * 'Soil C'!S188/Areas!S188,"")</f>
        <v>11.608108360335505</v>
      </c>
      <c r="T188" s="40" t="str">
        <f>IF(Areas!T188&gt;0,100000 * 'Soil C'!T188/Areas!T188,"")</f>
        <v/>
      </c>
    </row>
    <row r="189" spans="1:21">
      <c r="A189" s="18">
        <v>2</v>
      </c>
      <c r="B189" s="6" t="s">
        <v>5</v>
      </c>
      <c r="C189" s="42">
        <f>IF(Areas!C189&gt;0,100000 * 'Soil C'!C189/Areas!C189,"")</f>
        <v>9.6852139652616636</v>
      </c>
      <c r="D189" s="43">
        <f>IF(Areas!D189&gt;0,100000 * 'Soil C'!D189/Areas!D189,"")</f>
        <v>8.4388028647226498</v>
      </c>
      <c r="E189" s="44" t="str">
        <f>IF(Areas!E189&gt;0,100000 * 'Soil C'!E189/Areas!E189,"")</f>
        <v/>
      </c>
      <c r="F189" s="42">
        <f>IF(Areas!F189&gt;0,100000 * 'Soil C'!F189/Areas!F189,"")</f>
        <v>9.4081020501299548</v>
      </c>
      <c r="G189" s="43">
        <f>IF(Areas!G189&gt;0,100000 * 'Soil C'!G189/Areas!G189,"")</f>
        <v>8.0594619674610151</v>
      </c>
      <c r="H189" s="44" t="str">
        <f>IF(Areas!H189&gt;0,100000 * 'Soil C'!H189/Areas!H189,"")</f>
        <v/>
      </c>
      <c r="I189" s="42">
        <f>IF(Areas!I189&gt;0,100000 * 'Soil C'!I189/Areas!I189,"")</f>
        <v>2.9166399453079728</v>
      </c>
      <c r="J189" s="43">
        <f>IF(Areas!J189&gt;0,100000 * 'Soil C'!J189/Areas!J189,"")</f>
        <v>9.6038128329381536</v>
      </c>
      <c r="K189" s="44">
        <f>IF(Areas!K189&gt;0,100000 * 'Soil C'!K189/Areas!K189,"")</f>
        <v>14.392686286798059</v>
      </c>
      <c r="L189" s="42" t="str">
        <f>IF(Areas!L189&gt;0,100000 * 'Soil C'!L189/Areas!L189,"")</f>
        <v/>
      </c>
      <c r="M189" s="43">
        <f>IF(Areas!M189&gt;0,100000 * 'Soil C'!M189/Areas!M189,"")</f>
        <v>12.018869374736289</v>
      </c>
      <c r="N189" s="44">
        <f>IF(Areas!N189&gt;0,100000 * 'Soil C'!N189/Areas!N189,"")</f>
        <v>14.462832454751926</v>
      </c>
      <c r="O189" s="42" t="str">
        <f>IF(Areas!O189&gt;0,100000 * 'Soil C'!O189/Areas!O189,"")</f>
        <v/>
      </c>
      <c r="P189" s="43">
        <f>IF(Areas!P189&gt;0,100000 * 'Soil C'!P189/Areas!P189,"")</f>
        <v>14.510631603723825</v>
      </c>
      <c r="Q189" s="44">
        <f>IF(Areas!Q189&gt;0,100000 * 'Soil C'!Q189/Areas!Q189,"")</f>
        <v>16.08402961076952</v>
      </c>
      <c r="R189" s="42">
        <f>IF(Areas!R189&gt;0,100000 * 'Soil C'!R189/Areas!R189,"")</f>
        <v>13.166523691173538</v>
      </c>
      <c r="S189" s="43">
        <f>IF(Areas!S189&gt;0,100000 * 'Soil C'!S189/Areas!S189,"")</f>
        <v>19.32881911466065</v>
      </c>
      <c r="T189" s="44" t="str">
        <f>IF(Areas!T189&gt;0,100000 * 'Soil C'!T189/Areas!T189,"")</f>
        <v/>
      </c>
    </row>
    <row r="190" spans="1:21">
      <c r="A190" s="18">
        <v>3</v>
      </c>
      <c r="B190" s="6" t="s">
        <v>6</v>
      </c>
      <c r="C190" s="42" t="str">
        <f>IF(Areas!C190&gt;0,100000 * 'Soil C'!C190/Areas!C190,"")</f>
        <v/>
      </c>
      <c r="D190" s="43">
        <f>IF(Areas!D190&gt;0,100000 * 'Soil C'!D190/Areas!D190,"")</f>
        <v>13.894601493798163</v>
      </c>
      <c r="E190" s="44">
        <f>IF(Areas!E190&gt;0,100000 * 'Soil C'!E190/Areas!E190,"")</f>
        <v>13.918118524388879</v>
      </c>
      <c r="F190" s="42" t="str">
        <f>IF(Areas!F190&gt;0,100000 * 'Soil C'!F190/Areas!F190,"")</f>
        <v/>
      </c>
      <c r="G190" s="43">
        <f>IF(Areas!G190&gt;0,100000 * 'Soil C'!G190/Areas!G190,"")</f>
        <v>13.314659534662947</v>
      </c>
      <c r="H190" s="44">
        <f>IF(Areas!H190&gt;0,100000 * 'Soil C'!H190/Areas!H190,"")</f>
        <v>13.386668342713788</v>
      </c>
      <c r="I190" s="42" t="str">
        <f>IF(Areas!I190&gt;0,100000 * 'Soil C'!I190/Areas!I190,"")</f>
        <v/>
      </c>
      <c r="J190" s="43">
        <f>IF(Areas!J190&gt;0,100000 * 'Soil C'!J190/Areas!J190,"")</f>
        <v>11.797186840652325</v>
      </c>
      <c r="K190" s="44">
        <f>IF(Areas!K190&gt;0,100000 * 'Soil C'!K190/Areas!K190,"")</f>
        <v>16.508774345614235</v>
      </c>
      <c r="L190" s="42" t="str">
        <f>IF(Areas!L190&gt;0,100000 * 'Soil C'!L190/Areas!L190,"")</f>
        <v/>
      </c>
      <c r="M190" s="43">
        <f>IF(Areas!M190&gt;0,100000 * 'Soil C'!M190/Areas!M190,"")</f>
        <v>11.430228782858771</v>
      </c>
      <c r="N190" s="44" t="str">
        <f>IF(Areas!N190&gt;0,100000 * 'Soil C'!N190/Areas!N190,"")</f>
        <v/>
      </c>
      <c r="O190" s="42" t="str">
        <f>IF(Areas!O190&gt;0,100000 * 'Soil C'!O190/Areas!O190,"")</f>
        <v/>
      </c>
      <c r="P190" s="43" t="str">
        <f>IF(Areas!P190&gt;0,100000 * 'Soil C'!P190/Areas!P190,"")</f>
        <v/>
      </c>
      <c r="Q190" s="44" t="str">
        <f>IF(Areas!Q190&gt;0,100000 * 'Soil C'!Q190/Areas!Q190,"")</f>
        <v/>
      </c>
      <c r="R190" s="42" t="str">
        <f>IF(Areas!R190&gt;0,100000 * 'Soil C'!R190/Areas!R190,"")</f>
        <v/>
      </c>
      <c r="S190" s="43" t="str">
        <f>IF(Areas!S190&gt;0,100000 * 'Soil C'!S190/Areas!S190,"")</f>
        <v/>
      </c>
      <c r="T190" s="44" t="str">
        <f>IF(Areas!T190&gt;0,100000 * 'Soil C'!T190/Areas!T190,"")</f>
        <v/>
      </c>
    </row>
    <row r="191" spans="1:21">
      <c r="A191" s="18">
        <v>4</v>
      </c>
      <c r="B191" s="6" t="s">
        <v>7</v>
      </c>
      <c r="C191" s="42" t="str">
        <f>IF(Areas!C191&gt;0,100000 * 'Soil C'!C191/Areas!C191,"")</f>
        <v/>
      </c>
      <c r="D191" s="43">
        <f>IF(Areas!D191&gt;0,100000 * 'Soil C'!D191/Areas!D191,"")</f>
        <v>9.7590530386152849</v>
      </c>
      <c r="E191" s="44">
        <f>IF(Areas!E191&gt;0,100000 * 'Soil C'!E191/Areas!E191,"")</f>
        <v>9.7180110062228291</v>
      </c>
      <c r="F191" s="42" t="str">
        <f>IF(Areas!F191&gt;0,100000 * 'Soil C'!F191/Areas!F191,"")</f>
        <v/>
      </c>
      <c r="G191" s="43">
        <f>IF(Areas!G191&gt;0,100000 * 'Soil C'!G191/Areas!G191,"")</f>
        <v>11.958349443922197</v>
      </c>
      <c r="H191" s="44">
        <f>IF(Areas!H191&gt;0,100000 * 'Soil C'!H191/Areas!H191,"")</f>
        <v>9.4283905113470841</v>
      </c>
      <c r="I191" s="42" t="str">
        <f>IF(Areas!I191&gt;0,100000 * 'Soil C'!I191/Areas!I191,"")</f>
        <v/>
      </c>
      <c r="J191" s="43">
        <f>IF(Areas!J191&gt;0,100000 * 'Soil C'!J191/Areas!J191,"")</f>
        <v>9.0538774995596167</v>
      </c>
      <c r="K191" s="44">
        <f>IF(Areas!K191&gt;0,100000 * 'Soil C'!K191/Areas!K191,"")</f>
        <v>12.796276573248422</v>
      </c>
      <c r="L191" s="42" t="str">
        <f>IF(Areas!L191&gt;0,100000 * 'Soil C'!L191/Areas!L191,"")</f>
        <v/>
      </c>
      <c r="M191" s="43">
        <f>IF(Areas!M191&gt;0,100000 * 'Soil C'!M191/Areas!M191,"")</f>
        <v>9.8645129276466559</v>
      </c>
      <c r="N191" s="44">
        <f>IF(Areas!N191&gt;0,100000 * 'Soil C'!N191/Areas!N191,"")</f>
        <v>11.058864385646553</v>
      </c>
      <c r="O191" s="42">
        <f>IF(Areas!O191&gt;0,100000 * 'Soil C'!O191/Areas!O191,"")</f>
        <v>8.480380000002679</v>
      </c>
      <c r="P191" s="43">
        <f>IF(Areas!P191&gt;0,100000 * 'Soil C'!P191/Areas!P191,"")</f>
        <v>7.6248450748117849</v>
      </c>
      <c r="Q191" s="44">
        <f>IF(Areas!Q191&gt;0,100000 * 'Soil C'!Q191/Areas!Q191,"")</f>
        <v>10.447756984757628</v>
      </c>
      <c r="R191" s="42">
        <f>IF(Areas!R191&gt;0,100000 * 'Soil C'!R191/Areas!R191,"")</f>
        <v>9.2379918454905852</v>
      </c>
      <c r="S191" s="43">
        <f>IF(Areas!S191&gt;0,100000 * 'Soil C'!S191/Areas!S191,"")</f>
        <v>9.5588019626810823</v>
      </c>
      <c r="T191" s="44" t="str">
        <f>IF(Areas!T191&gt;0,100000 * 'Soil C'!T191/Areas!T191,"")</f>
        <v/>
      </c>
    </row>
    <row r="192" spans="1:21">
      <c r="A192" s="18">
        <v>5</v>
      </c>
      <c r="B192" s="6" t="s">
        <v>8</v>
      </c>
      <c r="C192" s="42" t="str">
        <f>IF(Areas!C192&gt;0,100000 * 'Soil C'!C192/Areas!C192,"")</f>
        <v/>
      </c>
      <c r="D192" s="43" t="str">
        <f>IF(Areas!D192&gt;0,100000 * 'Soil C'!D192/Areas!D192,"")</f>
        <v/>
      </c>
      <c r="E192" s="44" t="str">
        <f>IF(Areas!E192&gt;0,100000 * 'Soil C'!E192/Areas!E192,"")</f>
        <v/>
      </c>
      <c r="F192" s="42" t="str">
        <f>IF(Areas!F192&gt;0,100000 * 'Soil C'!F192/Areas!F192,"")</f>
        <v/>
      </c>
      <c r="G192" s="43">
        <f>IF(Areas!G192&gt;0,100000 * 'Soil C'!G192/Areas!G192,"")</f>
        <v>11.387242902130401</v>
      </c>
      <c r="H192" s="44" t="str">
        <f>IF(Areas!H192&gt;0,100000 * 'Soil C'!H192/Areas!H192,"")</f>
        <v/>
      </c>
      <c r="I192" s="42" t="str">
        <f>IF(Areas!I192&gt;0,100000 * 'Soil C'!I192/Areas!I192,"")</f>
        <v/>
      </c>
      <c r="J192" s="43">
        <f>IF(Areas!J192&gt;0,100000 * 'Soil C'!J192/Areas!J192,"")</f>
        <v>9.3421967033331921</v>
      </c>
      <c r="K192" s="44">
        <f>IF(Areas!K192&gt;0,100000 * 'Soil C'!K192/Areas!K192,"")</f>
        <v>11.953999999992339</v>
      </c>
      <c r="L192" s="42" t="str">
        <f>IF(Areas!L192&gt;0,100000 * 'Soil C'!L192/Areas!L192,"")</f>
        <v/>
      </c>
      <c r="M192" s="43">
        <f>IF(Areas!M192&gt;0,100000 * 'Soil C'!M192/Areas!M192,"")</f>
        <v>19.522935615344988</v>
      </c>
      <c r="N192" s="44" t="str">
        <f>IF(Areas!N192&gt;0,100000 * 'Soil C'!N192/Areas!N192,"")</f>
        <v/>
      </c>
      <c r="O192" s="42" t="str">
        <f>IF(Areas!O192&gt;0,100000 * 'Soil C'!O192/Areas!O192,"")</f>
        <v/>
      </c>
      <c r="P192" s="43" t="str">
        <f>IF(Areas!P192&gt;0,100000 * 'Soil C'!P192/Areas!P192,"")</f>
        <v/>
      </c>
      <c r="Q192" s="44" t="str">
        <f>IF(Areas!Q192&gt;0,100000 * 'Soil C'!Q192/Areas!Q192,"")</f>
        <v/>
      </c>
      <c r="R192" s="42" t="str">
        <f>IF(Areas!R192&gt;0,100000 * 'Soil C'!R192/Areas!R192,"")</f>
        <v/>
      </c>
      <c r="S192" s="43" t="str">
        <f>IF(Areas!S192&gt;0,100000 * 'Soil C'!S192/Areas!S192,"")</f>
        <v/>
      </c>
      <c r="T192" s="44" t="str">
        <f>IF(Areas!T192&gt;0,100000 * 'Soil C'!T192/Areas!T192,"")</f>
        <v/>
      </c>
    </row>
    <row r="193" spans="1:21">
      <c r="A193" s="18">
        <v>6</v>
      </c>
      <c r="B193" s="6" t="s">
        <v>9</v>
      </c>
      <c r="C193" s="42" t="str">
        <f>IF(Areas!C193&gt;0,100000 * 'Soil C'!C193/Areas!C193,"")</f>
        <v/>
      </c>
      <c r="D193" s="43">
        <f>IF(Areas!D193&gt;0,100000 * 'Soil C'!D193/Areas!D193,"")</f>
        <v>8.3971174623321581</v>
      </c>
      <c r="E193" s="44">
        <f>IF(Areas!E193&gt;0,100000 * 'Soil C'!E193/Areas!E193,"")</f>
        <v>11.044429247161791</v>
      </c>
      <c r="F193" s="42" t="str">
        <f>IF(Areas!F193&gt;0,100000 * 'Soil C'!F193/Areas!F193,"")</f>
        <v/>
      </c>
      <c r="G193" s="43">
        <f>IF(Areas!G193&gt;0,100000 * 'Soil C'!G193/Areas!G193,"")</f>
        <v>11.253160858256146</v>
      </c>
      <c r="H193" s="44">
        <f>IF(Areas!H193&gt;0,100000 * 'Soil C'!H193/Areas!H193,"")</f>
        <v>15.978114931439897</v>
      </c>
      <c r="I193" s="42" t="str">
        <f>IF(Areas!I193&gt;0,100000 * 'Soil C'!I193/Areas!I193,"")</f>
        <v/>
      </c>
      <c r="J193" s="43">
        <f>IF(Areas!J193&gt;0,100000 * 'Soil C'!J193/Areas!J193,"")</f>
        <v>11.275377100873708</v>
      </c>
      <c r="K193" s="44">
        <f>IF(Areas!K193&gt;0,100000 * 'Soil C'!K193/Areas!K193,"")</f>
        <v>21.854509326543358</v>
      </c>
      <c r="L193" s="42" t="str">
        <f>IF(Areas!L193&gt;0,100000 * 'Soil C'!L193/Areas!L193,"")</f>
        <v/>
      </c>
      <c r="M193" s="43">
        <f>IF(Areas!M193&gt;0,100000 * 'Soil C'!M193/Areas!M193,"")</f>
        <v>12.155149011287524</v>
      </c>
      <c r="N193" s="44">
        <f>IF(Areas!N193&gt;0,100000 * 'Soil C'!N193/Areas!N193,"")</f>
        <v>16.384138695360871</v>
      </c>
      <c r="O193" s="42" t="str">
        <f>IF(Areas!O193&gt;0,100000 * 'Soil C'!O193/Areas!O193,"")</f>
        <v/>
      </c>
      <c r="P193" s="43" t="str">
        <f>IF(Areas!P193&gt;0,100000 * 'Soil C'!P193/Areas!P193,"")</f>
        <v/>
      </c>
      <c r="Q193" s="44" t="str">
        <f>IF(Areas!Q193&gt;0,100000 * 'Soil C'!Q193/Areas!Q193,"")</f>
        <v/>
      </c>
      <c r="R193" s="42" t="str">
        <f>IF(Areas!R193&gt;0,100000 * 'Soil C'!R193/Areas!R193,"")</f>
        <v/>
      </c>
      <c r="S193" s="43" t="str">
        <f>IF(Areas!S193&gt;0,100000 * 'Soil C'!S193/Areas!S193,"")</f>
        <v/>
      </c>
      <c r="T193" s="44" t="str">
        <f>IF(Areas!T193&gt;0,100000 * 'Soil C'!T193/Areas!T193,"")</f>
        <v/>
      </c>
    </row>
    <row r="194" spans="1:21">
      <c r="A194" s="18">
        <v>7</v>
      </c>
      <c r="B194" s="6" t="s">
        <v>10</v>
      </c>
      <c r="C194" s="42" t="str">
        <f>IF(Areas!C194&gt;0,100000 * 'Soil C'!C194/Areas!C194,"")</f>
        <v/>
      </c>
      <c r="D194" s="43" t="str">
        <f>IF(Areas!D194&gt;0,100000 * 'Soil C'!D194/Areas!D194,"")</f>
        <v/>
      </c>
      <c r="E194" s="44">
        <f>IF(Areas!E194&gt;0,100000 * 'Soil C'!E194/Areas!E194,"")</f>
        <v>9.8670058461110504</v>
      </c>
      <c r="F194" s="42" t="str">
        <f>IF(Areas!F194&gt;0,100000 * 'Soil C'!F194/Areas!F194,"")</f>
        <v/>
      </c>
      <c r="G194" s="43">
        <f>IF(Areas!G194&gt;0,100000 * 'Soil C'!G194/Areas!G194,"")</f>
        <v>11.624465687210174</v>
      </c>
      <c r="H194" s="44">
        <f>IF(Areas!H194&gt;0,100000 * 'Soil C'!H194/Areas!H194,"")</f>
        <v>13.005734859870511</v>
      </c>
      <c r="I194" s="42">
        <f>IF(Areas!I194&gt;0,100000 * 'Soil C'!I194/Areas!I194,"")</f>
        <v>12.245582125055057</v>
      </c>
      <c r="J194" s="43">
        <f>IF(Areas!J194&gt;0,100000 * 'Soil C'!J194/Areas!J194,"")</f>
        <v>14.306848188519414</v>
      </c>
      <c r="K194" s="44">
        <f>IF(Areas!K194&gt;0,100000 * 'Soil C'!K194/Areas!K194,"")</f>
        <v>14.189128234542119</v>
      </c>
      <c r="L194" s="42" t="str">
        <f>IF(Areas!L194&gt;0,100000 * 'Soil C'!L194/Areas!L194,"")</f>
        <v/>
      </c>
      <c r="M194" s="43">
        <f>IF(Areas!M194&gt;0,100000 * 'Soil C'!M194/Areas!M194,"")</f>
        <v>14.555375092819229</v>
      </c>
      <c r="N194" s="44">
        <f>IF(Areas!N194&gt;0,100000 * 'Soil C'!N194/Areas!N194,"")</f>
        <v>11.428641351040863</v>
      </c>
      <c r="O194" s="42">
        <f>IF(Areas!O194&gt;0,100000 * 'Soil C'!O194/Areas!O194,"")</f>
        <v>8.635619999996397</v>
      </c>
      <c r="P194" s="43">
        <f>IF(Areas!P194&gt;0,100000 * 'Soil C'!P194/Areas!P194,"")</f>
        <v>13.572602029308044</v>
      </c>
      <c r="Q194" s="44" t="str">
        <f>IF(Areas!Q194&gt;0,100000 * 'Soil C'!Q194/Areas!Q194,"")</f>
        <v/>
      </c>
      <c r="R194" s="42">
        <f>IF(Areas!R194&gt;0,100000 * 'Soil C'!R194/Areas!R194,"")</f>
        <v>8.6356199999995837</v>
      </c>
      <c r="S194" s="43">
        <f>IF(Areas!S194&gt;0,100000 * 'Soil C'!S194/Areas!S194,"")</f>
        <v>11.357915881626516</v>
      </c>
      <c r="T194" s="44" t="str">
        <f>IF(Areas!T194&gt;0,100000 * 'Soil C'!T194/Areas!T194,"")</f>
        <v/>
      </c>
    </row>
    <row r="195" spans="1:21">
      <c r="A195" s="18">
        <v>8</v>
      </c>
      <c r="B195" s="6" t="s">
        <v>11</v>
      </c>
      <c r="C195" s="42" t="str">
        <f>IF(Areas!C195&gt;0,100000 * 'Soil C'!C195/Areas!C195,"")</f>
        <v/>
      </c>
      <c r="D195" s="43" t="str">
        <f>IF(Areas!D195&gt;0,100000 * 'Soil C'!D195/Areas!D195,"")</f>
        <v/>
      </c>
      <c r="E195" s="44" t="str">
        <f>IF(Areas!E195&gt;0,100000 * 'Soil C'!E195/Areas!E195,"")</f>
        <v/>
      </c>
      <c r="F195" s="42" t="str">
        <f>IF(Areas!F195&gt;0,100000 * 'Soil C'!F195/Areas!F195,"")</f>
        <v/>
      </c>
      <c r="G195" s="43" t="str">
        <f>IF(Areas!G195&gt;0,100000 * 'Soil C'!G195/Areas!G195,"")</f>
        <v/>
      </c>
      <c r="H195" s="44" t="str">
        <f>IF(Areas!H195&gt;0,100000 * 'Soil C'!H195/Areas!H195,"")</f>
        <v/>
      </c>
      <c r="I195" s="42" t="str">
        <f>IF(Areas!I195&gt;0,100000 * 'Soil C'!I195/Areas!I195,"")</f>
        <v/>
      </c>
      <c r="J195" s="43" t="str">
        <f>IF(Areas!J195&gt;0,100000 * 'Soil C'!J195/Areas!J195,"")</f>
        <v/>
      </c>
      <c r="K195" s="44" t="str">
        <f>IF(Areas!K195&gt;0,100000 * 'Soil C'!K195/Areas!K195,"")</f>
        <v/>
      </c>
      <c r="L195" s="42" t="str">
        <f>IF(Areas!L195&gt;0,100000 * 'Soil C'!L195/Areas!L195,"")</f>
        <v/>
      </c>
      <c r="M195" s="43">
        <f>IF(Areas!M195&gt;0,100000 * 'Soil C'!M195/Areas!M195,"")</f>
        <v>15.981113621629266</v>
      </c>
      <c r="N195" s="44" t="str">
        <f>IF(Areas!N195&gt;0,100000 * 'Soil C'!N195/Areas!N195,"")</f>
        <v/>
      </c>
      <c r="O195" s="42" t="str">
        <f>IF(Areas!O195&gt;0,100000 * 'Soil C'!O195/Areas!O195,"")</f>
        <v/>
      </c>
      <c r="P195" s="43">
        <f>IF(Areas!P195&gt;0,100000 * 'Soil C'!P195/Areas!P195,"")</f>
        <v>13.318731491737751</v>
      </c>
      <c r="Q195" s="44" t="str">
        <f>IF(Areas!Q195&gt;0,100000 * 'Soil C'!Q195/Areas!Q195,"")</f>
        <v/>
      </c>
      <c r="R195" s="42" t="str">
        <f>IF(Areas!R195&gt;0,100000 * 'Soil C'!R195/Areas!R195,"")</f>
        <v/>
      </c>
      <c r="S195" s="43" t="str">
        <f>IF(Areas!S195&gt;0,100000 * 'Soil C'!S195/Areas!S195,"")</f>
        <v/>
      </c>
      <c r="T195" s="44" t="str">
        <f>IF(Areas!T195&gt;0,100000 * 'Soil C'!T195/Areas!T195,"")</f>
        <v/>
      </c>
    </row>
    <row r="196" spans="1:21">
      <c r="A196" s="18">
        <v>9</v>
      </c>
      <c r="B196" s="6" t="s">
        <v>12</v>
      </c>
      <c r="C196" s="42" t="str">
        <f>IF(Areas!C196&gt;0,100000 * 'Soil C'!C196/Areas!C196,"")</f>
        <v/>
      </c>
      <c r="D196" s="43" t="str">
        <f>IF(Areas!D196&gt;0,100000 * 'Soil C'!D196/Areas!D196,"")</f>
        <v/>
      </c>
      <c r="E196" s="44" t="str">
        <f>IF(Areas!E196&gt;0,100000 * 'Soil C'!E196/Areas!E196,"")</f>
        <v/>
      </c>
      <c r="F196" s="42" t="str">
        <f>IF(Areas!F196&gt;0,100000 * 'Soil C'!F196/Areas!F196,"")</f>
        <v/>
      </c>
      <c r="G196" s="43" t="str">
        <f>IF(Areas!G196&gt;0,100000 * 'Soil C'!G196/Areas!G196,"")</f>
        <v/>
      </c>
      <c r="H196" s="44" t="str">
        <f>IF(Areas!H196&gt;0,100000 * 'Soil C'!H196/Areas!H196,"")</f>
        <v/>
      </c>
      <c r="I196" s="42" t="str">
        <f>IF(Areas!I196&gt;0,100000 * 'Soil C'!I196/Areas!I196,"")</f>
        <v/>
      </c>
      <c r="J196" s="43" t="str">
        <f>IF(Areas!J196&gt;0,100000 * 'Soil C'!J196/Areas!J196,"")</f>
        <v/>
      </c>
      <c r="K196" s="44" t="str">
        <f>IF(Areas!K196&gt;0,100000 * 'Soil C'!K196/Areas!K196,"")</f>
        <v/>
      </c>
      <c r="L196" s="42" t="str">
        <f>IF(Areas!L196&gt;0,100000 * 'Soil C'!L196/Areas!L196,"")</f>
        <v/>
      </c>
      <c r="M196" s="43" t="str">
        <f>IF(Areas!M196&gt;0,100000 * 'Soil C'!M196/Areas!M196,"")</f>
        <v/>
      </c>
      <c r="N196" s="44" t="str">
        <f>IF(Areas!N196&gt;0,100000 * 'Soil C'!N196/Areas!N196,"")</f>
        <v/>
      </c>
      <c r="O196" s="42" t="str">
        <f>IF(Areas!O196&gt;0,100000 * 'Soil C'!O196/Areas!O196,"")</f>
        <v/>
      </c>
      <c r="P196" s="43" t="str">
        <f>IF(Areas!P196&gt;0,100000 * 'Soil C'!P196/Areas!P196,"")</f>
        <v/>
      </c>
      <c r="Q196" s="44" t="str">
        <f>IF(Areas!Q196&gt;0,100000 * 'Soil C'!Q196/Areas!Q196,"")</f>
        <v/>
      </c>
      <c r="R196" s="42" t="str">
        <f>IF(Areas!R196&gt;0,100000 * 'Soil C'!R196/Areas!R196,"")</f>
        <v/>
      </c>
      <c r="S196" s="43" t="str">
        <f>IF(Areas!S196&gt;0,100000 * 'Soil C'!S196/Areas!S196,"")</f>
        <v/>
      </c>
      <c r="T196" s="44" t="str">
        <f>IF(Areas!T196&gt;0,100000 * 'Soil C'!T196/Areas!T196,"")</f>
        <v/>
      </c>
    </row>
    <row r="197" spans="1:21">
      <c r="A197" s="18">
        <v>10</v>
      </c>
      <c r="B197" s="6" t="s">
        <v>13</v>
      </c>
      <c r="C197" s="42">
        <f>IF(Areas!C197&gt;0,100000 * 'Soil C'!C197/Areas!C197,"")</f>
        <v>6.9437631897910688</v>
      </c>
      <c r="D197" s="43">
        <f>IF(Areas!D197&gt;0,100000 * 'Soil C'!D197/Areas!D197,"")</f>
        <v>7.5640108972128166</v>
      </c>
      <c r="E197" s="44">
        <f>IF(Areas!E197&gt;0,100000 * 'Soil C'!E197/Areas!E197,"")</f>
        <v>11.247197389123027</v>
      </c>
      <c r="F197" s="42">
        <f>IF(Areas!F197&gt;0,100000 * 'Soil C'!F197/Areas!F197,"")</f>
        <v>11.761791169983105</v>
      </c>
      <c r="G197" s="43">
        <f>IF(Areas!G197&gt;0,100000 * 'Soil C'!G197/Areas!G197,"")</f>
        <v>10.238774640191783</v>
      </c>
      <c r="H197" s="44">
        <f>IF(Areas!H197&gt;0,100000 * 'Soil C'!H197/Areas!H197,"")</f>
        <v>14.441047563384608</v>
      </c>
      <c r="I197" s="42">
        <f>IF(Areas!I197&gt;0,100000 * 'Soil C'!I197/Areas!I197,"")</f>
        <v>10.628101671064448</v>
      </c>
      <c r="J197" s="43">
        <f>IF(Areas!J197&gt;0,100000 * 'Soil C'!J197/Areas!J197,"")</f>
        <v>11.76462350284492</v>
      </c>
      <c r="K197" s="44">
        <f>IF(Areas!K197&gt;0,100000 * 'Soil C'!K197/Areas!K197,"")</f>
        <v>21.161146307782936</v>
      </c>
      <c r="L197" s="42">
        <f>IF(Areas!L197&gt;0,100000 * 'Soil C'!L197/Areas!L197,"")</f>
        <v>10.248437819591082</v>
      </c>
      <c r="M197" s="43">
        <f>IF(Areas!M197&gt;0,100000 * 'Soil C'!M197/Areas!M197,"")</f>
        <v>13.445496428587584</v>
      </c>
      <c r="N197" s="44">
        <f>IF(Areas!N197&gt;0,100000 * 'Soil C'!N197/Areas!N197,"")</f>
        <v>20.087145337644113</v>
      </c>
      <c r="O197" s="42">
        <f>IF(Areas!O197&gt;0,100000 * 'Soil C'!O197/Areas!O197,"")</f>
        <v>12.066582939823993</v>
      </c>
      <c r="P197" s="43">
        <f>IF(Areas!P197&gt;0,100000 * 'Soil C'!P197/Areas!P197,"")</f>
        <v>13.183729939469519</v>
      </c>
      <c r="Q197" s="44">
        <f>IF(Areas!Q197&gt;0,100000 * 'Soil C'!Q197/Areas!Q197,"")</f>
        <v>21.371706805077668</v>
      </c>
      <c r="R197" s="42">
        <f>IF(Areas!R197&gt;0,100000 * 'Soil C'!R197/Areas!R197,"")</f>
        <v>12.704062410348811</v>
      </c>
      <c r="S197" s="43">
        <f>IF(Areas!S197&gt;0,100000 * 'Soil C'!S197/Areas!S197,"")</f>
        <v>12.944661822364257</v>
      </c>
      <c r="T197" s="44">
        <f>IF(Areas!T197&gt;0,100000 * 'Soil C'!T197/Areas!T197,"")</f>
        <v>16.872600361307406</v>
      </c>
    </row>
    <row r="198" spans="1:21">
      <c r="A198" s="18">
        <v>11</v>
      </c>
      <c r="B198" s="6" t="s">
        <v>14</v>
      </c>
      <c r="C198" s="42">
        <f>IF(Areas!C198&gt;0,100000 * 'Soil C'!C198/Areas!C198,"")</f>
        <v>5.5971293214197511</v>
      </c>
      <c r="D198" s="43">
        <f>IF(Areas!D198&gt;0,100000 * 'Soil C'!D198/Areas!D198,"")</f>
        <v>6.0420059653654876</v>
      </c>
      <c r="E198" s="44" t="str">
        <f>IF(Areas!E198&gt;0,100000 * 'Soil C'!E198/Areas!E198,"")</f>
        <v/>
      </c>
      <c r="F198" s="42" t="str">
        <f>IF(Areas!F198&gt;0,100000 * 'Soil C'!F198/Areas!F198,"")</f>
        <v/>
      </c>
      <c r="G198" s="43">
        <f>IF(Areas!G198&gt;0,100000 * 'Soil C'!G198/Areas!G198,"")</f>
        <v>6.9504948458705922</v>
      </c>
      <c r="H198" s="44" t="str">
        <f>IF(Areas!H198&gt;0,100000 * 'Soil C'!H198/Areas!H198,"")</f>
        <v/>
      </c>
      <c r="I198" s="42" t="str">
        <f>IF(Areas!I198&gt;0,100000 * 'Soil C'!I198/Areas!I198,"")</f>
        <v/>
      </c>
      <c r="J198" s="43">
        <f>IF(Areas!J198&gt;0,100000 * 'Soil C'!J198/Areas!J198,"")</f>
        <v>7.1625046081752011</v>
      </c>
      <c r="K198" s="44" t="str">
        <f>IF(Areas!K198&gt;0,100000 * 'Soil C'!K198/Areas!K198,"")</f>
        <v/>
      </c>
      <c r="L198" s="42" t="str">
        <f>IF(Areas!L198&gt;0,100000 * 'Soil C'!L198/Areas!L198,"")</f>
        <v/>
      </c>
      <c r="M198" s="43">
        <f>IF(Areas!M198&gt;0,100000 * 'Soil C'!M198/Areas!M198,"")</f>
        <v>9.6120565283543247</v>
      </c>
      <c r="N198" s="44" t="str">
        <f>IF(Areas!N198&gt;0,100000 * 'Soil C'!N198/Areas!N198,"")</f>
        <v/>
      </c>
      <c r="O198" s="42" t="str">
        <f>IF(Areas!O198&gt;0,100000 * 'Soil C'!O198/Areas!O198,"")</f>
        <v/>
      </c>
      <c r="P198" s="43" t="str">
        <f>IF(Areas!P198&gt;0,100000 * 'Soil C'!P198/Areas!P198,"")</f>
        <v/>
      </c>
      <c r="Q198" s="44" t="str">
        <f>IF(Areas!Q198&gt;0,100000 * 'Soil C'!Q198/Areas!Q198,"")</f>
        <v/>
      </c>
      <c r="R198" s="42" t="str">
        <f>IF(Areas!R198&gt;0,100000 * 'Soil C'!R198/Areas!R198,"")</f>
        <v/>
      </c>
      <c r="S198" s="43" t="str">
        <f>IF(Areas!S198&gt;0,100000 * 'Soil C'!S198/Areas!S198,"")</f>
        <v/>
      </c>
      <c r="T198" s="44" t="str">
        <f>IF(Areas!T198&gt;0,100000 * 'Soil C'!T198/Areas!T198,"")</f>
        <v/>
      </c>
    </row>
    <row r="199" spans="1:21">
      <c r="A199" s="18">
        <v>12</v>
      </c>
      <c r="B199" s="6" t="s">
        <v>15</v>
      </c>
      <c r="C199" s="42" t="str">
        <f>IF(Areas!C199&gt;0,100000 * 'Soil C'!C199/Areas!C199,"")</f>
        <v/>
      </c>
      <c r="D199" s="43">
        <f>IF(Areas!D199&gt;0,100000 * 'Soil C'!D199/Areas!D199,"")</f>
        <v>5.4439170608655605</v>
      </c>
      <c r="E199" s="44">
        <f>IF(Areas!E199&gt;0,100000 * 'Soil C'!E199/Areas!E199,"")</f>
        <v>9.6047472672418781</v>
      </c>
      <c r="F199" s="42" t="str">
        <f>IF(Areas!F199&gt;0,100000 * 'Soil C'!F199/Areas!F199,"")</f>
        <v/>
      </c>
      <c r="G199" s="43">
        <f>IF(Areas!G199&gt;0,100000 * 'Soil C'!G199/Areas!G199,"")</f>
        <v>6.649734076021443</v>
      </c>
      <c r="H199" s="44">
        <f>IF(Areas!H199&gt;0,100000 * 'Soil C'!H199/Areas!H199,"")</f>
        <v>9.1311696181408148</v>
      </c>
      <c r="I199" s="42" t="str">
        <f>IF(Areas!I199&gt;0,100000 * 'Soil C'!I199/Areas!I199,"")</f>
        <v/>
      </c>
      <c r="J199" s="43">
        <f>IF(Areas!J199&gt;0,100000 * 'Soil C'!J199/Areas!J199,"")</f>
        <v>12.489259733053975</v>
      </c>
      <c r="K199" s="44">
        <f>IF(Areas!K199&gt;0,100000 * 'Soil C'!K199/Areas!K199,"")</f>
        <v>16.236022606116951</v>
      </c>
      <c r="L199" s="42">
        <f>IF(Areas!L199&gt;0,100000 * 'Soil C'!L199/Areas!L199,"")</f>
        <v>22.451434993737227</v>
      </c>
      <c r="M199" s="43">
        <f>IF(Areas!M199&gt;0,100000 * 'Soil C'!M199/Areas!M199,"")</f>
        <v>12.716809926458085</v>
      </c>
      <c r="N199" s="44">
        <f>IF(Areas!N199&gt;0,100000 * 'Soil C'!N199/Areas!N199,"")</f>
        <v>14.836648332659804</v>
      </c>
      <c r="O199" s="42">
        <f>IF(Areas!O199&gt;0,100000 * 'Soil C'!O199/Areas!O199,"")</f>
        <v>12.191447495328291</v>
      </c>
      <c r="P199" s="43">
        <f>IF(Areas!P199&gt;0,100000 * 'Soil C'!P199/Areas!P199,"")</f>
        <v>13.992104490317733</v>
      </c>
      <c r="Q199" s="44" t="str">
        <f>IF(Areas!Q199&gt;0,100000 * 'Soil C'!Q199/Areas!Q199,"")</f>
        <v/>
      </c>
      <c r="R199" s="42">
        <f>IF(Areas!R199&gt;0,100000 * 'Soil C'!R199/Areas!R199,"")</f>
        <v>22.686110908825658</v>
      </c>
      <c r="S199" s="43">
        <f>IF(Areas!S199&gt;0,100000 * 'Soil C'!S199/Areas!S199,"")</f>
        <v>13.189494222406838</v>
      </c>
      <c r="T199" s="44" t="str">
        <f>IF(Areas!T199&gt;0,100000 * 'Soil C'!T199/Areas!T199,"")</f>
        <v/>
      </c>
    </row>
    <row r="200" spans="1:21">
      <c r="A200" s="18">
        <v>13</v>
      </c>
      <c r="B200" s="6" t="s">
        <v>16</v>
      </c>
      <c r="C200" s="42" t="str">
        <f>IF(Areas!C200&gt;0,100000 * 'Soil C'!C200/Areas!C200,"")</f>
        <v/>
      </c>
      <c r="D200" s="43">
        <f>IF(Areas!D200&gt;0,100000 * 'Soil C'!D200/Areas!D200,"")</f>
        <v>10.933682415015456</v>
      </c>
      <c r="E200" s="44">
        <f>IF(Areas!E200&gt;0,100000 * 'Soil C'!E200/Areas!E200,"")</f>
        <v>11.835100877933932</v>
      </c>
      <c r="F200" s="42" t="str">
        <f>IF(Areas!F200&gt;0,100000 * 'Soil C'!F200/Areas!F200,"")</f>
        <v/>
      </c>
      <c r="G200" s="43">
        <f>IF(Areas!G200&gt;0,100000 * 'Soil C'!G200/Areas!G200,"")</f>
        <v>12.002222227852048</v>
      </c>
      <c r="H200" s="44">
        <f>IF(Areas!H200&gt;0,100000 * 'Soil C'!H200/Areas!H200,"")</f>
        <v>15.647460227916735</v>
      </c>
      <c r="I200" s="42" t="str">
        <f>IF(Areas!I200&gt;0,100000 * 'Soil C'!I200/Areas!I200,"")</f>
        <v/>
      </c>
      <c r="J200" s="43">
        <f>IF(Areas!J200&gt;0,100000 * 'Soil C'!J200/Areas!J200,"")</f>
        <v>12.876095884092406</v>
      </c>
      <c r="K200" s="44">
        <f>IF(Areas!K200&gt;0,100000 * 'Soil C'!K200/Areas!K200,"")</f>
        <v>15.314981427113342</v>
      </c>
      <c r="L200" s="42" t="str">
        <f>IF(Areas!L200&gt;0,100000 * 'Soil C'!L200/Areas!L200,"")</f>
        <v/>
      </c>
      <c r="M200" s="43">
        <f>IF(Areas!M200&gt;0,100000 * 'Soil C'!M200/Areas!M200,"")</f>
        <v>14.996630164487051</v>
      </c>
      <c r="N200" s="44" t="str">
        <f>IF(Areas!N200&gt;0,100000 * 'Soil C'!N200/Areas!N200,"")</f>
        <v/>
      </c>
      <c r="O200" s="42" t="str">
        <f>IF(Areas!O200&gt;0,100000 * 'Soil C'!O200/Areas!O200,"")</f>
        <v/>
      </c>
      <c r="P200" s="43">
        <f>IF(Areas!P200&gt;0,100000 * 'Soil C'!P200/Areas!P200,"")</f>
        <v>15.604447266066934</v>
      </c>
      <c r="Q200" s="44" t="str">
        <f>IF(Areas!Q200&gt;0,100000 * 'Soil C'!Q200/Areas!Q200,"")</f>
        <v/>
      </c>
      <c r="R200" s="42" t="str">
        <f>IF(Areas!R200&gt;0,100000 * 'Soil C'!R200/Areas!R200,"")</f>
        <v/>
      </c>
      <c r="S200" s="43">
        <f>IF(Areas!S200&gt;0,100000 * 'Soil C'!S200/Areas!S200,"")</f>
        <v>14.258736087723269</v>
      </c>
      <c r="T200" s="44" t="str">
        <f>IF(Areas!T200&gt;0,100000 * 'Soil C'!T200/Areas!T200,"")</f>
        <v/>
      </c>
    </row>
    <row r="201" spans="1:21">
      <c r="A201" s="47">
        <v>14</v>
      </c>
      <c r="B201" s="48" t="s">
        <v>17</v>
      </c>
      <c r="C201" s="52" t="str">
        <f>IF(Areas!C201&gt;0,100000 * 'Soil C'!C201/Areas!C201,"")</f>
        <v/>
      </c>
      <c r="D201" s="53">
        <f>IF(Areas!D201&gt;0,100000 * 'Soil C'!D201/Areas!D201,"")</f>
        <v>8.5660599999969911</v>
      </c>
      <c r="E201" s="54" t="str">
        <f>IF(Areas!E201&gt;0,100000 * 'Soil C'!E201/Areas!E201,"")</f>
        <v/>
      </c>
      <c r="F201" s="52" t="str">
        <f>IF(Areas!F201&gt;0,100000 * 'Soil C'!F201/Areas!F201,"")</f>
        <v/>
      </c>
      <c r="G201" s="53">
        <f>IF(Areas!G201&gt;0,100000 * 'Soil C'!G201/Areas!G201,"")</f>
        <v>9.4605326304056483</v>
      </c>
      <c r="H201" s="54">
        <f>IF(Areas!H201&gt;0,100000 * 'Soil C'!H201/Areas!H201,"")</f>
        <v>30.293083772049958</v>
      </c>
      <c r="I201" s="52" t="str">
        <f>IF(Areas!I201&gt;0,100000 * 'Soil C'!I201/Areas!I201,"")</f>
        <v/>
      </c>
      <c r="J201" s="53">
        <f>IF(Areas!J201&gt;0,100000 * 'Soil C'!J201/Areas!J201,"")</f>
        <v>10.510660214901634</v>
      </c>
      <c r="K201" s="54">
        <f>IF(Areas!K201&gt;0,100000 * 'Soil C'!K201/Areas!K201,"")</f>
        <v>17.225419572260027</v>
      </c>
      <c r="L201" s="52" t="str">
        <f>IF(Areas!L201&gt;0,100000 * 'Soil C'!L201/Areas!L201,"")</f>
        <v/>
      </c>
      <c r="M201" s="53">
        <f>IF(Areas!M201&gt;0,100000 * 'Soil C'!M201/Areas!M201,"")</f>
        <v>14.342771882150643</v>
      </c>
      <c r="N201" s="54">
        <f>IF(Areas!N201&gt;0,100000 * 'Soil C'!N201/Areas!N201,"")</f>
        <v>12.261153666782883</v>
      </c>
      <c r="O201" s="52" t="str">
        <f>IF(Areas!O201&gt;0,100000 * 'Soil C'!O201/Areas!O201,"")</f>
        <v/>
      </c>
      <c r="P201" s="53">
        <f>IF(Areas!P201&gt;0,100000 * 'Soil C'!P201/Areas!P201,"")</f>
        <v>24.182965709177267</v>
      </c>
      <c r="Q201" s="54" t="str">
        <f>IF(Areas!Q201&gt;0,100000 * 'Soil C'!Q201/Areas!Q201,"")</f>
        <v/>
      </c>
      <c r="R201" s="52" t="str">
        <f>IF(Areas!R201&gt;0,100000 * 'Soil C'!R201/Areas!R201,"")</f>
        <v/>
      </c>
      <c r="S201" s="53" t="str">
        <f>IF(Areas!S201&gt;0,100000 * 'Soil C'!S201/Areas!S201,"")</f>
        <v/>
      </c>
      <c r="T201" s="54" t="str">
        <f>IF(Areas!T201&gt;0,100000 * 'Soil C'!T201/Areas!T201,"")</f>
        <v/>
      </c>
      <c r="U201" s="53"/>
    </row>
    <row r="202" spans="1:21">
      <c r="C202" s="58"/>
      <c r="D202" s="56"/>
      <c r="E202" s="59"/>
      <c r="F202" s="58"/>
      <c r="G202" s="56"/>
      <c r="H202" s="59"/>
      <c r="I202" s="58"/>
      <c r="J202" s="56"/>
      <c r="K202" s="59"/>
      <c r="L202" s="58"/>
      <c r="M202" s="56"/>
      <c r="N202" s="59"/>
      <c r="O202" s="58"/>
      <c r="P202" s="56"/>
      <c r="Q202" s="59"/>
      <c r="R202" s="58"/>
      <c r="S202" s="56"/>
      <c r="T202" s="59"/>
      <c r="U202" s="29"/>
    </row>
    <row r="203" spans="1:21">
      <c r="A203" s="49"/>
      <c r="B203" s="50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5"/>
    </row>
    <row r="204" spans="1:21" ht="13.5" thickBot="1">
      <c r="A204" s="28" t="s">
        <v>27</v>
      </c>
    </row>
    <row r="205" spans="1:21">
      <c r="A205" s="1"/>
      <c r="B205" s="2"/>
      <c r="C205" s="102" t="s">
        <v>32</v>
      </c>
      <c r="D205" s="103"/>
      <c r="E205" s="104"/>
      <c r="F205" s="102" t="s">
        <v>33</v>
      </c>
      <c r="G205" s="103"/>
      <c r="H205" s="104"/>
      <c r="I205" s="102" t="s">
        <v>34</v>
      </c>
      <c r="J205" s="103"/>
      <c r="K205" s="104"/>
      <c r="L205" s="102" t="s">
        <v>35</v>
      </c>
      <c r="M205" s="103"/>
      <c r="N205" s="104"/>
      <c r="O205" s="102" t="s">
        <v>36</v>
      </c>
      <c r="P205" s="103"/>
      <c r="Q205" s="104"/>
      <c r="R205" s="102" t="s">
        <v>37</v>
      </c>
      <c r="S205" s="103"/>
      <c r="T205" s="104"/>
      <c r="U205" s="30"/>
    </row>
    <row r="206" spans="1:21">
      <c r="A206" s="3"/>
      <c r="B206" s="4"/>
      <c r="C206" s="31" t="s">
        <v>38</v>
      </c>
      <c r="D206" s="32" t="s">
        <v>39</v>
      </c>
      <c r="E206" s="33" t="s">
        <v>40</v>
      </c>
      <c r="F206" s="31" t="s">
        <v>38</v>
      </c>
      <c r="G206" s="32" t="s">
        <v>39</v>
      </c>
      <c r="H206" s="33" t="s">
        <v>40</v>
      </c>
      <c r="I206" s="31" t="s">
        <v>38</v>
      </c>
      <c r="J206" s="32" t="s">
        <v>39</v>
      </c>
      <c r="K206" s="33" t="s">
        <v>40</v>
      </c>
      <c r="L206" s="31" t="s">
        <v>38</v>
      </c>
      <c r="M206" s="32" t="s">
        <v>39</v>
      </c>
      <c r="N206" s="33" t="s">
        <v>40</v>
      </c>
      <c r="O206" s="31" t="s">
        <v>38</v>
      </c>
      <c r="P206" s="32" t="s">
        <v>39</v>
      </c>
      <c r="Q206" s="33" t="s">
        <v>40</v>
      </c>
      <c r="R206" s="31" t="s">
        <v>38</v>
      </c>
      <c r="S206" s="32" t="s">
        <v>39</v>
      </c>
      <c r="T206" s="33" t="s">
        <v>40</v>
      </c>
      <c r="U206" s="34"/>
    </row>
    <row r="207" spans="1:21" ht="13.5" thickBot="1">
      <c r="A207" s="5" t="s">
        <v>1</v>
      </c>
      <c r="B207" s="5" t="s">
        <v>2</v>
      </c>
      <c r="C207" s="35" t="s">
        <v>41</v>
      </c>
      <c r="D207" s="36" t="s">
        <v>42</v>
      </c>
      <c r="E207" s="37" t="s">
        <v>43</v>
      </c>
      <c r="F207" s="35" t="s">
        <v>44</v>
      </c>
      <c r="G207" s="36" t="s">
        <v>45</v>
      </c>
      <c r="H207" s="37" t="s">
        <v>46</v>
      </c>
      <c r="I207" s="35" t="s">
        <v>47</v>
      </c>
      <c r="J207" s="36" t="s">
        <v>48</v>
      </c>
      <c r="K207" s="37" t="s">
        <v>49</v>
      </c>
      <c r="L207" s="35" t="s">
        <v>50</v>
      </c>
      <c r="M207" s="36" t="s">
        <v>51</v>
      </c>
      <c r="N207" s="37" t="s">
        <v>52</v>
      </c>
      <c r="O207" s="35" t="s">
        <v>53</v>
      </c>
      <c r="P207" s="36" t="s">
        <v>54</v>
      </c>
      <c r="Q207" s="37" t="s">
        <v>55</v>
      </c>
      <c r="R207" s="35" t="s">
        <v>56</v>
      </c>
      <c r="S207" s="36" t="s">
        <v>57</v>
      </c>
      <c r="T207" s="37" t="s">
        <v>58</v>
      </c>
      <c r="U207" s="35"/>
    </row>
    <row r="208" spans="1:21">
      <c r="A208" s="18">
        <v>1</v>
      </c>
      <c r="B208" s="6" t="s">
        <v>4</v>
      </c>
      <c r="C208" s="38">
        <f>IF(Areas!C208&gt;0,100000 * 'Soil C'!C208/Areas!C208,"")</f>
        <v>6.1860026422723857</v>
      </c>
      <c r="D208" s="39">
        <f>IF(Areas!D208&gt;0,100000 * 'Soil C'!D208/Areas!D208,"")</f>
        <v>7.4811909596198456</v>
      </c>
      <c r="E208" s="40" t="str">
        <f>IF(Areas!E208&gt;0,100000 * 'Soil C'!E208/Areas!E208,"")</f>
        <v/>
      </c>
      <c r="F208" s="38">
        <f>IF(Areas!F208&gt;0,100000 * 'Soil C'!F208/Areas!F208,"")</f>
        <v>7.3041670553380813</v>
      </c>
      <c r="G208" s="39">
        <f>IF(Areas!G208&gt;0,100000 * 'Soil C'!G208/Areas!G208,"")</f>
        <v>8.4000123702664933</v>
      </c>
      <c r="H208" s="40" t="str">
        <f>IF(Areas!H208&gt;0,100000 * 'Soil C'!H208/Areas!H208,"")</f>
        <v/>
      </c>
      <c r="I208" s="38">
        <f>IF(Areas!I208&gt;0,100000 * 'Soil C'!I208/Areas!I208,"")</f>
        <v>7.6028955588328246</v>
      </c>
      <c r="J208" s="39">
        <f>IF(Areas!J208&gt;0,100000 * 'Soil C'!J208/Areas!J208,"")</f>
        <v>8.9914286915592552</v>
      </c>
      <c r="K208" s="40" t="str">
        <f>IF(Areas!K208&gt;0,100000 * 'Soil C'!K208/Areas!K208,"")</f>
        <v/>
      </c>
      <c r="L208" s="38">
        <f>IF(Areas!L208&gt;0,100000 * 'Soil C'!L208/Areas!L208,"")</f>
        <v>9.2769225797076462</v>
      </c>
      <c r="M208" s="39">
        <f>IF(Areas!M208&gt;0,100000 * 'Soil C'!M208/Areas!M208,"")</f>
        <v>9.6882217925092622</v>
      </c>
      <c r="N208" s="40" t="str">
        <f>IF(Areas!N208&gt;0,100000 * 'Soil C'!N208/Areas!N208,"")</f>
        <v/>
      </c>
      <c r="O208" s="38">
        <f>IF(Areas!O208&gt;0,100000 * 'Soil C'!O208/Areas!O208,"")</f>
        <v>11.47644472962901</v>
      </c>
      <c r="P208" s="39">
        <f>IF(Areas!P208&gt;0,100000 * 'Soil C'!P208/Areas!P208,"")</f>
        <v>8.6839168624951508</v>
      </c>
      <c r="Q208" s="40" t="str">
        <f>IF(Areas!Q208&gt;0,100000 * 'Soil C'!Q208/Areas!Q208,"")</f>
        <v/>
      </c>
      <c r="R208" s="38">
        <f>IF(Areas!R208&gt;0,100000 * 'Soil C'!R208/Areas!R208,"")</f>
        <v>12.399299160107562</v>
      </c>
      <c r="S208" s="39">
        <f>IF(Areas!S208&gt;0,100000 * 'Soil C'!S208/Areas!S208,"")</f>
        <v>11.929239960929257</v>
      </c>
      <c r="T208" s="40" t="str">
        <f>IF(Areas!T208&gt;0,100000 * 'Soil C'!T208/Areas!T208,"")</f>
        <v/>
      </c>
    </row>
    <row r="209" spans="1:21">
      <c r="A209" s="18">
        <v>2</v>
      </c>
      <c r="B209" s="6" t="s">
        <v>5</v>
      </c>
      <c r="C209" s="42">
        <f>IF(Areas!C209&gt;0,100000 * 'Soil C'!C209/Areas!C209,"")</f>
        <v>7.4900818791494714</v>
      </c>
      <c r="D209" s="43">
        <f>IF(Areas!D209&gt;0,100000 * 'Soil C'!D209/Areas!D209,"")</f>
        <v>7.7114702778316371</v>
      </c>
      <c r="E209" s="44" t="str">
        <f>IF(Areas!E209&gt;0,100000 * 'Soil C'!E209/Areas!E209,"")</f>
        <v/>
      </c>
      <c r="F209" s="42">
        <f>IF(Areas!F209&gt;0,100000 * 'Soil C'!F209/Areas!F209,"")</f>
        <v>8.4026778483812699</v>
      </c>
      <c r="G209" s="43">
        <f>IF(Areas!G209&gt;0,100000 * 'Soil C'!G209/Areas!G209,"")</f>
        <v>7.3533637512853485</v>
      </c>
      <c r="H209" s="44" t="str">
        <f>IF(Areas!H209&gt;0,100000 * 'Soil C'!H209/Areas!H209,"")</f>
        <v/>
      </c>
      <c r="I209" s="42">
        <f>IF(Areas!I209&gt;0,100000 * 'Soil C'!I209/Areas!I209,"")</f>
        <v>6.6559230349761984</v>
      </c>
      <c r="J209" s="43">
        <f>IF(Areas!J209&gt;0,100000 * 'Soil C'!J209/Areas!J209,"")</f>
        <v>9.2293785590868183</v>
      </c>
      <c r="K209" s="44" t="str">
        <f>IF(Areas!K209&gt;0,100000 * 'Soil C'!K209/Areas!K209,"")</f>
        <v/>
      </c>
      <c r="L209" s="42">
        <f>IF(Areas!L209&gt;0,100000 * 'Soil C'!L209/Areas!L209,"")</f>
        <v>9.1583537116315181</v>
      </c>
      <c r="M209" s="43">
        <f>IF(Areas!M209&gt;0,100000 * 'Soil C'!M209/Areas!M209,"")</f>
        <v>11.192550635119108</v>
      </c>
      <c r="N209" s="44" t="str">
        <f>IF(Areas!N209&gt;0,100000 * 'Soil C'!N209/Areas!N209,"")</f>
        <v/>
      </c>
      <c r="O209" s="42">
        <f>IF(Areas!O209&gt;0,100000 * 'Soil C'!O209/Areas!O209,"")</f>
        <v>9.7289982336914118</v>
      </c>
      <c r="P209" s="43">
        <f>IF(Areas!P209&gt;0,100000 * 'Soil C'!P209/Areas!P209,"")</f>
        <v>10.926562290715447</v>
      </c>
      <c r="Q209" s="44">
        <f>IF(Areas!Q209&gt;0,100000 * 'Soil C'!Q209/Areas!Q209,"")</f>
        <v>25.988354687780198</v>
      </c>
      <c r="R209" s="42">
        <f>IF(Areas!R209&gt;0,100000 * 'Soil C'!R209/Areas!R209,"")</f>
        <v>9.396236896729425</v>
      </c>
      <c r="S209" s="43">
        <f>IF(Areas!S209&gt;0,100000 * 'Soil C'!S209/Areas!S209,"")</f>
        <v>11.87489397241875</v>
      </c>
      <c r="T209" s="44" t="str">
        <f>IF(Areas!T209&gt;0,100000 * 'Soil C'!T209/Areas!T209,"")</f>
        <v/>
      </c>
    </row>
    <row r="210" spans="1:21">
      <c r="A210" s="18">
        <v>3</v>
      </c>
      <c r="B210" s="6" t="s">
        <v>6</v>
      </c>
      <c r="C210" s="42" t="str">
        <f>IF(Areas!C210&gt;0,100000 * 'Soil C'!C210/Areas!C210,"")</f>
        <v/>
      </c>
      <c r="D210" s="43" t="str">
        <f>IF(Areas!D210&gt;0,100000 * 'Soil C'!D210/Areas!D210,"")</f>
        <v/>
      </c>
      <c r="E210" s="44" t="str">
        <f>IF(Areas!E210&gt;0,100000 * 'Soil C'!E210/Areas!E210,"")</f>
        <v/>
      </c>
      <c r="F210" s="42" t="str">
        <f>IF(Areas!F210&gt;0,100000 * 'Soil C'!F210/Areas!F210,"")</f>
        <v/>
      </c>
      <c r="G210" s="43" t="str">
        <f>IF(Areas!G210&gt;0,100000 * 'Soil C'!G210/Areas!G210,"")</f>
        <v/>
      </c>
      <c r="H210" s="44">
        <f>IF(Areas!H210&gt;0,100000 * 'Soil C'!H210/Areas!H210,"")</f>
        <v>11.270342618602914</v>
      </c>
      <c r="I210" s="42" t="str">
        <f>IF(Areas!I210&gt;0,100000 * 'Soil C'!I210/Areas!I210,"")</f>
        <v/>
      </c>
      <c r="J210" s="43" t="str">
        <f>IF(Areas!J210&gt;0,100000 * 'Soil C'!J210/Areas!J210,"")</f>
        <v/>
      </c>
      <c r="K210" s="44">
        <f>IF(Areas!K210&gt;0,100000 * 'Soil C'!K210/Areas!K210,"")</f>
        <v>14.03526856693899</v>
      </c>
      <c r="L210" s="42" t="str">
        <f>IF(Areas!L210&gt;0,100000 * 'Soil C'!L210/Areas!L210,"")</f>
        <v/>
      </c>
      <c r="M210" s="43" t="str">
        <f>IF(Areas!M210&gt;0,100000 * 'Soil C'!M210/Areas!M210,"")</f>
        <v/>
      </c>
      <c r="N210" s="44" t="str">
        <f>IF(Areas!N210&gt;0,100000 * 'Soil C'!N210/Areas!N210,"")</f>
        <v/>
      </c>
      <c r="O210" s="42" t="str">
        <f>IF(Areas!O210&gt;0,100000 * 'Soil C'!O210/Areas!O210,"")</f>
        <v/>
      </c>
      <c r="P210" s="43" t="str">
        <f>IF(Areas!P210&gt;0,100000 * 'Soil C'!P210/Areas!P210,"")</f>
        <v/>
      </c>
      <c r="Q210" s="44" t="str">
        <f>IF(Areas!Q210&gt;0,100000 * 'Soil C'!Q210/Areas!Q210,"")</f>
        <v/>
      </c>
      <c r="R210" s="42" t="str">
        <f>IF(Areas!R210&gt;0,100000 * 'Soil C'!R210/Areas!R210,"")</f>
        <v/>
      </c>
      <c r="S210" s="43" t="str">
        <f>IF(Areas!S210&gt;0,100000 * 'Soil C'!S210/Areas!S210,"")</f>
        <v/>
      </c>
      <c r="T210" s="44" t="str">
        <f>IF(Areas!T210&gt;0,100000 * 'Soil C'!T210/Areas!T210,"")</f>
        <v/>
      </c>
    </row>
    <row r="211" spans="1:21">
      <c r="A211" s="18">
        <v>4</v>
      </c>
      <c r="B211" s="6" t="s">
        <v>7</v>
      </c>
      <c r="C211" s="42" t="str">
        <f>IF(Areas!C211&gt;0,100000 * 'Soil C'!C211/Areas!C211,"")</f>
        <v/>
      </c>
      <c r="D211" s="43">
        <f>IF(Areas!D211&gt;0,100000 * 'Soil C'!D211/Areas!D211,"")</f>
        <v>7.6696844834030715</v>
      </c>
      <c r="E211" s="44" t="str">
        <f>IF(Areas!E211&gt;0,100000 * 'Soil C'!E211/Areas!E211,"")</f>
        <v/>
      </c>
      <c r="F211" s="42" t="str">
        <f>IF(Areas!F211&gt;0,100000 * 'Soil C'!F211/Areas!F211,"")</f>
        <v/>
      </c>
      <c r="G211" s="43">
        <f>IF(Areas!G211&gt;0,100000 * 'Soil C'!G211/Areas!G211,"")</f>
        <v>13.515492044097915</v>
      </c>
      <c r="H211" s="44" t="str">
        <f>IF(Areas!H211&gt;0,100000 * 'Soil C'!H211/Areas!H211,"")</f>
        <v/>
      </c>
      <c r="I211" s="42" t="str">
        <f>IF(Areas!I211&gt;0,100000 * 'Soil C'!I211/Areas!I211,"")</f>
        <v/>
      </c>
      <c r="J211" s="43">
        <f>IF(Areas!J211&gt;0,100000 * 'Soil C'!J211/Areas!J211,"")</f>
        <v>13.379335112824203</v>
      </c>
      <c r="K211" s="44">
        <f>IF(Areas!K211&gt;0,100000 * 'Soil C'!K211/Areas!K211,"")</f>
        <v>12.400998216193756</v>
      </c>
      <c r="L211" s="42">
        <f>IF(Areas!L211&gt;0,100000 * 'Soil C'!L211/Areas!L211,"")</f>
        <v>11.280622541748572</v>
      </c>
      <c r="M211" s="43">
        <f>IF(Areas!M211&gt;0,100000 * 'Soil C'!M211/Areas!M211,"")</f>
        <v>9.4826954184155063</v>
      </c>
      <c r="N211" s="44">
        <f>IF(Areas!N211&gt;0,100000 * 'Soil C'!N211/Areas!N211,"")</f>
        <v>8.8961910758503855</v>
      </c>
      <c r="O211" s="42">
        <f>IF(Areas!O211&gt;0,100000 * 'Soil C'!O211/Areas!O211,"")</f>
        <v>11.246118971573329</v>
      </c>
      <c r="P211" s="43">
        <f>IF(Areas!P211&gt;0,100000 * 'Soil C'!P211/Areas!P211,"")</f>
        <v>8.3204281242994451</v>
      </c>
      <c r="Q211" s="44">
        <f>IF(Areas!Q211&gt;0,100000 * 'Soil C'!Q211/Areas!Q211,"")</f>
        <v>7.9362614291565867</v>
      </c>
      <c r="R211" s="42">
        <f>IF(Areas!R211&gt;0,100000 * 'Soil C'!R211/Areas!R211,"")</f>
        <v>8.1576830022640241</v>
      </c>
      <c r="S211" s="43">
        <f>IF(Areas!S211&gt;0,100000 * 'Soil C'!S211/Areas!S211,"")</f>
        <v>8.0030029546017758</v>
      </c>
      <c r="T211" s="44" t="str">
        <f>IF(Areas!T211&gt;0,100000 * 'Soil C'!T211/Areas!T211,"")</f>
        <v/>
      </c>
    </row>
    <row r="212" spans="1:21">
      <c r="A212" s="18">
        <v>5</v>
      </c>
      <c r="B212" s="6" t="s">
        <v>8</v>
      </c>
      <c r="C212" s="42" t="str">
        <f>IF(Areas!C212&gt;0,100000 * 'Soil C'!C212/Areas!C212,"")</f>
        <v/>
      </c>
      <c r="D212" s="43" t="str">
        <f>IF(Areas!D212&gt;0,100000 * 'Soil C'!D212/Areas!D212,"")</f>
        <v/>
      </c>
      <c r="E212" s="44" t="str">
        <f>IF(Areas!E212&gt;0,100000 * 'Soil C'!E212/Areas!E212,"")</f>
        <v/>
      </c>
      <c r="F212" s="42" t="str">
        <f>IF(Areas!F212&gt;0,100000 * 'Soil C'!F212/Areas!F212,"")</f>
        <v/>
      </c>
      <c r="G212" s="43" t="str">
        <f>IF(Areas!G212&gt;0,100000 * 'Soil C'!G212/Areas!G212,"")</f>
        <v/>
      </c>
      <c r="H212" s="44" t="str">
        <f>IF(Areas!H212&gt;0,100000 * 'Soil C'!H212/Areas!H212,"")</f>
        <v/>
      </c>
      <c r="I212" s="42" t="str">
        <f>IF(Areas!I212&gt;0,100000 * 'Soil C'!I212/Areas!I212,"")</f>
        <v/>
      </c>
      <c r="J212" s="43">
        <f>IF(Areas!J212&gt;0,100000 * 'Soil C'!J212/Areas!J212,"")</f>
        <v>9.5780487249302109</v>
      </c>
      <c r="K212" s="44" t="str">
        <f>IF(Areas!K212&gt;0,100000 * 'Soil C'!K212/Areas!K212,"")</f>
        <v/>
      </c>
      <c r="L212" s="42" t="str">
        <f>IF(Areas!L212&gt;0,100000 * 'Soil C'!L212/Areas!L212,"")</f>
        <v/>
      </c>
      <c r="M212" s="43">
        <f>IF(Areas!M212&gt;0,100000 * 'Soil C'!M212/Areas!M212,"")</f>
        <v>9.7966799999777603</v>
      </c>
      <c r="N212" s="44" t="str">
        <f>IF(Areas!N212&gt;0,100000 * 'Soil C'!N212/Areas!N212,"")</f>
        <v/>
      </c>
      <c r="O212" s="42" t="str">
        <f>IF(Areas!O212&gt;0,100000 * 'Soil C'!O212/Areas!O212,"")</f>
        <v/>
      </c>
      <c r="P212" s="43">
        <f>IF(Areas!P212&gt;0,100000 * 'Soil C'!P212/Areas!P212,"")</f>
        <v>9.5788542829938521</v>
      </c>
      <c r="Q212" s="44" t="str">
        <f>IF(Areas!Q212&gt;0,100000 * 'Soil C'!Q212/Areas!Q212,"")</f>
        <v/>
      </c>
      <c r="R212" s="42" t="str">
        <f>IF(Areas!R212&gt;0,100000 * 'Soil C'!R212/Areas!R212,"")</f>
        <v/>
      </c>
      <c r="S212" s="43" t="str">
        <f>IF(Areas!S212&gt;0,100000 * 'Soil C'!S212/Areas!S212,"")</f>
        <v/>
      </c>
      <c r="T212" s="44" t="str">
        <f>IF(Areas!T212&gt;0,100000 * 'Soil C'!T212/Areas!T212,"")</f>
        <v/>
      </c>
    </row>
    <row r="213" spans="1:21">
      <c r="A213" s="18">
        <v>6</v>
      </c>
      <c r="B213" s="6" t="s">
        <v>9</v>
      </c>
      <c r="C213" s="42" t="str">
        <f>IF(Areas!C213&gt;0,100000 * 'Soil C'!C213/Areas!C213,"")</f>
        <v/>
      </c>
      <c r="D213" s="43">
        <f>IF(Areas!D213&gt;0,100000 * 'Soil C'!D213/Areas!D213,"")</f>
        <v>7.0902865148722807</v>
      </c>
      <c r="E213" s="44">
        <f>IF(Areas!E213&gt;0,100000 * 'Soil C'!E213/Areas!E213,"")</f>
        <v>9.1194833764703436</v>
      </c>
      <c r="F213" s="42" t="str">
        <f>IF(Areas!F213&gt;0,100000 * 'Soil C'!F213/Areas!F213,"")</f>
        <v/>
      </c>
      <c r="G213" s="43">
        <f>IF(Areas!G213&gt;0,100000 * 'Soil C'!G213/Areas!G213,"")</f>
        <v>8.1117833784125892</v>
      </c>
      <c r="H213" s="44">
        <f>IF(Areas!H213&gt;0,100000 * 'Soil C'!H213/Areas!H213,"")</f>
        <v>8.0330320123799375</v>
      </c>
      <c r="I213" s="42" t="str">
        <f>IF(Areas!I213&gt;0,100000 * 'Soil C'!I213/Areas!I213,"")</f>
        <v/>
      </c>
      <c r="J213" s="43">
        <f>IF(Areas!J213&gt;0,100000 * 'Soil C'!J213/Areas!J213,"")</f>
        <v>8.4014467200525242</v>
      </c>
      <c r="K213" s="44" t="str">
        <f>IF(Areas!K213&gt;0,100000 * 'Soil C'!K213/Areas!K213,"")</f>
        <v/>
      </c>
      <c r="L213" s="42" t="str">
        <f>IF(Areas!L213&gt;0,100000 * 'Soil C'!L213/Areas!L213,"")</f>
        <v/>
      </c>
      <c r="M213" s="43" t="str">
        <f>IF(Areas!M213&gt;0,100000 * 'Soil C'!M213/Areas!M213,"")</f>
        <v/>
      </c>
      <c r="N213" s="44" t="str">
        <f>IF(Areas!N213&gt;0,100000 * 'Soil C'!N213/Areas!N213,"")</f>
        <v/>
      </c>
      <c r="O213" s="42" t="str">
        <f>IF(Areas!O213&gt;0,100000 * 'Soil C'!O213/Areas!O213,"")</f>
        <v/>
      </c>
      <c r="P213" s="43" t="str">
        <f>IF(Areas!P213&gt;0,100000 * 'Soil C'!P213/Areas!P213,"")</f>
        <v/>
      </c>
      <c r="Q213" s="44" t="str">
        <f>IF(Areas!Q213&gt;0,100000 * 'Soil C'!Q213/Areas!Q213,"")</f>
        <v/>
      </c>
      <c r="R213" s="42" t="str">
        <f>IF(Areas!R213&gt;0,100000 * 'Soil C'!R213/Areas!R213,"")</f>
        <v/>
      </c>
      <c r="S213" s="43" t="str">
        <f>IF(Areas!S213&gt;0,100000 * 'Soil C'!S213/Areas!S213,"")</f>
        <v/>
      </c>
      <c r="T213" s="44" t="str">
        <f>IF(Areas!T213&gt;0,100000 * 'Soil C'!T213/Areas!T213,"")</f>
        <v/>
      </c>
    </row>
    <row r="214" spans="1:21">
      <c r="A214" s="18">
        <v>7</v>
      </c>
      <c r="B214" s="6" t="s">
        <v>10</v>
      </c>
      <c r="C214" s="42">
        <f>IF(Areas!C214&gt;0,100000 * 'Soil C'!C214/Areas!C214,"")</f>
        <v>6.0657000000091807</v>
      </c>
      <c r="D214" s="43">
        <f>IF(Areas!D214&gt;0,100000 * 'Soil C'!D214/Areas!D214,"")</f>
        <v>4.9290784397478538</v>
      </c>
      <c r="E214" s="44" t="str">
        <f>IF(Areas!E214&gt;0,100000 * 'Soil C'!E214/Areas!E214,"")</f>
        <v/>
      </c>
      <c r="F214" s="42">
        <f>IF(Areas!F214&gt;0,100000 * 'Soil C'!F214/Areas!F214,"")</f>
        <v>7.1878813651113553</v>
      </c>
      <c r="G214" s="43">
        <f>IF(Areas!G214&gt;0,100000 * 'Soil C'!G214/Areas!G214,"")</f>
        <v>7.0631326155389633</v>
      </c>
      <c r="H214" s="44" t="str">
        <f>IF(Areas!H214&gt;0,100000 * 'Soil C'!H214/Areas!H214,"")</f>
        <v/>
      </c>
      <c r="I214" s="42">
        <f>IF(Areas!I214&gt;0,100000 * 'Soil C'!I214/Areas!I214,"")</f>
        <v>11.531672028757121</v>
      </c>
      <c r="J214" s="43">
        <f>IF(Areas!J214&gt;0,100000 * 'Soil C'!J214/Areas!J214,"")</f>
        <v>7.1243136824287534</v>
      </c>
      <c r="K214" s="44">
        <f>IF(Areas!K214&gt;0,100000 * 'Soil C'!K214/Areas!K214,"")</f>
        <v>15.057894172754516</v>
      </c>
      <c r="L214" s="42">
        <f>IF(Areas!L214&gt;0,100000 * 'Soil C'!L214/Areas!L214,"")</f>
        <v>10.298335513184673</v>
      </c>
      <c r="M214" s="43">
        <f>IF(Areas!M214&gt;0,100000 * 'Soil C'!M214/Areas!M214,"")</f>
        <v>10.808686284559874</v>
      </c>
      <c r="N214" s="44">
        <f>IF(Areas!N214&gt;0,100000 * 'Soil C'!N214/Areas!N214,"")</f>
        <v>15.212998629780769</v>
      </c>
      <c r="O214" s="42" t="str">
        <f>IF(Areas!O214&gt;0,100000 * 'Soil C'!O214/Areas!O214,"")</f>
        <v/>
      </c>
      <c r="P214" s="43">
        <f>IF(Areas!P214&gt;0,100000 * 'Soil C'!P214/Areas!P214,"")</f>
        <v>13.072350570125515</v>
      </c>
      <c r="Q214" s="44" t="str">
        <f>IF(Areas!Q214&gt;0,100000 * 'Soil C'!Q214/Areas!Q214,"")</f>
        <v/>
      </c>
      <c r="R214" s="42" t="str">
        <f>IF(Areas!R214&gt;0,100000 * 'Soil C'!R214/Areas!R214,"")</f>
        <v/>
      </c>
      <c r="S214" s="43">
        <f>IF(Areas!S214&gt;0,100000 * 'Soil C'!S214/Areas!S214,"")</f>
        <v>11.21016296188515</v>
      </c>
      <c r="T214" s="44" t="str">
        <f>IF(Areas!T214&gt;0,100000 * 'Soil C'!T214/Areas!T214,"")</f>
        <v/>
      </c>
    </row>
    <row r="215" spans="1:21">
      <c r="A215" s="18">
        <v>8</v>
      </c>
      <c r="B215" s="6" t="s">
        <v>11</v>
      </c>
      <c r="C215" s="42" t="str">
        <f>IF(Areas!C215&gt;0,100000 * 'Soil C'!C215/Areas!C215,"")</f>
        <v/>
      </c>
      <c r="D215" s="43" t="str">
        <f>IF(Areas!D215&gt;0,100000 * 'Soil C'!D215/Areas!D215,"")</f>
        <v/>
      </c>
      <c r="E215" s="44" t="str">
        <f>IF(Areas!E215&gt;0,100000 * 'Soil C'!E215/Areas!E215,"")</f>
        <v/>
      </c>
      <c r="F215" s="42" t="str">
        <f>IF(Areas!F215&gt;0,100000 * 'Soil C'!F215/Areas!F215,"")</f>
        <v/>
      </c>
      <c r="G215" s="43" t="str">
        <f>IF(Areas!G215&gt;0,100000 * 'Soil C'!G215/Areas!G215,"")</f>
        <v/>
      </c>
      <c r="H215" s="44" t="str">
        <f>IF(Areas!H215&gt;0,100000 * 'Soil C'!H215/Areas!H215,"")</f>
        <v/>
      </c>
      <c r="I215" s="42" t="str">
        <f>IF(Areas!I215&gt;0,100000 * 'Soil C'!I215/Areas!I215,"")</f>
        <v/>
      </c>
      <c r="J215" s="43" t="str">
        <f>IF(Areas!J215&gt;0,100000 * 'Soil C'!J215/Areas!J215,"")</f>
        <v/>
      </c>
      <c r="K215" s="44" t="str">
        <f>IF(Areas!K215&gt;0,100000 * 'Soil C'!K215/Areas!K215,"")</f>
        <v/>
      </c>
      <c r="L215" s="42" t="str">
        <f>IF(Areas!L215&gt;0,100000 * 'Soil C'!L215/Areas!L215,"")</f>
        <v/>
      </c>
      <c r="M215" s="43">
        <f>IF(Areas!M215&gt;0,100000 * 'Soil C'!M215/Areas!M215,"")</f>
        <v>16.484426659147214</v>
      </c>
      <c r="N215" s="44" t="str">
        <f>IF(Areas!N215&gt;0,100000 * 'Soil C'!N215/Areas!N215,"")</f>
        <v/>
      </c>
      <c r="O215" s="42" t="str">
        <f>IF(Areas!O215&gt;0,100000 * 'Soil C'!O215/Areas!O215,"")</f>
        <v/>
      </c>
      <c r="P215" s="43">
        <f>IF(Areas!P215&gt;0,100000 * 'Soil C'!P215/Areas!P215,"")</f>
        <v>18.514455543249792</v>
      </c>
      <c r="Q215" s="44" t="str">
        <f>IF(Areas!Q215&gt;0,100000 * 'Soil C'!Q215/Areas!Q215,"")</f>
        <v/>
      </c>
      <c r="R215" s="42" t="str">
        <f>IF(Areas!R215&gt;0,100000 * 'Soil C'!R215/Areas!R215,"")</f>
        <v/>
      </c>
      <c r="S215" s="43">
        <f>IF(Areas!S215&gt;0,100000 * 'Soil C'!S215/Areas!S215,"")</f>
        <v>14.612814113628742</v>
      </c>
      <c r="T215" s="44" t="str">
        <f>IF(Areas!T215&gt;0,100000 * 'Soil C'!T215/Areas!T215,"")</f>
        <v/>
      </c>
    </row>
    <row r="216" spans="1:21">
      <c r="A216" s="18">
        <v>9</v>
      </c>
      <c r="B216" s="6" t="s">
        <v>12</v>
      </c>
      <c r="C216" s="42" t="str">
        <f>IF(Areas!C216&gt;0,100000 * 'Soil C'!C216/Areas!C216,"")</f>
        <v/>
      </c>
      <c r="D216" s="43" t="str">
        <f>IF(Areas!D216&gt;0,100000 * 'Soil C'!D216/Areas!D216,"")</f>
        <v/>
      </c>
      <c r="E216" s="44" t="str">
        <f>IF(Areas!E216&gt;0,100000 * 'Soil C'!E216/Areas!E216,"")</f>
        <v/>
      </c>
      <c r="F216" s="42" t="str">
        <f>IF(Areas!F216&gt;0,100000 * 'Soil C'!F216/Areas!F216,"")</f>
        <v/>
      </c>
      <c r="G216" s="43" t="str">
        <f>IF(Areas!G216&gt;0,100000 * 'Soil C'!G216/Areas!G216,"")</f>
        <v/>
      </c>
      <c r="H216" s="44" t="str">
        <f>IF(Areas!H216&gt;0,100000 * 'Soil C'!H216/Areas!H216,"")</f>
        <v/>
      </c>
      <c r="I216" s="42" t="str">
        <f>IF(Areas!I216&gt;0,100000 * 'Soil C'!I216/Areas!I216,"")</f>
        <v/>
      </c>
      <c r="J216" s="43" t="str">
        <f>IF(Areas!J216&gt;0,100000 * 'Soil C'!J216/Areas!J216,"")</f>
        <v/>
      </c>
      <c r="K216" s="44" t="str">
        <f>IF(Areas!K216&gt;0,100000 * 'Soil C'!K216/Areas!K216,"")</f>
        <v/>
      </c>
      <c r="L216" s="42" t="str">
        <f>IF(Areas!L216&gt;0,100000 * 'Soil C'!L216/Areas!L216,"")</f>
        <v/>
      </c>
      <c r="M216" s="43" t="str">
        <f>IF(Areas!M216&gt;0,100000 * 'Soil C'!M216/Areas!M216,"")</f>
        <v/>
      </c>
      <c r="N216" s="44" t="str">
        <f>IF(Areas!N216&gt;0,100000 * 'Soil C'!N216/Areas!N216,"")</f>
        <v/>
      </c>
      <c r="O216" s="42" t="str">
        <f>IF(Areas!O216&gt;0,100000 * 'Soil C'!O216/Areas!O216,"")</f>
        <v/>
      </c>
      <c r="P216" s="43" t="str">
        <f>IF(Areas!P216&gt;0,100000 * 'Soil C'!P216/Areas!P216,"")</f>
        <v/>
      </c>
      <c r="Q216" s="44" t="str">
        <f>IF(Areas!Q216&gt;0,100000 * 'Soil C'!Q216/Areas!Q216,"")</f>
        <v/>
      </c>
      <c r="R216" s="42" t="str">
        <f>IF(Areas!R216&gt;0,100000 * 'Soil C'!R216/Areas!R216,"")</f>
        <v/>
      </c>
      <c r="S216" s="43" t="str">
        <f>IF(Areas!S216&gt;0,100000 * 'Soil C'!S216/Areas!S216,"")</f>
        <v/>
      </c>
      <c r="T216" s="44" t="str">
        <f>IF(Areas!T216&gt;0,100000 * 'Soil C'!T216/Areas!T216,"")</f>
        <v/>
      </c>
    </row>
    <row r="217" spans="1:21">
      <c r="A217" s="18">
        <v>10</v>
      </c>
      <c r="B217" s="6" t="s">
        <v>13</v>
      </c>
      <c r="C217" s="42">
        <f>IF(Areas!C217&gt;0,100000 * 'Soil C'!C217/Areas!C217,"")</f>
        <v>7.7993016523345631</v>
      </c>
      <c r="D217" s="43">
        <f>IF(Areas!D217&gt;0,100000 * 'Soil C'!D217/Areas!D217,"")</f>
        <v>9.5619460060680517</v>
      </c>
      <c r="E217" s="44">
        <f>IF(Areas!E217&gt;0,100000 * 'Soil C'!E217/Areas!E217,"")</f>
        <v>9.7811799999946807</v>
      </c>
      <c r="F217" s="42">
        <f>IF(Areas!F217&gt;0,100000 * 'Soil C'!F217/Areas!F217,"")</f>
        <v>8.6786077807402044</v>
      </c>
      <c r="G217" s="43">
        <f>IF(Areas!G217&gt;0,100000 * 'Soil C'!G217/Areas!G217,"")</f>
        <v>10.913337645005614</v>
      </c>
      <c r="H217" s="44">
        <f>IF(Areas!H217&gt;0,100000 * 'Soil C'!H217/Areas!H217,"")</f>
        <v>10.701894637557473</v>
      </c>
      <c r="I217" s="42">
        <f>IF(Areas!I217&gt;0,100000 * 'Soil C'!I217/Areas!I217,"")</f>
        <v>8.616739106391277</v>
      </c>
      <c r="J217" s="43">
        <f>IF(Areas!J217&gt;0,100000 * 'Soil C'!J217/Areas!J217,"")</f>
        <v>11.849583139418582</v>
      </c>
      <c r="K217" s="44" t="str">
        <f>IF(Areas!K217&gt;0,100000 * 'Soil C'!K217/Areas!K217,"")</f>
        <v/>
      </c>
      <c r="L217" s="42">
        <f>IF(Areas!L217&gt;0,100000 * 'Soil C'!L217/Areas!L217,"")</f>
        <v>8.0705025727089641</v>
      </c>
      <c r="M217" s="43">
        <f>IF(Areas!M217&gt;0,100000 * 'Soil C'!M217/Areas!M217,"")</f>
        <v>13.182279843627059</v>
      </c>
      <c r="N217" s="44">
        <f>IF(Areas!N217&gt;0,100000 * 'Soil C'!N217/Areas!N217,"")</f>
        <v>23.086200000031774</v>
      </c>
      <c r="O217" s="42">
        <f>IF(Areas!O217&gt;0,100000 * 'Soil C'!O217/Areas!O217,"")</f>
        <v>9.4755930145427545</v>
      </c>
      <c r="P217" s="43">
        <f>IF(Areas!P217&gt;0,100000 * 'Soil C'!P217/Areas!P217,"")</f>
        <v>14.076920732035742</v>
      </c>
      <c r="Q217" s="44" t="str">
        <f>IF(Areas!Q217&gt;0,100000 * 'Soil C'!Q217/Areas!Q217,"")</f>
        <v/>
      </c>
      <c r="R217" s="42">
        <f>IF(Areas!R217&gt;0,100000 * 'Soil C'!R217/Areas!R217,"")</f>
        <v>12.22332613417977</v>
      </c>
      <c r="S217" s="43">
        <f>IF(Areas!S217&gt;0,100000 * 'Soil C'!S217/Areas!S217,"")</f>
        <v>11.135532129406652</v>
      </c>
      <c r="T217" s="44" t="str">
        <f>IF(Areas!T217&gt;0,100000 * 'Soil C'!T217/Areas!T217,"")</f>
        <v/>
      </c>
    </row>
    <row r="218" spans="1:21">
      <c r="A218" s="18">
        <v>11</v>
      </c>
      <c r="B218" s="6" t="s">
        <v>14</v>
      </c>
      <c r="C218" s="42" t="str">
        <f>IF(Areas!C218&gt;0,100000 * 'Soil C'!C218/Areas!C218,"")</f>
        <v/>
      </c>
      <c r="D218" s="43">
        <f>IF(Areas!D218&gt;0,100000 * 'Soil C'!D218/Areas!D218,"")</f>
        <v>6.0128749340793499</v>
      </c>
      <c r="E218" s="44" t="str">
        <f>IF(Areas!E218&gt;0,100000 * 'Soil C'!E218/Areas!E218,"")</f>
        <v/>
      </c>
      <c r="F218" s="42" t="str">
        <f>IF(Areas!F218&gt;0,100000 * 'Soil C'!F218/Areas!F218,"")</f>
        <v/>
      </c>
      <c r="G218" s="43">
        <f>IF(Areas!G218&gt;0,100000 * 'Soil C'!G218/Areas!G218,"")</f>
        <v>10.279048753686238</v>
      </c>
      <c r="H218" s="44" t="str">
        <f>IF(Areas!H218&gt;0,100000 * 'Soil C'!H218/Areas!H218,"")</f>
        <v/>
      </c>
      <c r="I218" s="42">
        <f>IF(Areas!I218&gt;0,100000 * 'Soil C'!I218/Areas!I218,"")</f>
        <v>10.701999999987088</v>
      </c>
      <c r="J218" s="43">
        <f>IF(Areas!J218&gt;0,100000 * 'Soil C'!J218/Areas!J218,"")</f>
        <v>10.016770616563987</v>
      </c>
      <c r="K218" s="44" t="str">
        <f>IF(Areas!K218&gt;0,100000 * 'Soil C'!K218/Areas!K218,"")</f>
        <v/>
      </c>
      <c r="L218" s="42" t="str">
        <f>IF(Areas!L218&gt;0,100000 * 'Soil C'!L218/Areas!L218,"")</f>
        <v/>
      </c>
      <c r="M218" s="43">
        <f>IF(Areas!M218&gt;0,100000 * 'Soil C'!M218/Areas!M218,"")</f>
        <v>9.9759468420773683</v>
      </c>
      <c r="N218" s="44" t="str">
        <f>IF(Areas!N218&gt;0,100000 * 'Soil C'!N218/Areas!N218,"")</f>
        <v/>
      </c>
      <c r="O218" s="42" t="str">
        <f>IF(Areas!O218&gt;0,100000 * 'Soil C'!O218/Areas!O218,"")</f>
        <v/>
      </c>
      <c r="P218" s="43" t="str">
        <f>IF(Areas!P218&gt;0,100000 * 'Soil C'!P218/Areas!P218,"")</f>
        <v/>
      </c>
      <c r="Q218" s="44" t="str">
        <f>IF(Areas!Q218&gt;0,100000 * 'Soil C'!Q218/Areas!Q218,"")</f>
        <v/>
      </c>
      <c r="R218" s="42" t="str">
        <f>IF(Areas!R218&gt;0,100000 * 'Soil C'!R218/Areas!R218,"")</f>
        <v/>
      </c>
      <c r="S218" s="43" t="str">
        <f>IF(Areas!S218&gt;0,100000 * 'Soil C'!S218/Areas!S218,"")</f>
        <v/>
      </c>
      <c r="T218" s="44" t="str">
        <f>IF(Areas!T218&gt;0,100000 * 'Soil C'!T218/Areas!T218,"")</f>
        <v/>
      </c>
    </row>
    <row r="219" spans="1:21">
      <c r="A219" s="18">
        <v>12</v>
      </c>
      <c r="B219" s="6" t="s">
        <v>15</v>
      </c>
      <c r="C219" s="42">
        <f>IF(Areas!C219&gt;0,100000 * 'Soil C'!C219/Areas!C219,"")</f>
        <v>4.6555935418592398</v>
      </c>
      <c r="D219" s="43">
        <f>IF(Areas!D219&gt;0,100000 * 'Soil C'!D219/Areas!D219,"")</f>
        <v>4.885739433708383</v>
      </c>
      <c r="E219" s="44" t="str">
        <f>IF(Areas!E219&gt;0,100000 * 'Soil C'!E219/Areas!E219,"")</f>
        <v/>
      </c>
      <c r="F219" s="42" t="str">
        <f>IF(Areas!F219&gt;0,100000 * 'Soil C'!F219/Areas!F219,"")</f>
        <v/>
      </c>
      <c r="G219" s="43">
        <f>IF(Areas!G219&gt;0,100000 * 'Soil C'!G219/Areas!G219,"")</f>
        <v>6.0491126385042362</v>
      </c>
      <c r="H219" s="44">
        <f>IF(Areas!H219&gt;0,100000 * 'Soil C'!H219/Areas!H219,"")</f>
        <v>11.640299999988022</v>
      </c>
      <c r="I219" s="42">
        <f>IF(Areas!I219&gt;0,100000 * 'Soil C'!I219/Areas!I219,"")</f>
        <v>9.4818348172579174</v>
      </c>
      <c r="J219" s="43">
        <f>IF(Areas!J219&gt;0,100000 * 'Soil C'!J219/Areas!J219,"")</f>
        <v>7.0337374569615498</v>
      </c>
      <c r="K219" s="44">
        <f>IF(Areas!K219&gt;0,100000 * 'Soil C'!K219/Areas!K219,"")</f>
        <v>14.413299999978548</v>
      </c>
      <c r="L219" s="42">
        <f>IF(Areas!L219&gt;0,100000 * 'Soil C'!L219/Areas!L219,"")</f>
        <v>13.94903265201763</v>
      </c>
      <c r="M219" s="43">
        <f>IF(Areas!M219&gt;0,100000 * 'Soil C'!M219/Areas!M219,"")</f>
        <v>8.2490404227997249</v>
      </c>
      <c r="N219" s="44">
        <f>IF(Areas!N219&gt;0,100000 * 'Soil C'!N219/Areas!N219,"")</f>
        <v>14.41771217271546</v>
      </c>
      <c r="O219" s="42">
        <f>IF(Areas!O219&gt;0,100000 * 'Soil C'!O219/Areas!O219,"")</f>
        <v>11.614890248442444</v>
      </c>
      <c r="P219" s="43">
        <f>IF(Areas!P219&gt;0,100000 * 'Soil C'!P219/Areas!P219,"")</f>
        <v>12.991028196155638</v>
      </c>
      <c r="Q219" s="44" t="str">
        <f>IF(Areas!Q219&gt;0,100000 * 'Soil C'!Q219/Areas!Q219,"")</f>
        <v/>
      </c>
      <c r="R219" s="42">
        <f>IF(Areas!R219&gt;0,100000 * 'Soil C'!R219/Areas!R219,"")</f>
        <v>9.3861740438810894</v>
      </c>
      <c r="S219" s="43">
        <f>IF(Areas!S219&gt;0,100000 * 'Soil C'!S219/Areas!S219,"")</f>
        <v>12.290770623265264</v>
      </c>
      <c r="T219" s="44" t="str">
        <f>IF(Areas!T219&gt;0,100000 * 'Soil C'!T219/Areas!T219,"")</f>
        <v/>
      </c>
    </row>
    <row r="220" spans="1:21">
      <c r="A220" s="18">
        <v>13</v>
      </c>
      <c r="B220" s="6" t="s">
        <v>16</v>
      </c>
      <c r="C220" s="42" t="str">
        <f>IF(Areas!C220&gt;0,100000 * 'Soil C'!C220/Areas!C220,"")</f>
        <v/>
      </c>
      <c r="D220" s="43">
        <f>IF(Areas!D220&gt;0,100000 * 'Soil C'!D220/Areas!D220,"")</f>
        <v>8.7887762996429846</v>
      </c>
      <c r="E220" s="44">
        <f>IF(Areas!E220&gt;0,100000 * 'Soil C'!E220/Areas!E220,"")</f>
        <v>10.573082705459671</v>
      </c>
      <c r="F220" s="42" t="str">
        <f>IF(Areas!F220&gt;0,100000 * 'Soil C'!F220/Areas!F220,"")</f>
        <v/>
      </c>
      <c r="G220" s="43">
        <f>IF(Areas!G220&gt;0,100000 * 'Soil C'!G220/Areas!G220,"")</f>
        <v>9.4301653265429852</v>
      </c>
      <c r="H220" s="44">
        <f>IF(Areas!H220&gt;0,100000 * 'Soil C'!H220/Areas!H220,"")</f>
        <v>11.501502265119308</v>
      </c>
      <c r="I220" s="42" t="str">
        <f>IF(Areas!I220&gt;0,100000 * 'Soil C'!I220/Areas!I220,"")</f>
        <v/>
      </c>
      <c r="J220" s="43">
        <f>IF(Areas!J220&gt;0,100000 * 'Soil C'!J220/Areas!J220,"")</f>
        <v>9.8470395120794549</v>
      </c>
      <c r="K220" s="44" t="str">
        <f>IF(Areas!K220&gt;0,100000 * 'Soil C'!K220/Areas!K220,"")</f>
        <v/>
      </c>
      <c r="L220" s="42" t="str">
        <f>IF(Areas!L220&gt;0,100000 * 'Soil C'!L220/Areas!L220,"")</f>
        <v/>
      </c>
      <c r="M220" s="43">
        <f>IF(Areas!M220&gt;0,100000 * 'Soil C'!M220/Areas!M220,"")</f>
        <v>8.9598225877005575</v>
      </c>
      <c r="N220" s="44" t="str">
        <f>IF(Areas!N220&gt;0,100000 * 'Soil C'!N220/Areas!N220,"")</f>
        <v/>
      </c>
      <c r="O220" s="42" t="str">
        <f>IF(Areas!O220&gt;0,100000 * 'Soil C'!O220/Areas!O220,"")</f>
        <v/>
      </c>
      <c r="P220" s="43" t="str">
        <f>IF(Areas!P220&gt;0,100000 * 'Soil C'!P220/Areas!P220,"")</f>
        <v/>
      </c>
      <c r="Q220" s="44" t="str">
        <f>IF(Areas!Q220&gt;0,100000 * 'Soil C'!Q220/Areas!Q220,"")</f>
        <v/>
      </c>
      <c r="R220" s="42" t="str">
        <f>IF(Areas!R220&gt;0,100000 * 'Soil C'!R220/Areas!R220,"")</f>
        <v/>
      </c>
      <c r="S220" s="43" t="str">
        <f>IF(Areas!S220&gt;0,100000 * 'Soil C'!S220/Areas!S220,"")</f>
        <v/>
      </c>
      <c r="T220" s="44" t="str">
        <f>IF(Areas!T220&gt;0,100000 * 'Soil C'!T220/Areas!T220,"")</f>
        <v/>
      </c>
    </row>
    <row r="221" spans="1:21">
      <c r="A221" s="47">
        <v>14</v>
      </c>
      <c r="B221" s="48" t="s">
        <v>17</v>
      </c>
      <c r="C221" s="52" t="str">
        <f>IF(Areas!C221&gt;0,100000 * 'Soil C'!C221/Areas!C221,"")</f>
        <v/>
      </c>
      <c r="D221" s="53" t="str">
        <f>IF(Areas!D221&gt;0,100000 * 'Soil C'!D221/Areas!D221,"")</f>
        <v/>
      </c>
      <c r="E221" s="54" t="str">
        <f>IF(Areas!E221&gt;0,100000 * 'Soil C'!E221/Areas!E221,"")</f>
        <v/>
      </c>
      <c r="F221" s="52" t="str">
        <f>IF(Areas!F221&gt;0,100000 * 'Soil C'!F221/Areas!F221,"")</f>
        <v/>
      </c>
      <c r="G221" s="53">
        <f>IF(Areas!G221&gt;0,100000 * 'Soil C'!G221/Areas!G221,"")</f>
        <v>9.0369540727025601</v>
      </c>
      <c r="H221" s="54" t="str">
        <f>IF(Areas!H221&gt;0,100000 * 'Soil C'!H221/Areas!H221,"")</f>
        <v/>
      </c>
      <c r="I221" s="52" t="str">
        <f>IF(Areas!I221&gt;0,100000 * 'Soil C'!I221/Areas!I221,"")</f>
        <v/>
      </c>
      <c r="J221" s="53">
        <f>IF(Areas!J221&gt;0,100000 * 'Soil C'!J221/Areas!J221,"")</f>
        <v>11.052790012149741</v>
      </c>
      <c r="K221" s="54" t="str">
        <f>IF(Areas!K221&gt;0,100000 * 'Soil C'!K221/Areas!K221,"")</f>
        <v/>
      </c>
      <c r="L221" s="52">
        <f>IF(Areas!L221&gt;0,100000 * 'Soil C'!L221/Areas!L221,"")</f>
        <v>12.909992453170824</v>
      </c>
      <c r="M221" s="53">
        <f>IF(Areas!M221&gt;0,100000 * 'Soil C'!M221/Areas!M221,"")</f>
        <v>12.149479432745379</v>
      </c>
      <c r="N221" s="54" t="str">
        <f>IF(Areas!N221&gt;0,100000 * 'Soil C'!N221/Areas!N221,"")</f>
        <v/>
      </c>
      <c r="O221" s="52" t="str">
        <f>IF(Areas!O221&gt;0,100000 * 'Soil C'!O221/Areas!O221,"")</f>
        <v/>
      </c>
      <c r="P221" s="53">
        <f>IF(Areas!P221&gt;0,100000 * 'Soil C'!P221/Areas!P221,"")</f>
        <v>13.173866631359363</v>
      </c>
      <c r="Q221" s="54" t="str">
        <f>IF(Areas!Q221&gt;0,100000 * 'Soil C'!Q221/Areas!Q221,"")</f>
        <v/>
      </c>
      <c r="R221" s="52" t="str">
        <f>IF(Areas!R221&gt;0,100000 * 'Soil C'!R221/Areas!R221,"")</f>
        <v/>
      </c>
      <c r="S221" s="53">
        <f>IF(Areas!S221&gt;0,100000 * 'Soil C'!S221/Areas!S221,"")</f>
        <v>13.749043069824333</v>
      </c>
      <c r="T221" s="54" t="str">
        <f>IF(Areas!T221&gt;0,100000 * 'Soil C'!T221/Areas!T221,"")</f>
        <v/>
      </c>
      <c r="U221" s="53"/>
    </row>
    <row r="222" spans="1:21">
      <c r="C222" s="58"/>
      <c r="D222" s="56"/>
      <c r="E222" s="59"/>
      <c r="F222" s="58"/>
      <c r="G222" s="56"/>
      <c r="H222" s="59"/>
      <c r="I222" s="58"/>
      <c r="J222" s="56"/>
      <c r="K222" s="59"/>
      <c r="L222" s="58"/>
      <c r="M222" s="56"/>
      <c r="N222" s="59"/>
      <c r="O222" s="58"/>
      <c r="P222" s="56"/>
      <c r="Q222" s="59"/>
      <c r="R222" s="58"/>
      <c r="S222" s="56"/>
      <c r="T222" s="59"/>
      <c r="U222" s="29"/>
    </row>
    <row r="223" spans="1:21">
      <c r="A223" s="49"/>
      <c r="B223" s="50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</row>
    <row r="224" spans="1:21" ht="13.5" thickBot="1">
      <c r="A224" s="98" t="s">
        <v>28</v>
      </c>
      <c r="B224" s="98"/>
      <c r="C224" s="98"/>
      <c r="D224" s="98"/>
    </row>
    <row r="225" spans="1:21">
      <c r="A225" s="1"/>
      <c r="B225" s="2"/>
      <c r="C225" s="102" t="s">
        <v>32</v>
      </c>
      <c r="D225" s="103"/>
      <c r="E225" s="104"/>
      <c r="F225" s="102" t="s">
        <v>33</v>
      </c>
      <c r="G225" s="103"/>
      <c r="H225" s="104"/>
      <c r="I225" s="102" t="s">
        <v>34</v>
      </c>
      <c r="J225" s="103"/>
      <c r="K225" s="104"/>
      <c r="L225" s="102" t="s">
        <v>35</v>
      </c>
      <c r="M225" s="103"/>
      <c r="N225" s="104"/>
      <c r="O225" s="102" t="s">
        <v>36</v>
      </c>
      <c r="P225" s="103"/>
      <c r="Q225" s="104"/>
      <c r="R225" s="102" t="s">
        <v>37</v>
      </c>
      <c r="S225" s="103"/>
      <c r="T225" s="104"/>
      <c r="U225" s="30"/>
    </row>
    <row r="226" spans="1:21">
      <c r="A226" s="3"/>
      <c r="B226" s="4"/>
      <c r="C226" s="31" t="s">
        <v>38</v>
      </c>
      <c r="D226" s="32" t="s">
        <v>39</v>
      </c>
      <c r="E226" s="33" t="s">
        <v>40</v>
      </c>
      <c r="F226" s="31" t="s">
        <v>38</v>
      </c>
      <c r="G226" s="32" t="s">
        <v>39</v>
      </c>
      <c r="H226" s="33" t="s">
        <v>40</v>
      </c>
      <c r="I226" s="31" t="s">
        <v>38</v>
      </c>
      <c r="J226" s="32" t="s">
        <v>39</v>
      </c>
      <c r="K226" s="33" t="s">
        <v>40</v>
      </c>
      <c r="L226" s="31" t="s">
        <v>38</v>
      </c>
      <c r="M226" s="32" t="s">
        <v>39</v>
      </c>
      <c r="N226" s="33" t="s">
        <v>40</v>
      </c>
      <c r="O226" s="31" t="s">
        <v>38</v>
      </c>
      <c r="P226" s="32" t="s">
        <v>39</v>
      </c>
      <c r="Q226" s="33" t="s">
        <v>40</v>
      </c>
      <c r="R226" s="31" t="s">
        <v>38</v>
      </c>
      <c r="S226" s="32" t="s">
        <v>39</v>
      </c>
      <c r="T226" s="33" t="s">
        <v>40</v>
      </c>
      <c r="U226" s="34"/>
    </row>
    <row r="227" spans="1:21" ht="13.5" thickBot="1">
      <c r="A227" s="5" t="s">
        <v>1</v>
      </c>
      <c r="B227" s="5" t="s">
        <v>2</v>
      </c>
      <c r="C227" s="35" t="s">
        <v>41</v>
      </c>
      <c r="D227" s="36" t="s">
        <v>42</v>
      </c>
      <c r="E227" s="37" t="s">
        <v>43</v>
      </c>
      <c r="F227" s="35" t="s">
        <v>44</v>
      </c>
      <c r="G227" s="36" t="s">
        <v>45</v>
      </c>
      <c r="H227" s="37" t="s">
        <v>46</v>
      </c>
      <c r="I227" s="35" t="s">
        <v>47</v>
      </c>
      <c r="J227" s="36" t="s">
        <v>48</v>
      </c>
      <c r="K227" s="37" t="s">
        <v>49</v>
      </c>
      <c r="L227" s="35" t="s">
        <v>50</v>
      </c>
      <c r="M227" s="36" t="s">
        <v>51</v>
      </c>
      <c r="N227" s="37" t="s">
        <v>52</v>
      </c>
      <c r="O227" s="35" t="s">
        <v>53</v>
      </c>
      <c r="P227" s="36" t="s">
        <v>54</v>
      </c>
      <c r="Q227" s="37" t="s">
        <v>55</v>
      </c>
      <c r="R227" s="35" t="s">
        <v>56</v>
      </c>
      <c r="S227" s="36" t="s">
        <v>57</v>
      </c>
      <c r="T227" s="37" t="s">
        <v>58</v>
      </c>
      <c r="U227" s="35"/>
    </row>
    <row r="228" spans="1:21">
      <c r="A228" s="18">
        <v>1</v>
      </c>
      <c r="B228" s="6" t="s">
        <v>4</v>
      </c>
      <c r="C228" s="38">
        <f>IF(Areas!C228&gt;0,100000 * 'Soil C'!C228/Areas!C228,"")</f>
        <v>5.3825315772281694</v>
      </c>
      <c r="D228" s="39">
        <f>IF(Areas!D228&gt;0,100000 * 'Soil C'!D228/Areas!D228,"")</f>
        <v>6.8607881892471214</v>
      </c>
      <c r="E228" s="40" t="str">
        <f>IF(Areas!E228&gt;0,100000 * 'Soil C'!E228/Areas!E228,"")</f>
        <v/>
      </c>
      <c r="F228" s="38">
        <f>IF(Areas!F228&gt;0,100000 * 'Soil C'!F228/Areas!F228,"")</f>
        <v>6.9351644845907634</v>
      </c>
      <c r="G228" s="39">
        <f>IF(Areas!G228&gt;0,100000 * 'Soil C'!G228/Areas!G228,"")</f>
        <v>7.2151552604901701</v>
      </c>
      <c r="H228" s="40" t="str">
        <f>IF(Areas!H228&gt;0,100000 * 'Soil C'!H228/Areas!H228,"")</f>
        <v/>
      </c>
      <c r="I228" s="38">
        <f>IF(Areas!I228&gt;0,100000 * 'Soil C'!I228/Areas!I228,"")</f>
        <v>7.9691783088716432</v>
      </c>
      <c r="J228" s="39">
        <f>IF(Areas!J228&gt;0,100000 * 'Soil C'!J228/Areas!J228,"")</f>
        <v>7.6769438434338069</v>
      </c>
      <c r="K228" s="40" t="str">
        <f>IF(Areas!K228&gt;0,100000 * 'Soil C'!K228/Areas!K228,"")</f>
        <v/>
      </c>
      <c r="L228" s="38">
        <f>IF(Areas!L228&gt;0,100000 * 'Soil C'!L228/Areas!L228,"")</f>
        <v>9.5819126018081811</v>
      </c>
      <c r="M228" s="39">
        <f>IF(Areas!M228&gt;0,100000 * 'Soil C'!M228/Areas!M228,"")</f>
        <v>9.9222438935075115</v>
      </c>
      <c r="N228" s="40" t="str">
        <f>IF(Areas!N228&gt;0,100000 * 'Soil C'!N228/Areas!N228,"")</f>
        <v/>
      </c>
      <c r="O228" s="38">
        <f>IF(Areas!O228&gt;0,100000 * 'Soil C'!O228/Areas!O228,"")</f>
        <v>11.909628417215101</v>
      </c>
      <c r="P228" s="39">
        <f>IF(Areas!P228&gt;0,100000 * 'Soil C'!P228/Areas!P228,"")</f>
        <v>11.575950718498271</v>
      </c>
      <c r="Q228" s="40" t="str">
        <f>IF(Areas!Q228&gt;0,100000 * 'Soil C'!Q228/Areas!Q228,"")</f>
        <v/>
      </c>
      <c r="R228" s="38">
        <f>IF(Areas!R228&gt;0,100000 * 'Soil C'!R228/Areas!R228,"")</f>
        <v>15.143723422391284</v>
      </c>
      <c r="S228" s="39">
        <f>IF(Areas!S228&gt;0,100000 * 'Soil C'!S228/Areas!S228,"")</f>
        <v>11.977658243563253</v>
      </c>
      <c r="T228" s="40" t="str">
        <f>IF(Areas!T228&gt;0,100000 * 'Soil C'!T228/Areas!T228,"")</f>
        <v/>
      </c>
    </row>
    <row r="229" spans="1:21">
      <c r="A229" s="18">
        <v>2</v>
      </c>
      <c r="B229" s="6" t="s">
        <v>5</v>
      </c>
      <c r="C229" s="42">
        <f>IF(Areas!C229&gt;0,100000 * 'Soil C'!C229/Areas!C229,"")</f>
        <v>6.6979053547919598</v>
      </c>
      <c r="D229" s="43">
        <f>IF(Areas!D229&gt;0,100000 * 'Soil C'!D229/Areas!D229,"")</f>
        <v>6.3478922301080871</v>
      </c>
      <c r="E229" s="44" t="str">
        <f>IF(Areas!E229&gt;0,100000 * 'Soil C'!E229/Areas!E229,"")</f>
        <v/>
      </c>
      <c r="F229" s="42">
        <f>IF(Areas!F229&gt;0,100000 * 'Soil C'!F229/Areas!F229,"")</f>
        <v>7.3489954580900747</v>
      </c>
      <c r="G229" s="43">
        <f>IF(Areas!G229&gt;0,100000 * 'Soil C'!G229/Areas!G229,"")</f>
        <v>6.7255611295841318</v>
      </c>
      <c r="H229" s="44" t="str">
        <f>IF(Areas!H229&gt;0,100000 * 'Soil C'!H229/Areas!H229,"")</f>
        <v/>
      </c>
      <c r="I229" s="42">
        <f>IF(Areas!I229&gt;0,100000 * 'Soil C'!I229/Areas!I229,"")</f>
        <v>8.7007649454332441</v>
      </c>
      <c r="J229" s="43">
        <f>IF(Areas!J229&gt;0,100000 * 'Soil C'!J229/Areas!J229,"")</f>
        <v>9.11839397301177</v>
      </c>
      <c r="K229" s="44" t="str">
        <f>IF(Areas!K229&gt;0,100000 * 'Soil C'!K229/Areas!K229,"")</f>
        <v/>
      </c>
      <c r="L229" s="42">
        <f>IF(Areas!L229&gt;0,100000 * 'Soil C'!L229/Areas!L229,"")</f>
        <v>10.077599999998654</v>
      </c>
      <c r="M229" s="43">
        <f>IF(Areas!M229&gt;0,100000 * 'Soil C'!M229/Areas!M229,"")</f>
        <v>11.757424337385746</v>
      </c>
      <c r="N229" s="44" t="str">
        <f>IF(Areas!N229&gt;0,100000 * 'Soil C'!N229/Areas!N229,"")</f>
        <v/>
      </c>
      <c r="O229" s="42" t="str">
        <f>IF(Areas!O229&gt;0,100000 * 'Soil C'!O229/Areas!O229,"")</f>
        <v/>
      </c>
      <c r="P229" s="43">
        <f>IF(Areas!P229&gt;0,100000 * 'Soil C'!P229/Areas!P229,"")</f>
        <v>8.6427002576578218</v>
      </c>
      <c r="Q229" s="44" t="str">
        <f>IF(Areas!Q229&gt;0,100000 * 'Soil C'!Q229/Areas!Q229,"")</f>
        <v/>
      </c>
      <c r="R229" s="42" t="str">
        <f>IF(Areas!R229&gt;0,100000 * 'Soil C'!R229/Areas!R229,"")</f>
        <v/>
      </c>
      <c r="S229" s="43" t="str">
        <f>IF(Areas!S229&gt;0,100000 * 'Soil C'!S229/Areas!S229,"")</f>
        <v/>
      </c>
      <c r="T229" s="44" t="str">
        <f>IF(Areas!T229&gt;0,100000 * 'Soil C'!T229/Areas!T229,"")</f>
        <v/>
      </c>
    </row>
    <row r="230" spans="1:21">
      <c r="A230" s="18">
        <v>3</v>
      </c>
      <c r="B230" s="6" t="s">
        <v>6</v>
      </c>
      <c r="C230" s="42" t="str">
        <f>IF(Areas!C230&gt;0,100000 * 'Soil C'!C230/Areas!C230,"")</f>
        <v/>
      </c>
      <c r="D230" s="43">
        <f>IF(Areas!D230&gt;0,100000 * 'Soil C'!D230/Areas!D230,"")</f>
        <v>12.976426116103671</v>
      </c>
      <c r="E230" s="44">
        <f>IF(Areas!E230&gt;0,100000 * 'Soil C'!E230/Areas!E230,"")</f>
        <v>9.7458187701916454</v>
      </c>
      <c r="F230" s="42" t="str">
        <f>IF(Areas!F230&gt;0,100000 * 'Soil C'!F230/Areas!F230,"")</f>
        <v/>
      </c>
      <c r="G230" s="43" t="str">
        <f>IF(Areas!G230&gt;0,100000 * 'Soil C'!G230/Areas!G230,"")</f>
        <v/>
      </c>
      <c r="H230" s="44">
        <f>IF(Areas!H230&gt;0,100000 * 'Soil C'!H230/Areas!H230,"")</f>
        <v>11.184035818277177</v>
      </c>
      <c r="I230" s="42" t="str">
        <f>IF(Areas!I230&gt;0,100000 * 'Soil C'!I230/Areas!I230,"")</f>
        <v/>
      </c>
      <c r="J230" s="43" t="str">
        <f>IF(Areas!J230&gt;0,100000 * 'Soil C'!J230/Areas!J230,"")</f>
        <v/>
      </c>
      <c r="K230" s="44">
        <f>IF(Areas!K230&gt;0,100000 * 'Soil C'!K230/Areas!K230,"")</f>
        <v>20.555382313248682</v>
      </c>
      <c r="L230" s="42" t="str">
        <f>IF(Areas!L230&gt;0,100000 * 'Soil C'!L230/Areas!L230,"")</f>
        <v/>
      </c>
      <c r="M230" s="43" t="str">
        <f>IF(Areas!M230&gt;0,100000 * 'Soil C'!M230/Areas!M230,"")</f>
        <v/>
      </c>
      <c r="N230" s="44" t="str">
        <f>IF(Areas!N230&gt;0,100000 * 'Soil C'!N230/Areas!N230,"")</f>
        <v/>
      </c>
      <c r="O230" s="42" t="str">
        <f>IF(Areas!O230&gt;0,100000 * 'Soil C'!O230/Areas!O230,"")</f>
        <v/>
      </c>
      <c r="P230" s="43" t="str">
        <f>IF(Areas!P230&gt;0,100000 * 'Soil C'!P230/Areas!P230,"")</f>
        <v/>
      </c>
      <c r="Q230" s="44" t="str">
        <f>IF(Areas!Q230&gt;0,100000 * 'Soil C'!Q230/Areas!Q230,"")</f>
        <v/>
      </c>
      <c r="R230" s="42" t="str">
        <f>IF(Areas!R230&gt;0,100000 * 'Soil C'!R230/Areas!R230,"")</f>
        <v/>
      </c>
      <c r="S230" s="43" t="str">
        <f>IF(Areas!S230&gt;0,100000 * 'Soil C'!S230/Areas!S230,"")</f>
        <v/>
      </c>
      <c r="T230" s="44" t="str">
        <f>IF(Areas!T230&gt;0,100000 * 'Soil C'!T230/Areas!T230,"")</f>
        <v/>
      </c>
    </row>
    <row r="231" spans="1:21">
      <c r="A231" s="18">
        <v>4</v>
      </c>
      <c r="B231" s="6" t="s">
        <v>7</v>
      </c>
      <c r="C231" s="42" t="str">
        <f>IF(Areas!C231&gt;0,100000 * 'Soil C'!C231/Areas!C231,"")</f>
        <v/>
      </c>
      <c r="D231" s="43">
        <f>IF(Areas!D231&gt;0,100000 * 'Soil C'!D231/Areas!D231,"")</f>
        <v>6.0295450536082438</v>
      </c>
      <c r="E231" s="44">
        <f>IF(Areas!E231&gt;0,100000 * 'Soil C'!E231/Areas!E231,"")</f>
        <v>7.6315082908364547</v>
      </c>
      <c r="F231" s="42" t="str">
        <f>IF(Areas!F231&gt;0,100000 * 'Soil C'!F231/Areas!F231,"")</f>
        <v/>
      </c>
      <c r="G231" s="43">
        <f>IF(Areas!G231&gt;0,100000 * 'Soil C'!G231/Areas!G231,"")</f>
        <v>7.5220623556932535</v>
      </c>
      <c r="H231" s="44">
        <f>IF(Areas!H231&gt;0,100000 * 'Soil C'!H231/Areas!H231,"")</f>
        <v>9.2076102811949578</v>
      </c>
      <c r="I231" s="42" t="str">
        <f>IF(Areas!I231&gt;0,100000 * 'Soil C'!I231/Areas!I231,"")</f>
        <v/>
      </c>
      <c r="J231" s="43">
        <f>IF(Areas!J231&gt;0,100000 * 'Soil C'!J231/Areas!J231,"")</f>
        <v>9.4774982506839365</v>
      </c>
      <c r="K231" s="44">
        <f>IF(Areas!K231&gt;0,100000 * 'Soil C'!K231/Areas!K231,"")</f>
        <v>10.10004411490068</v>
      </c>
      <c r="L231" s="42" t="str">
        <f>IF(Areas!L231&gt;0,100000 * 'Soil C'!L231/Areas!L231,"")</f>
        <v/>
      </c>
      <c r="M231" s="43">
        <f>IF(Areas!M231&gt;0,100000 * 'Soil C'!M231/Areas!M231,"")</f>
        <v>6.082604330979188</v>
      </c>
      <c r="N231" s="44">
        <f>IF(Areas!N231&gt;0,100000 * 'Soil C'!N231/Areas!N231,"")</f>
        <v>11.773528003725428</v>
      </c>
      <c r="O231" s="42">
        <f>IF(Areas!O231&gt;0,100000 * 'Soil C'!O231/Areas!O231,"")</f>
        <v>9.6677400000018814</v>
      </c>
      <c r="P231" s="43">
        <f>IF(Areas!P231&gt;0,100000 * 'Soil C'!P231/Areas!P231,"")</f>
        <v>7.0408042753142421</v>
      </c>
      <c r="Q231" s="44" t="str">
        <f>IF(Areas!Q231&gt;0,100000 * 'Soil C'!Q231/Areas!Q231,"")</f>
        <v/>
      </c>
      <c r="R231" s="42">
        <f>IF(Areas!R231&gt;0,100000 * 'Soil C'!R231/Areas!R231,"")</f>
        <v>8.7399195390034681</v>
      </c>
      <c r="S231" s="43">
        <f>IF(Areas!S231&gt;0,100000 * 'Soil C'!S231/Areas!S231,"")</f>
        <v>10.07068516389177</v>
      </c>
      <c r="T231" s="44" t="str">
        <f>IF(Areas!T231&gt;0,100000 * 'Soil C'!T231/Areas!T231,"")</f>
        <v/>
      </c>
    </row>
    <row r="232" spans="1:21">
      <c r="A232" s="18">
        <v>5</v>
      </c>
      <c r="B232" s="6" t="s">
        <v>8</v>
      </c>
      <c r="C232" s="42" t="str">
        <f>IF(Areas!C232&gt;0,100000 * 'Soil C'!C232/Areas!C232,"")</f>
        <v/>
      </c>
      <c r="D232" s="43" t="str">
        <f>IF(Areas!D232&gt;0,100000 * 'Soil C'!D232/Areas!D232,"")</f>
        <v/>
      </c>
      <c r="E232" s="44" t="str">
        <f>IF(Areas!E232&gt;0,100000 * 'Soil C'!E232/Areas!E232,"")</f>
        <v/>
      </c>
      <c r="F232" s="42" t="str">
        <f>IF(Areas!F232&gt;0,100000 * 'Soil C'!F232/Areas!F232,"")</f>
        <v/>
      </c>
      <c r="G232" s="43">
        <f>IF(Areas!G232&gt;0,100000 * 'Soil C'!G232/Areas!G232,"")</f>
        <v>10.333450618635187</v>
      </c>
      <c r="H232" s="44" t="str">
        <f>IF(Areas!H232&gt;0,100000 * 'Soil C'!H232/Areas!H232,"")</f>
        <v/>
      </c>
      <c r="I232" s="42" t="str">
        <f>IF(Areas!I232&gt;0,100000 * 'Soil C'!I232/Areas!I232,"")</f>
        <v/>
      </c>
      <c r="J232" s="43">
        <f>IF(Areas!J232&gt;0,100000 * 'Soil C'!J232/Areas!J232,"")</f>
        <v>13.18385158282827</v>
      </c>
      <c r="K232" s="44" t="str">
        <f>IF(Areas!K232&gt;0,100000 * 'Soil C'!K232/Areas!K232,"")</f>
        <v/>
      </c>
      <c r="L232" s="42" t="str">
        <f>IF(Areas!L232&gt;0,100000 * 'Soil C'!L232/Areas!L232,"")</f>
        <v/>
      </c>
      <c r="M232" s="43" t="str">
        <f>IF(Areas!M232&gt;0,100000 * 'Soil C'!M232/Areas!M232,"")</f>
        <v/>
      </c>
      <c r="N232" s="44" t="str">
        <f>IF(Areas!N232&gt;0,100000 * 'Soil C'!N232/Areas!N232,"")</f>
        <v/>
      </c>
      <c r="O232" s="42" t="str">
        <f>IF(Areas!O232&gt;0,100000 * 'Soil C'!O232/Areas!O232,"")</f>
        <v/>
      </c>
      <c r="P232" s="43">
        <f>IF(Areas!P232&gt;0,100000 * 'Soil C'!P232/Areas!P232,"")</f>
        <v>0</v>
      </c>
      <c r="Q232" s="44" t="str">
        <f>IF(Areas!Q232&gt;0,100000 * 'Soil C'!Q232/Areas!Q232,"")</f>
        <v/>
      </c>
      <c r="R232" s="42" t="str">
        <f>IF(Areas!R232&gt;0,100000 * 'Soil C'!R232/Areas!R232,"")</f>
        <v/>
      </c>
      <c r="S232" s="43" t="str">
        <f>IF(Areas!S232&gt;0,100000 * 'Soil C'!S232/Areas!S232,"")</f>
        <v/>
      </c>
      <c r="T232" s="44" t="str">
        <f>IF(Areas!T232&gt;0,100000 * 'Soil C'!T232/Areas!T232,"")</f>
        <v/>
      </c>
    </row>
    <row r="233" spans="1:21">
      <c r="A233" s="18">
        <v>6</v>
      </c>
      <c r="B233" s="6" t="s">
        <v>9</v>
      </c>
      <c r="C233" s="42" t="str">
        <f>IF(Areas!C233&gt;0,100000 * 'Soil C'!C233/Areas!C233,"")</f>
        <v/>
      </c>
      <c r="D233" s="43">
        <f>IF(Areas!D233&gt;0,100000 * 'Soil C'!D233/Areas!D233,"")</f>
        <v>4.195371464876879</v>
      </c>
      <c r="E233" s="44">
        <f>IF(Areas!E233&gt;0,100000 * 'Soil C'!E233/Areas!E233,"")</f>
        <v>7.727052813613934</v>
      </c>
      <c r="F233" s="42" t="str">
        <f>IF(Areas!F233&gt;0,100000 * 'Soil C'!F233/Areas!F233,"")</f>
        <v/>
      </c>
      <c r="G233" s="43">
        <f>IF(Areas!G233&gt;0,100000 * 'Soil C'!G233/Areas!G233,"")</f>
        <v>7.7319392445260755</v>
      </c>
      <c r="H233" s="44">
        <f>IF(Areas!H233&gt;0,100000 * 'Soil C'!H233/Areas!H233,"")</f>
        <v>11.022929113177112</v>
      </c>
      <c r="I233" s="42" t="str">
        <f>IF(Areas!I233&gt;0,100000 * 'Soil C'!I233/Areas!I233,"")</f>
        <v/>
      </c>
      <c r="J233" s="43">
        <f>IF(Areas!J233&gt;0,100000 * 'Soil C'!J233/Areas!J233,"")</f>
        <v>8.869372524576244</v>
      </c>
      <c r="K233" s="44">
        <f>IF(Areas!K233&gt;0,100000 * 'Soil C'!K233/Areas!K233,"")</f>
        <v>14.169456612365716</v>
      </c>
      <c r="L233" s="42" t="str">
        <f>IF(Areas!L233&gt;0,100000 * 'Soil C'!L233/Areas!L233,"")</f>
        <v/>
      </c>
      <c r="M233" s="43">
        <f>IF(Areas!M233&gt;0,100000 * 'Soil C'!M233/Areas!M233,"")</f>
        <v>15.059999999982308</v>
      </c>
      <c r="N233" s="44">
        <f>IF(Areas!N233&gt;0,100000 * 'Soil C'!N233/Areas!N233,"")</f>
        <v>21.09129999993279</v>
      </c>
      <c r="O233" s="42" t="str">
        <f>IF(Areas!O233&gt;0,100000 * 'Soil C'!O233/Areas!O233,"")</f>
        <v/>
      </c>
      <c r="P233" s="43" t="str">
        <f>IF(Areas!P233&gt;0,100000 * 'Soil C'!P233/Areas!P233,"")</f>
        <v/>
      </c>
      <c r="Q233" s="44" t="str">
        <f>IF(Areas!Q233&gt;0,100000 * 'Soil C'!Q233/Areas!Q233,"")</f>
        <v/>
      </c>
      <c r="R233" s="42" t="str">
        <f>IF(Areas!R233&gt;0,100000 * 'Soil C'!R233/Areas!R233,"")</f>
        <v/>
      </c>
      <c r="S233" s="43" t="str">
        <f>IF(Areas!S233&gt;0,100000 * 'Soil C'!S233/Areas!S233,"")</f>
        <v/>
      </c>
      <c r="T233" s="44" t="str">
        <f>IF(Areas!T233&gt;0,100000 * 'Soil C'!T233/Areas!T233,"")</f>
        <v/>
      </c>
    </row>
    <row r="234" spans="1:21">
      <c r="A234" s="18">
        <v>7</v>
      </c>
      <c r="B234" s="6" t="s">
        <v>10</v>
      </c>
      <c r="C234" s="42">
        <f>IF(Areas!C234&gt;0,100000 * 'Soil C'!C234/Areas!C234,"")</f>
        <v>4.7718264523912071</v>
      </c>
      <c r="D234" s="43">
        <f>IF(Areas!D234&gt;0,100000 * 'Soil C'!D234/Areas!D234,"")</f>
        <v>3.1522677709024012</v>
      </c>
      <c r="E234" s="44">
        <f>IF(Areas!E234&gt;0,100000 * 'Soil C'!E234/Areas!E234,"")</f>
        <v>12.750760016013901</v>
      </c>
      <c r="F234" s="42">
        <f>IF(Areas!F234&gt;0,100000 * 'Soil C'!F234/Areas!F234,"")</f>
        <v>9.0301503057647619</v>
      </c>
      <c r="G234" s="43">
        <f>IF(Areas!G234&gt;0,100000 * 'Soil C'!G234/Areas!G234,"")</f>
        <v>6.8744350617310896</v>
      </c>
      <c r="H234" s="44">
        <f>IF(Areas!H234&gt;0,100000 * 'Soil C'!H234/Areas!H234,"")</f>
        <v>13.416568749972569</v>
      </c>
      <c r="I234" s="42">
        <f>IF(Areas!I234&gt;0,100000 * 'Soil C'!I234/Areas!I234,"")</f>
        <v>11.432103859081732</v>
      </c>
      <c r="J234" s="43">
        <f>IF(Areas!J234&gt;0,100000 * 'Soil C'!J234/Areas!J234,"")</f>
        <v>8.6218126528866978</v>
      </c>
      <c r="K234" s="44">
        <f>IF(Areas!K234&gt;0,100000 * 'Soil C'!K234/Areas!K234,"")</f>
        <v>11.861836987375575</v>
      </c>
      <c r="L234" s="42">
        <f>IF(Areas!L234&gt;0,100000 * 'Soil C'!L234/Areas!L234,"")</f>
        <v>9.6405539847946393</v>
      </c>
      <c r="M234" s="43">
        <f>IF(Areas!M234&gt;0,100000 * 'Soil C'!M234/Areas!M234,"")</f>
        <v>9.2406250035469899</v>
      </c>
      <c r="N234" s="44">
        <f>IF(Areas!N234&gt;0,100000 * 'Soil C'!N234/Areas!N234,"")</f>
        <v>12.825738140792316</v>
      </c>
      <c r="O234" s="42">
        <f>IF(Areas!O234&gt;0,100000 * 'Soil C'!O234/Areas!O234,"")</f>
        <v>6.9065680871485142</v>
      </c>
      <c r="P234" s="43">
        <f>IF(Areas!P234&gt;0,100000 * 'Soil C'!P234/Areas!P234,"")</f>
        <v>11.990264596248073</v>
      </c>
      <c r="Q234" s="44" t="str">
        <f>IF(Areas!Q234&gt;0,100000 * 'Soil C'!Q234/Areas!Q234,"")</f>
        <v/>
      </c>
      <c r="R234" s="42">
        <f>IF(Areas!R234&gt;0,100000 * 'Soil C'!R234/Areas!R234,"")</f>
        <v>8.6356200000024206</v>
      </c>
      <c r="S234" s="43">
        <f>IF(Areas!S234&gt;0,100000 * 'Soil C'!S234/Areas!S234,"")</f>
        <v>9.7119751210404797</v>
      </c>
      <c r="T234" s="44" t="str">
        <f>IF(Areas!T234&gt;0,100000 * 'Soil C'!T234/Areas!T234,"")</f>
        <v/>
      </c>
    </row>
    <row r="235" spans="1:21">
      <c r="A235" s="18">
        <v>8</v>
      </c>
      <c r="B235" s="6" t="s">
        <v>11</v>
      </c>
      <c r="C235" s="42" t="str">
        <f>IF(Areas!C235&gt;0,100000 * 'Soil C'!C235/Areas!C235,"")</f>
        <v/>
      </c>
      <c r="D235" s="43" t="str">
        <f>IF(Areas!D235&gt;0,100000 * 'Soil C'!D235/Areas!D235,"")</f>
        <v/>
      </c>
      <c r="E235" s="44" t="str">
        <f>IF(Areas!E235&gt;0,100000 * 'Soil C'!E235/Areas!E235,"")</f>
        <v/>
      </c>
      <c r="F235" s="42" t="str">
        <f>IF(Areas!F235&gt;0,100000 * 'Soil C'!F235/Areas!F235,"")</f>
        <v/>
      </c>
      <c r="G235" s="43" t="str">
        <f>IF(Areas!G235&gt;0,100000 * 'Soil C'!G235/Areas!G235,"")</f>
        <v/>
      </c>
      <c r="H235" s="44" t="str">
        <f>IF(Areas!H235&gt;0,100000 * 'Soil C'!H235/Areas!H235,"")</f>
        <v/>
      </c>
      <c r="I235" s="42" t="str">
        <f>IF(Areas!I235&gt;0,100000 * 'Soil C'!I235/Areas!I235,"")</f>
        <v/>
      </c>
      <c r="J235" s="43" t="str">
        <f>IF(Areas!J235&gt;0,100000 * 'Soil C'!J235/Areas!J235,"")</f>
        <v/>
      </c>
      <c r="K235" s="44" t="str">
        <f>IF(Areas!K235&gt;0,100000 * 'Soil C'!K235/Areas!K235,"")</f>
        <v/>
      </c>
      <c r="L235" s="42" t="str">
        <f>IF(Areas!L235&gt;0,100000 * 'Soil C'!L235/Areas!L235,"")</f>
        <v/>
      </c>
      <c r="M235" s="43" t="str">
        <f>IF(Areas!M235&gt;0,100000 * 'Soil C'!M235/Areas!M235,"")</f>
        <v/>
      </c>
      <c r="N235" s="44" t="str">
        <f>IF(Areas!N235&gt;0,100000 * 'Soil C'!N235/Areas!N235,"")</f>
        <v/>
      </c>
      <c r="O235" s="42" t="str">
        <f>IF(Areas!O235&gt;0,100000 * 'Soil C'!O235/Areas!O235,"")</f>
        <v/>
      </c>
      <c r="P235" s="43">
        <f>IF(Areas!P235&gt;0,100000 * 'Soil C'!P235/Areas!P235,"")</f>
        <v>15.99889999995839</v>
      </c>
      <c r="Q235" s="44" t="str">
        <f>IF(Areas!Q235&gt;0,100000 * 'Soil C'!Q235/Areas!Q235,"")</f>
        <v/>
      </c>
      <c r="R235" s="42" t="str">
        <f>IF(Areas!R235&gt;0,100000 * 'Soil C'!R235/Areas!R235,"")</f>
        <v/>
      </c>
      <c r="S235" s="43">
        <f>IF(Areas!S235&gt;0,100000 * 'Soil C'!S235/Areas!S235,"")</f>
        <v>15.116000000028277</v>
      </c>
      <c r="T235" s="44" t="str">
        <f>IF(Areas!T235&gt;0,100000 * 'Soil C'!T235/Areas!T235,"")</f>
        <v/>
      </c>
    </row>
    <row r="236" spans="1:21">
      <c r="A236" s="18">
        <v>9</v>
      </c>
      <c r="B236" s="6" t="s">
        <v>12</v>
      </c>
      <c r="C236" s="42" t="str">
        <f>IF(Areas!C236&gt;0,100000 * 'Soil C'!C236/Areas!C236,"")</f>
        <v/>
      </c>
      <c r="D236" s="43" t="str">
        <f>IF(Areas!D236&gt;0,100000 * 'Soil C'!D236/Areas!D236,"")</f>
        <v/>
      </c>
      <c r="E236" s="44" t="str">
        <f>IF(Areas!E236&gt;0,100000 * 'Soil C'!E236/Areas!E236,"")</f>
        <v/>
      </c>
      <c r="F236" s="42" t="str">
        <f>IF(Areas!F236&gt;0,100000 * 'Soil C'!F236/Areas!F236,"")</f>
        <v/>
      </c>
      <c r="G236" s="43" t="str">
        <f>IF(Areas!G236&gt;0,100000 * 'Soil C'!G236/Areas!G236,"")</f>
        <v/>
      </c>
      <c r="H236" s="44" t="str">
        <f>IF(Areas!H236&gt;0,100000 * 'Soil C'!H236/Areas!H236,"")</f>
        <v/>
      </c>
      <c r="I236" s="42" t="str">
        <f>IF(Areas!I236&gt;0,100000 * 'Soil C'!I236/Areas!I236,"")</f>
        <v/>
      </c>
      <c r="J236" s="43" t="str">
        <f>IF(Areas!J236&gt;0,100000 * 'Soil C'!J236/Areas!J236,"")</f>
        <v/>
      </c>
      <c r="K236" s="44" t="str">
        <f>IF(Areas!K236&gt;0,100000 * 'Soil C'!K236/Areas!K236,"")</f>
        <v/>
      </c>
      <c r="L236" s="42" t="str">
        <f>IF(Areas!L236&gt;0,100000 * 'Soil C'!L236/Areas!L236,"")</f>
        <v/>
      </c>
      <c r="M236" s="43" t="str">
        <f>IF(Areas!M236&gt;0,100000 * 'Soil C'!M236/Areas!M236,"")</f>
        <v/>
      </c>
      <c r="N236" s="44" t="str">
        <f>IF(Areas!N236&gt;0,100000 * 'Soil C'!N236/Areas!N236,"")</f>
        <v/>
      </c>
      <c r="O236" s="42" t="str">
        <f>IF(Areas!O236&gt;0,100000 * 'Soil C'!O236/Areas!O236,"")</f>
        <v/>
      </c>
      <c r="P236" s="43" t="str">
        <f>IF(Areas!P236&gt;0,100000 * 'Soil C'!P236/Areas!P236,"")</f>
        <v/>
      </c>
      <c r="Q236" s="44" t="str">
        <f>IF(Areas!Q236&gt;0,100000 * 'Soil C'!Q236/Areas!Q236,"")</f>
        <v/>
      </c>
      <c r="R236" s="42" t="str">
        <f>IF(Areas!R236&gt;0,100000 * 'Soil C'!R236/Areas!R236,"")</f>
        <v/>
      </c>
      <c r="S236" s="43" t="str">
        <f>IF(Areas!S236&gt;0,100000 * 'Soil C'!S236/Areas!S236,"")</f>
        <v/>
      </c>
      <c r="T236" s="44" t="str">
        <f>IF(Areas!T236&gt;0,100000 * 'Soil C'!T236/Areas!T236,"")</f>
        <v/>
      </c>
    </row>
    <row r="237" spans="1:21">
      <c r="A237" s="18">
        <v>10</v>
      </c>
      <c r="B237" s="6" t="s">
        <v>13</v>
      </c>
      <c r="C237" s="42">
        <f>IF(Areas!C237&gt;0,100000 * 'Soil C'!C237/Areas!C237,"")</f>
        <v>5.9831447234958528</v>
      </c>
      <c r="D237" s="43">
        <f>IF(Areas!D237&gt;0,100000 * 'Soil C'!D237/Areas!D237,"")</f>
        <v>7.8105100446796554</v>
      </c>
      <c r="E237" s="44">
        <f>IF(Areas!E237&gt;0,100000 * 'Soil C'!E237/Areas!E237,"")</f>
        <v>15.832246310201478</v>
      </c>
      <c r="F237" s="42">
        <f>IF(Areas!F237&gt;0,100000 * 'Soil C'!F237/Areas!F237,"")</f>
        <v>10.193868560946981</v>
      </c>
      <c r="G237" s="43">
        <f>IF(Areas!G237&gt;0,100000 * 'Soil C'!G237/Areas!G237,"")</f>
        <v>11.363421693888117</v>
      </c>
      <c r="H237" s="44">
        <f>IF(Areas!H237&gt;0,100000 * 'Soil C'!H237/Areas!H237,"")</f>
        <v>16.426002357656532</v>
      </c>
      <c r="I237" s="42">
        <f>IF(Areas!I237&gt;0,100000 * 'Soil C'!I237/Areas!I237,"")</f>
        <v>12.354743011496337</v>
      </c>
      <c r="J237" s="43">
        <f>IF(Areas!J237&gt;0,100000 * 'Soil C'!J237/Areas!J237,"")</f>
        <v>11.962938060590295</v>
      </c>
      <c r="K237" s="44">
        <f>IF(Areas!K237&gt;0,100000 * 'Soil C'!K237/Areas!K237,"")</f>
        <v>22.048021115191734</v>
      </c>
      <c r="L237" s="42">
        <f>IF(Areas!L237&gt;0,100000 * 'Soil C'!L237/Areas!L237,"")</f>
        <v>11.606015533985806</v>
      </c>
      <c r="M237" s="43">
        <f>IF(Areas!M237&gt;0,100000 * 'Soil C'!M237/Areas!M237,"")</f>
        <v>16.559887563007852</v>
      </c>
      <c r="N237" s="44">
        <f>IF(Areas!N237&gt;0,100000 * 'Soil C'!N237/Areas!N237,"")</f>
        <v>19.093219368921979</v>
      </c>
      <c r="O237" s="42">
        <f>IF(Areas!O237&gt;0,100000 * 'Soil C'!O237/Areas!O237,"")</f>
        <v>14.662133259240013</v>
      </c>
      <c r="P237" s="43">
        <f>IF(Areas!P237&gt;0,100000 * 'Soil C'!P237/Areas!P237,"")</f>
        <v>22.769060920180468</v>
      </c>
      <c r="Q237" s="44" t="str">
        <f>IF(Areas!Q237&gt;0,100000 * 'Soil C'!Q237/Areas!Q237,"")</f>
        <v/>
      </c>
      <c r="R237" s="42">
        <f>IF(Areas!R237&gt;0,100000 * 'Soil C'!R237/Areas!R237,"")</f>
        <v>17.524053354608679</v>
      </c>
      <c r="S237" s="43">
        <f>IF(Areas!S237&gt;0,100000 * 'Soil C'!S237/Areas!S237,"")</f>
        <v>20.800429652106345</v>
      </c>
      <c r="T237" s="44" t="str">
        <f>IF(Areas!T237&gt;0,100000 * 'Soil C'!T237/Areas!T237,"")</f>
        <v/>
      </c>
    </row>
    <row r="238" spans="1:21">
      <c r="A238" s="18">
        <v>11</v>
      </c>
      <c r="B238" s="6" t="s">
        <v>14</v>
      </c>
      <c r="C238" s="42">
        <f>IF(Areas!C238&gt;0,100000 * 'Soil C'!C238/Areas!C238,"")</f>
        <v>5.0025220940889286</v>
      </c>
      <c r="D238" s="43">
        <f>IF(Areas!D238&gt;0,100000 * 'Soil C'!D238/Areas!D238,"")</f>
        <v>5.070845579510018</v>
      </c>
      <c r="E238" s="44" t="str">
        <f>IF(Areas!E238&gt;0,100000 * 'Soil C'!E238/Areas!E238,"")</f>
        <v/>
      </c>
      <c r="F238" s="42">
        <f>IF(Areas!F238&gt;0,100000 * 'Soil C'!F238/Areas!F238,"")</f>
        <v>6.1749531762121057</v>
      </c>
      <c r="G238" s="43">
        <f>IF(Areas!G238&gt;0,100000 * 'Soil C'!G238/Areas!G238,"")</f>
        <v>6.3638974554539134</v>
      </c>
      <c r="H238" s="44" t="str">
        <f>IF(Areas!H238&gt;0,100000 * 'Soil C'!H238/Areas!H238,"")</f>
        <v/>
      </c>
      <c r="I238" s="42">
        <f>IF(Areas!I238&gt;0,100000 * 'Soil C'!I238/Areas!I238,"")</f>
        <v>9.4753626186740334</v>
      </c>
      <c r="J238" s="43">
        <f>IF(Areas!J238&gt;0,100000 * 'Soil C'!J238/Areas!J238,"")</f>
        <v>7.8386173684047469</v>
      </c>
      <c r="K238" s="44" t="str">
        <f>IF(Areas!K238&gt;0,100000 * 'Soil C'!K238/Areas!K238,"")</f>
        <v/>
      </c>
      <c r="L238" s="42" t="str">
        <f>IF(Areas!L238&gt;0,100000 * 'Soil C'!L238/Areas!L238,"")</f>
        <v/>
      </c>
      <c r="M238" s="43">
        <f>IF(Areas!M238&gt;0,100000 * 'Soil C'!M238/Areas!M238,"")</f>
        <v>10.206262885635589</v>
      </c>
      <c r="N238" s="44" t="str">
        <f>IF(Areas!N238&gt;0,100000 * 'Soil C'!N238/Areas!N238,"")</f>
        <v/>
      </c>
      <c r="O238" s="42" t="str">
        <f>IF(Areas!O238&gt;0,100000 * 'Soil C'!O238/Areas!O238,"")</f>
        <v/>
      </c>
      <c r="P238" s="43" t="str">
        <f>IF(Areas!P238&gt;0,100000 * 'Soil C'!P238/Areas!P238,"")</f>
        <v/>
      </c>
      <c r="Q238" s="44" t="str">
        <f>IF(Areas!Q238&gt;0,100000 * 'Soil C'!Q238/Areas!Q238,"")</f>
        <v/>
      </c>
      <c r="R238" s="42" t="str">
        <f>IF(Areas!R238&gt;0,100000 * 'Soil C'!R238/Areas!R238,"")</f>
        <v/>
      </c>
      <c r="S238" s="43" t="str">
        <f>IF(Areas!S238&gt;0,100000 * 'Soil C'!S238/Areas!S238,"")</f>
        <v/>
      </c>
      <c r="T238" s="44" t="str">
        <f>IF(Areas!T238&gt;0,100000 * 'Soil C'!T238/Areas!T238,"")</f>
        <v/>
      </c>
    </row>
    <row r="239" spans="1:21">
      <c r="A239" s="18">
        <v>12</v>
      </c>
      <c r="B239" s="6" t="s">
        <v>15</v>
      </c>
      <c r="C239" s="42">
        <f>IF(Areas!C239&gt;0,100000 * 'Soil C'!C239/Areas!C239,"")</f>
        <v>3.6816370144611135</v>
      </c>
      <c r="D239" s="43">
        <f>IF(Areas!D239&gt;0,100000 * 'Soil C'!D239/Areas!D239,"")</f>
        <v>4.7822169833267472</v>
      </c>
      <c r="E239" s="44">
        <f>IF(Areas!E239&gt;0,100000 * 'Soil C'!E239/Areas!E239,"")</f>
        <v>9.7205275055977989</v>
      </c>
      <c r="F239" s="42">
        <f>IF(Areas!F239&gt;0,100000 * 'Soil C'!F239/Areas!F239,"")</f>
        <v>4.642280000015532</v>
      </c>
      <c r="G239" s="43">
        <f>IF(Areas!G239&gt;0,100000 * 'Soil C'!G239/Areas!G239,"")</f>
        <v>5.9436588746409997</v>
      </c>
      <c r="H239" s="44">
        <f>IF(Areas!H239&gt;0,100000 * 'Soil C'!H239/Areas!H239,"")</f>
        <v>9.6128445992612175</v>
      </c>
      <c r="I239" s="42" t="str">
        <f>IF(Areas!I239&gt;0,100000 * 'Soil C'!I239/Areas!I239,"")</f>
        <v/>
      </c>
      <c r="J239" s="43">
        <f>IF(Areas!J239&gt;0,100000 * 'Soil C'!J239/Areas!J239,"")</f>
        <v>6.1457288337880831</v>
      </c>
      <c r="K239" s="44">
        <f>IF(Areas!K239&gt;0,100000 * 'Soil C'!K239/Areas!K239,"")</f>
        <v>13.526152082019467</v>
      </c>
      <c r="L239" s="42">
        <f>IF(Areas!L239&gt;0,100000 * 'Soil C'!L239/Areas!L239,"")</f>
        <v>10.598581790562406</v>
      </c>
      <c r="M239" s="43">
        <f>IF(Areas!M239&gt;0,100000 * 'Soil C'!M239/Areas!M239,"")</f>
        <v>7.6801344254590838</v>
      </c>
      <c r="N239" s="44">
        <f>IF(Areas!N239&gt;0,100000 * 'Soil C'!N239/Areas!N239,"")</f>
        <v>13.015065667941878</v>
      </c>
      <c r="O239" s="42">
        <f>IF(Areas!O239&gt;0,100000 * 'Soil C'!O239/Areas!O239,"")</f>
        <v>12.374686687039588</v>
      </c>
      <c r="P239" s="43">
        <f>IF(Areas!P239&gt;0,100000 * 'Soil C'!P239/Areas!P239,"")</f>
        <v>12.343929535437809</v>
      </c>
      <c r="Q239" s="44" t="str">
        <f>IF(Areas!Q239&gt;0,100000 * 'Soil C'!Q239/Areas!Q239,"")</f>
        <v/>
      </c>
      <c r="R239" s="42">
        <f>IF(Areas!R239&gt;0,100000 * 'Soil C'!R239/Areas!R239,"")</f>
        <v>8.947460000003618</v>
      </c>
      <c r="S239" s="43">
        <f>IF(Areas!S239&gt;0,100000 * 'Soil C'!S239/Areas!S239,"")</f>
        <v>11.958983351585186</v>
      </c>
      <c r="T239" s="44" t="str">
        <f>IF(Areas!T239&gt;0,100000 * 'Soil C'!T239/Areas!T239,"")</f>
        <v/>
      </c>
    </row>
    <row r="240" spans="1:21">
      <c r="A240" s="18">
        <v>13</v>
      </c>
      <c r="B240" s="6" t="s">
        <v>16</v>
      </c>
      <c r="C240" s="42" t="str">
        <f>IF(Areas!C240&gt;0,100000 * 'Soil C'!C240/Areas!C240,"")</f>
        <v/>
      </c>
      <c r="D240" s="43">
        <f>IF(Areas!D240&gt;0,100000 * 'Soil C'!D240/Areas!D240,"")</f>
        <v>7.1070849953487389</v>
      </c>
      <c r="E240" s="44">
        <f>IF(Areas!E240&gt;0,100000 * 'Soil C'!E240/Areas!E240,"")</f>
        <v>8.58875449882769</v>
      </c>
      <c r="F240" s="42" t="str">
        <f>IF(Areas!F240&gt;0,100000 * 'Soil C'!F240/Areas!F240,"")</f>
        <v/>
      </c>
      <c r="G240" s="43">
        <f>IF(Areas!G240&gt;0,100000 * 'Soil C'!G240/Areas!G240,"")</f>
        <v>9.9929575417518972</v>
      </c>
      <c r="H240" s="44">
        <f>IF(Areas!H240&gt;0,100000 * 'Soil C'!H240/Areas!H240,"")</f>
        <v>9.2720707589572964</v>
      </c>
      <c r="I240" s="42" t="str">
        <f>IF(Areas!I240&gt;0,100000 * 'Soil C'!I240/Areas!I240,"")</f>
        <v/>
      </c>
      <c r="J240" s="43">
        <f>IF(Areas!J240&gt;0,100000 * 'Soil C'!J240/Areas!J240,"")</f>
        <v>5.9931133839411812</v>
      </c>
      <c r="K240" s="44">
        <f>IF(Areas!K240&gt;0,100000 * 'Soil C'!K240/Areas!K240,"")</f>
        <v>16.257997598657454</v>
      </c>
      <c r="L240" s="42" t="str">
        <f>IF(Areas!L240&gt;0,100000 * 'Soil C'!L240/Areas!L240,"")</f>
        <v/>
      </c>
      <c r="M240" s="43">
        <f>IF(Areas!M240&gt;0,100000 * 'Soil C'!M240/Areas!M240,"")</f>
        <v>9.448972496284366</v>
      </c>
      <c r="N240" s="44" t="str">
        <f>IF(Areas!N240&gt;0,100000 * 'Soil C'!N240/Areas!N240,"")</f>
        <v/>
      </c>
      <c r="O240" s="42" t="str">
        <f>IF(Areas!O240&gt;0,100000 * 'Soil C'!O240/Areas!O240,"")</f>
        <v/>
      </c>
      <c r="P240" s="43">
        <f>IF(Areas!P240&gt;0,100000 * 'Soil C'!P240/Areas!P240,"")</f>
        <v>25.116400000074993</v>
      </c>
      <c r="Q240" s="44" t="str">
        <f>IF(Areas!Q240&gt;0,100000 * 'Soil C'!Q240/Areas!Q240,"")</f>
        <v/>
      </c>
      <c r="R240" s="42" t="str">
        <f>IF(Areas!R240&gt;0,100000 * 'Soil C'!R240/Areas!R240,"")</f>
        <v/>
      </c>
      <c r="S240" s="43" t="str">
        <f>IF(Areas!S240&gt;0,100000 * 'Soil C'!S240/Areas!S240,"")</f>
        <v/>
      </c>
      <c r="T240" s="44" t="str">
        <f>IF(Areas!T240&gt;0,100000 * 'Soil C'!T240/Areas!T240,"")</f>
        <v/>
      </c>
    </row>
    <row r="241" spans="1:21">
      <c r="A241" s="47">
        <v>14</v>
      </c>
      <c r="B241" s="48" t="s">
        <v>17</v>
      </c>
      <c r="C241" s="52" t="str">
        <f>IF(Areas!C241&gt;0,100000 * 'Soil C'!C241/Areas!C241,"")</f>
        <v/>
      </c>
      <c r="D241" s="53">
        <f>IF(Areas!D241&gt;0,100000 * 'Soil C'!D241/Areas!D241,"")</f>
        <v>8.5828326739208816</v>
      </c>
      <c r="E241" s="54" t="str">
        <f>IF(Areas!E241&gt;0,100000 * 'Soil C'!E241/Areas!E241,"")</f>
        <v/>
      </c>
      <c r="F241" s="52" t="str">
        <f>IF(Areas!F241&gt;0,100000 * 'Soil C'!F241/Areas!F241,"")</f>
        <v/>
      </c>
      <c r="G241" s="53">
        <f>IF(Areas!G241&gt;0,100000 * 'Soil C'!G241/Areas!G241,"")</f>
        <v>9.2975617767687631</v>
      </c>
      <c r="H241" s="54">
        <f>IF(Areas!H241&gt;0,100000 * 'Soil C'!H241/Areas!H241,"")</f>
        <v>10.311860223573429</v>
      </c>
      <c r="I241" s="52" t="str">
        <f>IF(Areas!I241&gt;0,100000 * 'Soil C'!I241/Areas!I241,"")</f>
        <v/>
      </c>
      <c r="J241" s="53">
        <f>IF(Areas!J241&gt;0,100000 * 'Soil C'!J241/Areas!J241,"")</f>
        <v>9.5453517534851837</v>
      </c>
      <c r="K241" s="54">
        <f>IF(Areas!K241&gt;0,100000 * 'Soil C'!K241/Areas!K241,"")</f>
        <v>12.785674996958909</v>
      </c>
      <c r="L241" s="52" t="str">
        <f>IF(Areas!L241&gt;0,100000 * 'Soil C'!L241/Areas!L241,"")</f>
        <v/>
      </c>
      <c r="M241" s="53">
        <f>IF(Areas!M241&gt;0,100000 * 'Soil C'!M241/Areas!M241,"")</f>
        <v>9.3966856634214242</v>
      </c>
      <c r="N241" s="54">
        <f>IF(Areas!N241&gt;0,100000 * 'Soil C'!N241/Areas!N241,"")</f>
        <v>14.311650645972176</v>
      </c>
      <c r="O241" s="52" t="str">
        <f>IF(Areas!O241&gt;0,100000 * 'Soil C'!O241/Areas!O241,"")</f>
        <v/>
      </c>
      <c r="P241" s="53" t="str">
        <f>IF(Areas!P241&gt;0,100000 * 'Soil C'!P241/Areas!P241,"")</f>
        <v/>
      </c>
      <c r="Q241" s="54" t="str">
        <f>IF(Areas!Q241&gt;0,100000 * 'Soil C'!Q241/Areas!Q241,"")</f>
        <v/>
      </c>
      <c r="R241" s="52" t="str">
        <f>IF(Areas!R241&gt;0,100000 * 'Soil C'!R241/Areas!R241,"")</f>
        <v/>
      </c>
      <c r="S241" s="53" t="str">
        <f>IF(Areas!S241&gt;0,100000 * 'Soil C'!S241/Areas!S241,"")</f>
        <v/>
      </c>
      <c r="T241" s="54" t="str">
        <f>IF(Areas!T241&gt;0,100000 * 'Soil C'!T241/Areas!T241,"")</f>
        <v/>
      </c>
      <c r="U241" s="53"/>
    </row>
    <row r="242" spans="1:21">
      <c r="C242" s="58"/>
      <c r="D242" s="56"/>
      <c r="E242" s="59"/>
      <c r="F242" s="58"/>
      <c r="G242" s="56"/>
      <c r="H242" s="59"/>
      <c r="I242" s="58"/>
      <c r="J242" s="56"/>
      <c r="K242" s="59"/>
      <c r="L242" s="58"/>
      <c r="M242" s="56"/>
      <c r="N242" s="59"/>
      <c r="O242" s="58"/>
      <c r="P242" s="56"/>
      <c r="Q242" s="59"/>
      <c r="R242" s="58"/>
      <c r="S242" s="56"/>
      <c r="T242" s="59"/>
      <c r="U242" s="29"/>
    </row>
    <row r="243" spans="1:21">
      <c r="A243" s="49"/>
      <c r="B243" s="50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</row>
    <row r="244" spans="1:21" ht="13.5" thickBot="1">
      <c r="A244" s="98" t="s">
        <v>29</v>
      </c>
      <c r="B244" s="98"/>
    </row>
    <row r="245" spans="1:21">
      <c r="A245" s="1"/>
      <c r="B245" s="2"/>
      <c r="C245" s="102" t="s">
        <v>32</v>
      </c>
      <c r="D245" s="103"/>
      <c r="E245" s="104"/>
      <c r="F245" s="102" t="s">
        <v>33</v>
      </c>
      <c r="G245" s="103"/>
      <c r="H245" s="104"/>
      <c r="I245" s="102" t="s">
        <v>34</v>
      </c>
      <c r="J245" s="103"/>
      <c r="K245" s="104"/>
      <c r="L245" s="102" t="s">
        <v>35</v>
      </c>
      <c r="M245" s="103"/>
      <c r="N245" s="104"/>
      <c r="O245" s="102" t="s">
        <v>36</v>
      </c>
      <c r="P245" s="103"/>
      <c r="Q245" s="104"/>
      <c r="R245" s="102" t="s">
        <v>37</v>
      </c>
      <c r="S245" s="103"/>
      <c r="T245" s="104"/>
      <c r="U245" s="30"/>
    </row>
    <row r="246" spans="1:21">
      <c r="A246" s="3"/>
      <c r="B246" s="4"/>
      <c r="C246" s="31" t="s">
        <v>38</v>
      </c>
      <c r="D246" s="32" t="s">
        <v>39</v>
      </c>
      <c r="E246" s="33" t="s">
        <v>40</v>
      </c>
      <c r="F246" s="31" t="s">
        <v>38</v>
      </c>
      <c r="G246" s="32" t="s">
        <v>39</v>
      </c>
      <c r="H246" s="33" t="s">
        <v>40</v>
      </c>
      <c r="I246" s="31" t="s">
        <v>38</v>
      </c>
      <c r="J246" s="32" t="s">
        <v>39</v>
      </c>
      <c r="K246" s="33" t="s">
        <v>40</v>
      </c>
      <c r="L246" s="31" t="s">
        <v>38</v>
      </c>
      <c r="M246" s="32" t="s">
        <v>39</v>
      </c>
      <c r="N246" s="33" t="s">
        <v>40</v>
      </c>
      <c r="O246" s="31" t="s">
        <v>38</v>
      </c>
      <c r="P246" s="32" t="s">
        <v>39</v>
      </c>
      <c r="Q246" s="33" t="s">
        <v>40</v>
      </c>
      <c r="R246" s="31" t="s">
        <v>38</v>
      </c>
      <c r="S246" s="32" t="s">
        <v>39</v>
      </c>
      <c r="T246" s="33" t="s">
        <v>40</v>
      </c>
      <c r="U246" s="34"/>
    </row>
    <row r="247" spans="1:21" ht="13.5" thickBot="1">
      <c r="A247" s="5" t="s">
        <v>1</v>
      </c>
      <c r="B247" s="5" t="s">
        <v>2</v>
      </c>
      <c r="C247" s="35" t="s">
        <v>41</v>
      </c>
      <c r="D247" s="36" t="s">
        <v>42</v>
      </c>
      <c r="E247" s="37" t="s">
        <v>43</v>
      </c>
      <c r="F247" s="35" t="s">
        <v>44</v>
      </c>
      <c r="G247" s="36" t="s">
        <v>45</v>
      </c>
      <c r="H247" s="37" t="s">
        <v>46</v>
      </c>
      <c r="I247" s="35" t="s">
        <v>47</v>
      </c>
      <c r="J247" s="36" t="s">
        <v>48</v>
      </c>
      <c r="K247" s="37" t="s">
        <v>49</v>
      </c>
      <c r="L247" s="35" t="s">
        <v>50</v>
      </c>
      <c r="M247" s="36" t="s">
        <v>51</v>
      </c>
      <c r="N247" s="37" t="s">
        <v>52</v>
      </c>
      <c r="O247" s="35" t="s">
        <v>53</v>
      </c>
      <c r="P247" s="36" t="s">
        <v>54</v>
      </c>
      <c r="Q247" s="37" t="s">
        <v>55</v>
      </c>
      <c r="R247" s="35" t="s">
        <v>56</v>
      </c>
      <c r="S247" s="36" t="s">
        <v>57</v>
      </c>
      <c r="T247" s="37" t="s">
        <v>58</v>
      </c>
      <c r="U247" s="35"/>
    </row>
    <row r="248" spans="1:21">
      <c r="A248" s="18">
        <v>1</v>
      </c>
      <c r="B248" s="6" t="s">
        <v>4</v>
      </c>
      <c r="C248" s="42" t="str">
        <f>IF(Areas!C248&gt;0,100000 * 'Soil C'!C248/Areas!C248,"")</f>
        <v/>
      </c>
      <c r="D248" s="43" t="str">
        <f>IF(Areas!D248&gt;0,100000 * 'Soil C'!D248/Areas!D248,"")</f>
        <v/>
      </c>
      <c r="E248" s="44" t="str">
        <f>IF(Areas!E248&gt;0,100000 * 'Soil C'!E248/Areas!E248,"")</f>
        <v/>
      </c>
      <c r="F248" s="41" t="str">
        <f>IF(Areas!F248&gt;0,100000 * 'Soil C'!F248/Areas!F248,"")</f>
        <v/>
      </c>
      <c r="G248" s="41" t="str">
        <f>IF(Areas!G248&gt;0,100000 * 'Soil C'!G248/Areas!G248,"")</f>
        <v/>
      </c>
      <c r="H248" s="41" t="str">
        <f>IF(Areas!H248&gt;0,100000 * 'Soil C'!H248/Areas!H248,"")</f>
        <v/>
      </c>
      <c r="I248" s="42" t="str">
        <f>IF(Areas!I248&gt;0,100000 * 'Soil C'!I248/Areas!I248,"")</f>
        <v/>
      </c>
      <c r="J248" s="43" t="str">
        <f>IF(Areas!J248&gt;0,100000 * 'Soil C'!J248/Areas!J248,"")</f>
        <v/>
      </c>
      <c r="K248" s="44" t="str">
        <f>IF(Areas!K248&gt;0,100000 * 'Soil C'!K248/Areas!K248,"")</f>
        <v/>
      </c>
      <c r="L248" s="41" t="str">
        <f>IF(Areas!L248&gt;0,100000 * 'Soil C'!L248/Areas!L248,"")</f>
        <v/>
      </c>
      <c r="M248" s="41" t="str">
        <f>IF(Areas!M248&gt;0,100000 * 'Soil C'!M248/Areas!M248,"")</f>
        <v/>
      </c>
      <c r="N248" s="41" t="str">
        <f>IF(Areas!N248&gt;0,100000 * 'Soil C'!N248/Areas!N248,"")</f>
        <v/>
      </c>
      <c r="O248" s="42" t="str">
        <f>IF(Areas!O248&gt;0,100000 * 'Soil C'!O248/Areas!O248,"")</f>
        <v/>
      </c>
      <c r="P248" s="43" t="str">
        <f>IF(Areas!P248&gt;0,100000 * 'Soil C'!P248/Areas!P248,"")</f>
        <v/>
      </c>
      <c r="Q248" s="44" t="str">
        <f>IF(Areas!Q248&gt;0,100000 * 'Soil C'!Q248/Areas!Q248,"")</f>
        <v/>
      </c>
      <c r="R248" s="41" t="str">
        <f>IF(Areas!R248&gt;0,100000 * 'Soil C'!R248/Areas!R248,"")</f>
        <v/>
      </c>
      <c r="S248" s="41" t="str">
        <f>IF(Areas!S248&gt;0,100000 * 'Soil C'!S248/Areas!S248,"")</f>
        <v/>
      </c>
      <c r="T248" s="41" t="str">
        <f>IF(Areas!T248&gt;0,100000 * 'Soil C'!T248/Areas!T248,"")</f>
        <v/>
      </c>
      <c r="U248" s="42"/>
    </row>
    <row r="249" spans="1:21">
      <c r="A249" s="18">
        <v>2</v>
      </c>
      <c r="B249" s="6" t="s">
        <v>5</v>
      </c>
      <c r="C249" s="42" t="str">
        <f>IF(Areas!C249&gt;0,100000 * 'Soil C'!C249/Areas!C249,"")</f>
        <v/>
      </c>
      <c r="D249" s="43" t="str">
        <f>IF(Areas!D249&gt;0,100000 * 'Soil C'!D249/Areas!D249,"")</f>
        <v/>
      </c>
      <c r="E249" s="44" t="str">
        <f>IF(Areas!E249&gt;0,100000 * 'Soil C'!E249/Areas!E249,"")</f>
        <v/>
      </c>
      <c r="F249" s="41" t="str">
        <f>IF(Areas!F249&gt;0,100000 * 'Soil C'!F249/Areas!F249,"")</f>
        <v/>
      </c>
      <c r="G249" s="41" t="str">
        <f>IF(Areas!G249&gt;0,100000 * 'Soil C'!G249/Areas!G249,"")</f>
        <v/>
      </c>
      <c r="H249" s="41" t="str">
        <f>IF(Areas!H249&gt;0,100000 * 'Soil C'!H249/Areas!H249,"")</f>
        <v/>
      </c>
      <c r="I249" s="42" t="str">
        <f>IF(Areas!I249&gt;0,100000 * 'Soil C'!I249/Areas!I249,"")</f>
        <v/>
      </c>
      <c r="J249" s="43" t="str">
        <f>IF(Areas!J249&gt;0,100000 * 'Soil C'!J249/Areas!J249,"")</f>
        <v/>
      </c>
      <c r="K249" s="44">
        <f>IF(Areas!K249&gt;0,100000 * 'Soil C'!K249/Areas!K249,"")</f>
        <v>14.625399999982632</v>
      </c>
      <c r="L249" s="41" t="str">
        <f>IF(Areas!L249&gt;0,100000 * 'Soil C'!L249/Areas!L249,"")</f>
        <v/>
      </c>
      <c r="M249" s="41" t="str">
        <f>IF(Areas!M249&gt;0,100000 * 'Soil C'!M249/Areas!M249,"")</f>
        <v/>
      </c>
      <c r="N249" s="41">
        <f>IF(Areas!N249&gt;0,100000 * 'Soil C'!N249/Areas!N249,"")</f>
        <v>14.147353457253521</v>
      </c>
      <c r="O249" s="42" t="str">
        <f>IF(Areas!O249&gt;0,100000 * 'Soil C'!O249/Areas!O249,"")</f>
        <v/>
      </c>
      <c r="P249" s="43" t="str">
        <f>IF(Areas!P249&gt;0,100000 * 'Soil C'!P249/Areas!P249,"")</f>
        <v/>
      </c>
      <c r="Q249" s="44" t="str">
        <f>IF(Areas!Q249&gt;0,100000 * 'Soil C'!Q249/Areas!Q249,"")</f>
        <v/>
      </c>
      <c r="R249" s="41" t="str">
        <f>IF(Areas!R249&gt;0,100000 * 'Soil C'!R249/Areas!R249,"")</f>
        <v/>
      </c>
      <c r="S249" s="41" t="str">
        <f>IF(Areas!S249&gt;0,100000 * 'Soil C'!S249/Areas!S249,"")</f>
        <v/>
      </c>
      <c r="T249" s="41" t="str">
        <f>IF(Areas!T249&gt;0,100000 * 'Soil C'!T249/Areas!T249,"")</f>
        <v/>
      </c>
      <c r="U249" s="42"/>
    </row>
    <row r="250" spans="1:21">
      <c r="A250" s="18">
        <v>3</v>
      </c>
      <c r="B250" s="6" t="s">
        <v>6</v>
      </c>
      <c r="C250" s="42" t="str">
        <f>IF(Areas!C250&gt;0,100000 * 'Soil C'!C250/Areas!C250,"")</f>
        <v/>
      </c>
      <c r="D250" s="43">
        <f>IF(Areas!D250&gt;0,100000 * 'Soil C'!D250/Areas!D250,"")</f>
        <v>15.060000000048666</v>
      </c>
      <c r="E250" s="44">
        <f>IF(Areas!E250&gt;0,100000 * 'Soil C'!E250/Areas!E250,"")</f>
        <v>13.258545838700412</v>
      </c>
      <c r="F250" s="41" t="str">
        <f>IF(Areas!F250&gt;0,100000 * 'Soil C'!F250/Areas!F250,"")</f>
        <v/>
      </c>
      <c r="G250" s="41" t="str">
        <f>IF(Areas!G250&gt;0,100000 * 'Soil C'!G250/Areas!G250,"")</f>
        <v/>
      </c>
      <c r="H250" s="41">
        <f>IF(Areas!H250&gt;0,100000 * 'Soil C'!H250/Areas!H250,"")</f>
        <v>13.949568703572174</v>
      </c>
      <c r="I250" s="42" t="str">
        <f>IF(Areas!I250&gt;0,100000 * 'Soil C'!I250/Areas!I250,"")</f>
        <v/>
      </c>
      <c r="J250" s="43" t="str">
        <f>IF(Areas!J250&gt;0,100000 * 'Soil C'!J250/Areas!J250,"")</f>
        <v/>
      </c>
      <c r="K250" s="44">
        <f>IF(Areas!K250&gt;0,100000 * 'Soil C'!K250/Areas!K250,"")</f>
        <v>10.438099497554205</v>
      </c>
      <c r="L250" s="41" t="str">
        <f>IF(Areas!L250&gt;0,100000 * 'Soil C'!L250/Areas!L250,"")</f>
        <v/>
      </c>
      <c r="M250" s="41" t="str">
        <f>IF(Areas!M250&gt;0,100000 * 'Soil C'!M250/Areas!M250,"")</f>
        <v/>
      </c>
      <c r="N250" s="41">
        <f>IF(Areas!N250&gt;0,100000 * 'Soil C'!N250/Areas!N250,"")</f>
        <v>14.054196377603844</v>
      </c>
      <c r="O250" s="42" t="str">
        <f>IF(Areas!O250&gt;0,100000 * 'Soil C'!O250/Areas!O250,"")</f>
        <v/>
      </c>
      <c r="P250" s="43" t="str">
        <f>IF(Areas!P250&gt;0,100000 * 'Soil C'!P250/Areas!P250,"")</f>
        <v/>
      </c>
      <c r="Q250" s="44" t="str">
        <f>IF(Areas!Q250&gt;0,100000 * 'Soil C'!Q250/Areas!Q250,"")</f>
        <v/>
      </c>
      <c r="R250" s="41" t="str">
        <f>IF(Areas!R250&gt;0,100000 * 'Soil C'!R250/Areas!R250,"")</f>
        <v/>
      </c>
      <c r="S250" s="41" t="str">
        <f>IF(Areas!S250&gt;0,100000 * 'Soil C'!S250/Areas!S250,"")</f>
        <v/>
      </c>
      <c r="T250" s="41" t="str">
        <f>IF(Areas!T250&gt;0,100000 * 'Soil C'!T250/Areas!T250,"")</f>
        <v/>
      </c>
      <c r="U250" s="42"/>
    </row>
    <row r="251" spans="1:21">
      <c r="A251" s="18">
        <v>4</v>
      </c>
      <c r="B251" s="6" t="s">
        <v>7</v>
      </c>
      <c r="C251" s="42" t="str">
        <f>IF(Areas!C251&gt;0,100000 * 'Soil C'!C251/Areas!C251,"")</f>
        <v/>
      </c>
      <c r="D251" s="43">
        <f>IF(Areas!D251&gt;0,100000 * 'Soil C'!D251/Areas!D251,"")</f>
        <v>8.7946151974981266</v>
      </c>
      <c r="E251" s="44">
        <f>IF(Areas!E251&gt;0,100000 * 'Soil C'!E251/Areas!E251,"")</f>
        <v>7.1148668696986705</v>
      </c>
      <c r="F251" s="41" t="str">
        <f>IF(Areas!F251&gt;0,100000 * 'Soil C'!F251/Areas!F251,"")</f>
        <v/>
      </c>
      <c r="G251" s="41">
        <f>IF(Areas!G251&gt;0,100000 * 'Soil C'!G251/Areas!G251,"")</f>
        <v>10.593009670241631</v>
      </c>
      <c r="H251" s="41">
        <f>IF(Areas!H251&gt;0,100000 * 'Soil C'!H251/Areas!H251,"")</f>
        <v>11.638542015158373</v>
      </c>
      <c r="I251" s="42" t="str">
        <f>IF(Areas!I251&gt;0,100000 * 'Soil C'!I251/Areas!I251,"")</f>
        <v/>
      </c>
      <c r="J251" s="43">
        <f>IF(Areas!J251&gt;0,100000 * 'Soil C'!J251/Areas!J251,"")</f>
        <v>0</v>
      </c>
      <c r="K251" s="44">
        <f>IF(Areas!K251&gt;0,100000 * 'Soil C'!K251/Areas!K251,"")</f>
        <v>14.726739224202877</v>
      </c>
      <c r="L251" s="41" t="str">
        <f>IF(Areas!L251&gt;0,100000 * 'Soil C'!L251/Areas!L251,"")</f>
        <v/>
      </c>
      <c r="M251" s="41">
        <f>IF(Areas!M251&gt;0,100000 * 'Soil C'!M251/Areas!M251,"")</f>
        <v>14.315492008592173</v>
      </c>
      <c r="N251" s="41">
        <f>IF(Areas!N251&gt;0,100000 * 'Soil C'!N251/Areas!N251,"")</f>
        <v>10.740381842275211</v>
      </c>
      <c r="O251" s="42" t="str">
        <f>IF(Areas!O251&gt;0,100000 * 'Soil C'!O251/Areas!O251,"")</f>
        <v/>
      </c>
      <c r="P251" s="43">
        <f>IF(Areas!P251&gt;0,100000 * 'Soil C'!P251/Areas!P251,"")</f>
        <v>8.6220237701149678</v>
      </c>
      <c r="Q251" s="44" t="str">
        <f>IF(Areas!Q251&gt;0,100000 * 'Soil C'!Q251/Areas!Q251,"")</f>
        <v/>
      </c>
      <c r="R251" s="41" t="str">
        <f>IF(Areas!R251&gt;0,100000 * 'Soil C'!R251/Areas!R251,"")</f>
        <v/>
      </c>
      <c r="S251" s="41" t="str">
        <f>IF(Areas!S251&gt;0,100000 * 'Soil C'!S251/Areas!S251,"")</f>
        <v/>
      </c>
      <c r="T251" s="41" t="str">
        <f>IF(Areas!T251&gt;0,100000 * 'Soil C'!T251/Areas!T251,"")</f>
        <v/>
      </c>
      <c r="U251" s="42"/>
    </row>
    <row r="252" spans="1:21">
      <c r="A252" s="18">
        <v>5</v>
      </c>
      <c r="B252" s="6" t="s">
        <v>8</v>
      </c>
      <c r="C252" s="42" t="str">
        <f>IF(Areas!C252&gt;0,100000 * 'Soil C'!C252/Areas!C252,"")</f>
        <v/>
      </c>
      <c r="D252" s="43" t="str">
        <f>IF(Areas!D252&gt;0,100000 * 'Soil C'!D252/Areas!D252,"")</f>
        <v/>
      </c>
      <c r="E252" s="44" t="str">
        <f>IF(Areas!E252&gt;0,100000 * 'Soil C'!E252/Areas!E252,"")</f>
        <v/>
      </c>
      <c r="F252" s="41" t="str">
        <f>IF(Areas!F252&gt;0,100000 * 'Soil C'!F252/Areas!F252,"")</f>
        <v/>
      </c>
      <c r="G252" s="41" t="str">
        <f>IF(Areas!G252&gt;0,100000 * 'Soil C'!G252/Areas!G252,"")</f>
        <v/>
      </c>
      <c r="H252" s="41" t="str">
        <f>IF(Areas!H252&gt;0,100000 * 'Soil C'!H252/Areas!H252,"")</f>
        <v/>
      </c>
      <c r="I252" s="42" t="str">
        <f>IF(Areas!I252&gt;0,100000 * 'Soil C'!I252/Areas!I252,"")</f>
        <v/>
      </c>
      <c r="J252" s="43" t="str">
        <f>IF(Areas!J252&gt;0,100000 * 'Soil C'!J252/Areas!J252,"")</f>
        <v/>
      </c>
      <c r="K252" s="44" t="str">
        <f>IF(Areas!K252&gt;0,100000 * 'Soil C'!K252/Areas!K252,"")</f>
        <v/>
      </c>
      <c r="L252" s="41" t="str">
        <f>IF(Areas!L252&gt;0,100000 * 'Soil C'!L252/Areas!L252,"")</f>
        <v/>
      </c>
      <c r="M252" s="41" t="str">
        <f>IF(Areas!M252&gt;0,100000 * 'Soil C'!M252/Areas!M252,"")</f>
        <v/>
      </c>
      <c r="N252" s="41" t="str">
        <f>IF(Areas!N252&gt;0,100000 * 'Soil C'!N252/Areas!N252,"")</f>
        <v/>
      </c>
      <c r="O252" s="42" t="str">
        <f>IF(Areas!O252&gt;0,100000 * 'Soil C'!O252/Areas!O252,"")</f>
        <v/>
      </c>
      <c r="P252" s="43" t="str">
        <f>IF(Areas!P252&gt;0,100000 * 'Soil C'!P252/Areas!P252,"")</f>
        <v/>
      </c>
      <c r="Q252" s="44" t="str">
        <f>IF(Areas!Q252&gt;0,100000 * 'Soil C'!Q252/Areas!Q252,"")</f>
        <v/>
      </c>
      <c r="R252" s="41" t="str">
        <f>IF(Areas!R252&gt;0,100000 * 'Soil C'!R252/Areas!R252,"")</f>
        <v/>
      </c>
      <c r="S252" s="41" t="str">
        <f>IF(Areas!S252&gt;0,100000 * 'Soil C'!S252/Areas!S252,"")</f>
        <v/>
      </c>
      <c r="T252" s="41" t="str">
        <f>IF(Areas!T252&gt;0,100000 * 'Soil C'!T252/Areas!T252,"")</f>
        <v/>
      </c>
      <c r="U252" s="42"/>
    </row>
    <row r="253" spans="1:21">
      <c r="A253" s="18">
        <v>6</v>
      </c>
      <c r="B253" s="6" t="s">
        <v>9</v>
      </c>
      <c r="C253" s="42" t="str">
        <f>IF(Areas!C253&gt;0,100000 * 'Soil C'!C253/Areas!C253,"")</f>
        <v/>
      </c>
      <c r="D253" s="43">
        <f>IF(Areas!D253&gt;0,100000 * 'Soil C'!D253/Areas!D253,"")</f>
        <v>10.157232505207224</v>
      </c>
      <c r="E253" s="44">
        <f>IF(Areas!E253&gt;0,100000 * 'Soil C'!E253/Areas!E253,"")</f>
        <v>15.021722417728659</v>
      </c>
      <c r="F253" s="41" t="str">
        <f>IF(Areas!F253&gt;0,100000 * 'Soil C'!F253/Areas!F253,"")</f>
        <v/>
      </c>
      <c r="G253" s="41">
        <f>IF(Areas!G253&gt;0,100000 * 'Soil C'!G253/Areas!G253,"")</f>
        <v>12.037426555221073</v>
      </c>
      <c r="H253" s="41">
        <f>IF(Areas!H253&gt;0,100000 * 'Soil C'!H253/Areas!H253,"")</f>
        <v>22.452657527075264</v>
      </c>
      <c r="I253" s="42" t="str">
        <f>IF(Areas!I253&gt;0,100000 * 'Soil C'!I253/Areas!I253,"")</f>
        <v/>
      </c>
      <c r="J253" s="43">
        <f>IF(Areas!J253&gt;0,100000 * 'Soil C'!J253/Areas!J253,"")</f>
        <v>17.764479033564392</v>
      </c>
      <c r="K253" s="44">
        <f>IF(Areas!K253&gt;0,100000 * 'Soil C'!K253/Areas!K253,"")</f>
        <v>23.045543655770697</v>
      </c>
      <c r="L253" s="41" t="str">
        <f>IF(Areas!L253&gt;0,100000 * 'Soil C'!L253/Areas!L253,"")</f>
        <v/>
      </c>
      <c r="M253" s="41">
        <f>IF(Areas!M253&gt;0,100000 * 'Soil C'!M253/Areas!M253,"")</f>
        <v>32.351802436639609</v>
      </c>
      <c r="N253" s="41">
        <f>IF(Areas!N253&gt;0,100000 * 'Soil C'!N253/Areas!N253,"")</f>
        <v>18.058697194939086</v>
      </c>
      <c r="O253" s="42" t="str">
        <f>IF(Areas!O253&gt;0,100000 * 'Soil C'!O253/Areas!O253,"")</f>
        <v/>
      </c>
      <c r="P253" s="43">
        <f>IF(Areas!P253&gt;0,100000 * 'Soil C'!P253/Areas!P253,"")</f>
        <v>12.006500000006993</v>
      </c>
      <c r="Q253" s="44" t="str">
        <f>IF(Areas!Q253&gt;0,100000 * 'Soil C'!Q253/Areas!Q253,"")</f>
        <v/>
      </c>
      <c r="R253" s="41" t="str">
        <f>IF(Areas!R253&gt;0,100000 * 'Soil C'!R253/Areas!R253,"")</f>
        <v/>
      </c>
      <c r="S253" s="41">
        <f>IF(Areas!S253&gt;0,100000 * 'Soil C'!S253/Areas!S253,"")</f>
        <v>7.9569599999924883</v>
      </c>
      <c r="T253" s="41" t="str">
        <f>IF(Areas!T253&gt;0,100000 * 'Soil C'!T253/Areas!T253,"")</f>
        <v/>
      </c>
      <c r="U253" s="42"/>
    </row>
    <row r="254" spans="1:21">
      <c r="A254" s="18">
        <v>7</v>
      </c>
      <c r="B254" s="6" t="s">
        <v>10</v>
      </c>
      <c r="C254" s="42" t="str">
        <f>IF(Areas!C254&gt;0,100000 * 'Soil C'!C254/Areas!C254,"")</f>
        <v/>
      </c>
      <c r="D254" s="43" t="str">
        <f>IF(Areas!D254&gt;0,100000 * 'Soil C'!D254/Areas!D254,"")</f>
        <v/>
      </c>
      <c r="E254" s="44">
        <f>IF(Areas!E254&gt;0,100000 * 'Soil C'!E254/Areas!E254,"")</f>
        <v>6.2016614805331498</v>
      </c>
      <c r="F254" s="41" t="str">
        <f>IF(Areas!F254&gt;0,100000 * 'Soil C'!F254/Areas!F254,"")</f>
        <v/>
      </c>
      <c r="G254" s="41">
        <f>IF(Areas!G254&gt;0,100000 * 'Soil C'!G254/Areas!G254,"")</f>
        <v>11.640299999989724</v>
      </c>
      <c r="H254" s="41">
        <f>IF(Areas!H254&gt;0,100000 * 'Soil C'!H254/Areas!H254,"")</f>
        <v>12.551718733657337</v>
      </c>
      <c r="I254" s="42" t="str">
        <f>IF(Areas!I254&gt;0,100000 * 'Soil C'!I254/Areas!I254,"")</f>
        <v/>
      </c>
      <c r="J254" s="43">
        <f>IF(Areas!J254&gt;0,100000 * 'Soil C'!J254/Areas!J254,"")</f>
        <v>14.958600000010957</v>
      </c>
      <c r="K254" s="44">
        <f>IF(Areas!K254&gt;0,100000 * 'Soil C'!K254/Areas!K254,"")</f>
        <v>12.80809227543509</v>
      </c>
      <c r="L254" s="41" t="str">
        <f>IF(Areas!L254&gt;0,100000 * 'Soil C'!L254/Areas!L254,"")</f>
        <v/>
      </c>
      <c r="M254" s="41">
        <f>IF(Areas!M254&gt;0,100000 * 'Soil C'!M254/Areas!M254,"")</f>
        <v>14.874004045536006</v>
      </c>
      <c r="N254" s="41">
        <f>IF(Areas!N254&gt;0,100000 * 'Soil C'!N254/Areas!N254,"")</f>
        <v>11.053648432218083</v>
      </c>
      <c r="O254" s="42" t="str">
        <f>IF(Areas!O254&gt;0,100000 * 'Soil C'!O254/Areas!O254,"")</f>
        <v/>
      </c>
      <c r="P254" s="43">
        <f>IF(Areas!P254&gt;0,100000 * 'Soil C'!P254/Areas!P254,"")</f>
        <v>10.932768438120373</v>
      </c>
      <c r="Q254" s="44" t="str">
        <f>IF(Areas!Q254&gt;0,100000 * 'Soil C'!Q254/Areas!Q254,"")</f>
        <v/>
      </c>
      <c r="R254" s="41" t="str">
        <f>IF(Areas!R254&gt;0,100000 * 'Soil C'!R254/Areas!R254,"")</f>
        <v/>
      </c>
      <c r="S254" s="41" t="str">
        <f>IF(Areas!S254&gt;0,100000 * 'Soil C'!S254/Areas!S254,"")</f>
        <v/>
      </c>
      <c r="T254" s="41" t="str">
        <f>IF(Areas!T254&gt;0,100000 * 'Soil C'!T254/Areas!T254,"")</f>
        <v/>
      </c>
      <c r="U254" s="42"/>
    </row>
    <row r="255" spans="1:21">
      <c r="A255" s="18">
        <v>8</v>
      </c>
      <c r="B255" s="6" t="s">
        <v>11</v>
      </c>
      <c r="C255" s="42" t="str">
        <f>IF(Areas!C255&gt;0,100000 * 'Soil C'!C255/Areas!C255,"")</f>
        <v/>
      </c>
      <c r="D255" s="43" t="str">
        <f>IF(Areas!D255&gt;0,100000 * 'Soil C'!D255/Areas!D255,"")</f>
        <v/>
      </c>
      <c r="E255" s="44" t="str">
        <f>IF(Areas!E255&gt;0,100000 * 'Soil C'!E255/Areas!E255,"")</f>
        <v/>
      </c>
      <c r="F255" s="41" t="str">
        <f>IF(Areas!F255&gt;0,100000 * 'Soil C'!F255/Areas!F255,"")</f>
        <v/>
      </c>
      <c r="G255" s="41" t="str">
        <f>IF(Areas!G255&gt;0,100000 * 'Soil C'!G255/Areas!G255,"")</f>
        <v/>
      </c>
      <c r="H255" s="41" t="str">
        <f>IF(Areas!H255&gt;0,100000 * 'Soil C'!H255/Areas!H255,"")</f>
        <v/>
      </c>
      <c r="I255" s="42" t="str">
        <f>IF(Areas!I255&gt;0,100000 * 'Soil C'!I255/Areas!I255,"")</f>
        <v/>
      </c>
      <c r="J255" s="43" t="str">
        <f>IF(Areas!J255&gt;0,100000 * 'Soil C'!J255/Areas!J255,"")</f>
        <v/>
      </c>
      <c r="K255" s="44" t="str">
        <f>IF(Areas!K255&gt;0,100000 * 'Soil C'!K255/Areas!K255,"")</f>
        <v/>
      </c>
      <c r="L255" s="41" t="str">
        <f>IF(Areas!L255&gt;0,100000 * 'Soil C'!L255/Areas!L255,"")</f>
        <v/>
      </c>
      <c r="M255" s="41">
        <f>IF(Areas!M255&gt;0,100000 * 'Soil C'!M255/Areas!M255,"")</f>
        <v>10.667500000013355</v>
      </c>
      <c r="N255" s="41" t="str">
        <f>IF(Areas!N255&gt;0,100000 * 'Soil C'!N255/Areas!N255,"")</f>
        <v/>
      </c>
      <c r="O255" s="42" t="str">
        <f>IF(Areas!O255&gt;0,100000 * 'Soil C'!O255/Areas!O255,"")</f>
        <v/>
      </c>
      <c r="P255" s="43" t="str">
        <f>IF(Areas!P255&gt;0,100000 * 'Soil C'!P255/Areas!P255,"")</f>
        <v/>
      </c>
      <c r="Q255" s="44" t="str">
        <f>IF(Areas!Q255&gt;0,100000 * 'Soil C'!Q255/Areas!Q255,"")</f>
        <v/>
      </c>
      <c r="R255" s="41" t="str">
        <f>IF(Areas!R255&gt;0,100000 * 'Soil C'!R255/Areas!R255,"")</f>
        <v/>
      </c>
      <c r="S255" s="41" t="str">
        <f>IF(Areas!S255&gt;0,100000 * 'Soil C'!S255/Areas!S255,"")</f>
        <v/>
      </c>
      <c r="T255" s="41" t="str">
        <f>IF(Areas!T255&gt;0,100000 * 'Soil C'!T255/Areas!T255,"")</f>
        <v/>
      </c>
      <c r="U255" s="42"/>
    </row>
    <row r="256" spans="1:21">
      <c r="A256" s="18">
        <v>9</v>
      </c>
      <c r="B256" s="6" t="s">
        <v>12</v>
      </c>
      <c r="C256" s="42" t="str">
        <f>IF(Areas!C256&gt;0,100000 * 'Soil C'!C256/Areas!C256,"")</f>
        <v/>
      </c>
      <c r="D256" s="43" t="str">
        <f>IF(Areas!D256&gt;0,100000 * 'Soil C'!D256/Areas!D256,"")</f>
        <v/>
      </c>
      <c r="E256" s="44" t="str">
        <f>IF(Areas!E256&gt;0,100000 * 'Soil C'!E256/Areas!E256,"")</f>
        <v/>
      </c>
      <c r="F256" s="41" t="str">
        <f>IF(Areas!F256&gt;0,100000 * 'Soil C'!F256/Areas!F256,"")</f>
        <v/>
      </c>
      <c r="G256" s="41" t="str">
        <f>IF(Areas!G256&gt;0,100000 * 'Soil C'!G256/Areas!G256,"")</f>
        <v/>
      </c>
      <c r="H256" s="41" t="str">
        <f>IF(Areas!H256&gt;0,100000 * 'Soil C'!H256/Areas!H256,"")</f>
        <v/>
      </c>
      <c r="I256" s="42" t="str">
        <f>IF(Areas!I256&gt;0,100000 * 'Soil C'!I256/Areas!I256,"")</f>
        <v/>
      </c>
      <c r="J256" s="43" t="str">
        <f>IF(Areas!J256&gt;0,100000 * 'Soil C'!J256/Areas!J256,"")</f>
        <v/>
      </c>
      <c r="K256" s="44" t="str">
        <f>IF(Areas!K256&gt;0,100000 * 'Soil C'!K256/Areas!K256,"")</f>
        <v/>
      </c>
      <c r="L256" s="41" t="str">
        <f>IF(Areas!L256&gt;0,100000 * 'Soil C'!L256/Areas!L256,"")</f>
        <v/>
      </c>
      <c r="M256" s="41" t="str">
        <f>IF(Areas!M256&gt;0,100000 * 'Soil C'!M256/Areas!M256,"")</f>
        <v/>
      </c>
      <c r="N256" s="41" t="str">
        <f>IF(Areas!N256&gt;0,100000 * 'Soil C'!N256/Areas!N256,"")</f>
        <v/>
      </c>
      <c r="O256" s="42" t="str">
        <f>IF(Areas!O256&gt;0,100000 * 'Soil C'!O256/Areas!O256,"")</f>
        <v/>
      </c>
      <c r="P256" s="43" t="str">
        <f>IF(Areas!P256&gt;0,100000 * 'Soil C'!P256/Areas!P256,"")</f>
        <v/>
      </c>
      <c r="Q256" s="44" t="str">
        <f>IF(Areas!Q256&gt;0,100000 * 'Soil C'!Q256/Areas!Q256,"")</f>
        <v/>
      </c>
      <c r="R256" s="41" t="str">
        <f>IF(Areas!R256&gt;0,100000 * 'Soil C'!R256/Areas!R256,"")</f>
        <v/>
      </c>
      <c r="S256" s="41" t="str">
        <f>IF(Areas!S256&gt;0,100000 * 'Soil C'!S256/Areas!S256,"")</f>
        <v/>
      </c>
      <c r="T256" s="41" t="str">
        <f>IF(Areas!T256&gt;0,100000 * 'Soil C'!T256/Areas!T256,"")</f>
        <v/>
      </c>
      <c r="U256" s="42"/>
    </row>
    <row r="257" spans="1:21">
      <c r="A257" s="18">
        <v>10</v>
      </c>
      <c r="B257" s="6" t="s">
        <v>13</v>
      </c>
      <c r="C257" s="42">
        <f>IF(Areas!C257&gt;0,100000 * 'Soil C'!C257/Areas!C257,"")</f>
        <v>8.3174600072492471</v>
      </c>
      <c r="D257" s="43">
        <f>IF(Areas!D257&gt;0,100000 * 'Soil C'!D257/Areas!D257,"")</f>
        <v>11.517371668697553</v>
      </c>
      <c r="E257" s="44">
        <f>IF(Areas!E257&gt;0,100000 * 'Soil C'!E257/Areas!E257,"")</f>
        <v>15.67909429406815</v>
      </c>
      <c r="F257" s="41">
        <f>IF(Areas!F257&gt;0,100000 * 'Soil C'!F257/Areas!F257,"")</f>
        <v>9.8376807509331474</v>
      </c>
      <c r="G257" s="41">
        <f>IF(Areas!G257&gt;0,100000 * 'Soil C'!G257/Areas!G257,"")</f>
        <v>10.440909873727794</v>
      </c>
      <c r="H257" s="41">
        <f>IF(Areas!H257&gt;0,100000 * 'Soil C'!H257/Areas!H257,"")</f>
        <v>17.106653940092919</v>
      </c>
      <c r="I257" s="42">
        <f>IF(Areas!I257&gt;0,100000 * 'Soil C'!I257/Areas!I257,"")</f>
        <v>8.1252955592448988</v>
      </c>
      <c r="J257" s="43">
        <f>IF(Areas!J257&gt;0,100000 * 'Soil C'!J257/Areas!J257,"")</f>
        <v>10.717885887888171</v>
      </c>
      <c r="K257" s="44">
        <f>IF(Areas!K257&gt;0,100000 * 'Soil C'!K257/Areas!K257,"")</f>
        <v>23.511554663399647</v>
      </c>
      <c r="L257" s="41">
        <f>IF(Areas!L257&gt;0,100000 * 'Soil C'!L257/Areas!L257,"")</f>
        <v>10.112397277344828</v>
      </c>
      <c r="M257" s="41">
        <f>IF(Areas!M257&gt;0,100000 * 'Soil C'!M257/Areas!M257,"")</f>
        <v>19.484135270629075</v>
      </c>
      <c r="N257" s="41">
        <f>IF(Areas!N257&gt;0,100000 * 'Soil C'!N257/Areas!N257,"")</f>
        <v>23.939173495185713</v>
      </c>
      <c r="O257" s="42">
        <f>IF(Areas!O257&gt;0,100000 * 'Soil C'!O257/Areas!O257,"")</f>
        <v>14.208941072801631</v>
      </c>
      <c r="P257" s="43">
        <f>IF(Areas!P257&gt;0,100000 * 'Soil C'!P257/Areas!P257,"")</f>
        <v>19.729414361647198</v>
      </c>
      <c r="Q257" s="44" t="str">
        <f>IF(Areas!Q257&gt;0,100000 * 'Soil C'!Q257/Areas!Q257,"")</f>
        <v/>
      </c>
      <c r="R257" s="41">
        <f>IF(Areas!R257&gt;0,100000 * 'Soil C'!R257/Areas!R257,"")</f>
        <v>14.726360156766157</v>
      </c>
      <c r="S257" s="41">
        <f>IF(Areas!S257&gt;0,100000 * 'Soil C'!S257/Areas!S257,"")</f>
        <v>16.673442966383984</v>
      </c>
      <c r="T257" s="41" t="str">
        <f>IF(Areas!T257&gt;0,100000 * 'Soil C'!T257/Areas!T257,"")</f>
        <v/>
      </c>
      <c r="U257" s="42"/>
    </row>
    <row r="258" spans="1:21">
      <c r="A258" s="18">
        <v>11</v>
      </c>
      <c r="B258" s="6" t="s">
        <v>14</v>
      </c>
      <c r="C258" s="42" t="str">
        <f>IF(Areas!C258&gt;0,100000 * 'Soil C'!C258/Areas!C258,"")</f>
        <v/>
      </c>
      <c r="D258" s="43" t="str">
        <f>IF(Areas!D258&gt;0,100000 * 'Soil C'!D258/Areas!D258,"")</f>
        <v/>
      </c>
      <c r="E258" s="44" t="str">
        <f>IF(Areas!E258&gt;0,100000 * 'Soil C'!E258/Areas!E258,"")</f>
        <v/>
      </c>
      <c r="F258" s="41" t="str">
        <f>IF(Areas!F258&gt;0,100000 * 'Soil C'!F258/Areas!F258,"")</f>
        <v/>
      </c>
      <c r="G258" s="41">
        <f>IF(Areas!G258&gt;0,100000 * 'Soil C'!G258/Areas!G258,"")</f>
        <v>6.0545799999775758</v>
      </c>
      <c r="H258" s="41" t="str">
        <f>IF(Areas!H258&gt;0,100000 * 'Soil C'!H258/Areas!H258,"")</f>
        <v/>
      </c>
      <c r="I258" s="42" t="str">
        <f>IF(Areas!I258&gt;0,100000 * 'Soil C'!I258/Areas!I258,"")</f>
        <v/>
      </c>
      <c r="J258" s="43" t="str">
        <f>IF(Areas!J258&gt;0,100000 * 'Soil C'!J258/Areas!J258,"")</f>
        <v/>
      </c>
      <c r="K258" s="44" t="str">
        <f>IF(Areas!K258&gt;0,100000 * 'Soil C'!K258/Areas!K258,"")</f>
        <v/>
      </c>
      <c r="L258" s="41" t="str">
        <f>IF(Areas!L258&gt;0,100000 * 'Soil C'!L258/Areas!L258,"")</f>
        <v/>
      </c>
      <c r="M258" s="41" t="str">
        <f>IF(Areas!M258&gt;0,100000 * 'Soil C'!M258/Areas!M258,"")</f>
        <v/>
      </c>
      <c r="N258" s="41" t="str">
        <f>IF(Areas!N258&gt;0,100000 * 'Soil C'!N258/Areas!N258,"")</f>
        <v/>
      </c>
      <c r="O258" s="42" t="str">
        <f>IF(Areas!O258&gt;0,100000 * 'Soil C'!O258/Areas!O258,"")</f>
        <v/>
      </c>
      <c r="P258" s="43" t="str">
        <f>IF(Areas!P258&gt;0,100000 * 'Soil C'!P258/Areas!P258,"")</f>
        <v/>
      </c>
      <c r="Q258" s="44" t="str">
        <f>IF(Areas!Q258&gt;0,100000 * 'Soil C'!Q258/Areas!Q258,"")</f>
        <v/>
      </c>
      <c r="R258" s="41" t="str">
        <f>IF(Areas!R258&gt;0,100000 * 'Soil C'!R258/Areas!R258,"")</f>
        <v/>
      </c>
      <c r="S258" s="41" t="str">
        <f>IF(Areas!S258&gt;0,100000 * 'Soil C'!S258/Areas!S258,"")</f>
        <v/>
      </c>
      <c r="T258" s="41" t="str">
        <f>IF(Areas!T258&gt;0,100000 * 'Soil C'!T258/Areas!T258,"")</f>
        <v/>
      </c>
      <c r="U258" s="42"/>
    </row>
    <row r="259" spans="1:21">
      <c r="A259" s="18">
        <v>12</v>
      </c>
      <c r="B259" s="6" t="s">
        <v>15</v>
      </c>
      <c r="C259" s="42" t="str">
        <f>IF(Areas!C259&gt;0,100000 * 'Soil C'!C259/Areas!C259,"")</f>
        <v/>
      </c>
      <c r="D259" s="43" t="str">
        <f>IF(Areas!D259&gt;0,100000 * 'Soil C'!D259/Areas!D259,"")</f>
        <v/>
      </c>
      <c r="E259" s="44">
        <f>IF(Areas!E259&gt;0,100000 * 'Soil C'!E259/Areas!E259,"")</f>
        <v>6.9588726391459739</v>
      </c>
      <c r="F259" s="41" t="str">
        <f>IF(Areas!F259&gt;0,100000 * 'Soil C'!F259/Areas!F259,"")</f>
        <v/>
      </c>
      <c r="G259" s="41">
        <f>IF(Areas!G259&gt;0,100000 * 'Soil C'!G259/Areas!G259,"")</f>
        <v>11.640299999994458</v>
      </c>
      <c r="H259" s="41">
        <f>IF(Areas!H259&gt;0,100000 * 'Soil C'!H259/Areas!H259,"")</f>
        <v>10.182574656534541</v>
      </c>
      <c r="I259" s="42" t="str">
        <f>IF(Areas!I259&gt;0,100000 * 'Soil C'!I259/Areas!I259,"")</f>
        <v/>
      </c>
      <c r="J259" s="43">
        <f>IF(Areas!J259&gt;0,100000 * 'Soil C'!J259/Areas!J259,"")</f>
        <v>12.914546645507938</v>
      </c>
      <c r="K259" s="44">
        <f>IF(Areas!K259&gt;0,100000 * 'Soil C'!K259/Areas!K259,"")</f>
        <v>11.781848715277663</v>
      </c>
      <c r="L259" s="41" t="str">
        <f>IF(Areas!L259&gt;0,100000 * 'Soil C'!L259/Areas!L259,"")</f>
        <v/>
      </c>
      <c r="M259" s="41">
        <f>IF(Areas!M259&gt;0,100000 * 'Soil C'!M259/Areas!M259,"")</f>
        <v>14.958600000034883</v>
      </c>
      <c r="N259" s="41">
        <f>IF(Areas!N259&gt;0,100000 * 'Soil C'!N259/Areas!N259,"")</f>
        <v>15.341008088689241</v>
      </c>
      <c r="O259" s="42" t="str">
        <f>IF(Areas!O259&gt;0,100000 * 'Soil C'!O259/Areas!O259,"")</f>
        <v/>
      </c>
      <c r="P259" s="43">
        <f>IF(Areas!P259&gt;0,100000 * 'Soil C'!P259/Areas!P259,"")</f>
        <v>14.958599999997913</v>
      </c>
      <c r="Q259" s="44" t="str">
        <f>IF(Areas!Q259&gt;0,100000 * 'Soil C'!Q259/Areas!Q259,"")</f>
        <v/>
      </c>
      <c r="R259" s="41" t="str">
        <f>IF(Areas!R259&gt;0,100000 * 'Soil C'!R259/Areas!R259,"")</f>
        <v/>
      </c>
      <c r="S259" s="41">
        <f>IF(Areas!S259&gt;0,100000 * 'Soil C'!S259/Areas!S259,"")</f>
        <v>20.271299999951623</v>
      </c>
      <c r="T259" s="41" t="str">
        <f>IF(Areas!T259&gt;0,100000 * 'Soil C'!T259/Areas!T259,"")</f>
        <v/>
      </c>
      <c r="U259" s="42"/>
    </row>
    <row r="260" spans="1:21">
      <c r="A260" s="18">
        <v>13</v>
      </c>
      <c r="B260" s="6" t="s">
        <v>16</v>
      </c>
      <c r="C260" s="42" t="str">
        <f>IF(Areas!C260&gt;0,100000 * 'Soil C'!C260/Areas!C260,"")</f>
        <v/>
      </c>
      <c r="D260" s="43">
        <f>IF(Areas!D260&gt;0,100000 * 'Soil C'!D260/Areas!D260,"")</f>
        <v>11.054600000007117</v>
      </c>
      <c r="E260" s="44">
        <f>IF(Areas!E260&gt;0,100000 * 'Soil C'!E260/Areas!E260,"")</f>
        <v>16.445400771160511</v>
      </c>
      <c r="F260" s="41" t="str">
        <f>IF(Areas!F260&gt;0,100000 * 'Soil C'!F260/Areas!F260,"")</f>
        <v/>
      </c>
      <c r="G260" s="41">
        <f>IF(Areas!G260&gt;0,100000 * 'Soil C'!G260/Areas!G260,"")</f>
        <v>12.412376895203156</v>
      </c>
      <c r="H260" s="41">
        <f>IF(Areas!H260&gt;0,100000 * 'Soil C'!H260/Areas!H260,"")</f>
        <v>16.565920984780984</v>
      </c>
      <c r="I260" s="42" t="str">
        <f>IF(Areas!I260&gt;0,100000 * 'Soil C'!I260/Areas!I260,"")</f>
        <v/>
      </c>
      <c r="J260" s="43">
        <f>IF(Areas!J260&gt;0,100000 * 'Soil C'!J260/Areas!J260,"")</f>
        <v>29.932500000054425</v>
      </c>
      <c r="K260" s="44">
        <f>IF(Areas!K260&gt;0,100000 * 'Soil C'!K260/Areas!K260,"")</f>
        <v>12.982410691920016</v>
      </c>
      <c r="L260" s="41" t="str">
        <f>IF(Areas!L260&gt;0,100000 * 'Soil C'!L260/Areas!L260,"")</f>
        <v/>
      </c>
      <c r="M260" s="41" t="str">
        <f>IF(Areas!M260&gt;0,100000 * 'Soil C'!M260/Areas!M260,"")</f>
        <v/>
      </c>
      <c r="N260" s="41">
        <f>IF(Areas!N260&gt;0,100000 * 'Soil C'!N260/Areas!N260,"")</f>
        <v>10.667597135725863</v>
      </c>
      <c r="O260" s="42" t="str">
        <f>IF(Areas!O260&gt;0,100000 * 'Soil C'!O260/Areas!O260,"")</f>
        <v/>
      </c>
      <c r="P260" s="43">
        <f>IF(Areas!P260&gt;0,100000 * 'Soil C'!P260/Areas!P260,"")</f>
        <v>0</v>
      </c>
      <c r="Q260" s="44" t="str">
        <f>IF(Areas!Q260&gt;0,100000 * 'Soil C'!Q260/Areas!Q260,"")</f>
        <v/>
      </c>
      <c r="R260" s="41" t="str">
        <f>IF(Areas!R260&gt;0,100000 * 'Soil C'!R260/Areas!R260,"")</f>
        <v/>
      </c>
      <c r="S260" s="41" t="str">
        <f>IF(Areas!S260&gt;0,100000 * 'Soil C'!S260/Areas!S260,"")</f>
        <v/>
      </c>
      <c r="T260" s="41" t="str">
        <f>IF(Areas!T260&gt;0,100000 * 'Soil C'!T260/Areas!T260,"")</f>
        <v/>
      </c>
      <c r="U260" s="42"/>
    </row>
    <row r="261" spans="1:21">
      <c r="A261" s="47">
        <v>14</v>
      </c>
      <c r="B261" s="48" t="s">
        <v>17</v>
      </c>
      <c r="C261" s="52" t="str">
        <f>IF(Areas!C261&gt;0,100000 * 'Soil C'!C261/Areas!C261,"")</f>
        <v/>
      </c>
      <c r="D261" s="53" t="str">
        <f>IF(Areas!D261&gt;0,100000 * 'Soil C'!D261/Areas!D261,"")</f>
        <v/>
      </c>
      <c r="E261" s="54">
        <f>IF(Areas!E261&gt;0,100000 * 'Soil C'!E261/Areas!E261,"")</f>
        <v>11.037455415362889</v>
      </c>
      <c r="F261" s="53" t="str">
        <f>IF(Areas!F261&gt;0,100000 * 'Soil C'!F261/Areas!F261,"")</f>
        <v/>
      </c>
      <c r="G261" s="53">
        <f>IF(Areas!G261&gt;0,100000 * 'Soil C'!G261/Areas!G261,"")</f>
        <v>9.0112772787569924</v>
      </c>
      <c r="H261" s="53">
        <f>IF(Areas!H261&gt;0,100000 * 'Soil C'!H261/Areas!H261,"")</f>
        <v>14.295822238704625</v>
      </c>
      <c r="I261" s="52" t="str">
        <f>IF(Areas!I261&gt;0,100000 * 'Soil C'!I261/Areas!I261,"")</f>
        <v/>
      </c>
      <c r="J261" s="53">
        <f>IF(Areas!J261&gt;0,100000 * 'Soil C'!J261/Areas!J261,"")</f>
        <v>17.155034104649737</v>
      </c>
      <c r="K261" s="54">
        <f>IF(Areas!K261&gt;0,100000 * 'Soil C'!K261/Areas!K261,"")</f>
        <v>17.765033875573089</v>
      </c>
      <c r="L261" s="53" t="str">
        <f>IF(Areas!L261&gt;0,100000 * 'Soil C'!L261/Areas!L261,"")</f>
        <v/>
      </c>
      <c r="M261" s="53">
        <f>IF(Areas!M261&gt;0,100000 * 'Soil C'!M261/Areas!M261,"")</f>
        <v>15.460156790164834</v>
      </c>
      <c r="N261" s="53">
        <f>IF(Areas!N261&gt;0,100000 * 'Soil C'!N261/Areas!N261,"")</f>
        <v>19.593931814459658</v>
      </c>
      <c r="O261" s="52" t="str">
        <f>IF(Areas!O261&gt;0,100000 * 'Soil C'!O261/Areas!O261,"")</f>
        <v/>
      </c>
      <c r="P261" s="53">
        <f>IF(Areas!P261&gt;0,100000 * 'Soil C'!P261/Areas!P261,"")</f>
        <v>19.121005315702142</v>
      </c>
      <c r="Q261" s="54" t="str">
        <f>IF(Areas!Q261&gt;0,100000 * 'Soil C'!Q261/Areas!Q261,"")</f>
        <v/>
      </c>
      <c r="R261" s="53" t="str">
        <f>IF(Areas!R261&gt;0,100000 * 'Soil C'!R261/Areas!R261,"")</f>
        <v/>
      </c>
      <c r="S261" s="53" t="str">
        <f>IF(Areas!S261&gt;0,100000 * 'Soil C'!S261/Areas!S261,"")</f>
        <v/>
      </c>
      <c r="T261" s="53" t="str">
        <f>IF(Areas!T261&gt;0,100000 * 'Soil C'!T261/Areas!T261,"")</f>
        <v/>
      </c>
      <c r="U261" s="52"/>
    </row>
    <row r="262" spans="1:21"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</row>
    <row r="263" spans="1:21">
      <c r="A263" s="49"/>
      <c r="B263" s="50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</row>
    <row r="264" spans="1:21" s="7" customFormat="1" ht="13.5" thickBot="1">
      <c r="A264" s="28" t="s">
        <v>30</v>
      </c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 spans="1:21">
      <c r="A265" s="1"/>
      <c r="B265" s="2"/>
      <c r="C265" s="102" t="s">
        <v>32</v>
      </c>
      <c r="D265" s="103"/>
      <c r="E265" s="104"/>
      <c r="F265" s="102" t="s">
        <v>33</v>
      </c>
      <c r="G265" s="103"/>
      <c r="H265" s="104"/>
      <c r="I265" s="102" t="s">
        <v>34</v>
      </c>
      <c r="J265" s="103"/>
      <c r="K265" s="104"/>
      <c r="L265" s="102" t="s">
        <v>35</v>
      </c>
      <c r="M265" s="103"/>
      <c r="N265" s="104"/>
      <c r="O265" s="102" t="s">
        <v>36</v>
      </c>
      <c r="P265" s="103"/>
      <c r="Q265" s="104"/>
      <c r="R265" s="102" t="s">
        <v>37</v>
      </c>
      <c r="S265" s="103"/>
      <c r="T265" s="104"/>
      <c r="U265" s="30"/>
    </row>
    <row r="266" spans="1:21">
      <c r="A266" s="3"/>
      <c r="B266" s="4"/>
      <c r="C266" s="31" t="s">
        <v>38</v>
      </c>
      <c r="D266" s="32" t="s">
        <v>39</v>
      </c>
      <c r="E266" s="33" t="s">
        <v>40</v>
      </c>
      <c r="F266" s="31" t="s">
        <v>38</v>
      </c>
      <c r="G266" s="32" t="s">
        <v>39</v>
      </c>
      <c r="H266" s="33" t="s">
        <v>40</v>
      </c>
      <c r="I266" s="31" t="s">
        <v>38</v>
      </c>
      <c r="J266" s="32" t="s">
        <v>39</v>
      </c>
      <c r="K266" s="33" t="s">
        <v>40</v>
      </c>
      <c r="L266" s="31" t="s">
        <v>38</v>
      </c>
      <c r="M266" s="32" t="s">
        <v>39</v>
      </c>
      <c r="N266" s="33" t="s">
        <v>40</v>
      </c>
      <c r="O266" s="31" t="s">
        <v>38</v>
      </c>
      <c r="P266" s="32" t="s">
        <v>39</v>
      </c>
      <c r="Q266" s="33" t="s">
        <v>40</v>
      </c>
      <c r="R266" s="31" t="s">
        <v>38</v>
      </c>
      <c r="S266" s="32" t="s">
        <v>39</v>
      </c>
      <c r="T266" s="33" t="s">
        <v>40</v>
      </c>
      <c r="U266" s="34"/>
    </row>
    <row r="267" spans="1:21" ht="13.5" thickBot="1">
      <c r="A267" s="5" t="s">
        <v>1</v>
      </c>
      <c r="B267" s="5" t="s">
        <v>2</v>
      </c>
      <c r="C267" s="35" t="s">
        <v>41</v>
      </c>
      <c r="D267" s="36" t="s">
        <v>42</v>
      </c>
      <c r="E267" s="37" t="s">
        <v>43</v>
      </c>
      <c r="F267" s="35" t="s">
        <v>44</v>
      </c>
      <c r="G267" s="36" t="s">
        <v>45</v>
      </c>
      <c r="H267" s="37" t="s">
        <v>46</v>
      </c>
      <c r="I267" s="35" t="s">
        <v>47</v>
      </c>
      <c r="J267" s="36" t="s">
        <v>48</v>
      </c>
      <c r="K267" s="37" t="s">
        <v>49</v>
      </c>
      <c r="L267" s="35" t="s">
        <v>50</v>
      </c>
      <c r="M267" s="36" t="s">
        <v>51</v>
      </c>
      <c r="N267" s="37" t="s">
        <v>52</v>
      </c>
      <c r="O267" s="35" t="s">
        <v>53</v>
      </c>
      <c r="P267" s="36" t="s">
        <v>54</v>
      </c>
      <c r="Q267" s="37" t="s">
        <v>55</v>
      </c>
      <c r="R267" s="35" t="s">
        <v>56</v>
      </c>
      <c r="S267" s="36" t="s">
        <v>57</v>
      </c>
      <c r="T267" s="37" t="s">
        <v>58</v>
      </c>
      <c r="U267" s="35"/>
    </row>
    <row r="268" spans="1:21">
      <c r="A268" s="18">
        <v>1</v>
      </c>
      <c r="B268" s="6" t="s">
        <v>4</v>
      </c>
      <c r="C268" s="42">
        <f>IF(Areas!C268&gt;0,100000 * 'Soil C'!C268/Areas!C268,"")</f>
        <v>4.1634593624221541</v>
      </c>
      <c r="D268" s="43">
        <f>IF(Areas!D268&gt;0,100000 * 'Soil C'!D268/Areas!D268,"")</f>
        <v>3.9489251292512066</v>
      </c>
      <c r="E268" s="44" t="str">
        <f>IF(Areas!E268&gt;0,100000 * 'Soil C'!E268/Areas!E268,"")</f>
        <v/>
      </c>
      <c r="F268" s="41">
        <f>IF(Areas!F268&gt;0,100000 * 'Soil C'!F268/Areas!F268,"")</f>
        <v>6.782334964800393</v>
      </c>
      <c r="G268" s="41">
        <f>IF(Areas!G268&gt;0,100000 * 'Soil C'!G268/Areas!G268,"")</f>
        <v>6.4524639133397486</v>
      </c>
      <c r="H268" s="41" t="str">
        <f>IF(Areas!H268&gt;0,100000 * 'Soil C'!H268/Areas!H268,"")</f>
        <v/>
      </c>
      <c r="I268" s="42">
        <f>IF(Areas!I268&gt;0,100000 * 'Soil C'!I268/Areas!I268,"")</f>
        <v>9.2874816933898394</v>
      </c>
      <c r="J268" s="43">
        <f>IF(Areas!J268&gt;0,100000 * 'Soil C'!J268/Areas!J268,"")</f>
        <v>6.7056376874440708</v>
      </c>
      <c r="K268" s="44" t="str">
        <f>IF(Areas!K268&gt;0,100000 * 'Soil C'!K268/Areas!K268,"")</f>
        <v/>
      </c>
      <c r="L268" s="41">
        <f>IF(Areas!L268&gt;0,100000 * 'Soil C'!L268/Areas!L268,"")</f>
        <v>7.9588860938120245</v>
      </c>
      <c r="M268" s="41">
        <f>IF(Areas!M268&gt;0,100000 * 'Soil C'!M268/Areas!M268,"")</f>
        <v>7.74199251686602</v>
      </c>
      <c r="N268" s="41" t="str">
        <f>IF(Areas!N268&gt;0,100000 * 'Soil C'!N268/Areas!N268,"")</f>
        <v/>
      </c>
      <c r="O268" s="42">
        <f>IF(Areas!O268&gt;0,100000 * 'Soil C'!O268/Areas!O268,"")</f>
        <v>6.8069953713956259</v>
      </c>
      <c r="P268" s="43" t="str">
        <f>IF(Areas!P268&gt;0,100000 * 'Soil C'!P268/Areas!P268,"")</f>
        <v/>
      </c>
      <c r="Q268" s="44" t="str">
        <f>IF(Areas!Q268&gt;0,100000 * 'Soil C'!Q268/Areas!Q268,"")</f>
        <v/>
      </c>
      <c r="R268" s="41">
        <f>IF(Areas!R268&gt;0,100000 * 'Soil C'!R268/Areas!R268,"")</f>
        <v>7.2666601538915137</v>
      </c>
      <c r="S268" s="41" t="str">
        <f>IF(Areas!S268&gt;0,100000 * 'Soil C'!S268/Areas!S268,"")</f>
        <v/>
      </c>
      <c r="T268" s="41" t="str">
        <f>IF(Areas!T268&gt;0,100000 * 'Soil C'!T268/Areas!T268,"")</f>
        <v/>
      </c>
      <c r="U268" s="42"/>
    </row>
    <row r="269" spans="1:21">
      <c r="A269" s="18">
        <v>2</v>
      </c>
      <c r="B269" s="6" t="s">
        <v>5</v>
      </c>
      <c r="C269" s="42">
        <f>IF(Areas!C269&gt;0,100000 * 'Soil C'!C269/Areas!C269,"")</f>
        <v>0</v>
      </c>
      <c r="D269" s="43">
        <f>IF(Areas!D269&gt;0,100000 * 'Soil C'!D269/Areas!D269,"")</f>
        <v>1.2131106907605467</v>
      </c>
      <c r="E269" s="44" t="str">
        <f>IF(Areas!E269&gt;0,100000 * 'Soil C'!E269/Areas!E269,"")</f>
        <v/>
      </c>
      <c r="F269" s="41" t="str">
        <f>IF(Areas!F269&gt;0,100000 * 'Soil C'!F269/Areas!F269,"")</f>
        <v/>
      </c>
      <c r="G269" s="41">
        <f>IF(Areas!G269&gt;0,100000 * 'Soil C'!G269/Areas!G269,"")</f>
        <v>0</v>
      </c>
      <c r="H269" s="41" t="str">
        <f>IF(Areas!H269&gt;0,100000 * 'Soil C'!H269/Areas!H269,"")</f>
        <v/>
      </c>
      <c r="I269" s="42" t="str">
        <f>IF(Areas!I269&gt;0,100000 * 'Soil C'!I269/Areas!I269,"")</f>
        <v/>
      </c>
      <c r="J269" s="43" t="str">
        <f>IF(Areas!J269&gt;0,100000 * 'Soil C'!J269/Areas!J269,"")</f>
        <v/>
      </c>
      <c r="K269" s="44" t="str">
        <f>IF(Areas!K269&gt;0,100000 * 'Soil C'!K269/Areas!K269,"")</f>
        <v/>
      </c>
      <c r="L269" s="41" t="str">
        <f>IF(Areas!L269&gt;0,100000 * 'Soil C'!L269/Areas!L269,"")</f>
        <v/>
      </c>
      <c r="M269" s="41" t="str">
        <f>IF(Areas!M269&gt;0,100000 * 'Soil C'!M269/Areas!M269,"")</f>
        <v/>
      </c>
      <c r="N269" s="41" t="str">
        <f>IF(Areas!N269&gt;0,100000 * 'Soil C'!N269/Areas!N269,"")</f>
        <v/>
      </c>
      <c r="O269" s="42" t="str">
        <f>IF(Areas!O269&gt;0,100000 * 'Soil C'!O269/Areas!O269,"")</f>
        <v/>
      </c>
      <c r="P269" s="43" t="str">
        <f>IF(Areas!P269&gt;0,100000 * 'Soil C'!P269/Areas!P269,"")</f>
        <v/>
      </c>
      <c r="Q269" s="44" t="str">
        <f>IF(Areas!Q269&gt;0,100000 * 'Soil C'!Q269/Areas!Q269,"")</f>
        <v/>
      </c>
      <c r="R269" s="41" t="str">
        <f>IF(Areas!R269&gt;0,100000 * 'Soil C'!R269/Areas!R269,"")</f>
        <v/>
      </c>
      <c r="S269" s="41" t="str">
        <f>IF(Areas!S269&gt;0,100000 * 'Soil C'!S269/Areas!S269,"")</f>
        <v/>
      </c>
      <c r="T269" s="41" t="str">
        <f>IF(Areas!T269&gt;0,100000 * 'Soil C'!T269/Areas!T269,"")</f>
        <v/>
      </c>
      <c r="U269" s="42"/>
    </row>
    <row r="270" spans="1:21">
      <c r="A270" s="18">
        <v>3</v>
      </c>
      <c r="B270" s="6" t="s">
        <v>6</v>
      </c>
      <c r="C270" s="42" t="str">
        <f>IF(Areas!C270&gt;0,100000 * 'Soil C'!C270/Areas!C270,"")</f>
        <v/>
      </c>
      <c r="D270" s="43" t="str">
        <f>IF(Areas!D270&gt;0,100000 * 'Soil C'!D270/Areas!D270,"")</f>
        <v/>
      </c>
      <c r="E270" s="44">
        <f>IF(Areas!E270&gt;0,100000 * 'Soil C'!E270/Areas!E270,"")</f>
        <v>8.4157090811435626</v>
      </c>
      <c r="F270" s="41" t="str">
        <f>IF(Areas!F270&gt;0,100000 * 'Soil C'!F270/Areas!F270,"")</f>
        <v/>
      </c>
      <c r="G270" s="41" t="str">
        <f>IF(Areas!G270&gt;0,100000 * 'Soil C'!G270/Areas!G270,"")</f>
        <v/>
      </c>
      <c r="H270" s="41">
        <f>IF(Areas!H270&gt;0,100000 * 'Soil C'!H270/Areas!H270,"")</f>
        <v>8.9810073543201963</v>
      </c>
      <c r="I270" s="42" t="str">
        <f>IF(Areas!I270&gt;0,100000 * 'Soil C'!I270/Areas!I270,"")</f>
        <v/>
      </c>
      <c r="J270" s="43" t="str">
        <f>IF(Areas!J270&gt;0,100000 * 'Soil C'!J270/Areas!J270,"")</f>
        <v/>
      </c>
      <c r="K270" s="44">
        <f>IF(Areas!K270&gt;0,100000 * 'Soil C'!K270/Areas!K270,"")</f>
        <v>2.6657846233825557</v>
      </c>
      <c r="L270" s="41" t="str">
        <f>IF(Areas!L270&gt;0,100000 * 'Soil C'!L270/Areas!L270,"")</f>
        <v/>
      </c>
      <c r="M270" s="41" t="str">
        <f>IF(Areas!M270&gt;0,100000 * 'Soil C'!M270/Areas!M270,"")</f>
        <v/>
      </c>
      <c r="N270" s="41" t="str">
        <f>IF(Areas!N270&gt;0,100000 * 'Soil C'!N270/Areas!N270,"")</f>
        <v/>
      </c>
      <c r="O270" s="42" t="str">
        <f>IF(Areas!O270&gt;0,100000 * 'Soil C'!O270/Areas!O270,"")</f>
        <v/>
      </c>
      <c r="P270" s="43" t="str">
        <f>IF(Areas!P270&gt;0,100000 * 'Soil C'!P270/Areas!P270,"")</f>
        <v/>
      </c>
      <c r="Q270" s="44" t="str">
        <f>IF(Areas!Q270&gt;0,100000 * 'Soil C'!Q270/Areas!Q270,"")</f>
        <v/>
      </c>
      <c r="R270" s="41" t="str">
        <f>IF(Areas!R270&gt;0,100000 * 'Soil C'!R270/Areas!R270,"")</f>
        <v/>
      </c>
      <c r="S270" s="41" t="str">
        <f>IF(Areas!S270&gt;0,100000 * 'Soil C'!S270/Areas!S270,"")</f>
        <v/>
      </c>
      <c r="T270" s="41" t="str">
        <f>IF(Areas!T270&gt;0,100000 * 'Soil C'!T270/Areas!T270,"")</f>
        <v/>
      </c>
      <c r="U270" s="42"/>
    </row>
    <row r="271" spans="1:21">
      <c r="A271" s="18">
        <v>4</v>
      </c>
      <c r="B271" s="6" t="s">
        <v>7</v>
      </c>
      <c r="C271" s="42" t="str">
        <f>IF(Areas!C271&gt;0,100000 * 'Soil C'!C271/Areas!C271,"")</f>
        <v/>
      </c>
      <c r="D271" s="43">
        <f>IF(Areas!D271&gt;0,100000 * 'Soil C'!D271/Areas!D271,"")</f>
        <v>4.0796965856232204</v>
      </c>
      <c r="E271" s="44">
        <f>IF(Areas!E271&gt;0,100000 * 'Soil C'!E271/Areas!E271,"")</f>
        <v>5.8832832906504553</v>
      </c>
      <c r="F271" s="41" t="str">
        <f>IF(Areas!F271&gt;0,100000 * 'Soil C'!F271/Areas!F271,"")</f>
        <v/>
      </c>
      <c r="G271" s="41">
        <f>IF(Areas!G271&gt;0,100000 * 'Soil C'!G271/Areas!G271,"")</f>
        <v>11.390854243719323</v>
      </c>
      <c r="H271" s="41">
        <f>IF(Areas!H271&gt;0,100000 * 'Soil C'!H271/Areas!H271,"")</f>
        <v>8.9234898439914065</v>
      </c>
      <c r="I271" s="42" t="str">
        <f>IF(Areas!I271&gt;0,100000 * 'Soil C'!I271/Areas!I271,"")</f>
        <v/>
      </c>
      <c r="J271" s="43">
        <f>IF(Areas!J271&gt;0,100000 * 'Soil C'!J271/Areas!J271,"")</f>
        <v>9.992795849846539</v>
      </c>
      <c r="K271" s="44">
        <f>IF(Areas!K271&gt;0,100000 * 'Soil C'!K271/Areas!K271,"")</f>
        <v>9.6430567956141093</v>
      </c>
      <c r="L271" s="41" t="str">
        <f>IF(Areas!L271&gt;0,100000 * 'Soil C'!L271/Areas!L271,"")</f>
        <v/>
      </c>
      <c r="M271" s="41">
        <f>IF(Areas!M271&gt;0,100000 * 'Soil C'!M271/Areas!M271,"")</f>
        <v>10.051099999994216</v>
      </c>
      <c r="N271" s="41">
        <f>IF(Areas!N271&gt;0,100000 * 'Soil C'!N271/Areas!N271,"")</f>
        <v>8.1993110255583428</v>
      </c>
      <c r="O271" s="42">
        <f>IF(Areas!O271&gt;0,100000 * 'Soil C'!O271/Areas!O271,"")</f>
        <v>14.82710371652562</v>
      </c>
      <c r="P271" s="43">
        <f>IF(Areas!P271&gt;0,100000 * 'Soil C'!P271/Areas!P271,"")</f>
        <v>8.0424519609555354</v>
      </c>
      <c r="Q271" s="44" t="str">
        <f>IF(Areas!Q271&gt;0,100000 * 'Soil C'!Q271/Areas!Q271,"")</f>
        <v/>
      </c>
      <c r="R271" s="41">
        <f>IF(Areas!R271&gt;0,100000 * 'Soil C'!R271/Areas!R271,"")</f>
        <v>11.791240600363887</v>
      </c>
      <c r="S271" s="41">
        <f>IF(Areas!S271&gt;0,100000 * 'Soil C'!S271/Areas!S271,"")</f>
        <v>7.8804534703071045</v>
      </c>
      <c r="T271" s="41" t="str">
        <f>IF(Areas!T271&gt;0,100000 * 'Soil C'!T271/Areas!T271,"")</f>
        <v/>
      </c>
      <c r="U271" s="42"/>
    </row>
    <row r="272" spans="1:21">
      <c r="A272" s="18">
        <v>5</v>
      </c>
      <c r="B272" s="6" t="s">
        <v>8</v>
      </c>
      <c r="C272" s="42" t="str">
        <f>IF(Areas!C272&gt;0,100000 * 'Soil C'!C272/Areas!C272,"")</f>
        <v/>
      </c>
      <c r="D272" s="43" t="str">
        <f>IF(Areas!D272&gt;0,100000 * 'Soil C'!D272/Areas!D272,"")</f>
        <v/>
      </c>
      <c r="E272" s="44" t="str">
        <f>IF(Areas!E272&gt;0,100000 * 'Soil C'!E272/Areas!E272,"")</f>
        <v/>
      </c>
      <c r="F272" s="41" t="str">
        <f>IF(Areas!F272&gt;0,100000 * 'Soil C'!F272/Areas!F272,"")</f>
        <v/>
      </c>
      <c r="G272" s="41" t="str">
        <f>IF(Areas!G272&gt;0,100000 * 'Soil C'!G272/Areas!G272,"")</f>
        <v/>
      </c>
      <c r="H272" s="41" t="str">
        <f>IF(Areas!H272&gt;0,100000 * 'Soil C'!H272/Areas!H272,"")</f>
        <v/>
      </c>
      <c r="I272" s="42" t="str">
        <f>IF(Areas!I272&gt;0,100000 * 'Soil C'!I272/Areas!I272,"")</f>
        <v/>
      </c>
      <c r="J272" s="43" t="str">
        <f>IF(Areas!J272&gt;0,100000 * 'Soil C'!J272/Areas!J272,"")</f>
        <v/>
      </c>
      <c r="K272" s="44" t="str">
        <f>IF(Areas!K272&gt;0,100000 * 'Soil C'!K272/Areas!K272,"")</f>
        <v/>
      </c>
      <c r="L272" s="41" t="str">
        <f>IF(Areas!L272&gt;0,100000 * 'Soil C'!L272/Areas!L272,"")</f>
        <v/>
      </c>
      <c r="M272" s="41" t="str">
        <f>IF(Areas!M272&gt;0,100000 * 'Soil C'!M272/Areas!M272,"")</f>
        <v/>
      </c>
      <c r="N272" s="41" t="str">
        <f>IF(Areas!N272&gt;0,100000 * 'Soil C'!N272/Areas!N272,"")</f>
        <v/>
      </c>
      <c r="O272" s="42" t="str">
        <f>IF(Areas!O272&gt;0,100000 * 'Soil C'!O272/Areas!O272,"")</f>
        <v/>
      </c>
      <c r="P272" s="43" t="str">
        <f>IF(Areas!P272&gt;0,100000 * 'Soil C'!P272/Areas!P272,"")</f>
        <v/>
      </c>
      <c r="Q272" s="44" t="str">
        <f>IF(Areas!Q272&gt;0,100000 * 'Soil C'!Q272/Areas!Q272,"")</f>
        <v/>
      </c>
      <c r="R272" s="41" t="str">
        <f>IF(Areas!R272&gt;0,100000 * 'Soil C'!R272/Areas!R272,"")</f>
        <v/>
      </c>
      <c r="S272" s="41" t="str">
        <f>IF(Areas!S272&gt;0,100000 * 'Soil C'!S272/Areas!S272,"")</f>
        <v/>
      </c>
      <c r="T272" s="41" t="str">
        <f>IF(Areas!T272&gt;0,100000 * 'Soil C'!T272/Areas!T272,"")</f>
        <v/>
      </c>
      <c r="U272" s="42"/>
    </row>
    <row r="273" spans="1:21">
      <c r="A273" s="18">
        <v>6</v>
      </c>
      <c r="B273" s="6" t="s">
        <v>9</v>
      </c>
      <c r="C273" s="42" t="str">
        <f>IF(Areas!C273&gt;0,100000 * 'Soil C'!C273/Areas!C273,"")</f>
        <v/>
      </c>
      <c r="D273" s="43">
        <f>IF(Areas!D273&gt;0,100000 * 'Soil C'!D273/Areas!D273,"")</f>
        <v>4.164918531114167</v>
      </c>
      <c r="E273" s="44">
        <f>IF(Areas!E273&gt;0,100000 * 'Soil C'!E273/Areas!E273,"")</f>
        <v>9.9052898963277691</v>
      </c>
      <c r="F273" s="41" t="str">
        <f>IF(Areas!F273&gt;0,100000 * 'Soil C'!F273/Areas!F273,"")</f>
        <v/>
      </c>
      <c r="G273" s="41">
        <f>IF(Areas!G273&gt;0,100000 * 'Soil C'!G273/Areas!G273,"")</f>
        <v>7.1515394255748692</v>
      </c>
      <c r="H273" s="41">
        <f>IF(Areas!H273&gt;0,100000 * 'Soil C'!H273/Areas!H273,"")</f>
        <v>11.977555350500445</v>
      </c>
      <c r="I273" s="42" t="str">
        <f>IF(Areas!I273&gt;0,100000 * 'Soil C'!I273/Areas!I273,"")</f>
        <v/>
      </c>
      <c r="J273" s="43">
        <f>IF(Areas!J273&gt;0,100000 * 'Soil C'!J273/Areas!J273,"")</f>
        <v>10.501578922588063</v>
      </c>
      <c r="K273" s="44">
        <f>IF(Areas!K273&gt;0,100000 * 'Soil C'!K273/Areas!K273,"")</f>
        <v>15.867785548693268</v>
      </c>
      <c r="L273" s="41" t="str">
        <f>IF(Areas!L273&gt;0,100000 * 'Soil C'!L273/Areas!L273,"")</f>
        <v/>
      </c>
      <c r="M273" s="41">
        <f>IF(Areas!M273&gt;0,100000 * 'Soil C'!M273/Areas!M273,"")</f>
        <v>11.65849999999091</v>
      </c>
      <c r="N273" s="41" t="str">
        <f>IF(Areas!N273&gt;0,100000 * 'Soil C'!N273/Areas!N273,"")</f>
        <v/>
      </c>
      <c r="O273" s="42" t="str">
        <f>IF(Areas!O273&gt;0,100000 * 'Soil C'!O273/Areas!O273,"")</f>
        <v/>
      </c>
      <c r="P273" s="43" t="str">
        <f>IF(Areas!P273&gt;0,100000 * 'Soil C'!P273/Areas!P273,"")</f>
        <v/>
      </c>
      <c r="Q273" s="44" t="str">
        <f>IF(Areas!Q273&gt;0,100000 * 'Soil C'!Q273/Areas!Q273,"")</f>
        <v/>
      </c>
      <c r="R273" s="41" t="str">
        <f>IF(Areas!R273&gt;0,100000 * 'Soil C'!R273/Areas!R273,"")</f>
        <v/>
      </c>
      <c r="S273" s="41" t="str">
        <f>IF(Areas!S273&gt;0,100000 * 'Soil C'!S273/Areas!S273,"")</f>
        <v/>
      </c>
      <c r="T273" s="41" t="str">
        <f>IF(Areas!T273&gt;0,100000 * 'Soil C'!T273/Areas!T273,"")</f>
        <v/>
      </c>
      <c r="U273" s="42"/>
    </row>
    <row r="274" spans="1:21">
      <c r="A274" s="18">
        <v>7</v>
      </c>
      <c r="B274" s="6" t="s">
        <v>10</v>
      </c>
      <c r="C274" s="42">
        <f>IF(Areas!C274&gt;0,100000 * 'Soil C'!C274/Areas!C274,"")</f>
        <v>4.3446281774456796</v>
      </c>
      <c r="D274" s="43">
        <f>IF(Areas!D274&gt;0,100000 * 'Soil C'!D274/Areas!D274,"")</f>
        <v>3.208467618568299</v>
      </c>
      <c r="E274" s="44">
        <f>IF(Areas!E274&gt;0,100000 * 'Soil C'!E274/Areas!E274,"")</f>
        <v>11.492583953059478</v>
      </c>
      <c r="F274" s="41">
        <f>IF(Areas!F274&gt;0,100000 * 'Soil C'!F274/Areas!F274,"")</f>
        <v>6.8926958933256461</v>
      </c>
      <c r="G274" s="41">
        <f>IF(Areas!G274&gt;0,100000 * 'Soil C'!G274/Areas!G274,"")</f>
        <v>3.5623270551166399</v>
      </c>
      <c r="H274" s="41">
        <f>IF(Areas!H274&gt;0,100000 * 'Soil C'!H274/Areas!H274,"")</f>
        <v>11.730886329214641</v>
      </c>
      <c r="I274" s="42" t="str">
        <f>IF(Areas!I274&gt;0,100000 * 'Soil C'!I274/Areas!I274,"")</f>
        <v/>
      </c>
      <c r="J274" s="43" t="str">
        <f>IF(Areas!J274&gt;0,100000 * 'Soil C'!J274/Areas!J274,"")</f>
        <v/>
      </c>
      <c r="K274" s="44">
        <f>IF(Areas!K274&gt;0,100000 * 'Soil C'!K274/Areas!K274,"")</f>
        <v>7.3428379245042397</v>
      </c>
      <c r="L274" s="41">
        <f>IF(Areas!L274&gt;0,100000 * 'Soil C'!L274/Areas!L274,"")</f>
        <v>0</v>
      </c>
      <c r="M274" s="41">
        <f>IF(Areas!M274&gt;0,100000 * 'Soil C'!M274/Areas!M274,"")</f>
        <v>8.2963695152589505</v>
      </c>
      <c r="N274" s="41">
        <f>IF(Areas!N274&gt;0,100000 * 'Soil C'!N274/Areas!N274,"")</f>
        <v>10.284752990125131</v>
      </c>
      <c r="O274" s="42">
        <f>IF(Areas!O274&gt;0,100000 * 'Soil C'!O274/Areas!O274,"")</f>
        <v>0</v>
      </c>
      <c r="P274" s="43" t="str">
        <f>IF(Areas!P274&gt;0,100000 * 'Soil C'!P274/Areas!P274,"")</f>
        <v/>
      </c>
      <c r="Q274" s="44" t="str">
        <f>IF(Areas!Q274&gt;0,100000 * 'Soil C'!Q274/Areas!Q274,"")</f>
        <v/>
      </c>
      <c r="R274" s="41" t="str">
        <f>IF(Areas!R274&gt;0,100000 * 'Soil C'!R274/Areas!R274,"")</f>
        <v/>
      </c>
      <c r="S274" s="41" t="str">
        <f>IF(Areas!S274&gt;0,100000 * 'Soil C'!S274/Areas!S274,"")</f>
        <v/>
      </c>
      <c r="T274" s="41" t="str">
        <f>IF(Areas!T274&gt;0,100000 * 'Soil C'!T274/Areas!T274,"")</f>
        <v/>
      </c>
      <c r="U274" s="42"/>
    </row>
    <row r="275" spans="1:21">
      <c r="A275" s="18">
        <v>8</v>
      </c>
      <c r="B275" s="6" t="s">
        <v>11</v>
      </c>
      <c r="C275" s="42" t="str">
        <f>IF(Areas!C275&gt;0,100000 * 'Soil C'!C275/Areas!C275,"")</f>
        <v/>
      </c>
      <c r="D275" s="43" t="str">
        <f>IF(Areas!D275&gt;0,100000 * 'Soil C'!D275/Areas!D275,"")</f>
        <v/>
      </c>
      <c r="E275" s="44" t="str">
        <f>IF(Areas!E275&gt;0,100000 * 'Soil C'!E275/Areas!E275,"")</f>
        <v/>
      </c>
      <c r="F275" s="41" t="str">
        <f>IF(Areas!F275&gt;0,100000 * 'Soil C'!F275/Areas!F275,"")</f>
        <v/>
      </c>
      <c r="G275" s="41" t="str">
        <f>IF(Areas!G275&gt;0,100000 * 'Soil C'!G275/Areas!G275,"")</f>
        <v/>
      </c>
      <c r="H275" s="41" t="str">
        <f>IF(Areas!H275&gt;0,100000 * 'Soil C'!H275/Areas!H275,"")</f>
        <v/>
      </c>
      <c r="I275" s="42" t="str">
        <f>IF(Areas!I275&gt;0,100000 * 'Soil C'!I275/Areas!I275,"")</f>
        <v/>
      </c>
      <c r="J275" s="43" t="str">
        <f>IF(Areas!J275&gt;0,100000 * 'Soil C'!J275/Areas!J275,"")</f>
        <v/>
      </c>
      <c r="K275" s="44" t="str">
        <f>IF(Areas!K275&gt;0,100000 * 'Soil C'!K275/Areas!K275,"")</f>
        <v/>
      </c>
      <c r="L275" s="41" t="str">
        <f>IF(Areas!L275&gt;0,100000 * 'Soil C'!L275/Areas!L275,"")</f>
        <v/>
      </c>
      <c r="M275" s="41" t="str">
        <f>IF(Areas!M275&gt;0,100000 * 'Soil C'!M275/Areas!M275,"")</f>
        <v/>
      </c>
      <c r="N275" s="41" t="str">
        <f>IF(Areas!N275&gt;0,100000 * 'Soil C'!N275/Areas!N275,"")</f>
        <v/>
      </c>
      <c r="O275" s="42" t="str">
        <f>IF(Areas!O275&gt;0,100000 * 'Soil C'!O275/Areas!O275,"")</f>
        <v/>
      </c>
      <c r="P275" s="43" t="str">
        <f>IF(Areas!P275&gt;0,100000 * 'Soil C'!P275/Areas!P275,"")</f>
        <v/>
      </c>
      <c r="Q275" s="44" t="str">
        <f>IF(Areas!Q275&gt;0,100000 * 'Soil C'!Q275/Areas!Q275,"")</f>
        <v/>
      </c>
      <c r="R275" s="41" t="str">
        <f>IF(Areas!R275&gt;0,100000 * 'Soil C'!R275/Areas!R275,"")</f>
        <v/>
      </c>
      <c r="S275" s="41" t="str">
        <f>IF(Areas!S275&gt;0,100000 * 'Soil C'!S275/Areas!S275,"")</f>
        <v/>
      </c>
      <c r="T275" s="41" t="str">
        <f>IF(Areas!T275&gt;0,100000 * 'Soil C'!T275/Areas!T275,"")</f>
        <v/>
      </c>
      <c r="U275" s="42"/>
    </row>
    <row r="276" spans="1:21">
      <c r="A276" s="18">
        <v>9</v>
      </c>
      <c r="B276" s="6" t="s">
        <v>12</v>
      </c>
      <c r="C276" s="42" t="str">
        <f>IF(Areas!C276&gt;0,100000 * 'Soil C'!C276/Areas!C276,"")</f>
        <v/>
      </c>
      <c r="D276" s="43" t="str">
        <f>IF(Areas!D276&gt;0,100000 * 'Soil C'!D276/Areas!D276,"")</f>
        <v/>
      </c>
      <c r="E276" s="44" t="str">
        <f>IF(Areas!E276&gt;0,100000 * 'Soil C'!E276/Areas!E276,"")</f>
        <v/>
      </c>
      <c r="F276" s="41" t="str">
        <f>IF(Areas!F276&gt;0,100000 * 'Soil C'!F276/Areas!F276,"")</f>
        <v/>
      </c>
      <c r="G276" s="41" t="str">
        <f>IF(Areas!G276&gt;0,100000 * 'Soil C'!G276/Areas!G276,"")</f>
        <v/>
      </c>
      <c r="H276" s="41" t="str">
        <f>IF(Areas!H276&gt;0,100000 * 'Soil C'!H276/Areas!H276,"")</f>
        <v/>
      </c>
      <c r="I276" s="42" t="str">
        <f>IF(Areas!I276&gt;0,100000 * 'Soil C'!I276/Areas!I276,"")</f>
        <v/>
      </c>
      <c r="J276" s="43" t="str">
        <f>IF(Areas!J276&gt;0,100000 * 'Soil C'!J276/Areas!J276,"")</f>
        <v/>
      </c>
      <c r="K276" s="44" t="str">
        <f>IF(Areas!K276&gt;0,100000 * 'Soil C'!K276/Areas!K276,"")</f>
        <v/>
      </c>
      <c r="L276" s="41" t="str">
        <f>IF(Areas!L276&gt;0,100000 * 'Soil C'!L276/Areas!L276,"")</f>
        <v/>
      </c>
      <c r="M276" s="41" t="str">
        <f>IF(Areas!M276&gt;0,100000 * 'Soil C'!M276/Areas!M276,"")</f>
        <v/>
      </c>
      <c r="N276" s="41" t="str">
        <f>IF(Areas!N276&gt;0,100000 * 'Soil C'!N276/Areas!N276,"")</f>
        <v/>
      </c>
      <c r="O276" s="42" t="str">
        <f>IF(Areas!O276&gt;0,100000 * 'Soil C'!O276/Areas!O276,"")</f>
        <v/>
      </c>
      <c r="P276" s="43" t="str">
        <f>IF(Areas!P276&gt;0,100000 * 'Soil C'!P276/Areas!P276,"")</f>
        <v/>
      </c>
      <c r="Q276" s="44" t="str">
        <f>IF(Areas!Q276&gt;0,100000 * 'Soil C'!Q276/Areas!Q276,"")</f>
        <v/>
      </c>
      <c r="R276" s="41" t="str">
        <f>IF(Areas!R276&gt;0,100000 * 'Soil C'!R276/Areas!R276,"")</f>
        <v/>
      </c>
      <c r="S276" s="41" t="str">
        <f>IF(Areas!S276&gt;0,100000 * 'Soil C'!S276/Areas!S276,"")</f>
        <v/>
      </c>
      <c r="T276" s="41" t="str">
        <f>IF(Areas!T276&gt;0,100000 * 'Soil C'!T276/Areas!T276,"")</f>
        <v/>
      </c>
      <c r="U276" s="42"/>
    </row>
    <row r="277" spans="1:21">
      <c r="A277" s="18">
        <v>10</v>
      </c>
      <c r="B277" s="6" t="s">
        <v>13</v>
      </c>
      <c r="C277" s="42">
        <f>IF(Areas!C277&gt;0,100000 * 'Soil C'!C277/Areas!C277,"")</f>
        <v>6.5757041270872634</v>
      </c>
      <c r="D277" s="43">
        <f>IF(Areas!D277&gt;0,100000 * 'Soil C'!D277/Areas!D277,"")</f>
        <v>7.6874503682701967</v>
      </c>
      <c r="E277" s="44">
        <f>IF(Areas!E277&gt;0,100000 * 'Soil C'!E277/Areas!E277,"")</f>
        <v>7.8794603821198086</v>
      </c>
      <c r="F277" s="41">
        <f>IF(Areas!F277&gt;0,100000 * 'Soil C'!F277/Areas!F277,"")</f>
        <v>7.7956356070399719</v>
      </c>
      <c r="G277" s="41">
        <f>IF(Areas!G277&gt;0,100000 * 'Soil C'!G277/Areas!G277,"")</f>
        <v>8.249680498303924</v>
      </c>
      <c r="H277" s="41">
        <f>IF(Areas!H277&gt;0,100000 * 'Soil C'!H277/Areas!H277,"")</f>
        <v>10.821656424926331</v>
      </c>
      <c r="I277" s="42">
        <f>IF(Areas!I277&gt;0,100000 * 'Soil C'!I277/Areas!I277,"")</f>
        <v>5.9087693099073659</v>
      </c>
      <c r="J277" s="43">
        <f>IF(Areas!J277&gt;0,100000 * 'Soil C'!J277/Areas!J277,"")</f>
        <v>9.4391713132365691</v>
      </c>
      <c r="K277" s="44">
        <f>IF(Areas!K277&gt;0,100000 * 'Soil C'!K277/Areas!K277,"")</f>
        <v>13.909053755652289</v>
      </c>
      <c r="L277" s="41">
        <f>IF(Areas!L277&gt;0,100000 * 'Soil C'!L277/Areas!L277,"")</f>
        <v>7.3154023514931206</v>
      </c>
      <c r="M277" s="41">
        <f>IF(Areas!M277&gt;0,100000 * 'Soil C'!M277/Areas!M277,"")</f>
        <v>9.8584773690346292</v>
      </c>
      <c r="N277" s="41">
        <f>IF(Areas!N277&gt;0,100000 * 'Soil C'!N277/Areas!N277,"")</f>
        <v>14.247516899729717</v>
      </c>
      <c r="O277" s="42">
        <f>IF(Areas!O277&gt;0,100000 * 'Soil C'!O277/Areas!O277,"")</f>
        <v>10.715942472832159</v>
      </c>
      <c r="P277" s="43">
        <f>IF(Areas!P277&gt;0,100000 * 'Soil C'!P277/Areas!P277,"")</f>
        <v>15.761552318202865</v>
      </c>
      <c r="Q277" s="44">
        <f>IF(Areas!Q277&gt;0,100000 * 'Soil C'!Q277/Areas!Q277,"")</f>
        <v>19.359522415466611</v>
      </c>
      <c r="R277" s="41">
        <f>IF(Areas!R277&gt;0,100000 * 'Soil C'!R277/Areas!R277,"")</f>
        <v>16.199766757578058</v>
      </c>
      <c r="S277" s="41">
        <f>IF(Areas!S277&gt;0,100000 * 'Soil C'!S277/Areas!S277,"")</f>
        <v>13.664912395972669</v>
      </c>
      <c r="T277" s="41">
        <f>IF(Areas!T277&gt;0,100000 * 'Soil C'!T277/Areas!T277,"")</f>
        <v>0</v>
      </c>
      <c r="U277" s="42"/>
    </row>
    <row r="278" spans="1:21">
      <c r="A278" s="18">
        <v>11</v>
      </c>
      <c r="B278" s="6" t="s">
        <v>14</v>
      </c>
      <c r="C278" s="42">
        <f>IF(Areas!C278&gt;0,100000 * 'Soil C'!C278/Areas!C278,"")</f>
        <v>4.3119926822586843</v>
      </c>
      <c r="D278" s="43">
        <f>IF(Areas!D278&gt;0,100000 * 'Soil C'!D278/Areas!D278,"")</f>
        <v>5.1412583257801074</v>
      </c>
      <c r="E278" s="44" t="str">
        <f>IF(Areas!E278&gt;0,100000 * 'Soil C'!E278/Areas!E278,"")</f>
        <v/>
      </c>
      <c r="F278" s="41" t="str">
        <f>IF(Areas!F278&gt;0,100000 * 'Soil C'!F278/Areas!F278,"")</f>
        <v/>
      </c>
      <c r="G278" s="41">
        <f>IF(Areas!G278&gt;0,100000 * 'Soil C'!G278/Areas!G278,"")</f>
        <v>5.4386623423299332</v>
      </c>
      <c r="H278" s="41" t="str">
        <f>IF(Areas!H278&gt;0,100000 * 'Soil C'!H278/Areas!H278,"")</f>
        <v/>
      </c>
      <c r="I278" s="42" t="str">
        <f>IF(Areas!I278&gt;0,100000 * 'Soil C'!I278/Areas!I278,"")</f>
        <v/>
      </c>
      <c r="J278" s="43">
        <f>IF(Areas!J278&gt;0,100000 * 'Soil C'!J278/Areas!J278,"")</f>
        <v>7.8983270465914632</v>
      </c>
      <c r="K278" s="44" t="str">
        <f>IF(Areas!K278&gt;0,100000 * 'Soil C'!K278/Areas!K278,"")</f>
        <v/>
      </c>
      <c r="L278" s="41" t="str">
        <f>IF(Areas!L278&gt;0,100000 * 'Soil C'!L278/Areas!L278,"")</f>
        <v/>
      </c>
      <c r="M278" s="41" t="str">
        <f>IF(Areas!M278&gt;0,100000 * 'Soil C'!M278/Areas!M278,"")</f>
        <v/>
      </c>
      <c r="N278" s="41" t="str">
        <f>IF(Areas!N278&gt;0,100000 * 'Soil C'!N278/Areas!N278,"")</f>
        <v/>
      </c>
      <c r="O278" s="42" t="str">
        <f>IF(Areas!O278&gt;0,100000 * 'Soil C'!O278/Areas!O278,"")</f>
        <v/>
      </c>
      <c r="P278" s="43" t="str">
        <f>IF(Areas!P278&gt;0,100000 * 'Soil C'!P278/Areas!P278,"")</f>
        <v/>
      </c>
      <c r="Q278" s="44" t="str">
        <f>IF(Areas!Q278&gt;0,100000 * 'Soil C'!Q278/Areas!Q278,"")</f>
        <v/>
      </c>
      <c r="R278" s="41" t="str">
        <f>IF(Areas!R278&gt;0,100000 * 'Soil C'!R278/Areas!R278,"")</f>
        <v/>
      </c>
      <c r="S278" s="41" t="str">
        <f>IF(Areas!S278&gt;0,100000 * 'Soil C'!S278/Areas!S278,"")</f>
        <v/>
      </c>
      <c r="T278" s="41" t="str">
        <f>IF(Areas!T278&gt;0,100000 * 'Soil C'!T278/Areas!T278,"")</f>
        <v/>
      </c>
      <c r="U278" s="42"/>
    </row>
    <row r="279" spans="1:21">
      <c r="A279" s="18">
        <v>12</v>
      </c>
      <c r="B279" s="6" t="s">
        <v>15</v>
      </c>
      <c r="C279" s="42">
        <f>IF(Areas!C279&gt;0,100000 * 'Soil C'!C279/Areas!C279,"")</f>
        <v>4.285792131479953</v>
      </c>
      <c r="D279" s="43">
        <f>IF(Areas!D279&gt;0,100000 * 'Soil C'!D279/Areas!D279,"")</f>
        <v>4.4192963898005022</v>
      </c>
      <c r="E279" s="44">
        <f>IF(Areas!E279&gt;0,100000 * 'Soil C'!E279/Areas!E279,"")</f>
        <v>9.8361599575547061</v>
      </c>
      <c r="F279" s="41">
        <f>IF(Areas!F279&gt;0,100000 * 'Soil C'!F279/Areas!F279,"")</f>
        <v>4.6422799999944369</v>
      </c>
      <c r="G279" s="41">
        <f>IF(Areas!G279&gt;0,100000 * 'Soil C'!G279/Areas!G279,"")</f>
        <v>5.7138934753581303</v>
      </c>
      <c r="H279" s="41">
        <f>IF(Areas!H279&gt;0,100000 * 'Soil C'!H279/Areas!H279,"")</f>
        <v>8.8999086632252169</v>
      </c>
      <c r="I279" s="42" t="str">
        <f>IF(Areas!I279&gt;0,100000 * 'Soil C'!I279/Areas!I279,"")</f>
        <v/>
      </c>
      <c r="J279" s="43">
        <f>IF(Areas!J279&gt;0,100000 * 'Soil C'!J279/Areas!J279,"")</f>
        <v>14.958600000055485</v>
      </c>
      <c r="K279" s="44">
        <f>IF(Areas!K279&gt;0,100000 * 'Soil C'!K279/Areas!K279,"")</f>
        <v>9.6187495581255789</v>
      </c>
      <c r="L279" s="41">
        <f>IF(Areas!L279&gt;0,100000 * 'Soil C'!L279/Areas!L279,"")</f>
        <v>13.51926930115124</v>
      </c>
      <c r="M279" s="41">
        <f>IF(Areas!M279&gt;0,100000 * 'Soil C'!M279/Areas!M279,"")</f>
        <v>14.95860000007012</v>
      </c>
      <c r="N279" s="41">
        <f>IF(Areas!N279&gt;0,100000 * 'Soil C'!N279/Areas!N279,"")</f>
        <v>20.271299999998309</v>
      </c>
      <c r="O279" s="42" t="str">
        <f>IF(Areas!O279&gt;0,100000 * 'Soil C'!O279/Areas!O279,"")</f>
        <v/>
      </c>
      <c r="P279" s="43" t="str">
        <f>IF(Areas!P279&gt;0,100000 * 'Soil C'!P279/Areas!P279,"")</f>
        <v/>
      </c>
      <c r="Q279" s="44" t="str">
        <f>IF(Areas!Q279&gt;0,100000 * 'Soil C'!Q279/Areas!Q279,"")</f>
        <v/>
      </c>
      <c r="R279" s="41">
        <f>IF(Areas!R279&gt;0,100000 * 'Soil C'!R279/Areas!R279,"")</f>
        <v>15.532799999992235</v>
      </c>
      <c r="S279" s="41" t="str">
        <f>IF(Areas!S279&gt;0,100000 * 'Soil C'!S279/Areas!S279,"")</f>
        <v/>
      </c>
      <c r="T279" s="41" t="str">
        <f>IF(Areas!T279&gt;0,100000 * 'Soil C'!T279/Areas!T279,"")</f>
        <v/>
      </c>
      <c r="U279" s="42"/>
    </row>
    <row r="280" spans="1:21">
      <c r="A280" s="18">
        <v>13</v>
      </c>
      <c r="B280" s="6" t="s">
        <v>16</v>
      </c>
      <c r="C280" s="42" t="str">
        <f>IF(Areas!C280&gt;0,100000 * 'Soil C'!C280/Areas!C280,"")</f>
        <v/>
      </c>
      <c r="D280" s="43">
        <f>IF(Areas!D280&gt;0,100000 * 'Soil C'!D280/Areas!D280,"")</f>
        <v>5.8891932680336163</v>
      </c>
      <c r="E280" s="44">
        <f>IF(Areas!E280&gt;0,100000 * 'Soil C'!E280/Areas!E280,"")</f>
        <v>4.6549399999815897</v>
      </c>
      <c r="F280" s="41" t="str">
        <f>IF(Areas!F280&gt;0,100000 * 'Soil C'!F280/Areas!F280,"")</f>
        <v/>
      </c>
      <c r="G280" s="41">
        <f>IF(Areas!G280&gt;0,100000 * 'Soil C'!G280/Areas!G280,"")</f>
        <v>3.930002271878021</v>
      </c>
      <c r="H280" s="41">
        <f>IF(Areas!H280&gt;0,100000 * 'Soil C'!H280/Areas!H280,"")</f>
        <v>9.7476685812940609</v>
      </c>
      <c r="I280" s="42" t="str">
        <f>IF(Areas!I280&gt;0,100000 * 'Soil C'!I280/Areas!I280,"")</f>
        <v/>
      </c>
      <c r="J280" s="43" t="str">
        <f>IF(Areas!J280&gt;0,100000 * 'Soil C'!J280/Areas!J280,"")</f>
        <v/>
      </c>
      <c r="K280" s="44">
        <f>IF(Areas!K280&gt;0,100000 * 'Soil C'!K280/Areas!K280,"")</f>
        <v>13.623265790584302</v>
      </c>
      <c r="L280" s="41" t="str">
        <f>IF(Areas!L280&gt;0,100000 * 'Soil C'!L280/Areas!L280,"")</f>
        <v/>
      </c>
      <c r="M280" s="41" t="str">
        <f>IF(Areas!M280&gt;0,100000 * 'Soil C'!M280/Areas!M280,"")</f>
        <v/>
      </c>
      <c r="N280" s="41" t="str">
        <f>IF(Areas!N280&gt;0,100000 * 'Soil C'!N280/Areas!N280,"")</f>
        <v/>
      </c>
      <c r="O280" s="42" t="str">
        <f>IF(Areas!O280&gt;0,100000 * 'Soil C'!O280/Areas!O280,"")</f>
        <v/>
      </c>
      <c r="P280" s="43" t="str">
        <f>IF(Areas!P280&gt;0,100000 * 'Soil C'!P280/Areas!P280,"")</f>
        <v/>
      </c>
      <c r="Q280" s="44" t="str">
        <f>IF(Areas!Q280&gt;0,100000 * 'Soil C'!Q280/Areas!Q280,"")</f>
        <v/>
      </c>
      <c r="R280" s="41" t="str">
        <f>IF(Areas!R280&gt;0,100000 * 'Soil C'!R280/Areas!R280,"")</f>
        <v/>
      </c>
      <c r="S280" s="41" t="str">
        <f>IF(Areas!S280&gt;0,100000 * 'Soil C'!S280/Areas!S280,"")</f>
        <v/>
      </c>
      <c r="T280" s="41" t="str">
        <f>IF(Areas!T280&gt;0,100000 * 'Soil C'!T280/Areas!T280,"")</f>
        <v/>
      </c>
      <c r="U280" s="42"/>
    </row>
    <row r="281" spans="1:21">
      <c r="A281" s="47">
        <v>14</v>
      </c>
      <c r="B281" s="48" t="s">
        <v>17</v>
      </c>
      <c r="C281" s="52" t="str">
        <f>IF(Areas!C281&gt;0,100000 * 'Soil C'!C281/Areas!C281,"")</f>
        <v/>
      </c>
      <c r="D281" s="53" t="str">
        <f>IF(Areas!D281&gt;0,100000 * 'Soil C'!D281/Areas!D281,"")</f>
        <v/>
      </c>
      <c r="E281" s="54">
        <f>IF(Areas!E281&gt;0,100000 * 'Soil C'!E281/Areas!E281,"")</f>
        <v>0</v>
      </c>
      <c r="F281" s="53" t="str">
        <f>IF(Areas!F281&gt;0,100000 * 'Soil C'!F281/Areas!F281,"")</f>
        <v/>
      </c>
      <c r="G281" s="53">
        <f>IF(Areas!G281&gt;0,100000 * 'Soil C'!G281/Areas!G281,"")</f>
        <v>0</v>
      </c>
      <c r="H281" s="53">
        <f>IF(Areas!H281&gt;0,100000 * 'Soil C'!H281/Areas!H281,"")</f>
        <v>11.262982143953375</v>
      </c>
      <c r="I281" s="52" t="str">
        <f>IF(Areas!I281&gt;0,100000 * 'Soil C'!I281/Areas!I281,"")</f>
        <v/>
      </c>
      <c r="J281" s="53" t="str">
        <f>IF(Areas!J281&gt;0,100000 * 'Soil C'!J281/Areas!J281,"")</f>
        <v/>
      </c>
      <c r="K281" s="54">
        <f>IF(Areas!K281&gt;0,100000 * 'Soil C'!K281/Areas!K281,"")</f>
        <v>22.580600000026045</v>
      </c>
      <c r="L281" s="53" t="str">
        <f>IF(Areas!L281&gt;0,100000 * 'Soil C'!L281/Areas!L281,"")</f>
        <v/>
      </c>
      <c r="M281" s="53" t="str">
        <f>IF(Areas!M281&gt;0,100000 * 'Soil C'!M281/Areas!M281,"")</f>
        <v/>
      </c>
      <c r="N281" s="53" t="str">
        <f>IF(Areas!N281&gt;0,100000 * 'Soil C'!N281/Areas!N281,"")</f>
        <v/>
      </c>
      <c r="O281" s="52" t="str">
        <f>IF(Areas!O281&gt;0,100000 * 'Soil C'!O281/Areas!O281,"")</f>
        <v/>
      </c>
      <c r="P281" s="53">
        <f>IF(Areas!P281&gt;0,100000 * 'Soil C'!P281/Areas!P281,"")</f>
        <v>4.3900000000004633</v>
      </c>
      <c r="Q281" s="54" t="str">
        <f>IF(Areas!Q281&gt;0,100000 * 'Soil C'!Q281/Areas!Q281,"")</f>
        <v/>
      </c>
      <c r="R281" s="53" t="str">
        <f>IF(Areas!R281&gt;0,100000 * 'Soil C'!R281/Areas!R281,"")</f>
        <v/>
      </c>
      <c r="S281" s="53" t="str">
        <f>IF(Areas!S281&gt;0,100000 * 'Soil C'!S281/Areas!S281,"")</f>
        <v/>
      </c>
      <c r="T281" s="53" t="str">
        <f>IF(Areas!T281&gt;0,100000 * 'Soil C'!T281/Areas!T281,"")</f>
        <v/>
      </c>
      <c r="U281" s="52"/>
    </row>
    <row r="282" spans="1:21"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</row>
    <row r="283" spans="1:21">
      <c r="A283" s="49"/>
      <c r="B283" s="50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7"/>
      <c r="P283" s="57"/>
      <c r="Q283" s="57"/>
      <c r="R283" s="51"/>
      <c r="S283" s="51"/>
      <c r="T283" s="51"/>
      <c r="U283" s="51"/>
    </row>
    <row r="284" spans="1:21" s="7" customFormat="1" ht="13.5" thickBot="1">
      <c r="A284" s="28" t="s">
        <v>31</v>
      </c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 spans="1:21">
      <c r="A285" s="1"/>
      <c r="B285" s="2"/>
      <c r="C285" s="102" t="s">
        <v>32</v>
      </c>
      <c r="D285" s="103"/>
      <c r="E285" s="104"/>
      <c r="F285" s="102" t="s">
        <v>33</v>
      </c>
      <c r="G285" s="103"/>
      <c r="H285" s="104"/>
      <c r="I285" s="102" t="s">
        <v>34</v>
      </c>
      <c r="J285" s="103"/>
      <c r="K285" s="104"/>
      <c r="L285" s="102" t="s">
        <v>35</v>
      </c>
      <c r="M285" s="103"/>
      <c r="N285" s="104"/>
      <c r="O285" s="102" t="s">
        <v>36</v>
      </c>
      <c r="P285" s="103"/>
      <c r="Q285" s="104"/>
      <c r="R285" s="102" t="s">
        <v>37</v>
      </c>
      <c r="S285" s="103"/>
      <c r="T285" s="104"/>
      <c r="U285" s="30"/>
    </row>
    <row r="286" spans="1:21">
      <c r="A286" s="3"/>
      <c r="B286" s="4"/>
      <c r="C286" s="31" t="s">
        <v>38</v>
      </c>
      <c r="D286" s="32" t="s">
        <v>39</v>
      </c>
      <c r="E286" s="33" t="s">
        <v>40</v>
      </c>
      <c r="F286" s="31" t="s">
        <v>38</v>
      </c>
      <c r="G286" s="32" t="s">
        <v>39</v>
      </c>
      <c r="H286" s="33" t="s">
        <v>40</v>
      </c>
      <c r="I286" s="31" t="s">
        <v>38</v>
      </c>
      <c r="J286" s="32" t="s">
        <v>39</v>
      </c>
      <c r="K286" s="33" t="s">
        <v>40</v>
      </c>
      <c r="L286" s="31" t="s">
        <v>38</v>
      </c>
      <c r="M286" s="32" t="s">
        <v>39</v>
      </c>
      <c r="N286" s="33" t="s">
        <v>40</v>
      </c>
      <c r="O286" s="31" t="s">
        <v>38</v>
      </c>
      <c r="P286" s="32" t="s">
        <v>39</v>
      </c>
      <c r="Q286" s="33" t="s">
        <v>40</v>
      </c>
      <c r="R286" s="31" t="s">
        <v>38</v>
      </c>
      <c r="S286" s="32" t="s">
        <v>39</v>
      </c>
      <c r="T286" s="33" t="s">
        <v>40</v>
      </c>
      <c r="U286" s="34"/>
    </row>
    <row r="287" spans="1:21" ht="13.5" thickBot="1">
      <c r="A287" s="5" t="s">
        <v>1</v>
      </c>
      <c r="B287" s="5" t="s">
        <v>2</v>
      </c>
      <c r="C287" s="35" t="s">
        <v>41</v>
      </c>
      <c r="D287" s="36" t="s">
        <v>42</v>
      </c>
      <c r="E287" s="37" t="s">
        <v>43</v>
      </c>
      <c r="F287" s="35" t="s">
        <v>44</v>
      </c>
      <c r="G287" s="36" t="s">
        <v>45</v>
      </c>
      <c r="H287" s="37" t="s">
        <v>46</v>
      </c>
      <c r="I287" s="35" t="s">
        <v>47</v>
      </c>
      <c r="J287" s="36" t="s">
        <v>48</v>
      </c>
      <c r="K287" s="37" t="s">
        <v>49</v>
      </c>
      <c r="L287" s="35" t="s">
        <v>50</v>
      </c>
      <c r="M287" s="36" t="s">
        <v>51</v>
      </c>
      <c r="N287" s="37" t="s">
        <v>52</v>
      </c>
      <c r="O287" s="35" t="s">
        <v>53</v>
      </c>
      <c r="P287" s="36" t="s">
        <v>54</v>
      </c>
      <c r="Q287" s="37" t="s">
        <v>55</v>
      </c>
      <c r="R287" s="35" t="s">
        <v>56</v>
      </c>
      <c r="S287" s="36" t="s">
        <v>57</v>
      </c>
      <c r="T287" s="37" t="s">
        <v>58</v>
      </c>
      <c r="U287" s="35"/>
    </row>
    <row r="288" spans="1:21">
      <c r="A288" s="18">
        <v>1</v>
      </c>
      <c r="B288" s="6" t="s">
        <v>4</v>
      </c>
      <c r="C288" s="42" t="str">
        <f>IF(Areas!C288&gt;0,100000 * 'Soil C'!C288/Areas!C288,"")</f>
        <v/>
      </c>
      <c r="D288" s="43" t="str">
        <f>IF(Areas!D288&gt;0,100000 * 'Soil C'!D288/Areas!D288,"")</f>
        <v/>
      </c>
      <c r="E288" s="44" t="str">
        <f>IF(Areas!E288&gt;0,100000 * 'Soil C'!E288/Areas!E288,"")</f>
        <v/>
      </c>
      <c r="F288" s="41" t="str">
        <f>IF(Areas!F288&gt;0,100000 * 'Soil C'!F288/Areas!F288,"")</f>
        <v/>
      </c>
      <c r="G288" s="41" t="str">
        <f>IF(Areas!G288&gt;0,100000 * 'Soil C'!G288/Areas!G288,"")</f>
        <v/>
      </c>
      <c r="H288" s="41" t="str">
        <f>IF(Areas!H288&gt;0,100000 * 'Soil C'!H288/Areas!H288,"")</f>
        <v/>
      </c>
      <c r="I288" s="42" t="str">
        <f>IF(Areas!I288&gt;0,100000 * 'Soil C'!I288/Areas!I288,"")</f>
        <v/>
      </c>
      <c r="J288" s="43" t="str">
        <f>IF(Areas!J288&gt;0,100000 * 'Soil C'!J288/Areas!J288,"")</f>
        <v/>
      </c>
      <c r="K288" s="44" t="str">
        <f>IF(Areas!K288&gt;0,100000 * 'Soil C'!K288/Areas!K288,"")</f>
        <v/>
      </c>
      <c r="L288" s="41" t="str">
        <f>IF(Areas!L288&gt;0,100000 * 'Soil C'!L288/Areas!L288,"")</f>
        <v/>
      </c>
      <c r="M288" s="41" t="str">
        <f>IF(Areas!M288&gt;0,100000 * 'Soil C'!M288/Areas!M288,"")</f>
        <v/>
      </c>
      <c r="N288" s="41" t="str">
        <f>IF(Areas!N288&gt;0,100000 * 'Soil C'!N288/Areas!N288,"")</f>
        <v/>
      </c>
      <c r="O288" s="42" t="str">
        <f>IF(Areas!O288&gt;0,100000 * 'Soil C'!O288/Areas!O288,"")</f>
        <v/>
      </c>
      <c r="P288" s="43" t="str">
        <f>IF(Areas!P288&gt;0,100000 * 'Soil C'!P288/Areas!P288,"")</f>
        <v/>
      </c>
      <c r="Q288" s="44" t="str">
        <f>IF(Areas!Q288&gt;0,100000 * 'Soil C'!Q288/Areas!Q288,"")</f>
        <v/>
      </c>
      <c r="R288" s="41" t="str">
        <f>IF(Areas!R288&gt;0,100000 * 'Soil C'!R288/Areas!R288,"")</f>
        <v/>
      </c>
      <c r="S288" s="41" t="str">
        <f>IF(Areas!S288&gt;0,100000 * 'Soil C'!S288/Areas!S288,"")</f>
        <v/>
      </c>
      <c r="T288" s="41" t="str">
        <f>IF(Areas!T288&gt;0,100000 * 'Soil C'!T288/Areas!T288,"")</f>
        <v/>
      </c>
      <c r="U288" s="42"/>
    </row>
    <row r="289" spans="1:21">
      <c r="A289" s="18">
        <v>2</v>
      </c>
      <c r="B289" s="6" t="s">
        <v>5</v>
      </c>
      <c r="C289" s="42" t="str">
        <f>IF(Areas!C289&gt;0,100000 * 'Soil C'!C289/Areas!C289,"")</f>
        <v/>
      </c>
      <c r="D289" s="43" t="str">
        <f>IF(Areas!D289&gt;0,100000 * 'Soil C'!D289/Areas!D289,"")</f>
        <v/>
      </c>
      <c r="E289" s="44" t="str">
        <f>IF(Areas!E289&gt;0,100000 * 'Soil C'!E289/Areas!E289,"")</f>
        <v/>
      </c>
      <c r="F289" s="41" t="str">
        <f>IF(Areas!F289&gt;0,100000 * 'Soil C'!F289/Areas!F289,"")</f>
        <v/>
      </c>
      <c r="G289" s="41" t="str">
        <f>IF(Areas!G289&gt;0,100000 * 'Soil C'!G289/Areas!G289,"")</f>
        <v/>
      </c>
      <c r="H289" s="41" t="str">
        <f>IF(Areas!H289&gt;0,100000 * 'Soil C'!H289/Areas!H289,"")</f>
        <v/>
      </c>
      <c r="I289" s="42" t="str">
        <f>IF(Areas!I289&gt;0,100000 * 'Soil C'!I289/Areas!I289,"")</f>
        <v/>
      </c>
      <c r="J289" s="43" t="str">
        <f>IF(Areas!J289&gt;0,100000 * 'Soil C'!J289/Areas!J289,"")</f>
        <v/>
      </c>
      <c r="K289" s="44">
        <f>IF(Areas!K289&gt;0,100000 * 'Soil C'!K289/Areas!K289,"")</f>
        <v>14.625399999987021</v>
      </c>
      <c r="L289" s="41" t="str">
        <f>IF(Areas!L289&gt;0,100000 * 'Soil C'!L289/Areas!L289,"")</f>
        <v/>
      </c>
      <c r="M289" s="41" t="str">
        <f>IF(Areas!M289&gt;0,100000 * 'Soil C'!M289/Areas!M289,"")</f>
        <v/>
      </c>
      <c r="N289" s="41" t="str">
        <f>IF(Areas!N289&gt;0,100000 * 'Soil C'!N289/Areas!N289,"")</f>
        <v/>
      </c>
      <c r="O289" s="42" t="str">
        <f>IF(Areas!O289&gt;0,100000 * 'Soil C'!O289/Areas!O289,"")</f>
        <v/>
      </c>
      <c r="P289" s="43" t="str">
        <f>IF(Areas!P289&gt;0,100000 * 'Soil C'!P289/Areas!P289,"")</f>
        <v/>
      </c>
      <c r="Q289" s="44" t="str">
        <f>IF(Areas!Q289&gt;0,100000 * 'Soil C'!Q289/Areas!Q289,"")</f>
        <v/>
      </c>
      <c r="R289" s="41" t="str">
        <f>IF(Areas!R289&gt;0,100000 * 'Soil C'!R289/Areas!R289,"")</f>
        <v/>
      </c>
      <c r="S289" s="41">
        <f>IF(Areas!S289&gt;0,100000 * 'Soil C'!S289/Areas!S289,"")</f>
        <v>0</v>
      </c>
      <c r="T289" s="41" t="str">
        <f>IF(Areas!T289&gt;0,100000 * 'Soil C'!T289/Areas!T289,"")</f>
        <v/>
      </c>
      <c r="U289" s="42"/>
    </row>
    <row r="290" spans="1:21">
      <c r="A290" s="18">
        <v>3</v>
      </c>
      <c r="B290" s="6" t="s">
        <v>6</v>
      </c>
      <c r="C290" s="42" t="str">
        <f>IF(Areas!C290&gt;0,100000 * 'Soil C'!C290/Areas!C290,"")</f>
        <v/>
      </c>
      <c r="D290" s="43" t="str">
        <f>IF(Areas!D290&gt;0,100000 * 'Soil C'!D290/Areas!D290,"")</f>
        <v/>
      </c>
      <c r="E290" s="44">
        <f>IF(Areas!E290&gt;0,100000 * 'Soil C'!E290/Areas!E290,"")</f>
        <v>10.030003524257893</v>
      </c>
      <c r="F290" s="41" t="str">
        <f>IF(Areas!F290&gt;0,100000 * 'Soil C'!F290/Areas!F290,"")</f>
        <v/>
      </c>
      <c r="G290" s="41" t="str">
        <f>IF(Areas!G290&gt;0,100000 * 'Soil C'!G290/Areas!G290,"")</f>
        <v/>
      </c>
      <c r="H290" s="41">
        <f>IF(Areas!H290&gt;0,100000 * 'Soil C'!H290/Areas!H290,"")</f>
        <v>3.1115871015980345</v>
      </c>
      <c r="I290" s="42" t="str">
        <f>IF(Areas!I290&gt;0,100000 * 'Soil C'!I290/Areas!I290,"")</f>
        <v/>
      </c>
      <c r="J290" s="43" t="str">
        <f>IF(Areas!J290&gt;0,100000 * 'Soil C'!J290/Areas!J290,"")</f>
        <v/>
      </c>
      <c r="K290" s="44">
        <f>IF(Areas!K290&gt;0,100000 * 'Soil C'!K290/Areas!K290,"")</f>
        <v>2.2914460296971413</v>
      </c>
      <c r="L290" s="41" t="str">
        <f>IF(Areas!L290&gt;0,100000 * 'Soil C'!L290/Areas!L290,"")</f>
        <v/>
      </c>
      <c r="M290" s="41" t="str">
        <f>IF(Areas!M290&gt;0,100000 * 'Soil C'!M290/Areas!M290,"")</f>
        <v/>
      </c>
      <c r="N290" s="41" t="str">
        <f>IF(Areas!N290&gt;0,100000 * 'Soil C'!N290/Areas!N290,"")</f>
        <v/>
      </c>
      <c r="O290" s="42" t="str">
        <f>IF(Areas!O290&gt;0,100000 * 'Soil C'!O290/Areas!O290,"")</f>
        <v/>
      </c>
      <c r="P290" s="43" t="str">
        <f>IF(Areas!P290&gt;0,100000 * 'Soil C'!P290/Areas!P290,"")</f>
        <v/>
      </c>
      <c r="Q290" s="44" t="str">
        <f>IF(Areas!Q290&gt;0,100000 * 'Soil C'!Q290/Areas!Q290,"")</f>
        <v/>
      </c>
      <c r="R290" s="41" t="str">
        <f>IF(Areas!R290&gt;0,100000 * 'Soil C'!R290/Areas!R290,"")</f>
        <v/>
      </c>
      <c r="S290" s="41" t="str">
        <f>IF(Areas!S290&gt;0,100000 * 'Soil C'!S290/Areas!S290,"")</f>
        <v/>
      </c>
      <c r="T290" s="41" t="str">
        <f>IF(Areas!T290&gt;0,100000 * 'Soil C'!T290/Areas!T290,"")</f>
        <v/>
      </c>
      <c r="U290" s="42"/>
    </row>
    <row r="291" spans="1:21">
      <c r="A291" s="18">
        <v>4</v>
      </c>
      <c r="B291" s="6" t="s">
        <v>7</v>
      </c>
      <c r="C291" s="42" t="str">
        <f>IF(Areas!C291&gt;0,100000 * 'Soil C'!C291/Areas!C291,"")</f>
        <v/>
      </c>
      <c r="D291" s="43" t="str">
        <f>IF(Areas!D291&gt;0,100000 * 'Soil C'!D291/Areas!D291,"")</f>
        <v/>
      </c>
      <c r="E291" s="44">
        <f>IF(Areas!E291&gt;0,100000 * 'Soil C'!E291/Areas!E291,"")</f>
        <v>4.5245536695212749</v>
      </c>
      <c r="F291" s="41" t="str">
        <f>IF(Areas!F291&gt;0,100000 * 'Soil C'!F291/Areas!F291,"")</f>
        <v/>
      </c>
      <c r="G291" s="41" t="str">
        <f>IF(Areas!G291&gt;0,100000 * 'Soil C'!G291/Areas!G291,"")</f>
        <v/>
      </c>
      <c r="H291" s="41">
        <f>IF(Areas!H291&gt;0,100000 * 'Soil C'!H291/Areas!H291,"")</f>
        <v>7.4826737123966991</v>
      </c>
      <c r="I291" s="42" t="str">
        <f>IF(Areas!I291&gt;0,100000 * 'Soil C'!I291/Areas!I291,"")</f>
        <v/>
      </c>
      <c r="J291" s="43" t="str">
        <f>IF(Areas!J291&gt;0,100000 * 'Soil C'!J291/Areas!J291,"")</f>
        <v/>
      </c>
      <c r="K291" s="44">
        <f>IF(Areas!K291&gt;0,100000 * 'Soil C'!K291/Areas!K291,"")</f>
        <v>6.2035965741425718</v>
      </c>
      <c r="L291" s="41" t="str">
        <f>IF(Areas!L291&gt;0,100000 * 'Soil C'!L291/Areas!L291,"")</f>
        <v/>
      </c>
      <c r="M291" s="41" t="str">
        <f>IF(Areas!M291&gt;0,100000 * 'Soil C'!M291/Areas!M291,"")</f>
        <v/>
      </c>
      <c r="N291" s="41">
        <f>IF(Areas!N291&gt;0,100000 * 'Soil C'!N291/Areas!N291,"")</f>
        <v>3.0197751531669188</v>
      </c>
      <c r="O291" s="42" t="str">
        <f>IF(Areas!O291&gt;0,100000 * 'Soil C'!O291/Areas!O291,"")</f>
        <v/>
      </c>
      <c r="P291" s="43" t="str">
        <f>IF(Areas!P291&gt;0,100000 * 'Soil C'!P291/Areas!P291,"")</f>
        <v/>
      </c>
      <c r="Q291" s="44" t="str">
        <f>IF(Areas!Q291&gt;0,100000 * 'Soil C'!Q291/Areas!Q291,"")</f>
        <v/>
      </c>
      <c r="R291" s="41" t="str">
        <f>IF(Areas!R291&gt;0,100000 * 'Soil C'!R291/Areas!R291,"")</f>
        <v/>
      </c>
      <c r="S291" s="41" t="str">
        <f>IF(Areas!S291&gt;0,100000 * 'Soil C'!S291/Areas!S291,"")</f>
        <v/>
      </c>
      <c r="T291" s="41" t="str">
        <f>IF(Areas!T291&gt;0,100000 * 'Soil C'!T291/Areas!T291,"")</f>
        <v/>
      </c>
      <c r="U291" s="42"/>
    </row>
    <row r="292" spans="1:21">
      <c r="A292" s="18">
        <v>5</v>
      </c>
      <c r="B292" s="6" t="s">
        <v>8</v>
      </c>
      <c r="C292" s="42" t="str">
        <f>IF(Areas!C292&gt;0,100000 * 'Soil C'!C292/Areas!C292,"")</f>
        <v/>
      </c>
      <c r="D292" s="43" t="str">
        <f>IF(Areas!D292&gt;0,100000 * 'Soil C'!D292/Areas!D292,"")</f>
        <v/>
      </c>
      <c r="E292" s="44" t="str">
        <f>IF(Areas!E292&gt;0,100000 * 'Soil C'!E292/Areas!E292,"")</f>
        <v/>
      </c>
      <c r="F292" s="41" t="str">
        <f>IF(Areas!F292&gt;0,100000 * 'Soil C'!F292/Areas!F292,"")</f>
        <v/>
      </c>
      <c r="G292" s="41" t="str">
        <f>IF(Areas!G292&gt;0,100000 * 'Soil C'!G292/Areas!G292,"")</f>
        <v/>
      </c>
      <c r="H292" s="41" t="str">
        <f>IF(Areas!H292&gt;0,100000 * 'Soil C'!H292/Areas!H292,"")</f>
        <v/>
      </c>
      <c r="I292" s="42" t="str">
        <f>IF(Areas!I292&gt;0,100000 * 'Soil C'!I292/Areas!I292,"")</f>
        <v/>
      </c>
      <c r="J292" s="43" t="str">
        <f>IF(Areas!J292&gt;0,100000 * 'Soil C'!J292/Areas!J292,"")</f>
        <v/>
      </c>
      <c r="K292" s="44" t="str">
        <f>IF(Areas!K292&gt;0,100000 * 'Soil C'!K292/Areas!K292,"")</f>
        <v/>
      </c>
      <c r="L292" s="41" t="str">
        <f>IF(Areas!L292&gt;0,100000 * 'Soil C'!L292/Areas!L292,"")</f>
        <v/>
      </c>
      <c r="M292" s="41" t="str">
        <f>IF(Areas!M292&gt;0,100000 * 'Soil C'!M292/Areas!M292,"")</f>
        <v/>
      </c>
      <c r="N292" s="41" t="str">
        <f>IF(Areas!N292&gt;0,100000 * 'Soil C'!N292/Areas!N292,"")</f>
        <v/>
      </c>
      <c r="O292" s="42" t="str">
        <f>IF(Areas!O292&gt;0,100000 * 'Soil C'!O292/Areas!O292,"")</f>
        <v/>
      </c>
      <c r="P292" s="43" t="str">
        <f>IF(Areas!P292&gt;0,100000 * 'Soil C'!P292/Areas!P292,"")</f>
        <v/>
      </c>
      <c r="Q292" s="44" t="str">
        <f>IF(Areas!Q292&gt;0,100000 * 'Soil C'!Q292/Areas!Q292,"")</f>
        <v/>
      </c>
      <c r="R292" s="41" t="str">
        <f>IF(Areas!R292&gt;0,100000 * 'Soil C'!R292/Areas!R292,"")</f>
        <v/>
      </c>
      <c r="S292" s="41" t="str">
        <f>IF(Areas!S292&gt;0,100000 * 'Soil C'!S292/Areas!S292,"")</f>
        <v/>
      </c>
      <c r="T292" s="41" t="str">
        <f>IF(Areas!T292&gt;0,100000 * 'Soil C'!T292/Areas!T292,"")</f>
        <v/>
      </c>
      <c r="U292" s="42"/>
    </row>
    <row r="293" spans="1:21">
      <c r="A293" s="18">
        <v>6</v>
      </c>
      <c r="B293" s="6" t="s">
        <v>9</v>
      </c>
      <c r="C293" s="42" t="str">
        <f>IF(Areas!C293&gt;0,100000 * 'Soil C'!C293/Areas!C293,"")</f>
        <v/>
      </c>
      <c r="D293" s="43" t="str">
        <f>IF(Areas!D293&gt;0,100000 * 'Soil C'!D293/Areas!D293,"")</f>
        <v/>
      </c>
      <c r="E293" s="44">
        <f>IF(Areas!E293&gt;0,100000 * 'Soil C'!E293/Areas!E293,"")</f>
        <v>11.898774711821982</v>
      </c>
      <c r="F293" s="41" t="str">
        <f>IF(Areas!F293&gt;0,100000 * 'Soil C'!F293/Areas!F293,"")</f>
        <v/>
      </c>
      <c r="G293" s="41" t="str">
        <f>IF(Areas!G293&gt;0,100000 * 'Soil C'!G293/Areas!G293,"")</f>
        <v/>
      </c>
      <c r="H293" s="41">
        <f>IF(Areas!H293&gt;0,100000 * 'Soil C'!H293/Areas!H293,"")</f>
        <v>16.951637487198099</v>
      </c>
      <c r="I293" s="42" t="str">
        <f>IF(Areas!I293&gt;0,100000 * 'Soil C'!I293/Areas!I293,"")</f>
        <v/>
      </c>
      <c r="J293" s="43" t="str">
        <f>IF(Areas!J293&gt;0,100000 * 'Soil C'!J293/Areas!J293,"")</f>
        <v/>
      </c>
      <c r="K293" s="44">
        <f>IF(Areas!K293&gt;0,100000 * 'Soil C'!K293/Areas!K293,"")</f>
        <v>11.523702570258996</v>
      </c>
      <c r="L293" s="41" t="str">
        <f>IF(Areas!L293&gt;0,100000 * 'Soil C'!L293/Areas!L293,"")</f>
        <v/>
      </c>
      <c r="M293" s="41" t="str">
        <f>IF(Areas!M293&gt;0,100000 * 'Soil C'!M293/Areas!M293,"")</f>
        <v/>
      </c>
      <c r="N293" s="41" t="str">
        <f>IF(Areas!N293&gt;0,100000 * 'Soil C'!N293/Areas!N293,"")</f>
        <v/>
      </c>
      <c r="O293" s="42" t="str">
        <f>IF(Areas!O293&gt;0,100000 * 'Soil C'!O293/Areas!O293,"")</f>
        <v/>
      </c>
      <c r="P293" s="43" t="str">
        <f>IF(Areas!P293&gt;0,100000 * 'Soil C'!P293/Areas!P293,"")</f>
        <v/>
      </c>
      <c r="Q293" s="44" t="str">
        <f>IF(Areas!Q293&gt;0,100000 * 'Soil C'!Q293/Areas!Q293,"")</f>
        <v/>
      </c>
      <c r="R293" s="41" t="str">
        <f>IF(Areas!R293&gt;0,100000 * 'Soil C'!R293/Areas!R293,"")</f>
        <v/>
      </c>
      <c r="S293" s="41" t="str">
        <f>IF(Areas!S293&gt;0,100000 * 'Soil C'!S293/Areas!S293,"")</f>
        <v/>
      </c>
      <c r="T293" s="41" t="str">
        <f>IF(Areas!T293&gt;0,100000 * 'Soil C'!T293/Areas!T293,"")</f>
        <v/>
      </c>
      <c r="U293" s="42"/>
    </row>
    <row r="294" spans="1:21">
      <c r="A294" s="18">
        <v>7</v>
      </c>
      <c r="B294" s="6" t="s">
        <v>10</v>
      </c>
      <c r="C294" s="42" t="str">
        <f>IF(Areas!C294&gt;0,100000 * 'Soil C'!C294/Areas!C294,"")</f>
        <v/>
      </c>
      <c r="D294" s="43" t="str">
        <f>IF(Areas!D294&gt;0,100000 * 'Soil C'!D294/Areas!D294,"")</f>
        <v/>
      </c>
      <c r="E294" s="44">
        <f>IF(Areas!E294&gt;0,100000 * 'Soil C'!E294/Areas!E294,"")</f>
        <v>4.2315783712889026</v>
      </c>
      <c r="F294" s="41" t="str">
        <f>IF(Areas!F294&gt;0,100000 * 'Soil C'!F294/Areas!F294,"")</f>
        <v/>
      </c>
      <c r="G294" s="41" t="str">
        <f>IF(Areas!G294&gt;0,100000 * 'Soil C'!G294/Areas!G294,"")</f>
        <v/>
      </c>
      <c r="H294" s="41">
        <f>IF(Areas!H294&gt;0,100000 * 'Soil C'!H294/Areas!H294,"")</f>
        <v>9.0403690557773704</v>
      </c>
      <c r="I294" s="42" t="str">
        <f>IF(Areas!I294&gt;0,100000 * 'Soil C'!I294/Areas!I294,"")</f>
        <v/>
      </c>
      <c r="J294" s="43" t="str">
        <f>IF(Areas!J294&gt;0,100000 * 'Soil C'!J294/Areas!J294,"")</f>
        <v/>
      </c>
      <c r="K294" s="44">
        <f>IF(Areas!K294&gt;0,100000 * 'Soil C'!K294/Areas!K294,"")</f>
        <v>5.0487854298195414</v>
      </c>
      <c r="L294" s="41" t="str">
        <f>IF(Areas!L294&gt;0,100000 * 'Soil C'!L294/Areas!L294,"")</f>
        <v/>
      </c>
      <c r="M294" s="41">
        <f>IF(Areas!M294&gt;0,100000 * 'Soil C'!M294/Areas!M294,"")</f>
        <v>11.910276288095973</v>
      </c>
      <c r="N294" s="41">
        <f>IF(Areas!N294&gt;0,100000 * 'Soil C'!N294/Areas!N294,"")</f>
        <v>4.7938973358359602</v>
      </c>
      <c r="O294" s="42" t="str">
        <f>IF(Areas!O294&gt;0,100000 * 'Soil C'!O294/Areas!O294,"")</f>
        <v/>
      </c>
      <c r="P294" s="43">
        <f>IF(Areas!P294&gt;0,100000 * 'Soil C'!P294/Areas!P294,"")</f>
        <v>14.435399999993205</v>
      </c>
      <c r="Q294" s="44" t="str">
        <f>IF(Areas!Q294&gt;0,100000 * 'Soil C'!Q294/Areas!Q294,"")</f>
        <v/>
      </c>
      <c r="R294" s="41" t="str">
        <f>IF(Areas!R294&gt;0,100000 * 'Soil C'!R294/Areas!R294,"")</f>
        <v/>
      </c>
      <c r="S294" s="41" t="str">
        <f>IF(Areas!S294&gt;0,100000 * 'Soil C'!S294/Areas!S294,"")</f>
        <v/>
      </c>
      <c r="T294" s="41" t="str">
        <f>IF(Areas!T294&gt;0,100000 * 'Soil C'!T294/Areas!T294,"")</f>
        <v/>
      </c>
      <c r="U294" s="42"/>
    </row>
    <row r="295" spans="1:21">
      <c r="A295" s="18">
        <v>8</v>
      </c>
      <c r="B295" s="6" t="s">
        <v>11</v>
      </c>
      <c r="C295" s="42" t="str">
        <f>IF(Areas!C295&gt;0,100000 * 'Soil C'!C295/Areas!C295,"")</f>
        <v/>
      </c>
      <c r="D295" s="43" t="str">
        <f>IF(Areas!D295&gt;0,100000 * 'Soil C'!D295/Areas!D295,"")</f>
        <v/>
      </c>
      <c r="E295" s="44" t="str">
        <f>IF(Areas!E295&gt;0,100000 * 'Soil C'!E295/Areas!E295,"")</f>
        <v/>
      </c>
      <c r="F295" s="41" t="str">
        <f>IF(Areas!F295&gt;0,100000 * 'Soil C'!F295/Areas!F295,"")</f>
        <v/>
      </c>
      <c r="G295" s="41" t="str">
        <f>IF(Areas!G295&gt;0,100000 * 'Soil C'!G295/Areas!G295,"")</f>
        <v/>
      </c>
      <c r="H295" s="41" t="str">
        <f>IF(Areas!H295&gt;0,100000 * 'Soil C'!H295/Areas!H295,"")</f>
        <v/>
      </c>
      <c r="I295" s="42" t="str">
        <f>IF(Areas!I295&gt;0,100000 * 'Soil C'!I295/Areas!I295,"")</f>
        <v/>
      </c>
      <c r="J295" s="43" t="str">
        <f>IF(Areas!J295&gt;0,100000 * 'Soil C'!J295/Areas!J295,"")</f>
        <v/>
      </c>
      <c r="K295" s="44" t="str">
        <f>IF(Areas!K295&gt;0,100000 * 'Soil C'!K295/Areas!K295,"")</f>
        <v/>
      </c>
      <c r="L295" s="41" t="str">
        <f>IF(Areas!L295&gt;0,100000 * 'Soil C'!L295/Areas!L295,"")</f>
        <v/>
      </c>
      <c r="M295" s="41" t="str">
        <f>IF(Areas!M295&gt;0,100000 * 'Soil C'!M295/Areas!M295,"")</f>
        <v/>
      </c>
      <c r="N295" s="41" t="str">
        <f>IF(Areas!N295&gt;0,100000 * 'Soil C'!N295/Areas!N295,"")</f>
        <v/>
      </c>
      <c r="O295" s="42" t="str">
        <f>IF(Areas!O295&gt;0,100000 * 'Soil C'!O295/Areas!O295,"")</f>
        <v/>
      </c>
      <c r="P295" s="43" t="str">
        <f>IF(Areas!P295&gt;0,100000 * 'Soil C'!P295/Areas!P295,"")</f>
        <v/>
      </c>
      <c r="Q295" s="44" t="str">
        <f>IF(Areas!Q295&gt;0,100000 * 'Soil C'!Q295/Areas!Q295,"")</f>
        <v/>
      </c>
      <c r="R295" s="41" t="str">
        <f>IF(Areas!R295&gt;0,100000 * 'Soil C'!R295/Areas!R295,"")</f>
        <v/>
      </c>
      <c r="S295" s="41" t="str">
        <f>IF(Areas!S295&gt;0,100000 * 'Soil C'!S295/Areas!S295,"")</f>
        <v/>
      </c>
      <c r="T295" s="41" t="str">
        <f>IF(Areas!T295&gt;0,100000 * 'Soil C'!T295/Areas!T295,"")</f>
        <v/>
      </c>
      <c r="U295" s="42"/>
    </row>
    <row r="296" spans="1:21">
      <c r="A296" s="18">
        <v>9</v>
      </c>
      <c r="B296" s="6" t="s">
        <v>12</v>
      </c>
      <c r="C296" s="42" t="str">
        <f>IF(Areas!C296&gt;0,100000 * 'Soil C'!C296/Areas!C296,"")</f>
        <v/>
      </c>
      <c r="D296" s="43" t="str">
        <f>IF(Areas!D296&gt;0,100000 * 'Soil C'!D296/Areas!D296,"")</f>
        <v/>
      </c>
      <c r="E296" s="44" t="str">
        <f>IF(Areas!E296&gt;0,100000 * 'Soil C'!E296/Areas!E296,"")</f>
        <v/>
      </c>
      <c r="F296" s="41" t="str">
        <f>IF(Areas!F296&gt;0,100000 * 'Soil C'!F296/Areas!F296,"")</f>
        <v/>
      </c>
      <c r="G296" s="41" t="str">
        <f>IF(Areas!G296&gt;0,100000 * 'Soil C'!G296/Areas!G296,"")</f>
        <v/>
      </c>
      <c r="H296" s="41" t="str">
        <f>IF(Areas!H296&gt;0,100000 * 'Soil C'!H296/Areas!H296,"")</f>
        <v/>
      </c>
      <c r="I296" s="42" t="str">
        <f>IF(Areas!I296&gt;0,100000 * 'Soil C'!I296/Areas!I296,"")</f>
        <v/>
      </c>
      <c r="J296" s="43" t="str">
        <f>IF(Areas!J296&gt;0,100000 * 'Soil C'!J296/Areas!J296,"")</f>
        <v/>
      </c>
      <c r="K296" s="44" t="str">
        <f>IF(Areas!K296&gt;0,100000 * 'Soil C'!K296/Areas!K296,"")</f>
        <v/>
      </c>
      <c r="L296" s="41" t="str">
        <f>IF(Areas!L296&gt;0,100000 * 'Soil C'!L296/Areas!L296,"")</f>
        <v/>
      </c>
      <c r="M296" s="41" t="str">
        <f>IF(Areas!M296&gt;0,100000 * 'Soil C'!M296/Areas!M296,"")</f>
        <v/>
      </c>
      <c r="N296" s="41" t="str">
        <f>IF(Areas!N296&gt;0,100000 * 'Soil C'!N296/Areas!N296,"")</f>
        <v/>
      </c>
      <c r="O296" s="42" t="str">
        <f>IF(Areas!O296&gt;0,100000 * 'Soil C'!O296/Areas!O296,"")</f>
        <v/>
      </c>
      <c r="P296" s="43" t="str">
        <f>IF(Areas!P296&gt;0,100000 * 'Soil C'!P296/Areas!P296,"")</f>
        <v/>
      </c>
      <c r="Q296" s="44" t="str">
        <f>IF(Areas!Q296&gt;0,100000 * 'Soil C'!Q296/Areas!Q296,"")</f>
        <v/>
      </c>
      <c r="R296" s="41" t="str">
        <f>IF(Areas!R296&gt;0,100000 * 'Soil C'!R296/Areas!R296,"")</f>
        <v/>
      </c>
      <c r="S296" s="41" t="str">
        <f>IF(Areas!S296&gt;0,100000 * 'Soil C'!S296/Areas!S296,"")</f>
        <v/>
      </c>
      <c r="T296" s="41" t="str">
        <f>IF(Areas!T296&gt;0,100000 * 'Soil C'!T296/Areas!T296,"")</f>
        <v/>
      </c>
      <c r="U296" s="42"/>
    </row>
    <row r="297" spans="1:21">
      <c r="A297" s="18">
        <v>10</v>
      </c>
      <c r="B297" s="6" t="s">
        <v>13</v>
      </c>
      <c r="C297" s="42" t="str">
        <f>IF(Areas!C297&gt;0,100000 * 'Soil C'!C297/Areas!C297,"")</f>
        <v/>
      </c>
      <c r="D297" s="43" t="str">
        <f>IF(Areas!D297&gt;0,100000 * 'Soil C'!D297/Areas!D297,"")</f>
        <v/>
      </c>
      <c r="E297" s="44">
        <f>IF(Areas!E297&gt;0,100000 * 'Soil C'!E297/Areas!E297,"")</f>
        <v>8.9480895005172609</v>
      </c>
      <c r="F297" s="41" t="str">
        <f>IF(Areas!F297&gt;0,100000 * 'Soil C'!F297/Areas!F297,"")</f>
        <v/>
      </c>
      <c r="G297" s="41" t="str">
        <f>IF(Areas!G297&gt;0,100000 * 'Soil C'!G297/Areas!G297,"")</f>
        <v/>
      </c>
      <c r="H297" s="41">
        <f>IF(Areas!H297&gt;0,100000 * 'Soil C'!H297/Areas!H297,"")</f>
        <v>7.9991749732295983</v>
      </c>
      <c r="I297" s="42" t="str">
        <f>IF(Areas!I297&gt;0,100000 * 'Soil C'!I297/Areas!I297,"")</f>
        <v/>
      </c>
      <c r="J297" s="43" t="str">
        <f>IF(Areas!J297&gt;0,100000 * 'Soil C'!J297/Areas!J297,"")</f>
        <v/>
      </c>
      <c r="K297" s="44">
        <f>IF(Areas!K297&gt;0,100000 * 'Soil C'!K297/Areas!K297,"")</f>
        <v>9.0734464677005171</v>
      </c>
      <c r="L297" s="41" t="str">
        <f>IF(Areas!L297&gt;0,100000 * 'Soil C'!L297/Areas!L297,"")</f>
        <v/>
      </c>
      <c r="M297" s="41" t="str">
        <f>IF(Areas!M297&gt;0,100000 * 'Soil C'!M297/Areas!M297,"")</f>
        <v/>
      </c>
      <c r="N297" s="41">
        <f>IF(Areas!N297&gt;0,100000 * 'Soil C'!N297/Areas!N297,"")</f>
        <v>12.587353659108578</v>
      </c>
      <c r="O297" s="42" t="str">
        <f>IF(Areas!O297&gt;0,100000 * 'Soil C'!O297/Areas!O297,"")</f>
        <v/>
      </c>
      <c r="P297" s="43" t="str">
        <f>IF(Areas!P297&gt;0,100000 * 'Soil C'!P297/Areas!P297,"")</f>
        <v/>
      </c>
      <c r="Q297" s="44">
        <f>IF(Areas!Q297&gt;0,100000 * 'Soil C'!Q297/Areas!Q297,"")</f>
        <v>4.1334373247741576</v>
      </c>
      <c r="R297" s="41" t="str">
        <f>IF(Areas!R297&gt;0,100000 * 'Soil C'!R297/Areas!R297,"")</f>
        <v/>
      </c>
      <c r="S297" s="41" t="str">
        <f>IF(Areas!S297&gt;0,100000 * 'Soil C'!S297/Areas!S297,"")</f>
        <v/>
      </c>
      <c r="T297" s="41" t="str">
        <f>IF(Areas!T297&gt;0,100000 * 'Soil C'!T297/Areas!T297,"")</f>
        <v/>
      </c>
      <c r="U297" s="42"/>
    </row>
    <row r="298" spans="1:21">
      <c r="A298" s="18">
        <v>11</v>
      </c>
      <c r="B298" s="6" t="s">
        <v>14</v>
      </c>
      <c r="C298" s="42" t="str">
        <f>IF(Areas!C298&gt;0,100000 * 'Soil C'!C298/Areas!C298,"")</f>
        <v/>
      </c>
      <c r="D298" s="43" t="str">
        <f>IF(Areas!D298&gt;0,100000 * 'Soil C'!D298/Areas!D298,"")</f>
        <v/>
      </c>
      <c r="E298" s="44" t="str">
        <f>IF(Areas!E298&gt;0,100000 * 'Soil C'!E298/Areas!E298,"")</f>
        <v/>
      </c>
      <c r="F298" s="41" t="str">
        <f>IF(Areas!F298&gt;0,100000 * 'Soil C'!F298/Areas!F298,"")</f>
        <v/>
      </c>
      <c r="G298" s="41" t="str">
        <f>IF(Areas!G298&gt;0,100000 * 'Soil C'!G298/Areas!G298,"")</f>
        <v/>
      </c>
      <c r="H298" s="41" t="str">
        <f>IF(Areas!H298&gt;0,100000 * 'Soil C'!H298/Areas!H298,"")</f>
        <v/>
      </c>
      <c r="I298" s="42" t="str">
        <f>IF(Areas!I298&gt;0,100000 * 'Soil C'!I298/Areas!I298,"")</f>
        <v/>
      </c>
      <c r="J298" s="43" t="str">
        <f>IF(Areas!J298&gt;0,100000 * 'Soil C'!J298/Areas!J298,"")</f>
        <v/>
      </c>
      <c r="K298" s="44" t="str">
        <f>IF(Areas!K298&gt;0,100000 * 'Soil C'!K298/Areas!K298,"")</f>
        <v/>
      </c>
      <c r="L298" s="41" t="str">
        <f>IF(Areas!L298&gt;0,100000 * 'Soil C'!L298/Areas!L298,"")</f>
        <v/>
      </c>
      <c r="M298" s="41" t="str">
        <f>IF(Areas!M298&gt;0,100000 * 'Soil C'!M298/Areas!M298,"")</f>
        <v/>
      </c>
      <c r="N298" s="41" t="str">
        <f>IF(Areas!N298&gt;0,100000 * 'Soil C'!N298/Areas!N298,"")</f>
        <v/>
      </c>
      <c r="O298" s="42" t="str">
        <f>IF(Areas!O298&gt;0,100000 * 'Soil C'!O298/Areas!O298,"")</f>
        <v/>
      </c>
      <c r="P298" s="43" t="str">
        <f>IF(Areas!P298&gt;0,100000 * 'Soil C'!P298/Areas!P298,"")</f>
        <v/>
      </c>
      <c r="Q298" s="44" t="str">
        <f>IF(Areas!Q298&gt;0,100000 * 'Soil C'!Q298/Areas!Q298,"")</f>
        <v/>
      </c>
      <c r="R298" s="41" t="str">
        <f>IF(Areas!R298&gt;0,100000 * 'Soil C'!R298/Areas!R298,"")</f>
        <v/>
      </c>
      <c r="S298" s="41" t="str">
        <f>IF(Areas!S298&gt;0,100000 * 'Soil C'!S298/Areas!S298,"")</f>
        <v/>
      </c>
      <c r="T298" s="41" t="str">
        <f>IF(Areas!T298&gt;0,100000 * 'Soil C'!T298/Areas!T298,"")</f>
        <v/>
      </c>
      <c r="U298" s="42"/>
    </row>
    <row r="299" spans="1:21">
      <c r="A299" s="18">
        <v>12</v>
      </c>
      <c r="B299" s="6" t="s">
        <v>15</v>
      </c>
      <c r="C299" s="42" t="str">
        <f>IF(Areas!C299&gt;0,100000 * 'Soil C'!C299/Areas!C299,"")</f>
        <v/>
      </c>
      <c r="D299" s="43" t="str">
        <f>IF(Areas!D299&gt;0,100000 * 'Soil C'!D299/Areas!D299,"")</f>
        <v/>
      </c>
      <c r="E299" s="44">
        <f>IF(Areas!E299&gt;0,100000 * 'Soil C'!E299/Areas!E299,"")</f>
        <v>5.323580568091451</v>
      </c>
      <c r="F299" s="41" t="str">
        <f>IF(Areas!F299&gt;0,100000 * 'Soil C'!F299/Areas!F299,"")</f>
        <v/>
      </c>
      <c r="G299" s="41" t="str">
        <f>IF(Areas!G299&gt;0,100000 * 'Soil C'!G299/Areas!G299,"")</f>
        <v/>
      </c>
      <c r="H299" s="41">
        <f>IF(Areas!H299&gt;0,100000 * 'Soil C'!H299/Areas!H299,"")</f>
        <v>6.3344060751368234</v>
      </c>
      <c r="I299" s="42" t="str">
        <f>IF(Areas!I299&gt;0,100000 * 'Soil C'!I299/Areas!I299,"")</f>
        <v/>
      </c>
      <c r="J299" s="43">
        <f>IF(Areas!J299&gt;0,100000 * 'Soil C'!J299/Areas!J299,"")</f>
        <v>11.640299999985992</v>
      </c>
      <c r="K299" s="44">
        <f>IF(Areas!K299&gt;0,100000 * 'Soil C'!K299/Areas!K299,"")</f>
        <v>6.7689027874579226</v>
      </c>
      <c r="L299" s="41" t="str">
        <f>IF(Areas!L299&gt;0,100000 * 'Soil C'!L299/Areas!L299,"")</f>
        <v/>
      </c>
      <c r="M299" s="41" t="str">
        <f>IF(Areas!M299&gt;0,100000 * 'Soil C'!M299/Areas!M299,"")</f>
        <v/>
      </c>
      <c r="N299" s="41" t="str">
        <f>IF(Areas!N299&gt;0,100000 * 'Soil C'!N299/Areas!N299,"")</f>
        <v/>
      </c>
      <c r="O299" s="42" t="str">
        <f>IF(Areas!O299&gt;0,100000 * 'Soil C'!O299/Areas!O299,"")</f>
        <v/>
      </c>
      <c r="P299" s="43">
        <f>IF(Areas!P299&gt;0,100000 * 'Soil C'!P299/Areas!P299,"")</f>
        <v>14.435399999993205</v>
      </c>
      <c r="Q299" s="44" t="str">
        <f>IF(Areas!Q299&gt;0,100000 * 'Soil C'!Q299/Areas!Q299,"")</f>
        <v/>
      </c>
      <c r="R299" s="41" t="str">
        <f>IF(Areas!R299&gt;0,100000 * 'Soil C'!R299/Areas!R299,"")</f>
        <v/>
      </c>
      <c r="S299" s="41" t="str">
        <f>IF(Areas!S299&gt;0,100000 * 'Soil C'!S299/Areas!S299,"")</f>
        <v/>
      </c>
      <c r="T299" s="41" t="str">
        <f>IF(Areas!T299&gt;0,100000 * 'Soil C'!T299/Areas!T299,"")</f>
        <v/>
      </c>
      <c r="U299" s="42"/>
    </row>
    <row r="300" spans="1:21">
      <c r="A300" s="18">
        <v>13</v>
      </c>
      <c r="B300" s="6" t="s">
        <v>16</v>
      </c>
      <c r="C300" s="42" t="str">
        <f>IF(Areas!C300&gt;0,100000 * 'Soil C'!C300/Areas!C300,"")</f>
        <v/>
      </c>
      <c r="D300" s="43">
        <f>IF(Areas!D300&gt;0,100000 * 'Soil C'!D300/Areas!D300,"")</f>
        <v>7.3000000000138536</v>
      </c>
      <c r="E300" s="44">
        <f>IF(Areas!E300&gt;0,100000 * 'Soil C'!E300/Areas!E300,"")</f>
        <v>4.7217548241136962</v>
      </c>
      <c r="F300" s="41" t="str">
        <f>IF(Areas!F300&gt;0,100000 * 'Soil C'!F300/Areas!F300,"")</f>
        <v/>
      </c>
      <c r="G300" s="41" t="str">
        <f>IF(Areas!G300&gt;0,100000 * 'Soil C'!G300/Areas!G300,"")</f>
        <v/>
      </c>
      <c r="H300" s="41">
        <f>IF(Areas!H300&gt;0,100000 * 'Soil C'!H300/Areas!H300,"")</f>
        <v>5.9315468409991272</v>
      </c>
      <c r="I300" s="42" t="str">
        <f>IF(Areas!I300&gt;0,100000 * 'Soil C'!I300/Areas!I300,"")</f>
        <v/>
      </c>
      <c r="J300" s="43" t="str">
        <f>IF(Areas!J300&gt;0,100000 * 'Soil C'!J300/Areas!J300,"")</f>
        <v/>
      </c>
      <c r="K300" s="44">
        <f>IF(Areas!K300&gt;0,100000 * 'Soil C'!K300/Areas!K300,"")</f>
        <v>3.3051906263908295</v>
      </c>
      <c r="L300" s="41" t="str">
        <f>IF(Areas!L300&gt;0,100000 * 'Soil C'!L300/Areas!L300,"")</f>
        <v/>
      </c>
      <c r="M300" s="41" t="str">
        <f>IF(Areas!M300&gt;0,100000 * 'Soil C'!M300/Areas!M300,"")</f>
        <v/>
      </c>
      <c r="N300" s="41">
        <f>IF(Areas!N300&gt;0,100000 * 'Soil C'!N300/Areas!N300,"")</f>
        <v>0</v>
      </c>
      <c r="O300" s="42" t="str">
        <f>IF(Areas!O300&gt;0,100000 * 'Soil C'!O300/Areas!O300,"")</f>
        <v/>
      </c>
      <c r="P300" s="43" t="str">
        <f>IF(Areas!P300&gt;0,100000 * 'Soil C'!P300/Areas!P300,"")</f>
        <v/>
      </c>
      <c r="Q300" s="44" t="str">
        <f>IF(Areas!Q300&gt;0,100000 * 'Soil C'!Q300/Areas!Q300,"")</f>
        <v/>
      </c>
      <c r="R300" s="41" t="str">
        <f>IF(Areas!R300&gt;0,100000 * 'Soil C'!R300/Areas!R300,"")</f>
        <v/>
      </c>
      <c r="S300" s="41" t="str">
        <f>IF(Areas!S300&gt;0,100000 * 'Soil C'!S300/Areas!S300,"")</f>
        <v/>
      </c>
      <c r="T300" s="41" t="str">
        <f>IF(Areas!T300&gt;0,100000 * 'Soil C'!T300/Areas!T300,"")</f>
        <v/>
      </c>
      <c r="U300" s="42"/>
    </row>
    <row r="301" spans="1:21">
      <c r="A301" s="47">
        <v>14</v>
      </c>
      <c r="B301" s="48" t="s">
        <v>17</v>
      </c>
      <c r="C301" s="52" t="str">
        <f>IF(Areas!C301&gt;0,100000 * 'Soil C'!C301/Areas!C301,"")</f>
        <v/>
      </c>
      <c r="D301" s="53" t="str">
        <f>IF(Areas!D301&gt;0,100000 * 'Soil C'!D301/Areas!D301,"")</f>
        <v/>
      </c>
      <c r="E301" s="54">
        <f>IF(Areas!E301&gt;0,100000 * 'Soil C'!E301/Areas!E301,"")</f>
        <v>10.01391566359394</v>
      </c>
      <c r="F301" s="53" t="str">
        <f>IF(Areas!F301&gt;0,100000 * 'Soil C'!F301/Areas!F301,"")</f>
        <v/>
      </c>
      <c r="G301" s="53" t="str">
        <f>IF(Areas!G301&gt;0,100000 * 'Soil C'!G301/Areas!G301,"")</f>
        <v/>
      </c>
      <c r="H301" s="53">
        <f>IF(Areas!H301&gt;0,100000 * 'Soil C'!H301/Areas!H301,"")</f>
        <v>12.001015062978283</v>
      </c>
      <c r="I301" s="52" t="str">
        <f>IF(Areas!I301&gt;0,100000 * 'Soil C'!I301/Areas!I301,"")</f>
        <v/>
      </c>
      <c r="J301" s="53" t="str">
        <f>IF(Areas!J301&gt;0,100000 * 'Soil C'!J301/Areas!J301,"")</f>
        <v/>
      </c>
      <c r="K301" s="54">
        <f>IF(Areas!K301&gt;0,100000 * 'Soil C'!K301/Areas!K301,"")</f>
        <v>11.470556850012493</v>
      </c>
      <c r="L301" s="53" t="str">
        <f>IF(Areas!L301&gt;0,100000 * 'Soil C'!L301/Areas!L301,"")</f>
        <v/>
      </c>
      <c r="M301" s="53">
        <f>IF(Areas!M301&gt;0,100000 * 'Soil C'!M301/Areas!M301,"")</f>
        <v>5.4852973012001529</v>
      </c>
      <c r="N301" s="53">
        <f>IF(Areas!N301&gt;0,100000 * 'Soil C'!N301/Areas!N301,"")</f>
        <v>21.592200000004251</v>
      </c>
      <c r="O301" s="52" t="str">
        <f>IF(Areas!O301&gt;0,100000 * 'Soil C'!O301/Areas!O301,"")</f>
        <v/>
      </c>
      <c r="P301" s="53" t="str">
        <f>IF(Areas!P301&gt;0,100000 * 'Soil C'!P301/Areas!P301,"")</f>
        <v/>
      </c>
      <c r="Q301" s="54" t="str">
        <f>IF(Areas!Q301&gt;0,100000 * 'Soil C'!Q301/Areas!Q301,"")</f>
        <v/>
      </c>
      <c r="R301" s="53" t="str">
        <f>IF(Areas!R301&gt;0,100000 * 'Soil C'!R301/Areas!R301,"")</f>
        <v/>
      </c>
      <c r="S301" s="53" t="str">
        <f>IF(Areas!S301&gt;0,100000 * 'Soil C'!S301/Areas!S301,"")</f>
        <v/>
      </c>
      <c r="T301" s="53" t="str">
        <f>IF(Areas!T301&gt;0,100000 * 'Soil C'!T301/Areas!T301,"")</f>
        <v/>
      </c>
      <c r="U301" s="52"/>
    </row>
    <row r="302" spans="1:21">
      <c r="U302" s="29"/>
    </row>
    <row r="303" spans="1:21">
      <c r="A303" s="49"/>
      <c r="B303" s="50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</row>
    <row r="304" spans="1:21">
      <c r="A304" s="49"/>
      <c r="B304" s="50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</row>
    <row r="305" spans="1:22">
      <c r="A305" s="28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41"/>
    </row>
  </sheetData>
  <mergeCells count="97">
    <mergeCell ref="A1:H1"/>
    <mergeCell ref="N1:Q1"/>
    <mergeCell ref="A2:O2"/>
    <mergeCell ref="C5:E5"/>
    <mergeCell ref="F5:H5"/>
    <mergeCell ref="I5:K5"/>
    <mergeCell ref="L5:N5"/>
    <mergeCell ref="O5:Q5"/>
    <mergeCell ref="R5:T5"/>
    <mergeCell ref="C25:E25"/>
    <mergeCell ref="F25:H25"/>
    <mergeCell ref="I25:K25"/>
    <mergeCell ref="L25:N25"/>
    <mergeCell ref="O25:Q25"/>
    <mergeCell ref="R25:T25"/>
    <mergeCell ref="R65:T65"/>
    <mergeCell ref="C45:E45"/>
    <mergeCell ref="F45:H45"/>
    <mergeCell ref="I45:K45"/>
    <mergeCell ref="L45:N45"/>
    <mergeCell ref="O45:Q45"/>
    <mergeCell ref="R45:T45"/>
    <mergeCell ref="C65:E65"/>
    <mergeCell ref="F65:H65"/>
    <mergeCell ref="I65:K65"/>
    <mergeCell ref="L65:N65"/>
    <mergeCell ref="O65:Q65"/>
    <mergeCell ref="R105:T105"/>
    <mergeCell ref="C85:E85"/>
    <mergeCell ref="F85:H85"/>
    <mergeCell ref="I85:K85"/>
    <mergeCell ref="L85:N85"/>
    <mergeCell ref="O85:Q85"/>
    <mergeCell ref="R85:T85"/>
    <mergeCell ref="C105:E105"/>
    <mergeCell ref="F105:H105"/>
    <mergeCell ref="I105:K105"/>
    <mergeCell ref="L105:N105"/>
    <mergeCell ref="O105:Q105"/>
    <mergeCell ref="R145:T145"/>
    <mergeCell ref="C125:E125"/>
    <mergeCell ref="F125:H125"/>
    <mergeCell ref="I125:K125"/>
    <mergeCell ref="L125:N125"/>
    <mergeCell ref="O125:Q125"/>
    <mergeCell ref="R125:T125"/>
    <mergeCell ref="C145:E145"/>
    <mergeCell ref="F145:H145"/>
    <mergeCell ref="I145:K145"/>
    <mergeCell ref="L145:N145"/>
    <mergeCell ref="O145:Q145"/>
    <mergeCell ref="A164:B164"/>
    <mergeCell ref="C165:E165"/>
    <mergeCell ref="F165:H165"/>
    <mergeCell ref="I165:K165"/>
    <mergeCell ref="L165:N165"/>
    <mergeCell ref="R205:T205"/>
    <mergeCell ref="R165:T165"/>
    <mergeCell ref="A184:E184"/>
    <mergeCell ref="C185:E185"/>
    <mergeCell ref="F185:H185"/>
    <mergeCell ref="I185:K185"/>
    <mergeCell ref="L185:N185"/>
    <mergeCell ref="O185:Q185"/>
    <mergeCell ref="R185:T185"/>
    <mergeCell ref="O165:Q165"/>
    <mergeCell ref="C205:E205"/>
    <mergeCell ref="F205:H205"/>
    <mergeCell ref="I205:K205"/>
    <mergeCell ref="L205:N205"/>
    <mergeCell ref="O205:Q205"/>
    <mergeCell ref="A224:D224"/>
    <mergeCell ref="C225:E225"/>
    <mergeCell ref="F225:H225"/>
    <mergeCell ref="I225:K225"/>
    <mergeCell ref="L225:N225"/>
    <mergeCell ref="R225:T225"/>
    <mergeCell ref="A244:B244"/>
    <mergeCell ref="C245:E245"/>
    <mergeCell ref="F245:H245"/>
    <mergeCell ref="I245:K245"/>
    <mergeCell ref="L245:N245"/>
    <mergeCell ref="O245:Q245"/>
    <mergeCell ref="R245:T245"/>
    <mergeCell ref="O225:Q225"/>
    <mergeCell ref="R285:T285"/>
    <mergeCell ref="C265:E265"/>
    <mergeCell ref="F265:H265"/>
    <mergeCell ref="I265:K265"/>
    <mergeCell ref="L265:N265"/>
    <mergeCell ref="O265:Q265"/>
    <mergeCell ref="R265:T265"/>
    <mergeCell ref="C285:E285"/>
    <mergeCell ref="F285:H285"/>
    <mergeCell ref="I285:K285"/>
    <mergeCell ref="L285:N285"/>
    <mergeCell ref="O285:Q285"/>
  </mergeCells>
  <pageMargins left="0.25" right="0.25" top="0.75" bottom="0.75" header="0.3" footer="0.3"/>
  <pageSetup paperSize="5" scale="85" orientation="landscape" r:id="rId1"/>
  <headerFooter>
    <oddFooter>Page &amp;P of &amp;N</oddFooter>
  </headerFooter>
  <rowBreaks count="7" manualBreakCount="7">
    <brk id="42" max="16383" man="1"/>
    <brk id="82" max="16383" man="1"/>
    <brk id="122" max="16383" man="1"/>
    <brk id="162" max="16383" man="1"/>
    <brk id="202" max="16383" man="1"/>
    <brk id="242" max="16383" man="1"/>
    <brk id="2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Areas</vt:lpstr>
      <vt:lpstr>Natural Veg C</vt:lpstr>
      <vt:lpstr>Soil C</vt:lpstr>
      <vt:lpstr>Soil C Density</vt:lpstr>
    </vt:vector>
  </TitlesOfParts>
  <Company>Joint Global Change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Carbon Associated with Natural Vegetation</dc:title>
  <dc:subject>Terrestrial Carbon</dc:subject>
  <dc:creator>William Emanuel</dc:creator>
  <cp:keywords>carbon</cp:keywords>
  <dc:description>Prepared as background data for GCAM development.</dc:description>
  <cp:lastModifiedBy>d3p747</cp:lastModifiedBy>
  <cp:lastPrinted>2011-03-20T15:12:07Z</cp:lastPrinted>
  <dcterms:created xsi:type="dcterms:W3CDTF">2011-02-07T18:19:42Z</dcterms:created>
  <dcterms:modified xsi:type="dcterms:W3CDTF">2011-03-24T23:41:03Z</dcterms:modified>
</cp:coreProperties>
</file>