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30620" yWindow="-440" windowWidth="25040" windowHeight="16320" tabRatio="500"/>
  </bookViews>
  <sheets>
    <sheet name="msw_input" sheetId="1" r:id="rId1"/>
    <sheet name="data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2" l="1"/>
  <c r="C22" i="2"/>
  <c r="C23" i="2"/>
  <c r="C24" i="2"/>
  <c r="C25" i="2"/>
  <c r="C26" i="2"/>
  <c r="C27" i="2"/>
  <c r="C28" i="2"/>
  <c r="C29" i="2"/>
  <c r="C30" i="2"/>
  <c r="C31" i="2"/>
  <c r="C32" i="2"/>
  <c r="C20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19" i="2"/>
  <c r="C4" i="2"/>
  <c r="C5" i="2"/>
  <c r="C6" i="2"/>
  <c r="C7" i="2"/>
  <c r="C8" i="2"/>
  <c r="C9" i="2"/>
  <c r="C10" i="2"/>
  <c r="C11" i="2"/>
  <c r="C12" i="2"/>
  <c r="C13" i="2"/>
  <c r="C14" i="2"/>
  <c r="C15" i="2"/>
  <c r="C3" i="2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7" i="1"/>
  <c r="D3" i="2"/>
  <c r="E8" i="1"/>
  <c r="D4" i="2"/>
  <c r="E9" i="1"/>
  <c r="D5" i="2"/>
  <c r="E10" i="1"/>
  <c r="D6" i="2"/>
  <c r="E11" i="1"/>
  <c r="D7" i="2"/>
  <c r="E12" i="1"/>
  <c r="D8" i="2"/>
  <c r="E13" i="1"/>
  <c r="D9" i="2"/>
  <c r="E14" i="1"/>
  <c r="D10" i="2"/>
  <c r="E15" i="1"/>
  <c r="D11" i="2"/>
  <c r="E16" i="1"/>
  <c r="D12" i="2"/>
  <c r="E17" i="1"/>
  <c r="D13" i="2"/>
  <c r="E18" i="1"/>
  <c r="D14" i="2"/>
  <c r="E19" i="1"/>
  <c r="D15" i="2"/>
  <c r="E20" i="1"/>
  <c r="D2" i="2"/>
  <c r="E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7" i="1"/>
</calcChain>
</file>

<file path=xl/sharedStrings.xml><?xml version="1.0" encoding="utf-8"?>
<sst xmlns="http://schemas.openxmlformats.org/spreadsheetml/2006/main" count="89" uniqueCount="29">
  <si>
    <t>INPUT_TABLE</t>
  </si>
  <si>
    <t>Variable ID</t>
  </si>
  <si>
    <t>region</t>
  </si>
  <si>
    <t>renewresource</t>
  </si>
  <si>
    <t>smooth-renewable-resource</t>
  </si>
  <si>
    <t>maxSubResource</t>
  </si>
  <si>
    <t>mid-price</t>
  </si>
  <si>
    <t>curve-exponent</t>
  </si>
  <si>
    <t>gdpSupplyElast</t>
  </si>
  <si>
    <t>USA</t>
  </si>
  <si>
    <t>Canada</t>
  </si>
  <si>
    <t>Western Europe</t>
  </si>
  <si>
    <t>biomass</t>
  </si>
  <si>
    <t>generic waste bio</t>
  </si>
  <si>
    <t>Japan</t>
  </si>
  <si>
    <t>Australia_NZ</t>
  </si>
  <si>
    <t>Former Soviet Union</t>
  </si>
  <si>
    <t>China</t>
  </si>
  <si>
    <t>Middle East</t>
  </si>
  <si>
    <t>Africa</t>
  </si>
  <si>
    <t>Latin America</t>
  </si>
  <si>
    <t>Southeast Asia</t>
  </si>
  <si>
    <t>Eastern Europe</t>
  </si>
  <si>
    <t>Korea</t>
  </si>
  <si>
    <t>India</t>
  </si>
  <si>
    <t>delete sub-renewable-resource</t>
  </si>
  <si>
    <t>price-adder</t>
  </si>
  <si>
    <t>scalar</t>
  </si>
  <si>
    <t>net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</si>
</sst>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calcChain" Target="calcChain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tabSelected="1" workbookViewId="0">
      <selection activeCell="H8" sqref="H8"/>
    </sheetView>
  </sheetViews>
  <sheetFormatPr baseColWidth="10" defaultRowHeight="15" x14ac:dyDescent="0"/>
  <sheetData>
    <row r="2" spans="1:9">
      <c r="A2" t="s">
        <v>0</v>
      </c>
    </row>
    <row r="3" spans="1:9">
      <c r="A3" t="s">
        <v>1</v>
      </c>
    </row>
    <row r="4" spans="1:9">
      <c r="A4">
        <v>7023</v>
      </c>
    </row>
    <row r="6" spans="1:9">
      <c r="A6" t="s">
        <v>2</v>
      </c>
      <c r="B6" t="s">
        <v>3</v>
      </c>
      <c r="C6" t="s">
        <v>25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26</v>
      </c>
    </row>
    <row r="7" spans="1:9">
      <c r="A7" t="s">
        <v>9</v>
      </c>
      <c r="B7" t="s">
        <v>12</v>
      </c>
      <c r="C7" t="str">
        <f>D7</f>
        <v>generic waste bio</v>
      </c>
      <c r="D7" t="s">
        <v>13</v>
      </c>
      <c r="E7">
        <f>VLOOKUP(A7,data!$A$1:$D$15,4,FALSE)</f>
        <v>0.36796499999999999</v>
      </c>
      <c r="F7">
        <v>0.9</v>
      </c>
      <c r="G7">
        <v>15</v>
      </c>
      <c r="H7">
        <f>VLOOKUP(A7,data!$A$18:$D$32,4,FALSE)</f>
        <v>0.58800000000000008</v>
      </c>
      <c r="I7">
        <v>0</v>
      </c>
    </row>
    <row r="8" spans="1:9">
      <c r="A8" t="s">
        <v>10</v>
      </c>
      <c r="B8" t="s">
        <v>12</v>
      </c>
      <c r="C8" t="str">
        <f t="shared" ref="C8:C20" si="0">D8</f>
        <v>generic waste bio</v>
      </c>
      <c r="D8" t="s">
        <v>13</v>
      </c>
      <c r="E8">
        <f>VLOOKUP(A8,data!$A$1:$D$15,4,FALSE)</f>
        <v>1.8270000000000002E-2</v>
      </c>
      <c r="F8">
        <v>0.9</v>
      </c>
      <c r="G8">
        <v>15</v>
      </c>
      <c r="H8">
        <f>VLOOKUP(A8,data!$A$18:$D$32,4,FALSE)</f>
        <v>0.58800000000000008</v>
      </c>
      <c r="I8">
        <v>0</v>
      </c>
    </row>
    <row r="9" spans="1:9">
      <c r="A9" t="s">
        <v>11</v>
      </c>
      <c r="B9" t="s">
        <v>12</v>
      </c>
      <c r="C9" t="str">
        <f t="shared" si="0"/>
        <v>generic waste bio</v>
      </c>
      <c r="D9" t="s">
        <v>13</v>
      </c>
      <c r="E9">
        <f>VLOOKUP(A9,data!$A$1:$D$15,4,FALSE)</f>
        <v>0.25902000000000003</v>
      </c>
      <c r="F9">
        <v>0.9</v>
      </c>
      <c r="G9">
        <v>15</v>
      </c>
      <c r="H9">
        <f>VLOOKUP(A9,data!$A$18:$D$32,4,FALSE)</f>
        <v>0.58800000000000008</v>
      </c>
      <c r="I9">
        <v>0</v>
      </c>
    </row>
    <row r="10" spans="1:9">
      <c r="A10" t="s">
        <v>14</v>
      </c>
      <c r="B10" t="s">
        <v>12</v>
      </c>
      <c r="C10" t="str">
        <f t="shared" si="0"/>
        <v>generic waste bio</v>
      </c>
      <c r="D10" t="s">
        <v>13</v>
      </c>
      <c r="E10">
        <f>VLOOKUP(A10,data!$A$1:$D$15,4,FALSE)</f>
        <v>7.8375E-2</v>
      </c>
      <c r="F10">
        <v>0.9</v>
      </c>
      <c r="G10">
        <v>15</v>
      </c>
      <c r="H10">
        <f>VLOOKUP(A10,data!$A$18:$D$32,4,FALSE)</f>
        <v>0.58800000000000008</v>
      </c>
      <c r="I10">
        <v>0</v>
      </c>
    </row>
    <row r="11" spans="1:9">
      <c r="A11" t="s">
        <v>15</v>
      </c>
      <c r="B11" t="s">
        <v>12</v>
      </c>
      <c r="C11" t="str">
        <f t="shared" si="0"/>
        <v>generic waste bio</v>
      </c>
      <c r="D11" t="s">
        <v>13</v>
      </c>
      <c r="E11">
        <f>VLOOKUP(A11,data!$A$1:$D$15,4,FALSE)</f>
        <v>2.4802500000000002E-2</v>
      </c>
      <c r="F11">
        <v>0.9</v>
      </c>
      <c r="G11">
        <v>15</v>
      </c>
      <c r="H11">
        <f>VLOOKUP(A11,data!$A$18:$D$32,4,FALSE)</f>
        <v>0.58800000000000008</v>
      </c>
      <c r="I11">
        <v>0</v>
      </c>
    </row>
    <row r="12" spans="1:9">
      <c r="A12" t="s">
        <v>16</v>
      </c>
      <c r="B12" t="s">
        <v>12</v>
      </c>
      <c r="C12" t="str">
        <f t="shared" si="0"/>
        <v>generic waste bio</v>
      </c>
      <c r="D12" t="s">
        <v>13</v>
      </c>
      <c r="E12">
        <f>VLOOKUP(A12,data!$A$1:$D$15,4,FALSE)</f>
        <v>0.22737750000000001</v>
      </c>
      <c r="F12">
        <v>0.9</v>
      </c>
      <c r="G12">
        <v>15</v>
      </c>
      <c r="H12">
        <f>VLOOKUP(A12,data!$A$18:$D$32,4,FALSE)</f>
        <v>0.58800000000000008</v>
      </c>
      <c r="I12">
        <v>0</v>
      </c>
    </row>
    <row r="13" spans="1:9">
      <c r="A13" t="s">
        <v>17</v>
      </c>
      <c r="B13" t="s">
        <v>12</v>
      </c>
      <c r="C13" t="str">
        <f t="shared" si="0"/>
        <v>generic waste bio</v>
      </c>
      <c r="D13" t="s">
        <v>13</v>
      </c>
      <c r="E13">
        <f>VLOOKUP(A13,data!$A$1:$D$15,4,FALSE)</f>
        <v>0.1015725</v>
      </c>
      <c r="F13">
        <v>0.9</v>
      </c>
      <c r="G13">
        <v>15</v>
      </c>
      <c r="H13">
        <f>VLOOKUP(A13,data!$A$18:$D$32,4,FALSE)</f>
        <v>0.58800000000000008</v>
      </c>
      <c r="I13">
        <v>0</v>
      </c>
    </row>
    <row r="14" spans="1:9">
      <c r="A14" t="s">
        <v>18</v>
      </c>
      <c r="B14" t="s">
        <v>12</v>
      </c>
      <c r="C14" t="str">
        <f t="shared" si="0"/>
        <v>generic waste bio</v>
      </c>
      <c r="D14" t="s">
        <v>13</v>
      </c>
      <c r="E14">
        <f>VLOOKUP(A14,data!$A$1:$D$15,4,FALSE)</f>
        <v>5.2942500000000003E-2</v>
      </c>
      <c r="F14">
        <v>0.9</v>
      </c>
      <c r="G14">
        <v>15</v>
      </c>
      <c r="H14">
        <f>VLOOKUP(A14,data!$A$18:$D$32,4,FALSE)</f>
        <v>0.58800000000000008</v>
      </c>
      <c r="I14">
        <v>0</v>
      </c>
    </row>
    <row r="15" spans="1:9">
      <c r="A15" t="s">
        <v>19</v>
      </c>
      <c r="B15" t="s">
        <v>12</v>
      </c>
      <c r="C15" t="str">
        <f t="shared" si="0"/>
        <v>generic waste bio</v>
      </c>
      <c r="D15" t="s">
        <v>13</v>
      </c>
      <c r="E15">
        <f>VLOOKUP(A15,data!$A$1:$D$15,4,FALSE)</f>
        <v>0.12288000000000002</v>
      </c>
      <c r="F15">
        <v>0.9</v>
      </c>
      <c r="G15">
        <v>15</v>
      </c>
      <c r="H15">
        <f>VLOOKUP(A15,data!$A$18:$D$32,4,FALSE)</f>
        <v>0.58800000000000008</v>
      </c>
      <c r="I15">
        <v>0</v>
      </c>
    </row>
    <row r="16" spans="1:9">
      <c r="A16" t="s">
        <v>20</v>
      </c>
      <c r="B16" t="s">
        <v>12</v>
      </c>
      <c r="C16" t="str">
        <f t="shared" si="0"/>
        <v>generic waste bio</v>
      </c>
      <c r="D16" t="s">
        <v>13</v>
      </c>
      <c r="E16">
        <f>VLOOKUP(A16,data!$A$1:$D$15,4,FALSE)</f>
        <v>0.149925</v>
      </c>
      <c r="F16">
        <v>0.9</v>
      </c>
      <c r="G16">
        <v>15</v>
      </c>
      <c r="H16">
        <f>VLOOKUP(A16,data!$A$18:$D$32,4,FALSE)</f>
        <v>0.58800000000000008</v>
      </c>
      <c r="I16">
        <v>0</v>
      </c>
    </row>
    <row r="17" spans="1:9">
      <c r="A17" t="s">
        <v>21</v>
      </c>
      <c r="B17" t="s">
        <v>12</v>
      </c>
      <c r="C17" t="str">
        <f t="shared" si="0"/>
        <v>generic waste bio</v>
      </c>
      <c r="D17" t="s">
        <v>13</v>
      </c>
      <c r="E17">
        <f>VLOOKUP(A17,data!$A$1:$D$15,4,FALSE)</f>
        <v>7.8382500000000008E-2</v>
      </c>
      <c r="F17">
        <v>0.9</v>
      </c>
      <c r="G17">
        <v>15</v>
      </c>
      <c r="H17">
        <f>VLOOKUP(A17,data!$A$18:$D$32,4,FALSE)</f>
        <v>0.58800000000000008</v>
      </c>
      <c r="I17">
        <v>0</v>
      </c>
    </row>
    <row r="18" spans="1:9">
      <c r="A18" t="s">
        <v>22</v>
      </c>
      <c r="B18" t="s">
        <v>12</v>
      </c>
      <c r="C18" t="str">
        <f t="shared" si="0"/>
        <v>generic waste bio</v>
      </c>
      <c r="D18" t="s">
        <v>13</v>
      </c>
      <c r="E18">
        <f>VLOOKUP(A18,data!$A$1:$D$15,4,FALSE)</f>
        <v>6.5040000000000001E-2</v>
      </c>
      <c r="F18">
        <v>0.9</v>
      </c>
      <c r="G18">
        <v>15</v>
      </c>
      <c r="H18">
        <f>VLOOKUP(A18,data!$A$18:$D$32,4,FALSE)</f>
        <v>0.58800000000000008</v>
      </c>
      <c r="I18">
        <v>0</v>
      </c>
    </row>
    <row r="19" spans="1:9">
      <c r="A19" t="s">
        <v>23</v>
      </c>
      <c r="B19" t="s">
        <v>12</v>
      </c>
      <c r="C19" t="str">
        <f t="shared" si="0"/>
        <v>generic waste bio</v>
      </c>
      <c r="D19" t="s">
        <v>13</v>
      </c>
      <c r="E19">
        <f>VLOOKUP(A19,data!$A$1:$D$15,4,FALSE)</f>
        <v>1.5164999999999998E-2</v>
      </c>
      <c r="F19">
        <v>0.9</v>
      </c>
      <c r="G19">
        <v>15</v>
      </c>
      <c r="H19">
        <f>VLOOKUP(A19,data!$A$18:$D$32,4,FALSE)</f>
        <v>0.58800000000000008</v>
      </c>
      <c r="I19">
        <v>0</v>
      </c>
    </row>
    <row r="20" spans="1:9">
      <c r="A20" t="s">
        <v>24</v>
      </c>
      <c r="B20" t="s">
        <v>12</v>
      </c>
      <c r="C20" t="str">
        <f t="shared" si="0"/>
        <v>generic waste bio</v>
      </c>
      <c r="D20" t="s">
        <v>13</v>
      </c>
      <c r="E20">
        <f>VLOOKUP(A20,data!$A$1:$D$15,4,FALSE)</f>
        <v>3.9322499999999996E-2</v>
      </c>
      <c r="F20">
        <v>0.9</v>
      </c>
      <c r="G20">
        <v>15</v>
      </c>
      <c r="H20">
        <f>VLOOKUP(A20,data!$A$18:$D$32,4,FALSE)</f>
        <v>0.58800000000000008</v>
      </c>
      <c r="I20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C20" sqref="C20"/>
    </sheetView>
  </sheetViews>
  <sheetFormatPr baseColWidth="10" defaultRowHeight="15" x14ac:dyDescent="0"/>
  <sheetData>
    <row r="1" spans="1:4">
      <c r="A1" t="s">
        <v>2</v>
      </c>
      <c r="B1" t="s">
        <v>5</v>
      </c>
      <c r="C1" t="s">
        <v>27</v>
      </c>
      <c r="D1" t="s">
        <v>28</v>
      </c>
    </row>
    <row r="2" spans="1:4">
      <c r="A2" t="s">
        <v>9</v>
      </c>
      <c r="B2">
        <v>0.49062</v>
      </c>
      <c r="C2">
        <v>0.75</v>
      </c>
      <c r="D2">
        <f>C2*B2</f>
        <v>0.36796499999999999</v>
      </c>
    </row>
    <row r="3" spans="1:4">
      <c r="A3" t="s">
        <v>10</v>
      </c>
      <c r="B3">
        <v>2.436E-2</v>
      </c>
      <c r="C3">
        <f>$C$2</f>
        <v>0.75</v>
      </c>
      <c r="D3">
        <f t="shared" ref="D3:D15" si="0">C3*B3</f>
        <v>1.8270000000000002E-2</v>
      </c>
    </row>
    <row r="4" spans="1:4">
      <c r="A4" t="s">
        <v>11</v>
      </c>
      <c r="B4">
        <v>0.34536</v>
      </c>
      <c r="C4">
        <f t="shared" ref="C4:C15" si="1">$C$2</f>
        <v>0.75</v>
      </c>
      <c r="D4">
        <f t="shared" si="0"/>
        <v>0.25902000000000003</v>
      </c>
    </row>
    <row r="5" spans="1:4">
      <c r="A5" t="s">
        <v>14</v>
      </c>
      <c r="B5">
        <v>0.1045</v>
      </c>
      <c r="C5">
        <f t="shared" si="1"/>
        <v>0.75</v>
      </c>
      <c r="D5">
        <f t="shared" si="0"/>
        <v>7.8375E-2</v>
      </c>
    </row>
    <row r="6" spans="1:4">
      <c r="A6" t="s">
        <v>15</v>
      </c>
      <c r="B6">
        <v>3.3070000000000002E-2</v>
      </c>
      <c r="C6">
        <f t="shared" si="1"/>
        <v>0.75</v>
      </c>
      <c r="D6">
        <f t="shared" si="0"/>
        <v>2.4802500000000002E-2</v>
      </c>
    </row>
    <row r="7" spans="1:4">
      <c r="A7" t="s">
        <v>16</v>
      </c>
      <c r="B7">
        <v>0.30317</v>
      </c>
      <c r="C7">
        <f t="shared" si="1"/>
        <v>0.75</v>
      </c>
      <c r="D7">
        <f t="shared" si="0"/>
        <v>0.22737750000000001</v>
      </c>
    </row>
    <row r="8" spans="1:4">
      <c r="A8" t="s">
        <v>17</v>
      </c>
      <c r="B8">
        <v>0.13542999999999999</v>
      </c>
      <c r="C8">
        <f t="shared" si="1"/>
        <v>0.75</v>
      </c>
      <c r="D8">
        <f t="shared" si="0"/>
        <v>0.1015725</v>
      </c>
    </row>
    <row r="9" spans="1:4">
      <c r="A9" t="s">
        <v>18</v>
      </c>
      <c r="B9">
        <v>7.059E-2</v>
      </c>
      <c r="C9">
        <f t="shared" si="1"/>
        <v>0.75</v>
      </c>
      <c r="D9">
        <f t="shared" si="0"/>
        <v>5.2942500000000003E-2</v>
      </c>
    </row>
    <row r="10" spans="1:4">
      <c r="A10" t="s">
        <v>19</v>
      </c>
      <c r="B10">
        <v>0.16384000000000001</v>
      </c>
      <c r="C10">
        <f t="shared" si="1"/>
        <v>0.75</v>
      </c>
      <c r="D10">
        <f t="shared" si="0"/>
        <v>0.12288000000000002</v>
      </c>
    </row>
    <row r="11" spans="1:4">
      <c r="A11" t="s">
        <v>20</v>
      </c>
      <c r="B11">
        <v>0.19989999999999999</v>
      </c>
      <c r="C11">
        <f t="shared" si="1"/>
        <v>0.75</v>
      </c>
      <c r="D11">
        <f t="shared" si="0"/>
        <v>0.149925</v>
      </c>
    </row>
    <row r="12" spans="1:4">
      <c r="A12" t="s">
        <v>21</v>
      </c>
      <c r="B12">
        <v>0.10451000000000001</v>
      </c>
      <c r="C12">
        <f t="shared" si="1"/>
        <v>0.75</v>
      </c>
      <c r="D12">
        <f t="shared" si="0"/>
        <v>7.8382500000000008E-2</v>
      </c>
    </row>
    <row r="13" spans="1:4">
      <c r="A13" t="s">
        <v>22</v>
      </c>
      <c r="B13">
        <v>8.6720000000000005E-2</v>
      </c>
      <c r="C13">
        <f t="shared" si="1"/>
        <v>0.75</v>
      </c>
      <c r="D13">
        <f t="shared" si="0"/>
        <v>6.5040000000000001E-2</v>
      </c>
    </row>
    <row r="14" spans="1:4">
      <c r="A14" t="s">
        <v>23</v>
      </c>
      <c r="B14">
        <v>2.0219999999999998E-2</v>
      </c>
      <c r="C14">
        <f t="shared" si="1"/>
        <v>0.75</v>
      </c>
      <c r="D14">
        <f t="shared" si="0"/>
        <v>1.5164999999999998E-2</v>
      </c>
    </row>
    <row r="15" spans="1:4">
      <c r="A15" t="s">
        <v>24</v>
      </c>
      <c r="B15">
        <v>5.2429999999999997E-2</v>
      </c>
      <c r="C15">
        <f t="shared" si="1"/>
        <v>0.75</v>
      </c>
      <c r="D15">
        <f t="shared" si="0"/>
        <v>3.9322499999999996E-2</v>
      </c>
    </row>
    <row r="18" spans="1:4">
      <c r="A18" s="1" t="s">
        <v>2</v>
      </c>
      <c r="B18" s="1" t="s">
        <v>8</v>
      </c>
      <c r="C18" s="1" t="s">
        <v>27</v>
      </c>
      <c r="D18" s="1" t="s">
        <v>28</v>
      </c>
    </row>
    <row r="19" spans="1:4">
      <c r="A19" s="1" t="s">
        <v>9</v>
      </c>
      <c r="B19" s="1">
        <v>0.78400000000000003</v>
      </c>
      <c r="C19" s="1">
        <v>0.75</v>
      </c>
      <c r="D19" s="1">
        <f>B19*C19</f>
        <v>0.58800000000000008</v>
      </c>
    </row>
    <row r="20" spans="1:4">
      <c r="A20" s="1" t="s">
        <v>10</v>
      </c>
      <c r="B20" s="1">
        <v>0.78400000000000003</v>
      </c>
      <c r="C20" s="1">
        <f>$C$19</f>
        <v>0.75</v>
      </c>
      <c r="D20" s="1">
        <f t="shared" ref="D20:D32" si="2">B20*C20</f>
        <v>0.58800000000000008</v>
      </c>
    </row>
    <row r="21" spans="1:4">
      <c r="A21" s="1" t="s">
        <v>11</v>
      </c>
      <c r="B21" s="1">
        <v>0.78400000000000003</v>
      </c>
      <c r="C21" s="1">
        <f t="shared" ref="C21:C32" si="3">$C$19</f>
        <v>0.75</v>
      </c>
      <c r="D21" s="1">
        <f t="shared" si="2"/>
        <v>0.58800000000000008</v>
      </c>
    </row>
    <row r="22" spans="1:4">
      <c r="A22" s="1" t="s">
        <v>14</v>
      </c>
      <c r="B22" s="1">
        <v>0.78400000000000003</v>
      </c>
      <c r="C22" s="1">
        <f t="shared" si="3"/>
        <v>0.75</v>
      </c>
      <c r="D22" s="1">
        <f t="shared" si="2"/>
        <v>0.58800000000000008</v>
      </c>
    </row>
    <row r="23" spans="1:4">
      <c r="A23" s="1" t="s">
        <v>15</v>
      </c>
      <c r="B23" s="1">
        <v>0.78400000000000003</v>
      </c>
      <c r="C23" s="1">
        <f t="shared" si="3"/>
        <v>0.75</v>
      </c>
      <c r="D23" s="1">
        <f t="shared" si="2"/>
        <v>0.58800000000000008</v>
      </c>
    </row>
    <row r="24" spans="1:4">
      <c r="A24" s="1" t="s">
        <v>16</v>
      </c>
      <c r="B24" s="1">
        <v>0.78400000000000003</v>
      </c>
      <c r="C24" s="1">
        <f t="shared" si="3"/>
        <v>0.75</v>
      </c>
      <c r="D24" s="1">
        <f t="shared" si="2"/>
        <v>0.58800000000000008</v>
      </c>
    </row>
    <row r="25" spans="1:4">
      <c r="A25" s="1" t="s">
        <v>17</v>
      </c>
      <c r="B25" s="1">
        <v>0.78400000000000003</v>
      </c>
      <c r="C25" s="1">
        <f t="shared" si="3"/>
        <v>0.75</v>
      </c>
      <c r="D25" s="1">
        <f t="shared" si="2"/>
        <v>0.58800000000000008</v>
      </c>
    </row>
    <row r="26" spans="1:4">
      <c r="A26" s="1" t="s">
        <v>18</v>
      </c>
      <c r="B26" s="1">
        <v>0.78400000000000003</v>
      </c>
      <c r="C26" s="1">
        <f t="shared" si="3"/>
        <v>0.75</v>
      </c>
      <c r="D26" s="1">
        <f t="shared" si="2"/>
        <v>0.58800000000000008</v>
      </c>
    </row>
    <row r="27" spans="1:4">
      <c r="A27" s="1" t="s">
        <v>19</v>
      </c>
      <c r="B27" s="1">
        <v>0.78400000000000003</v>
      </c>
      <c r="C27" s="1">
        <f t="shared" si="3"/>
        <v>0.75</v>
      </c>
      <c r="D27" s="1">
        <f t="shared" si="2"/>
        <v>0.58800000000000008</v>
      </c>
    </row>
    <row r="28" spans="1:4">
      <c r="A28" s="1" t="s">
        <v>20</v>
      </c>
      <c r="B28" s="1">
        <v>0.78400000000000003</v>
      </c>
      <c r="C28" s="1">
        <f t="shared" si="3"/>
        <v>0.75</v>
      </c>
      <c r="D28" s="1">
        <f t="shared" si="2"/>
        <v>0.58800000000000008</v>
      </c>
    </row>
    <row r="29" spans="1:4">
      <c r="A29" s="1" t="s">
        <v>21</v>
      </c>
      <c r="B29" s="1">
        <v>0.78400000000000003</v>
      </c>
      <c r="C29" s="1">
        <f t="shared" si="3"/>
        <v>0.75</v>
      </c>
      <c r="D29" s="1">
        <f t="shared" si="2"/>
        <v>0.58800000000000008</v>
      </c>
    </row>
    <row r="30" spans="1:4">
      <c r="A30" s="1" t="s">
        <v>22</v>
      </c>
      <c r="B30" s="1">
        <v>0.78400000000000003</v>
      </c>
      <c r="C30" s="1">
        <f t="shared" si="3"/>
        <v>0.75</v>
      </c>
      <c r="D30" s="1">
        <f t="shared" si="2"/>
        <v>0.58800000000000008</v>
      </c>
    </row>
    <row r="31" spans="1:4">
      <c r="A31" s="1" t="s">
        <v>23</v>
      </c>
      <c r="B31" s="1">
        <v>0.78400000000000003</v>
      </c>
      <c r="C31" s="1">
        <f t="shared" si="3"/>
        <v>0.75</v>
      </c>
      <c r="D31" s="1">
        <f t="shared" si="2"/>
        <v>0.58800000000000008</v>
      </c>
    </row>
    <row r="32" spans="1:4">
      <c r="A32" s="1" t="s">
        <v>24</v>
      </c>
      <c r="B32" s="1">
        <v>0.78400000000000003</v>
      </c>
      <c r="C32" s="1">
        <f t="shared" si="3"/>
        <v>0.75</v>
      </c>
      <c r="D32" s="1">
        <f t="shared" si="2"/>
        <v>0.58800000000000008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msw_input</vt:lpstr>
      <vt:lpstr>data</vt:lpstr>
    </vt:vector>
  </TitlesOfParts>
  <Company>Pacific Northwest National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Luckow</dc:creator>
  <cp:lastModifiedBy>Patrick Luckow</cp:lastModifiedBy>
  <dcterms:created xsi:type="dcterms:W3CDTF">2011-04-27T14:30:50Z</dcterms:created>
  <dcterms:modified xsi:type="dcterms:W3CDTF">2011-04-28T13:31:46Z</dcterms:modified>
</cp:coreProperties>
</file>