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3620" yWindow="4480" windowWidth="25600" windowHeight="18380" tabRatio="500" firstSheet="3" activeTab="6"/>
  </bookViews>
  <sheets>
    <sheet name="Legend" sheetId="1" r:id="rId1"/>
    <sheet name="A_dom_Delete" sheetId="2" r:id="rId2"/>
    <sheet name="A_dom_sector" sheetId="3" r:id="rId3"/>
    <sheet name="A_dom_subs" sheetId="4" r:id="rId4"/>
    <sheet name="A_dom_subs_interp" sheetId="5" r:id="rId5"/>
    <sheet name="A_dom_tech_input" sheetId="6" r:id="rId6"/>
    <sheet name="A_dom_finaldemand" sheetId="7" r:id="rId7"/>
  </sheets>
  <externalReferences>
    <externalReference r:id="rId8"/>
    <externalReference r:id="rId9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7" l="1"/>
  <c r="C4" i="7"/>
  <c r="E45" i="6"/>
  <c r="D45" i="6"/>
  <c r="C45" i="6"/>
  <c r="B45" i="6"/>
  <c r="A45" i="6"/>
  <c r="E44" i="6"/>
  <c r="D44" i="6"/>
  <c r="C44" i="6"/>
  <c r="B44" i="6"/>
  <c r="A44" i="6"/>
  <c r="E43" i="6"/>
  <c r="D43" i="6"/>
  <c r="C43" i="6"/>
  <c r="B43" i="6"/>
  <c r="A43" i="6"/>
  <c r="E42" i="6"/>
  <c r="D42" i="6"/>
  <c r="C42" i="6"/>
  <c r="B42" i="6"/>
  <c r="A42" i="6"/>
  <c r="E41" i="6"/>
  <c r="D41" i="6"/>
  <c r="C41" i="6"/>
  <c r="B41" i="6"/>
  <c r="A41" i="6"/>
  <c r="E40" i="6"/>
  <c r="D40" i="6"/>
  <c r="C40" i="6"/>
  <c r="B40" i="6"/>
  <c r="A40" i="6"/>
  <c r="E39" i="6"/>
  <c r="D39" i="6"/>
  <c r="C39" i="6"/>
  <c r="B39" i="6"/>
  <c r="A39" i="6"/>
  <c r="E38" i="6"/>
  <c r="D38" i="6"/>
  <c r="C38" i="6"/>
  <c r="B38" i="6"/>
  <c r="A38" i="6"/>
  <c r="E37" i="6"/>
  <c r="D37" i="6"/>
  <c r="C37" i="6"/>
  <c r="B37" i="6"/>
  <c r="A37" i="6"/>
  <c r="E36" i="6"/>
  <c r="D36" i="6"/>
  <c r="C36" i="6"/>
  <c r="B36" i="6"/>
  <c r="A36" i="6"/>
  <c r="E35" i="6"/>
  <c r="D35" i="6"/>
  <c r="C35" i="6"/>
  <c r="B35" i="6"/>
  <c r="A35" i="6"/>
  <c r="E34" i="6"/>
  <c r="D34" i="6"/>
  <c r="C34" i="6"/>
  <c r="B34" i="6"/>
  <c r="A34" i="6"/>
  <c r="E33" i="6"/>
  <c r="D33" i="6"/>
  <c r="C33" i="6"/>
  <c r="B33" i="6"/>
  <c r="A33" i="6"/>
  <c r="E32" i="6"/>
  <c r="D32" i="6"/>
  <c r="C32" i="6"/>
  <c r="B32" i="6"/>
  <c r="A32" i="6"/>
  <c r="E31" i="6"/>
  <c r="D31" i="6"/>
  <c r="C31" i="6"/>
  <c r="B31" i="6"/>
  <c r="A31" i="6"/>
  <c r="E30" i="6"/>
  <c r="D30" i="6"/>
  <c r="C30" i="6"/>
  <c r="B30" i="6"/>
  <c r="A30" i="6"/>
  <c r="E29" i="6"/>
  <c r="D29" i="6"/>
  <c r="C29" i="6"/>
  <c r="B29" i="6"/>
  <c r="A29" i="6"/>
  <c r="E28" i="6"/>
  <c r="D28" i="6"/>
  <c r="C28" i="6"/>
  <c r="B28" i="6"/>
  <c r="A28" i="6"/>
  <c r="E27" i="6"/>
  <c r="D27" i="6"/>
  <c r="C27" i="6"/>
  <c r="B27" i="6"/>
  <c r="A27" i="6"/>
  <c r="E26" i="6"/>
  <c r="D26" i="6"/>
  <c r="C26" i="6"/>
  <c r="B26" i="6"/>
  <c r="A26" i="6"/>
  <c r="E25" i="6"/>
  <c r="D25" i="6"/>
  <c r="C25" i="6"/>
  <c r="B25" i="6"/>
  <c r="A25" i="6"/>
  <c r="F24" i="6"/>
  <c r="F45" i="6"/>
  <c r="F23" i="6"/>
  <c r="F44" i="6"/>
  <c r="F22" i="6"/>
  <c r="F43" i="6"/>
  <c r="F21" i="6"/>
  <c r="F42" i="6"/>
  <c r="F20" i="6"/>
  <c r="F41" i="6"/>
  <c r="F19" i="6"/>
  <c r="F40" i="6"/>
  <c r="F18" i="6"/>
  <c r="F39" i="6"/>
  <c r="F17" i="6"/>
  <c r="F38" i="6"/>
  <c r="F16" i="6"/>
  <c r="F37" i="6"/>
  <c r="F15" i="6"/>
  <c r="F36" i="6"/>
  <c r="F14" i="6"/>
  <c r="F35" i="6"/>
  <c r="F13" i="6"/>
  <c r="F34" i="6"/>
  <c r="F12" i="6"/>
  <c r="F33" i="6"/>
  <c r="F11" i="6"/>
  <c r="F32" i="6"/>
  <c r="F10" i="6"/>
  <c r="F31" i="6"/>
  <c r="F9" i="6"/>
  <c r="F30" i="6"/>
  <c r="F8" i="6"/>
  <c r="F29" i="6"/>
  <c r="F7" i="6"/>
  <c r="F28" i="6"/>
  <c r="F6" i="6"/>
  <c r="F27" i="6"/>
  <c r="F5" i="6"/>
  <c r="F26" i="6"/>
  <c r="F4" i="6"/>
  <c r="F25" i="6"/>
  <c r="E4" i="7"/>
  <c r="A4" i="7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C10" i="6"/>
  <c r="B10" i="6"/>
  <c r="A10" i="6"/>
  <c r="C9" i="6"/>
  <c r="B9" i="6"/>
  <c r="A9" i="6"/>
  <c r="C8" i="6"/>
  <c r="B8" i="6"/>
  <c r="A8" i="6"/>
  <c r="C7" i="6"/>
  <c r="B7" i="6"/>
  <c r="A7" i="6"/>
  <c r="C6" i="6"/>
  <c r="B6" i="6"/>
  <c r="A6" i="6"/>
  <c r="C5" i="6"/>
  <c r="B5" i="6"/>
  <c r="A5" i="6"/>
  <c r="C4" i="6"/>
  <c r="B4" i="6"/>
  <c r="A4" i="6"/>
  <c r="C17" i="1"/>
  <c r="B17" i="1"/>
  <c r="A17" i="1"/>
  <c r="C16" i="1"/>
  <c r="B16" i="1"/>
  <c r="A16" i="1"/>
  <c r="B13" i="1"/>
  <c r="A13" i="1"/>
  <c r="A10" i="1"/>
  <c r="B4" i="5"/>
  <c r="A4" i="5"/>
  <c r="H4" i="5"/>
  <c r="G4" i="5"/>
  <c r="F4" i="5"/>
  <c r="E4" i="5"/>
  <c r="D4" i="5"/>
  <c r="C4" i="5"/>
  <c r="B4" i="4"/>
  <c r="A4" i="4"/>
  <c r="D4" i="3"/>
  <c r="C4" i="3"/>
  <c r="B4" i="3"/>
  <c r="A4" i="3"/>
  <c r="E4" i="3"/>
  <c r="C5" i="2"/>
  <c r="C4" i="2"/>
</calcChain>
</file>

<file path=xl/sharedStrings.xml><?xml version="1.0" encoding="utf-8"?>
<sst xmlns="http://schemas.openxmlformats.org/spreadsheetml/2006/main" count="78" uniqueCount="51">
  <si>
    <t>This workbook links US level assummptions about domestic water use</t>
  </si>
  <si>
    <t>energy-final-demand</t>
  </si>
  <si>
    <t>supplysector</t>
  </si>
  <si>
    <t>output unit</t>
  </si>
  <si>
    <t>input unit</t>
  </si>
  <si>
    <t>price unit</t>
  </si>
  <si>
    <t>domestic water</t>
  </si>
  <si>
    <t>km^3</t>
  </si>
  <si>
    <t>1975$/m^3</t>
  </si>
  <si>
    <t>subsector</t>
  </si>
  <si>
    <t>technology</t>
  </si>
  <si>
    <t>minicam-energy-input</t>
  </si>
  <si>
    <t>water consumption</t>
  </si>
  <si>
    <t>water withdrawals</t>
  </si>
  <si>
    <t>region</t>
  </si>
  <si>
    <t>type</t>
  </si>
  <si>
    <t>sector</t>
  </si>
  <si>
    <t>USA</t>
  </si>
  <si>
    <t># This table lists the various elements to be deleted from the existing USA domestic water</t>
  </si>
  <si>
    <t># Source: Tables_Dom_Data.xlsx</t>
  </si>
  <si>
    <t># This table contains sector level assumptions</t>
  </si>
  <si>
    <t>output_unit</t>
  </si>
  <si>
    <t>input_unit</t>
  </si>
  <si>
    <t>price_unit</t>
  </si>
  <si>
    <t>logit</t>
  </si>
  <si>
    <t># This table contains subsector level assumptions</t>
  </si>
  <si>
    <t>sw_2020</t>
  </si>
  <si>
    <t>sw_2035</t>
  </si>
  <si>
    <t>sw_2050</t>
  </si>
  <si>
    <t>sw_2065</t>
  </si>
  <si>
    <t>sw_2080</t>
  </si>
  <si>
    <t>sw_2095</t>
  </si>
  <si>
    <t># This table contains subsector level interpolation rules</t>
  </si>
  <si>
    <t>sw_1975</t>
  </si>
  <si>
    <t>sw_1990</t>
  </si>
  <si>
    <t>sw_2005</t>
  </si>
  <si>
    <t>from_year</t>
  </si>
  <si>
    <t>to_year</t>
  </si>
  <si>
    <t>interpolation_function</t>
  </si>
  <si>
    <t># Assumed technology charactoristics including costs and efficiencies</t>
  </si>
  <si>
    <t>year</t>
  </si>
  <si>
    <t>share_weight</t>
  </si>
  <si>
    <t>input_cost</t>
  </si>
  <si>
    <t># This table contains final demand parameters</t>
  </si>
  <si>
    <t>energy_final_demand</t>
  </si>
  <si>
    <t>perCapitaBased</t>
  </si>
  <si>
    <t>price_elast</t>
  </si>
  <si>
    <t>income_elast</t>
  </si>
  <si>
    <t>aeei</t>
  </si>
  <si>
    <t>minicam_energy_input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</si>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</sst>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Gill Sans MT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7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Font="1"/>
    <xf numFmtId="0" fontId="2" fillId="0" borderId="0" xfId="0" applyNumberFormat="1" applyFont="1"/>
    <xf numFmtId="0" fontId="4" fillId="0" borderId="0" xfId="1" applyFont="1"/>
  </cellXfs>
  <cellStyles count="7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litp/model/rgcam-electricity/input/energy/industry/Global%20Input%20Module/Global_industry_inpu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litp/model/workspace-water/input/water/all%20addon%20files/Excel%20files/Domestic%20water%20demand%20sample%20calcs%20for%20Pralit_mo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IEA_Ind_by_region"/>
      <sheetName val="IEA_Ind_by_country"/>
      <sheetName val="IEA_Chemicals"/>
      <sheetName val="IEA_Iron_Steel"/>
      <sheetName val="IEA_Paper_Pulp"/>
      <sheetName val="IEA_Nonferrous"/>
      <sheetName val="IEA_Systems"/>
      <sheetName val="Industry_region"/>
      <sheetName val="Iron_Steel_calcs"/>
      <sheetName val="Paper_pulp_calcs"/>
      <sheetName val="ToBestPractice"/>
      <sheetName val="Output_US"/>
      <sheetName val="AEEI_Calc"/>
      <sheetName val="service"/>
      <sheetName val="tech_efficiency"/>
      <sheetName val="global_ind_input_ref"/>
      <sheetName val="global_ind_input_high"/>
      <sheetName val="global_ind_input_low"/>
      <sheetName val="global_ind_adv"/>
      <sheetName val="ind_cal_adj_cem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4">
          <cell r="C34">
            <v>-3</v>
          </cell>
        </row>
        <row r="43">
          <cell r="D43">
            <v>1</v>
          </cell>
          <cell r="E43">
            <v>1</v>
          </cell>
          <cell r="F43">
            <v>1</v>
          </cell>
          <cell r="H43">
            <v>2005</v>
          </cell>
          <cell r="I43">
            <v>9999</v>
          </cell>
          <cell r="J43" t="str">
            <v>fixed</v>
          </cell>
        </row>
      </sheetData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alculations"/>
      <sheetName val="domestic water input"/>
    </sheetNames>
    <sheetDataSet>
      <sheetData sheetId="0"/>
      <sheetData sheetId="1">
        <row r="71">
          <cell r="F71">
            <v>1</v>
          </cell>
          <cell r="G71">
            <v>1</v>
          </cell>
          <cell r="H71">
            <v>1</v>
          </cell>
          <cell r="I71">
            <v>1</v>
          </cell>
          <cell r="J71">
            <v>1</v>
          </cell>
          <cell r="K71">
            <v>1</v>
          </cell>
          <cell r="L71">
            <v>1</v>
          </cell>
          <cell r="M71">
            <v>1</v>
          </cell>
          <cell r="N71">
            <v>1</v>
          </cell>
          <cell r="O71">
            <v>1</v>
          </cell>
          <cell r="P71">
            <v>1</v>
          </cell>
          <cell r="Q71">
            <v>1</v>
          </cell>
          <cell r="R71">
            <v>1</v>
          </cell>
          <cell r="S71">
            <v>1</v>
          </cell>
          <cell r="T71">
            <v>1</v>
          </cell>
          <cell r="U71">
            <v>1</v>
          </cell>
          <cell r="V71">
            <v>1</v>
          </cell>
          <cell r="W71">
            <v>1</v>
          </cell>
          <cell r="X71">
            <v>1</v>
          </cell>
          <cell r="Y71">
            <v>1</v>
          </cell>
          <cell r="Z71">
            <v>1</v>
          </cell>
        </row>
        <row r="85">
          <cell r="F85">
            <v>0.17452512706763931</v>
          </cell>
          <cell r="G85">
            <v>0.17452512706763931</v>
          </cell>
          <cell r="H85">
            <v>0.16676049046390126</v>
          </cell>
          <cell r="I85">
            <v>0.16424981706654546</v>
          </cell>
          <cell r="J85">
            <v>0.16177694327562314</v>
          </cell>
          <cell r="K85">
            <v>0.1593412999967041</v>
          </cell>
          <cell r="L85">
            <v>0.15694232670339625</v>
          </cell>
          <cell r="M85">
            <v>0.15457947130834906</v>
          </cell>
          <cell r="N85">
            <v>0.152252190036199</v>
          </cell>
          <cell r="O85">
            <v>0.14995994729842774</v>
          </cell>
          <cell r="P85">
            <v>0.14770221557010485</v>
          </cell>
          <cell r="Q85">
            <v>0.14547847526848556</v>
          </cell>
          <cell r="R85">
            <v>0.14328821463343699</v>
          </cell>
          <cell r="S85">
            <v>0.14113092960966417</v>
          </cell>
          <cell r="T85">
            <v>0.13900612373070939</v>
          </cell>
          <cell r="U85">
            <v>0.13691330800469789</v>
          </cell>
          <cell r="V85">
            <v>0.1348520008018039</v>
          </cell>
          <cell r="W85">
            <v>0.13282172774341072</v>
          </cell>
          <cell r="X85">
            <v>0.13082202159293976</v>
          </cell>
          <cell r="Y85">
            <v>0.12885242214832313</v>
          </cell>
          <cell r="Z85">
            <v>0.12691247613609496</v>
          </cell>
        </row>
        <row r="106">
          <cell r="E106">
            <v>1.5370351364434458</v>
          </cell>
          <cell r="F106">
            <v>1.5370351364434458</v>
          </cell>
          <cell r="G106">
            <v>1.6564362336114424</v>
          </cell>
          <cell r="H106">
            <v>1.6982633242369622</v>
          </cell>
          <cell r="I106">
            <v>1.7411466013154797</v>
          </cell>
          <cell r="J106">
            <v>1.7851127348784703</v>
          </cell>
          <cell r="K106">
            <v>1.8301890684091253</v>
          </cell>
          <cell r="L106">
            <v>1.8764036358478504</v>
          </cell>
          <cell r="M106">
            <v>1.9237851790271776</v>
          </cell>
          <cell r="N106">
            <v>1.9723631655469271</v>
          </cell>
          <cell r="O106">
            <v>2.0221678071007418</v>
          </cell>
          <cell r="P106">
            <v>2.0732300782653872</v>
          </cell>
          <cell r="Q106">
            <v>2.1255817357645079</v>
          </cell>
          <cell r="R106">
            <v>2.1792553382188156</v>
          </cell>
          <cell r="S106">
            <v>2.2342842663949956</v>
          </cell>
          <cell r="T106">
            <v>2.2907027439659213</v>
          </cell>
          <cell r="U106">
            <v>2.3485458587950938</v>
          </cell>
          <cell r="V106">
            <v>2.4078495847585373</v>
          </cell>
          <cell r="W106">
            <v>2.4686508041177246</v>
          </cell>
          <cell r="X106">
            <v>2.5309873304574491</v>
          </cell>
          <cell r="Y106">
            <v>2.594897932202906</v>
          </cell>
        </row>
        <row r="127">
          <cell r="C127">
            <v>0.366163898248902</v>
          </cell>
          <cell r="D127">
            <v>-0.32618814894332016</v>
          </cell>
          <cell r="E127">
            <v>5.0000000000000001E-3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17" sqref="A17"/>
    </sheetView>
  </sheetViews>
  <sheetFormatPr baseColWidth="10" defaultRowHeight="15" x14ac:dyDescent="0"/>
  <sheetData>
    <row r="1" spans="1:4">
      <c r="A1" s="1" t="s">
        <v>0</v>
      </c>
    </row>
    <row r="3" spans="1:4">
      <c r="A3" s="2" t="s">
        <v>1</v>
      </c>
    </row>
    <row r="4" spans="1:4">
      <c r="A4" s="3" t="s">
        <v>6</v>
      </c>
    </row>
    <row r="6" spans="1:4">
      <c r="A6" s="1" t="s">
        <v>2</v>
      </c>
      <c r="B6" t="s">
        <v>3</v>
      </c>
      <c r="C6" t="s">
        <v>4</v>
      </c>
      <c r="D6" t="s">
        <v>5</v>
      </c>
    </row>
    <row r="7" spans="1:4">
      <c r="A7" t="s">
        <v>6</v>
      </c>
      <c r="B7" t="s">
        <v>7</v>
      </c>
      <c r="C7" t="s">
        <v>7</v>
      </c>
      <c r="D7" t="s">
        <v>8</v>
      </c>
    </row>
    <row r="9" spans="1:4">
      <c r="A9" t="s">
        <v>2</v>
      </c>
      <c r="B9" s="1" t="s">
        <v>9</v>
      </c>
    </row>
    <row r="10" spans="1:4">
      <c r="A10" t="str">
        <f>A7</f>
        <v>domestic water</v>
      </c>
      <c r="B10" t="s">
        <v>6</v>
      </c>
    </row>
    <row r="12" spans="1:4">
      <c r="A12" t="s">
        <v>2</v>
      </c>
      <c r="B12" t="s">
        <v>9</v>
      </c>
      <c r="C12" s="1" t="s">
        <v>10</v>
      </c>
    </row>
    <row r="13" spans="1:4">
      <c r="A13" t="str">
        <f>A10</f>
        <v>domestic water</v>
      </c>
      <c r="B13" t="str">
        <f>B10</f>
        <v>domestic water</v>
      </c>
      <c r="C13" t="s">
        <v>6</v>
      </c>
    </row>
    <row r="15" spans="1:4">
      <c r="A15" t="s">
        <v>2</v>
      </c>
      <c r="B15" t="s">
        <v>9</v>
      </c>
      <c r="C15" s="4" t="s">
        <v>10</v>
      </c>
      <c r="D15" s="5" t="s">
        <v>11</v>
      </c>
    </row>
    <row r="16" spans="1:4">
      <c r="A16" t="str">
        <f>A13</f>
        <v>domestic water</v>
      </c>
      <c r="B16" t="str">
        <f>B13</f>
        <v>domestic water</v>
      </c>
      <c r="C16" t="str">
        <f>C13</f>
        <v>domestic water</v>
      </c>
      <c r="D16" t="s">
        <v>12</v>
      </c>
    </row>
    <row r="17" spans="1:4">
      <c r="A17" t="str">
        <f>A16</f>
        <v>domestic water</v>
      </c>
      <c r="B17" t="str">
        <f>B16</f>
        <v>domestic water</v>
      </c>
      <c r="C17" t="str">
        <f>C16</f>
        <v>domestic water</v>
      </c>
      <c r="D17" t="s"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5" sqref="A5"/>
    </sheetView>
  </sheetViews>
  <sheetFormatPr baseColWidth="10" defaultRowHeight="15" x14ac:dyDescent="0"/>
  <sheetData>
    <row r="1" spans="1:3">
      <c r="A1" t="s">
        <v>18</v>
      </c>
    </row>
    <row r="2" spans="1:3">
      <c r="A2" t="s">
        <v>19</v>
      </c>
    </row>
    <row r="3" spans="1:3">
      <c r="A3" s="6" t="s">
        <v>14</v>
      </c>
      <c r="B3" s="6" t="s">
        <v>15</v>
      </c>
      <c r="C3" s="6" t="s">
        <v>16</v>
      </c>
    </row>
    <row r="4" spans="1:3">
      <c r="A4" s="6" t="s">
        <v>17</v>
      </c>
      <c r="B4" s="6" t="s">
        <v>2</v>
      </c>
      <c r="C4" s="6" t="str">
        <f>Legend!A7</f>
        <v>domestic water</v>
      </c>
    </row>
    <row r="5" spans="1:3">
      <c r="A5" s="6" t="s">
        <v>17</v>
      </c>
      <c r="B5" s="6" t="s">
        <v>1</v>
      </c>
      <c r="C5" t="str">
        <f>Legend!A4</f>
        <v>domestic water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4" sqref="A4"/>
    </sheetView>
  </sheetViews>
  <sheetFormatPr baseColWidth="10" defaultRowHeight="15" x14ac:dyDescent="0"/>
  <sheetData>
    <row r="1" spans="1:5">
      <c r="A1" t="s">
        <v>20</v>
      </c>
    </row>
    <row r="2" spans="1:5">
      <c r="A2" t="s">
        <v>19</v>
      </c>
    </row>
    <row r="3" spans="1:5">
      <c r="A3" t="s">
        <v>2</v>
      </c>
      <c r="B3" t="s">
        <v>21</v>
      </c>
      <c r="C3" t="s">
        <v>22</v>
      </c>
      <c r="D3" t="s">
        <v>23</v>
      </c>
      <c r="E3" t="s">
        <v>24</v>
      </c>
    </row>
    <row r="4" spans="1:5">
      <c r="A4" s="6" t="str">
        <f>Legend!A7</f>
        <v>domestic water</v>
      </c>
      <c r="B4" s="6" t="str">
        <f>Legend!B7</f>
        <v>km^3</v>
      </c>
      <c r="C4" s="6" t="str">
        <f>Legend!C7</f>
        <v>km^3</v>
      </c>
      <c r="D4" s="6" t="str">
        <f>Legend!D7</f>
        <v>1975$/m^3</v>
      </c>
      <c r="E4">
        <f>[1]global_ind_input_ref!C34</f>
        <v>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A4" sqref="A4"/>
    </sheetView>
  </sheetViews>
  <sheetFormatPr baseColWidth="10" defaultRowHeight="15" x14ac:dyDescent="0"/>
  <sheetData>
    <row r="1" spans="1:9">
      <c r="A1" t="s">
        <v>25</v>
      </c>
    </row>
    <row r="2" spans="1:9">
      <c r="A2" t="s">
        <v>19</v>
      </c>
    </row>
    <row r="3" spans="1:9">
      <c r="A3" t="s">
        <v>2</v>
      </c>
      <c r="B3" t="s">
        <v>9</v>
      </c>
      <c r="C3" t="s">
        <v>24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</row>
    <row r="4" spans="1:9">
      <c r="A4" t="str">
        <f>Legend!A10</f>
        <v>domestic water</v>
      </c>
      <c r="B4" t="str">
        <f>Legend!B10</f>
        <v>domestic water</v>
      </c>
      <c r="C4">
        <v>-6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C4" sqref="C4"/>
    </sheetView>
  </sheetViews>
  <sheetFormatPr baseColWidth="10" defaultRowHeight="15" x14ac:dyDescent="0"/>
  <sheetData>
    <row r="1" spans="1:8">
      <c r="A1" t="s">
        <v>32</v>
      </c>
    </row>
    <row r="2" spans="1:8">
      <c r="A2" t="s">
        <v>19</v>
      </c>
    </row>
    <row r="3" spans="1:8">
      <c r="A3" t="s">
        <v>2</v>
      </c>
      <c r="B3" t="s">
        <v>9</v>
      </c>
      <c r="C3" t="s">
        <v>33</v>
      </c>
      <c r="D3" t="s">
        <v>34</v>
      </c>
      <c r="E3" t="s">
        <v>35</v>
      </c>
      <c r="F3" t="s">
        <v>36</v>
      </c>
      <c r="G3" t="s">
        <v>37</v>
      </c>
      <c r="H3" t="s">
        <v>38</v>
      </c>
    </row>
    <row r="4" spans="1:8">
      <c r="A4" t="str">
        <f>Legend!A10</f>
        <v>domestic water</v>
      </c>
      <c r="B4" t="str">
        <f>Legend!B10</f>
        <v>domestic water</v>
      </c>
      <c r="C4">
        <f>[1]global_ind_input_ref!D43</f>
        <v>1</v>
      </c>
      <c r="D4">
        <f>[1]global_ind_input_ref!E43</f>
        <v>1</v>
      </c>
      <c r="E4">
        <f>[1]global_ind_input_ref!F43</f>
        <v>1</v>
      </c>
      <c r="F4">
        <f>[1]global_ind_input_ref!H43</f>
        <v>2005</v>
      </c>
      <c r="G4">
        <f>[1]global_ind_input_ref!I43</f>
        <v>9999</v>
      </c>
      <c r="H4" t="str">
        <f>[1]global_ind_input_ref!J43</f>
        <v>fixed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A25" sqref="A25"/>
    </sheetView>
  </sheetViews>
  <sheetFormatPr baseColWidth="10" defaultRowHeight="15" x14ac:dyDescent="0"/>
  <sheetData>
    <row r="1" spans="1:8">
      <c r="A1" t="s">
        <v>39</v>
      </c>
    </row>
    <row r="2" spans="1:8">
      <c r="A2" t="s">
        <v>19</v>
      </c>
    </row>
    <row r="3" spans="1:8">
      <c r="A3" t="s">
        <v>2</v>
      </c>
      <c r="B3" t="s">
        <v>9</v>
      </c>
      <c r="C3" t="s">
        <v>10</v>
      </c>
      <c r="D3" t="s">
        <v>40</v>
      </c>
      <c r="E3" t="s">
        <v>41</v>
      </c>
      <c r="F3" t="s">
        <v>42</v>
      </c>
      <c r="G3" t="s">
        <v>49</v>
      </c>
      <c r="H3" t="s">
        <v>50</v>
      </c>
    </row>
    <row r="4" spans="1:8">
      <c r="A4" t="str">
        <f>Legend!A$13</f>
        <v>domestic water</v>
      </c>
      <c r="B4" t="str">
        <f>Legend!B$13</f>
        <v>domestic water</v>
      </c>
      <c r="C4" t="str">
        <f>Legend!C$13</f>
        <v>domestic water</v>
      </c>
      <c r="D4">
        <v>1975</v>
      </c>
      <c r="E4">
        <v>1</v>
      </c>
      <c r="F4">
        <f>'[2]domestic water input'!E106</f>
        <v>1.5370351364434458</v>
      </c>
      <c r="G4" t="str">
        <f>Legend!$D$16</f>
        <v>water consumption</v>
      </c>
      <c r="H4">
        <f>'[2]domestic water input'!F71</f>
        <v>1</v>
      </c>
    </row>
    <row r="5" spans="1:8">
      <c r="A5" t="str">
        <f>Legend!A$13</f>
        <v>domestic water</v>
      </c>
      <c r="B5" t="str">
        <f>Legend!B$13</f>
        <v>domestic water</v>
      </c>
      <c r="C5" t="str">
        <f>Legend!C$13</f>
        <v>domestic water</v>
      </c>
      <c r="D5">
        <v>1990</v>
      </c>
      <c r="E5">
        <v>1</v>
      </c>
      <c r="F5">
        <f>'[2]domestic water input'!F106</f>
        <v>1.5370351364434458</v>
      </c>
      <c r="G5" t="str">
        <f>Legend!$D$16</f>
        <v>water consumption</v>
      </c>
      <c r="H5">
        <f>'[2]domestic water input'!G71</f>
        <v>1</v>
      </c>
    </row>
    <row r="6" spans="1:8">
      <c r="A6" t="str">
        <f>Legend!A$13</f>
        <v>domestic water</v>
      </c>
      <c r="B6" t="str">
        <f>Legend!B$13</f>
        <v>domestic water</v>
      </c>
      <c r="C6" t="str">
        <f>Legend!C$13</f>
        <v>domestic water</v>
      </c>
      <c r="D6">
        <v>2005</v>
      </c>
      <c r="E6">
        <v>1</v>
      </c>
      <c r="F6">
        <f>'[2]domestic water input'!G106</f>
        <v>1.6564362336114424</v>
      </c>
      <c r="G6" t="str">
        <f>Legend!$D$16</f>
        <v>water consumption</v>
      </c>
      <c r="H6">
        <f>'[2]domestic water input'!H71</f>
        <v>1</v>
      </c>
    </row>
    <row r="7" spans="1:8">
      <c r="A7" t="str">
        <f>Legend!A$13</f>
        <v>domestic water</v>
      </c>
      <c r="B7" t="str">
        <f>Legend!B$13</f>
        <v>domestic water</v>
      </c>
      <c r="C7" t="str">
        <f>Legend!C$13</f>
        <v>domestic water</v>
      </c>
      <c r="D7">
        <v>2010</v>
      </c>
      <c r="E7">
        <v>1</v>
      </c>
      <c r="F7">
        <f>'[2]domestic water input'!H106</f>
        <v>1.6982633242369622</v>
      </c>
      <c r="G7" t="str">
        <f>Legend!$D$16</f>
        <v>water consumption</v>
      </c>
      <c r="H7">
        <f>'[2]domestic water input'!I71</f>
        <v>1</v>
      </c>
    </row>
    <row r="8" spans="1:8">
      <c r="A8" t="str">
        <f>Legend!A$13</f>
        <v>domestic water</v>
      </c>
      <c r="B8" t="str">
        <f>Legend!B$13</f>
        <v>domestic water</v>
      </c>
      <c r="C8" t="str">
        <f>Legend!C$13</f>
        <v>domestic water</v>
      </c>
      <c r="D8">
        <v>2015</v>
      </c>
      <c r="E8">
        <v>1</v>
      </c>
      <c r="F8">
        <f>'[2]domestic water input'!I106</f>
        <v>1.7411466013154797</v>
      </c>
      <c r="G8" t="str">
        <f>Legend!$D$16</f>
        <v>water consumption</v>
      </c>
      <c r="H8">
        <f>'[2]domestic water input'!J71</f>
        <v>1</v>
      </c>
    </row>
    <row r="9" spans="1:8">
      <c r="A9" t="str">
        <f>Legend!A$13</f>
        <v>domestic water</v>
      </c>
      <c r="B9" t="str">
        <f>Legend!B$13</f>
        <v>domestic water</v>
      </c>
      <c r="C9" t="str">
        <f>Legend!C$13</f>
        <v>domestic water</v>
      </c>
      <c r="D9">
        <v>2020</v>
      </c>
      <c r="E9">
        <v>1</v>
      </c>
      <c r="F9">
        <f>'[2]domestic water input'!J106</f>
        <v>1.7851127348784703</v>
      </c>
      <c r="G9" t="str">
        <f>Legend!$D$16</f>
        <v>water consumption</v>
      </c>
      <c r="H9">
        <f>'[2]domestic water input'!K71</f>
        <v>1</v>
      </c>
    </row>
    <row r="10" spans="1:8">
      <c r="A10" t="str">
        <f>Legend!A$13</f>
        <v>domestic water</v>
      </c>
      <c r="B10" t="str">
        <f>Legend!B$13</f>
        <v>domestic water</v>
      </c>
      <c r="C10" t="str">
        <f>Legend!C$13</f>
        <v>domestic water</v>
      </c>
      <c r="D10">
        <v>2025</v>
      </c>
      <c r="E10">
        <v>1</v>
      </c>
      <c r="F10">
        <f>'[2]domestic water input'!K106</f>
        <v>1.8301890684091253</v>
      </c>
      <c r="G10" t="str">
        <f>Legend!$D$16</f>
        <v>water consumption</v>
      </c>
      <c r="H10">
        <f>'[2]domestic water input'!L71</f>
        <v>1</v>
      </c>
    </row>
    <row r="11" spans="1:8">
      <c r="A11" t="str">
        <f>Legend!A$13</f>
        <v>domestic water</v>
      </c>
      <c r="B11" t="str">
        <f>Legend!B$13</f>
        <v>domestic water</v>
      </c>
      <c r="C11" t="str">
        <f>Legend!C$13</f>
        <v>domestic water</v>
      </c>
      <c r="D11">
        <v>2030</v>
      </c>
      <c r="E11">
        <v>1</v>
      </c>
      <c r="F11">
        <f>'[2]domestic water input'!L106</f>
        <v>1.8764036358478504</v>
      </c>
      <c r="G11" t="str">
        <f>Legend!$D$16</f>
        <v>water consumption</v>
      </c>
      <c r="H11">
        <f>'[2]domestic water input'!M71</f>
        <v>1</v>
      </c>
    </row>
    <row r="12" spans="1:8">
      <c r="A12" t="str">
        <f>Legend!A$13</f>
        <v>domestic water</v>
      </c>
      <c r="B12" t="str">
        <f>Legend!B$13</f>
        <v>domestic water</v>
      </c>
      <c r="C12" t="str">
        <f>Legend!C$13</f>
        <v>domestic water</v>
      </c>
      <c r="D12">
        <v>2035</v>
      </c>
      <c r="E12">
        <v>1</v>
      </c>
      <c r="F12">
        <f>'[2]domestic water input'!M106</f>
        <v>1.9237851790271776</v>
      </c>
      <c r="G12" t="str">
        <f>Legend!$D$16</f>
        <v>water consumption</v>
      </c>
      <c r="H12">
        <f>'[2]domestic water input'!N71</f>
        <v>1</v>
      </c>
    </row>
    <row r="13" spans="1:8">
      <c r="A13" t="str">
        <f>Legend!A$13</f>
        <v>domestic water</v>
      </c>
      <c r="B13" t="str">
        <f>Legend!B$13</f>
        <v>domestic water</v>
      </c>
      <c r="C13" t="str">
        <f>Legend!C$13</f>
        <v>domestic water</v>
      </c>
      <c r="D13">
        <v>2040</v>
      </c>
      <c r="E13">
        <v>1</v>
      </c>
      <c r="F13">
        <f>'[2]domestic water input'!N106</f>
        <v>1.9723631655469271</v>
      </c>
      <c r="G13" t="str">
        <f>Legend!$D$16</f>
        <v>water consumption</v>
      </c>
      <c r="H13">
        <f>'[2]domestic water input'!O71</f>
        <v>1</v>
      </c>
    </row>
    <row r="14" spans="1:8">
      <c r="A14" t="str">
        <f>Legend!A$13</f>
        <v>domestic water</v>
      </c>
      <c r="B14" t="str">
        <f>Legend!B$13</f>
        <v>domestic water</v>
      </c>
      <c r="C14" t="str">
        <f>Legend!C$13</f>
        <v>domestic water</v>
      </c>
      <c r="D14">
        <v>2045</v>
      </c>
      <c r="E14">
        <v>1</v>
      </c>
      <c r="F14">
        <f>'[2]domestic water input'!O106</f>
        <v>2.0221678071007418</v>
      </c>
      <c r="G14" t="str">
        <f>Legend!$D$16</f>
        <v>water consumption</v>
      </c>
      <c r="H14">
        <f>'[2]domestic water input'!P71</f>
        <v>1</v>
      </c>
    </row>
    <row r="15" spans="1:8">
      <c r="A15" t="str">
        <f>Legend!A$13</f>
        <v>domestic water</v>
      </c>
      <c r="B15" t="str">
        <f>Legend!B$13</f>
        <v>domestic water</v>
      </c>
      <c r="C15" t="str">
        <f>Legend!C$13</f>
        <v>domestic water</v>
      </c>
      <c r="D15">
        <v>2050</v>
      </c>
      <c r="E15">
        <v>1</v>
      </c>
      <c r="F15">
        <f>'[2]domestic water input'!P106</f>
        <v>2.0732300782653872</v>
      </c>
      <c r="G15" t="str">
        <f>Legend!$D$16</f>
        <v>water consumption</v>
      </c>
      <c r="H15">
        <f>'[2]domestic water input'!Q71</f>
        <v>1</v>
      </c>
    </row>
    <row r="16" spans="1:8">
      <c r="A16" t="str">
        <f>Legend!A$13</f>
        <v>domestic water</v>
      </c>
      <c r="B16" t="str">
        <f>Legend!B$13</f>
        <v>domestic water</v>
      </c>
      <c r="C16" t="str">
        <f>Legend!C$13</f>
        <v>domestic water</v>
      </c>
      <c r="D16">
        <v>2055</v>
      </c>
      <c r="E16">
        <v>1</v>
      </c>
      <c r="F16">
        <f>'[2]domestic water input'!Q106</f>
        <v>2.1255817357645079</v>
      </c>
      <c r="G16" t="str">
        <f>Legend!$D$16</f>
        <v>water consumption</v>
      </c>
      <c r="H16">
        <f>'[2]domestic water input'!R71</f>
        <v>1</v>
      </c>
    </row>
    <row r="17" spans="1:8">
      <c r="A17" t="str">
        <f>Legend!A$13</f>
        <v>domestic water</v>
      </c>
      <c r="B17" t="str">
        <f>Legend!B$13</f>
        <v>domestic water</v>
      </c>
      <c r="C17" t="str">
        <f>Legend!C$13</f>
        <v>domestic water</v>
      </c>
      <c r="D17">
        <v>2060</v>
      </c>
      <c r="E17">
        <v>1</v>
      </c>
      <c r="F17">
        <f>'[2]domestic water input'!R106</f>
        <v>2.1792553382188156</v>
      </c>
      <c r="G17" t="str">
        <f>Legend!$D$16</f>
        <v>water consumption</v>
      </c>
      <c r="H17">
        <f>'[2]domestic water input'!S71</f>
        <v>1</v>
      </c>
    </row>
    <row r="18" spans="1:8">
      <c r="A18" t="str">
        <f>Legend!A$13</f>
        <v>domestic water</v>
      </c>
      <c r="B18" t="str">
        <f>Legend!B$13</f>
        <v>domestic water</v>
      </c>
      <c r="C18" t="str">
        <f>Legend!C$13</f>
        <v>domestic water</v>
      </c>
      <c r="D18">
        <v>2065</v>
      </c>
      <c r="E18">
        <v>1</v>
      </c>
      <c r="F18">
        <f>'[2]domestic water input'!S106</f>
        <v>2.2342842663949956</v>
      </c>
      <c r="G18" t="str">
        <f>Legend!$D$16</f>
        <v>water consumption</v>
      </c>
      <c r="H18">
        <f>'[2]domestic water input'!T71</f>
        <v>1</v>
      </c>
    </row>
    <row r="19" spans="1:8">
      <c r="A19" t="str">
        <f>Legend!A$13</f>
        <v>domestic water</v>
      </c>
      <c r="B19" t="str">
        <f>Legend!B$13</f>
        <v>domestic water</v>
      </c>
      <c r="C19" t="str">
        <f>Legend!C$13</f>
        <v>domestic water</v>
      </c>
      <c r="D19">
        <v>2070</v>
      </c>
      <c r="E19">
        <v>1</v>
      </c>
      <c r="F19">
        <f>'[2]domestic water input'!T106</f>
        <v>2.2907027439659213</v>
      </c>
      <c r="G19" t="str">
        <f>Legend!$D$16</f>
        <v>water consumption</v>
      </c>
      <c r="H19">
        <f>'[2]domestic water input'!U71</f>
        <v>1</v>
      </c>
    </row>
    <row r="20" spans="1:8">
      <c r="A20" t="str">
        <f>Legend!A$13</f>
        <v>domestic water</v>
      </c>
      <c r="B20" t="str">
        <f>Legend!B$13</f>
        <v>domestic water</v>
      </c>
      <c r="C20" t="str">
        <f>Legend!C$13</f>
        <v>domestic water</v>
      </c>
      <c r="D20">
        <v>2075</v>
      </c>
      <c r="E20">
        <v>1</v>
      </c>
      <c r="F20">
        <f>'[2]domestic water input'!U106</f>
        <v>2.3485458587950938</v>
      </c>
      <c r="G20" t="str">
        <f>Legend!$D$16</f>
        <v>water consumption</v>
      </c>
      <c r="H20">
        <f>'[2]domestic water input'!V71</f>
        <v>1</v>
      </c>
    </row>
    <row r="21" spans="1:8">
      <c r="A21" t="str">
        <f>Legend!A$13</f>
        <v>domestic water</v>
      </c>
      <c r="B21" t="str">
        <f>Legend!B$13</f>
        <v>domestic water</v>
      </c>
      <c r="C21" t="str">
        <f>Legend!C$13</f>
        <v>domestic water</v>
      </c>
      <c r="D21">
        <v>2080</v>
      </c>
      <c r="E21">
        <v>1</v>
      </c>
      <c r="F21">
        <f>'[2]domestic water input'!V106</f>
        <v>2.4078495847585373</v>
      </c>
      <c r="G21" t="str">
        <f>Legend!$D$16</f>
        <v>water consumption</v>
      </c>
      <c r="H21">
        <f>'[2]domestic water input'!W71</f>
        <v>1</v>
      </c>
    </row>
    <row r="22" spans="1:8">
      <c r="A22" t="str">
        <f>Legend!A$13</f>
        <v>domestic water</v>
      </c>
      <c r="B22" t="str">
        <f>Legend!B$13</f>
        <v>domestic water</v>
      </c>
      <c r="C22" t="str">
        <f>Legend!C$13</f>
        <v>domestic water</v>
      </c>
      <c r="D22">
        <v>2085</v>
      </c>
      <c r="E22">
        <v>1</v>
      </c>
      <c r="F22">
        <f>'[2]domestic water input'!W106</f>
        <v>2.4686508041177246</v>
      </c>
      <c r="G22" t="str">
        <f>Legend!$D$16</f>
        <v>water consumption</v>
      </c>
      <c r="H22">
        <f>'[2]domestic water input'!X71</f>
        <v>1</v>
      </c>
    </row>
    <row r="23" spans="1:8">
      <c r="A23" t="str">
        <f>Legend!A$13</f>
        <v>domestic water</v>
      </c>
      <c r="B23" t="str">
        <f>Legend!B$13</f>
        <v>domestic water</v>
      </c>
      <c r="C23" t="str">
        <f>Legend!C$13</f>
        <v>domestic water</v>
      </c>
      <c r="D23">
        <v>2090</v>
      </c>
      <c r="E23">
        <v>1</v>
      </c>
      <c r="F23">
        <f>'[2]domestic water input'!X106</f>
        <v>2.5309873304574491</v>
      </c>
      <c r="G23" t="str">
        <f>Legend!$D$16</f>
        <v>water consumption</v>
      </c>
      <c r="H23">
        <f>'[2]domestic water input'!Y71</f>
        <v>1</v>
      </c>
    </row>
    <row r="24" spans="1:8">
      <c r="A24" t="str">
        <f>Legend!A$13</f>
        <v>domestic water</v>
      </c>
      <c r="B24" t="str">
        <f>Legend!B$13</f>
        <v>domestic water</v>
      </c>
      <c r="C24" t="str">
        <f>Legend!C$13</f>
        <v>domestic water</v>
      </c>
      <c r="D24">
        <v>2095</v>
      </c>
      <c r="E24">
        <v>1</v>
      </c>
      <c r="F24">
        <f>'[2]domestic water input'!Y106</f>
        <v>2.594897932202906</v>
      </c>
      <c r="G24" t="str">
        <f>Legend!$D$16</f>
        <v>water consumption</v>
      </c>
      <c r="H24">
        <f>'[2]domestic water input'!Z71</f>
        <v>1</v>
      </c>
    </row>
    <row r="25" spans="1:8">
      <c r="A25" t="str">
        <f t="shared" ref="A25:E40" si="0">A4</f>
        <v>domestic water</v>
      </c>
      <c r="B25" t="str">
        <f t="shared" si="0"/>
        <v>domestic water</v>
      </c>
      <c r="C25" t="str">
        <f t="shared" si="0"/>
        <v>domestic water</v>
      </c>
      <c r="D25">
        <f t="shared" si="0"/>
        <v>1975</v>
      </c>
      <c r="E25">
        <f t="shared" si="0"/>
        <v>1</v>
      </c>
      <c r="F25">
        <f>F4</f>
        <v>1.5370351364434458</v>
      </c>
      <c r="G25" t="str">
        <f>Legend!$D$17</f>
        <v>water withdrawals</v>
      </c>
      <c r="H25">
        <f>'[2]domestic water input'!F85</f>
        <v>0.17452512706763931</v>
      </c>
    </row>
    <row r="26" spans="1:8">
      <c r="A26" t="str">
        <f t="shared" si="0"/>
        <v>domestic water</v>
      </c>
      <c r="B26" t="str">
        <f t="shared" si="0"/>
        <v>domestic water</v>
      </c>
      <c r="C26" t="str">
        <f t="shared" si="0"/>
        <v>domestic water</v>
      </c>
      <c r="D26">
        <f t="shared" si="0"/>
        <v>1990</v>
      </c>
      <c r="E26">
        <f t="shared" si="0"/>
        <v>1</v>
      </c>
      <c r="F26">
        <f t="shared" ref="F26:F45" si="1">F5</f>
        <v>1.5370351364434458</v>
      </c>
      <c r="G26" t="str">
        <f>Legend!$D$17</f>
        <v>water withdrawals</v>
      </c>
      <c r="H26">
        <f>'[2]domestic water input'!G85</f>
        <v>0.17452512706763931</v>
      </c>
    </row>
    <row r="27" spans="1:8">
      <c r="A27" t="str">
        <f t="shared" si="0"/>
        <v>domestic water</v>
      </c>
      <c r="B27" t="str">
        <f t="shared" si="0"/>
        <v>domestic water</v>
      </c>
      <c r="C27" t="str">
        <f t="shared" si="0"/>
        <v>domestic water</v>
      </c>
      <c r="D27">
        <f t="shared" si="0"/>
        <v>2005</v>
      </c>
      <c r="E27">
        <f t="shared" si="0"/>
        <v>1</v>
      </c>
      <c r="F27">
        <f t="shared" si="1"/>
        <v>1.6564362336114424</v>
      </c>
      <c r="G27" t="str">
        <f>Legend!$D$17</f>
        <v>water withdrawals</v>
      </c>
      <c r="H27">
        <f>'[2]domestic water input'!H85</f>
        <v>0.16676049046390126</v>
      </c>
    </row>
    <row r="28" spans="1:8">
      <c r="A28" t="str">
        <f t="shared" si="0"/>
        <v>domestic water</v>
      </c>
      <c r="B28" t="str">
        <f t="shared" si="0"/>
        <v>domestic water</v>
      </c>
      <c r="C28" t="str">
        <f t="shared" si="0"/>
        <v>domestic water</v>
      </c>
      <c r="D28">
        <f t="shared" si="0"/>
        <v>2010</v>
      </c>
      <c r="E28">
        <f t="shared" si="0"/>
        <v>1</v>
      </c>
      <c r="F28">
        <f t="shared" si="1"/>
        <v>1.6982633242369622</v>
      </c>
      <c r="G28" t="str">
        <f>Legend!$D$17</f>
        <v>water withdrawals</v>
      </c>
      <c r="H28">
        <f>'[2]domestic water input'!I85</f>
        <v>0.16424981706654546</v>
      </c>
    </row>
    <row r="29" spans="1:8">
      <c r="A29" t="str">
        <f t="shared" si="0"/>
        <v>domestic water</v>
      </c>
      <c r="B29" t="str">
        <f t="shared" si="0"/>
        <v>domestic water</v>
      </c>
      <c r="C29" t="str">
        <f t="shared" si="0"/>
        <v>domestic water</v>
      </c>
      <c r="D29">
        <f t="shared" si="0"/>
        <v>2015</v>
      </c>
      <c r="E29">
        <f t="shared" si="0"/>
        <v>1</v>
      </c>
      <c r="F29">
        <f t="shared" si="1"/>
        <v>1.7411466013154797</v>
      </c>
      <c r="G29" t="str">
        <f>Legend!$D$17</f>
        <v>water withdrawals</v>
      </c>
      <c r="H29">
        <f>'[2]domestic water input'!J85</f>
        <v>0.16177694327562314</v>
      </c>
    </row>
    <row r="30" spans="1:8">
      <c r="A30" t="str">
        <f t="shared" si="0"/>
        <v>domestic water</v>
      </c>
      <c r="B30" t="str">
        <f t="shared" si="0"/>
        <v>domestic water</v>
      </c>
      <c r="C30" t="str">
        <f t="shared" si="0"/>
        <v>domestic water</v>
      </c>
      <c r="D30">
        <f t="shared" si="0"/>
        <v>2020</v>
      </c>
      <c r="E30">
        <f t="shared" si="0"/>
        <v>1</v>
      </c>
      <c r="F30">
        <f t="shared" si="1"/>
        <v>1.7851127348784703</v>
      </c>
      <c r="G30" t="str">
        <f>Legend!$D$17</f>
        <v>water withdrawals</v>
      </c>
      <c r="H30">
        <f>'[2]domestic water input'!K85</f>
        <v>0.1593412999967041</v>
      </c>
    </row>
    <row r="31" spans="1:8">
      <c r="A31" t="str">
        <f t="shared" si="0"/>
        <v>domestic water</v>
      </c>
      <c r="B31" t="str">
        <f t="shared" si="0"/>
        <v>domestic water</v>
      </c>
      <c r="C31" t="str">
        <f t="shared" si="0"/>
        <v>domestic water</v>
      </c>
      <c r="D31">
        <f t="shared" si="0"/>
        <v>2025</v>
      </c>
      <c r="E31">
        <f t="shared" si="0"/>
        <v>1</v>
      </c>
      <c r="F31">
        <f t="shared" si="1"/>
        <v>1.8301890684091253</v>
      </c>
      <c r="G31" t="str">
        <f>Legend!$D$17</f>
        <v>water withdrawals</v>
      </c>
      <c r="H31">
        <f>'[2]domestic water input'!L85</f>
        <v>0.15694232670339625</v>
      </c>
    </row>
    <row r="32" spans="1:8">
      <c r="A32" t="str">
        <f t="shared" si="0"/>
        <v>domestic water</v>
      </c>
      <c r="B32" t="str">
        <f t="shared" si="0"/>
        <v>domestic water</v>
      </c>
      <c r="C32" t="str">
        <f t="shared" si="0"/>
        <v>domestic water</v>
      </c>
      <c r="D32">
        <f t="shared" si="0"/>
        <v>2030</v>
      </c>
      <c r="E32">
        <f t="shared" si="0"/>
        <v>1</v>
      </c>
      <c r="F32">
        <f t="shared" si="1"/>
        <v>1.8764036358478504</v>
      </c>
      <c r="G32" t="str">
        <f>Legend!$D$17</f>
        <v>water withdrawals</v>
      </c>
      <c r="H32">
        <f>'[2]domestic water input'!M85</f>
        <v>0.15457947130834906</v>
      </c>
    </row>
    <row r="33" spans="1:8">
      <c r="A33" t="str">
        <f t="shared" si="0"/>
        <v>domestic water</v>
      </c>
      <c r="B33" t="str">
        <f t="shared" si="0"/>
        <v>domestic water</v>
      </c>
      <c r="C33" t="str">
        <f t="shared" si="0"/>
        <v>domestic water</v>
      </c>
      <c r="D33">
        <f t="shared" si="0"/>
        <v>2035</v>
      </c>
      <c r="E33">
        <f t="shared" si="0"/>
        <v>1</v>
      </c>
      <c r="F33">
        <f t="shared" si="1"/>
        <v>1.9237851790271776</v>
      </c>
      <c r="G33" t="str">
        <f>Legend!$D$17</f>
        <v>water withdrawals</v>
      </c>
      <c r="H33">
        <f>'[2]domestic water input'!N85</f>
        <v>0.152252190036199</v>
      </c>
    </row>
    <row r="34" spans="1:8">
      <c r="A34" t="str">
        <f t="shared" si="0"/>
        <v>domestic water</v>
      </c>
      <c r="B34" t="str">
        <f t="shared" si="0"/>
        <v>domestic water</v>
      </c>
      <c r="C34" t="str">
        <f t="shared" si="0"/>
        <v>domestic water</v>
      </c>
      <c r="D34">
        <f t="shared" si="0"/>
        <v>2040</v>
      </c>
      <c r="E34">
        <f t="shared" si="0"/>
        <v>1</v>
      </c>
      <c r="F34">
        <f t="shared" si="1"/>
        <v>1.9723631655469271</v>
      </c>
      <c r="G34" t="str">
        <f>Legend!$D$17</f>
        <v>water withdrawals</v>
      </c>
      <c r="H34">
        <f>'[2]domestic water input'!O85</f>
        <v>0.14995994729842774</v>
      </c>
    </row>
    <row r="35" spans="1:8">
      <c r="A35" t="str">
        <f t="shared" si="0"/>
        <v>domestic water</v>
      </c>
      <c r="B35" t="str">
        <f t="shared" si="0"/>
        <v>domestic water</v>
      </c>
      <c r="C35" t="str">
        <f t="shared" si="0"/>
        <v>domestic water</v>
      </c>
      <c r="D35">
        <f t="shared" si="0"/>
        <v>2045</v>
      </c>
      <c r="E35">
        <f t="shared" si="0"/>
        <v>1</v>
      </c>
      <c r="F35">
        <f t="shared" si="1"/>
        <v>2.0221678071007418</v>
      </c>
      <c r="G35" t="str">
        <f>Legend!$D$17</f>
        <v>water withdrawals</v>
      </c>
      <c r="H35">
        <f>'[2]domestic water input'!P85</f>
        <v>0.14770221557010485</v>
      </c>
    </row>
    <row r="36" spans="1:8">
      <c r="A36" t="str">
        <f t="shared" si="0"/>
        <v>domestic water</v>
      </c>
      <c r="B36" t="str">
        <f t="shared" si="0"/>
        <v>domestic water</v>
      </c>
      <c r="C36" t="str">
        <f t="shared" si="0"/>
        <v>domestic water</v>
      </c>
      <c r="D36">
        <f t="shared" si="0"/>
        <v>2050</v>
      </c>
      <c r="E36">
        <f t="shared" si="0"/>
        <v>1</v>
      </c>
      <c r="F36">
        <f t="shared" si="1"/>
        <v>2.0732300782653872</v>
      </c>
      <c r="G36" t="str">
        <f>Legend!$D$17</f>
        <v>water withdrawals</v>
      </c>
      <c r="H36">
        <f>'[2]domestic water input'!Q85</f>
        <v>0.14547847526848556</v>
      </c>
    </row>
    <row r="37" spans="1:8">
      <c r="A37" t="str">
        <f t="shared" si="0"/>
        <v>domestic water</v>
      </c>
      <c r="B37" t="str">
        <f t="shared" si="0"/>
        <v>domestic water</v>
      </c>
      <c r="C37" t="str">
        <f t="shared" si="0"/>
        <v>domestic water</v>
      </c>
      <c r="D37">
        <f t="shared" si="0"/>
        <v>2055</v>
      </c>
      <c r="E37">
        <f t="shared" si="0"/>
        <v>1</v>
      </c>
      <c r="F37">
        <f t="shared" si="1"/>
        <v>2.1255817357645079</v>
      </c>
      <c r="G37" t="str">
        <f>Legend!$D$17</f>
        <v>water withdrawals</v>
      </c>
      <c r="H37">
        <f>'[2]domestic water input'!R85</f>
        <v>0.14328821463343699</v>
      </c>
    </row>
    <row r="38" spans="1:8">
      <c r="A38" t="str">
        <f t="shared" si="0"/>
        <v>domestic water</v>
      </c>
      <c r="B38" t="str">
        <f t="shared" si="0"/>
        <v>domestic water</v>
      </c>
      <c r="C38" t="str">
        <f t="shared" si="0"/>
        <v>domestic water</v>
      </c>
      <c r="D38">
        <f t="shared" si="0"/>
        <v>2060</v>
      </c>
      <c r="E38">
        <f t="shared" si="0"/>
        <v>1</v>
      </c>
      <c r="F38">
        <f t="shared" si="1"/>
        <v>2.1792553382188156</v>
      </c>
      <c r="G38" t="str">
        <f>Legend!$D$17</f>
        <v>water withdrawals</v>
      </c>
      <c r="H38">
        <f>'[2]domestic water input'!S85</f>
        <v>0.14113092960966417</v>
      </c>
    </row>
    <row r="39" spans="1:8">
      <c r="A39" t="str">
        <f t="shared" si="0"/>
        <v>domestic water</v>
      </c>
      <c r="B39" t="str">
        <f t="shared" si="0"/>
        <v>domestic water</v>
      </c>
      <c r="C39" t="str">
        <f t="shared" si="0"/>
        <v>domestic water</v>
      </c>
      <c r="D39">
        <f t="shared" si="0"/>
        <v>2065</v>
      </c>
      <c r="E39">
        <f t="shared" si="0"/>
        <v>1</v>
      </c>
      <c r="F39">
        <f t="shared" si="1"/>
        <v>2.2342842663949956</v>
      </c>
      <c r="G39" t="str">
        <f>Legend!$D$17</f>
        <v>water withdrawals</v>
      </c>
      <c r="H39">
        <f>'[2]domestic water input'!T85</f>
        <v>0.13900612373070939</v>
      </c>
    </row>
    <row r="40" spans="1:8">
      <c r="A40" t="str">
        <f t="shared" si="0"/>
        <v>domestic water</v>
      </c>
      <c r="B40" t="str">
        <f t="shared" si="0"/>
        <v>domestic water</v>
      </c>
      <c r="C40" t="str">
        <f t="shared" si="0"/>
        <v>domestic water</v>
      </c>
      <c r="D40">
        <f t="shared" si="0"/>
        <v>2070</v>
      </c>
      <c r="E40">
        <f t="shared" si="0"/>
        <v>1</v>
      </c>
      <c r="F40">
        <f t="shared" si="1"/>
        <v>2.2907027439659213</v>
      </c>
      <c r="G40" t="str">
        <f>Legend!$D$17</f>
        <v>water withdrawals</v>
      </c>
      <c r="H40">
        <f>'[2]domestic water input'!U85</f>
        <v>0.13691330800469789</v>
      </c>
    </row>
    <row r="41" spans="1:8">
      <c r="A41" t="str">
        <f t="shared" ref="A41:E45" si="2">A20</f>
        <v>domestic water</v>
      </c>
      <c r="B41" t="str">
        <f t="shared" si="2"/>
        <v>domestic water</v>
      </c>
      <c r="C41" t="str">
        <f t="shared" si="2"/>
        <v>domestic water</v>
      </c>
      <c r="D41">
        <f t="shared" si="2"/>
        <v>2075</v>
      </c>
      <c r="E41">
        <f t="shared" si="2"/>
        <v>1</v>
      </c>
      <c r="F41">
        <f t="shared" si="1"/>
        <v>2.3485458587950938</v>
      </c>
      <c r="G41" t="str">
        <f>Legend!$D$17</f>
        <v>water withdrawals</v>
      </c>
      <c r="H41">
        <f>'[2]domestic water input'!V85</f>
        <v>0.1348520008018039</v>
      </c>
    </row>
    <row r="42" spans="1:8">
      <c r="A42" t="str">
        <f t="shared" si="2"/>
        <v>domestic water</v>
      </c>
      <c r="B42" t="str">
        <f t="shared" si="2"/>
        <v>domestic water</v>
      </c>
      <c r="C42" t="str">
        <f t="shared" si="2"/>
        <v>domestic water</v>
      </c>
      <c r="D42">
        <f t="shared" si="2"/>
        <v>2080</v>
      </c>
      <c r="E42">
        <f t="shared" si="2"/>
        <v>1</v>
      </c>
      <c r="F42">
        <f t="shared" si="1"/>
        <v>2.4078495847585373</v>
      </c>
      <c r="G42" t="str">
        <f>Legend!$D$17</f>
        <v>water withdrawals</v>
      </c>
      <c r="H42">
        <f>'[2]domestic water input'!W85</f>
        <v>0.13282172774341072</v>
      </c>
    </row>
    <row r="43" spans="1:8">
      <c r="A43" t="str">
        <f t="shared" si="2"/>
        <v>domestic water</v>
      </c>
      <c r="B43" t="str">
        <f t="shared" si="2"/>
        <v>domestic water</v>
      </c>
      <c r="C43" t="str">
        <f t="shared" si="2"/>
        <v>domestic water</v>
      </c>
      <c r="D43">
        <f t="shared" si="2"/>
        <v>2085</v>
      </c>
      <c r="E43">
        <f t="shared" si="2"/>
        <v>1</v>
      </c>
      <c r="F43">
        <f t="shared" si="1"/>
        <v>2.4686508041177246</v>
      </c>
      <c r="G43" t="str">
        <f>Legend!$D$17</f>
        <v>water withdrawals</v>
      </c>
      <c r="H43">
        <f>'[2]domestic water input'!X85</f>
        <v>0.13082202159293976</v>
      </c>
    </row>
    <row r="44" spans="1:8">
      <c r="A44" t="str">
        <f t="shared" si="2"/>
        <v>domestic water</v>
      </c>
      <c r="B44" t="str">
        <f t="shared" si="2"/>
        <v>domestic water</v>
      </c>
      <c r="C44" t="str">
        <f t="shared" si="2"/>
        <v>domestic water</v>
      </c>
      <c r="D44">
        <f t="shared" si="2"/>
        <v>2090</v>
      </c>
      <c r="E44">
        <f t="shared" si="2"/>
        <v>1</v>
      </c>
      <c r="F44">
        <f t="shared" si="1"/>
        <v>2.5309873304574491</v>
      </c>
      <c r="G44" t="str">
        <f>Legend!$D$17</f>
        <v>water withdrawals</v>
      </c>
      <c r="H44">
        <f>'[2]domestic water input'!Y85</f>
        <v>0.12885242214832313</v>
      </c>
    </row>
    <row r="45" spans="1:8">
      <c r="A45" t="str">
        <f t="shared" si="2"/>
        <v>domestic water</v>
      </c>
      <c r="B45" t="str">
        <f t="shared" si="2"/>
        <v>domestic water</v>
      </c>
      <c r="C45" t="str">
        <f t="shared" si="2"/>
        <v>domestic water</v>
      </c>
      <c r="D45">
        <f t="shared" si="2"/>
        <v>2095</v>
      </c>
      <c r="E45">
        <f t="shared" si="2"/>
        <v>1</v>
      </c>
      <c r="F45">
        <f t="shared" si="1"/>
        <v>2.594897932202906</v>
      </c>
      <c r="G45" t="str">
        <f>Legend!$D$17</f>
        <v>water withdrawals</v>
      </c>
      <c r="H45">
        <f>'[2]domestic water input'!Z85</f>
        <v>0.12691247613609496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4" sqref="E4"/>
    </sheetView>
  </sheetViews>
  <sheetFormatPr baseColWidth="10" defaultRowHeight="15" x14ac:dyDescent="0"/>
  <sheetData>
    <row r="1" spans="1:5">
      <c r="A1" t="s">
        <v>43</v>
      </c>
    </row>
    <row r="2" spans="1:5">
      <c r="A2" t="s">
        <v>19</v>
      </c>
    </row>
    <row r="3" spans="1:5">
      <c r="A3" t="s">
        <v>44</v>
      </c>
      <c r="B3" t="s">
        <v>45</v>
      </c>
      <c r="C3" t="s">
        <v>46</v>
      </c>
      <c r="D3" t="s">
        <v>47</v>
      </c>
      <c r="E3" t="s">
        <v>48</v>
      </c>
    </row>
    <row r="4" spans="1:5">
      <c r="A4" t="str">
        <f>Legend!$A$4</f>
        <v>domestic water</v>
      </c>
      <c r="B4">
        <v>0</v>
      </c>
      <c r="C4">
        <f>'[2]domestic water input'!D127</f>
        <v>-0.32618814894332016</v>
      </c>
      <c r="D4">
        <f>'[2]domestic water input'!C127</f>
        <v>0.366163898248902</v>
      </c>
      <c r="E4">
        <f>'[2]domestic water input'!E127</f>
        <v>5.0000000000000001E-3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Legend</vt:lpstr>
      <vt:lpstr>A_dom_Delete</vt:lpstr>
      <vt:lpstr>A_dom_sector</vt:lpstr>
      <vt:lpstr>A_dom_subs</vt:lpstr>
      <vt:lpstr>A_dom_subs_interp</vt:lpstr>
      <vt:lpstr>A_dom_tech_input</vt:lpstr>
      <vt:lpstr>A_dom_finaldemand</vt:lpstr>
    </vt:vector>
  </TitlesOfParts>
  <Company>JGCRI/PNL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Pralit Patel</dc:creator>
  <cp:lastModifiedBy>Pralit Patel</cp:lastModifiedBy>
  <dcterms:created xsi:type="dcterms:W3CDTF">2013-08-07T13:54:12Z</dcterms:created>
  <dcterms:modified xsi:type="dcterms:W3CDTF">2014-02-19T22:42:19Z</dcterms:modified>
</cp:coreProperties>
</file>