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9700" yWindow="4360" windowWidth="25600" windowHeight="19020" tabRatio="500" activeTab="1"/>
  </bookViews>
  <sheets>
    <sheet name="GWP_SAR" sheetId="2" r:id="rId1"/>
    <sheet name="linked_ghg_policy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7" i="1" l="1"/>
  <c r="D106" i="1"/>
  <c r="D105" i="1"/>
  <c r="D104" i="1"/>
  <c r="D103" i="1"/>
  <c r="D102" i="1"/>
  <c r="D101" i="1"/>
  <c r="D100" i="1"/>
  <c r="D99" i="1"/>
  <c r="D98" i="1"/>
  <c r="D97" i="1"/>
  <c r="D96" i="1"/>
  <c r="D95" i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C82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C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C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F22" i="1"/>
  <c r="F21" i="1"/>
  <c r="F20" i="1"/>
  <c r="F19" i="1"/>
  <c r="F18" i="1"/>
  <c r="F17" i="1"/>
  <c r="F16" i="1"/>
  <c r="F15" i="1"/>
  <c r="F14" i="1"/>
  <c r="F13" i="1"/>
  <c r="F12" i="1"/>
  <c r="F11" i="1"/>
  <c r="E22" i="1"/>
  <c r="E21" i="1"/>
  <c r="E20" i="1"/>
  <c r="E19" i="1"/>
  <c r="E18" i="1"/>
  <c r="E17" i="1"/>
  <c r="E16" i="1"/>
  <c r="E15" i="1"/>
  <c r="E14" i="1"/>
  <c r="E13" i="1"/>
  <c r="E12" i="1"/>
  <c r="E11" i="1"/>
  <c r="C30" i="1"/>
  <c r="L22" i="1"/>
  <c r="C22" i="1"/>
  <c r="L21" i="1"/>
  <c r="C21" i="1"/>
  <c r="L20" i="1"/>
  <c r="C20" i="1"/>
  <c r="L19" i="1"/>
  <c r="C19" i="1"/>
  <c r="L18" i="1"/>
  <c r="C18" i="1"/>
  <c r="L17" i="1"/>
  <c r="C17" i="1"/>
  <c r="L16" i="1"/>
  <c r="C16" i="1"/>
  <c r="L15" i="1"/>
  <c r="C15" i="1"/>
  <c r="L14" i="1"/>
  <c r="C14" i="1"/>
  <c r="L13" i="1"/>
  <c r="C13" i="1"/>
  <c r="L12" i="1"/>
  <c r="C12" i="1"/>
  <c r="L11" i="1"/>
  <c r="C11" i="1"/>
  <c r="L10" i="1"/>
  <c r="C10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B3" i="2"/>
</calcChain>
</file>

<file path=xl/sharedStrings.xml><?xml version="1.0" encoding="utf-8"?>
<sst xmlns="http://schemas.openxmlformats.org/spreadsheetml/2006/main" count="710" uniqueCount="68">
  <si>
    <t>region</t>
  </si>
  <si>
    <t>gas</t>
  </si>
  <si>
    <t>price-adjust</t>
  </si>
  <si>
    <t>demand-adjust</t>
  </si>
  <si>
    <t>market</t>
  </si>
  <si>
    <t>linked-policy</t>
  </si>
  <si>
    <t>output-unit</t>
  </si>
  <si>
    <t>USA</t>
  </si>
  <si>
    <t>CO2</t>
  </si>
  <si>
    <t>GHG</t>
  </si>
  <si>
    <t>CH4</t>
  </si>
  <si>
    <t>TgCH4</t>
  </si>
  <si>
    <t>N2O</t>
  </si>
  <si>
    <t>TgN2O</t>
  </si>
  <si>
    <t>C2F6</t>
  </si>
  <si>
    <t>GgC2F6</t>
  </si>
  <si>
    <t>CF4</t>
  </si>
  <si>
    <t>GgCF4</t>
  </si>
  <si>
    <t>HFC125</t>
  </si>
  <si>
    <t>GgHFC125</t>
  </si>
  <si>
    <t>HFC134a</t>
  </si>
  <si>
    <t>GgHFC134a</t>
  </si>
  <si>
    <t>HFC245fa</t>
  </si>
  <si>
    <t>GgHFC245fa</t>
  </si>
  <si>
    <t>SF6</t>
  </si>
  <si>
    <t>GgSF6</t>
  </si>
  <si>
    <t>CH4_AWB</t>
  </si>
  <si>
    <t>CH4_AGR</t>
  </si>
  <si>
    <t>N2O_AWB</t>
  </si>
  <si>
    <t>N2O_AGR</t>
  </si>
  <si>
    <t>Canada</t>
  </si>
  <si>
    <t>Western Europe</t>
  </si>
  <si>
    <t>Japan</t>
  </si>
  <si>
    <t>Australia_NZ</t>
  </si>
  <si>
    <t>Former Soviet Union</t>
  </si>
  <si>
    <t>China</t>
  </si>
  <si>
    <t>Middle East</t>
  </si>
  <si>
    <t>Africa</t>
  </si>
  <si>
    <t>Latin America</t>
  </si>
  <si>
    <t>Southeast Asia</t>
  </si>
  <si>
    <t>Eastern Europe</t>
  </si>
  <si>
    <t>Korea</t>
  </si>
  <si>
    <t>India</t>
  </si>
  <si>
    <t>INPUT_TABLE</t>
  </si>
  <si>
    <t>Variable ID</t>
  </si>
  <si>
    <t>Linked GHG configuration</t>
  </si>
  <si>
    <t>Linked Policies</t>
  </si>
  <si>
    <t>Assumed global warming potentials from the second assesment report</t>
  </si>
  <si>
    <t>Gas</t>
  </si>
  <si>
    <t>GWP</t>
  </si>
  <si>
    <t>Conversion from tC to tCO2</t>
  </si>
  <si>
    <t>Note, the model assumes carbon prices are in 1990$/tC so approriate adjustments must be made</t>
  </si>
  <si>
    <t>Gas Lookup</t>
  </si>
  <si>
    <t>Include in constraint</t>
  </si>
  <si>
    <t>global</t>
  </si>
  <si>
    <t>price-unit</t>
  </si>
  <si>
    <t>1990$/tC</t>
  </si>
  <si>
    <t>1990$/GgCH4</t>
  </si>
  <si>
    <t>1990$/GgN2o</t>
  </si>
  <si>
    <t>1990$/MgC2F6</t>
  </si>
  <si>
    <t>1990$/MgCF4</t>
  </si>
  <si>
    <t>1990$/MgHFC125</t>
  </si>
  <si>
    <t>1990$/MgHFC134a</t>
  </si>
  <si>
    <t>1990$/MgHFC245fa</t>
  </si>
  <si>
    <t>1990$/MgSF6</t>
  </si>
  <si>
    <t>Include price feedback</t>
  </si>
  <si>
    <t>Market Inclusions</t>
  </si>
  <si>
    <t>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</si>
</sst>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baseColWidth="10" defaultRowHeight="15" x14ac:dyDescent="0"/>
  <sheetData>
    <row r="1" spans="1:2">
      <c r="A1" t="s">
        <v>47</v>
      </c>
    </row>
    <row r="2" spans="1:2">
      <c r="A2" t="s">
        <v>48</v>
      </c>
      <c r="B2" t="s">
        <v>49</v>
      </c>
    </row>
    <row r="3" spans="1:2">
      <c r="A3" t="s">
        <v>8</v>
      </c>
      <c r="B3" s="3">
        <f>$A$14</f>
        <v>3.6666666669999999</v>
      </c>
    </row>
    <row r="4" spans="1:2">
      <c r="A4" t="s">
        <v>10</v>
      </c>
      <c r="B4">
        <v>21</v>
      </c>
    </row>
    <row r="5" spans="1:2">
      <c r="A5" t="s">
        <v>12</v>
      </c>
      <c r="B5">
        <v>310</v>
      </c>
    </row>
    <row r="6" spans="1:2">
      <c r="A6" t="s">
        <v>14</v>
      </c>
      <c r="B6">
        <v>9.1999999999999993</v>
      </c>
    </row>
    <row r="7" spans="1:2">
      <c r="A7" t="s">
        <v>16</v>
      </c>
      <c r="B7">
        <v>6.5</v>
      </c>
    </row>
    <row r="8" spans="1:2">
      <c r="A8" t="s">
        <v>18</v>
      </c>
      <c r="B8">
        <v>2.8</v>
      </c>
    </row>
    <row r="9" spans="1:2">
      <c r="A9" t="s">
        <v>20</v>
      </c>
      <c r="B9">
        <v>1.3</v>
      </c>
    </row>
    <row r="10" spans="1:2">
      <c r="A10" t="s">
        <v>22</v>
      </c>
      <c r="B10">
        <v>1.03</v>
      </c>
    </row>
    <row r="11" spans="1:2">
      <c r="A11" t="s">
        <v>24</v>
      </c>
      <c r="B11">
        <v>23.9</v>
      </c>
    </row>
    <row r="13" spans="1:2">
      <c r="A13" t="s">
        <v>50</v>
      </c>
    </row>
    <row r="14" spans="1:2">
      <c r="A14">
        <v>3.6666666669999999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tabSelected="1" workbookViewId="0"/>
  </sheetViews>
  <sheetFormatPr baseColWidth="10" defaultRowHeight="15" x14ac:dyDescent="0"/>
  <cols>
    <col min="7" max="7" width="17.5" bestFit="1" customWidth="1"/>
    <col min="13" max="13" width="19.5" bestFit="1" customWidth="1"/>
  </cols>
  <sheetData>
    <row r="1" spans="1:14">
      <c r="A1" s="1" t="s">
        <v>45</v>
      </c>
    </row>
    <row r="2" spans="1:14">
      <c r="A2" s="2" t="s">
        <v>51</v>
      </c>
      <c r="B2" s="3"/>
      <c r="C2" s="3"/>
      <c r="D2" s="3"/>
      <c r="E2" s="3"/>
      <c r="F2" s="3"/>
      <c r="G2" s="3"/>
    </row>
    <row r="3" spans="1:14">
      <c r="A3" s="1"/>
    </row>
    <row r="4" spans="1:14">
      <c r="A4" s="1" t="s">
        <v>46</v>
      </c>
    </row>
    <row r="5" spans="1:14">
      <c r="A5" s="1" t="s">
        <v>43</v>
      </c>
    </row>
    <row r="6" spans="1:14">
      <c r="A6" s="1" t="s">
        <v>44</v>
      </c>
    </row>
    <row r="7" spans="1:14">
      <c r="A7" s="1">
        <v>1</v>
      </c>
    </row>
    <row r="8" spans="1:14">
      <c r="A8" s="1"/>
    </row>
    <row r="9" spans="1:1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55</v>
      </c>
      <c r="H9" t="s">
        <v>6</v>
      </c>
      <c r="K9" t="s">
        <v>52</v>
      </c>
      <c r="L9" t="s">
        <v>49</v>
      </c>
      <c r="M9" t="s">
        <v>65</v>
      </c>
      <c r="N9" t="s">
        <v>53</v>
      </c>
    </row>
    <row r="10" spans="1:14">
      <c r="A10" t="s">
        <v>7</v>
      </c>
      <c r="B10" t="s">
        <v>8</v>
      </c>
      <c r="C10">
        <f>L10/GWP_SAR!$A$14*M10</f>
        <v>1</v>
      </c>
      <c r="D10">
        <f t="shared" ref="D10:D22" si="0">L10*N10</f>
        <v>3.6666666669999999</v>
      </c>
      <c r="E10" t="s">
        <v>54</v>
      </c>
      <c r="F10" t="s">
        <v>9</v>
      </c>
      <c r="G10" t="s">
        <v>56</v>
      </c>
      <c r="H10" t="s">
        <v>67</v>
      </c>
      <c r="K10" t="s">
        <v>8</v>
      </c>
      <c r="L10">
        <f>SUMIF(GWP_SAR!$A$3:$A$11,linked_ghg_policy!K10,GWP_SAR!$B$3:$B$11)</f>
        <v>3.6666666669999999</v>
      </c>
      <c r="M10">
        <v>1</v>
      </c>
      <c r="N10">
        <v>1</v>
      </c>
    </row>
    <row r="11" spans="1:14">
      <c r="A11" t="s">
        <v>7</v>
      </c>
      <c r="B11" t="s">
        <v>10</v>
      </c>
      <c r="C11">
        <f>L11/GWP_SAR!$A$14*M11</f>
        <v>5.7272727267520667</v>
      </c>
      <c r="D11">
        <f t="shared" si="0"/>
        <v>21</v>
      </c>
      <c r="E11" t="str">
        <f>$E$10</f>
        <v>global</v>
      </c>
      <c r="F11" t="str">
        <f>$F$10</f>
        <v>GHG</v>
      </c>
      <c r="G11" t="s">
        <v>57</v>
      </c>
      <c r="H11" t="s">
        <v>11</v>
      </c>
      <c r="K11" t="s">
        <v>10</v>
      </c>
      <c r="L11">
        <f>SUMIF(GWP_SAR!$A$3:$A$11,linked_ghg_policy!K11,GWP_SAR!$B$3:$B$11)</f>
        <v>21</v>
      </c>
      <c r="M11">
        <v>1</v>
      </c>
      <c r="N11">
        <v>1</v>
      </c>
    </row>
    <row r="12" spans="1:14">
      <c r="A12" t="s">
        <v>7</v>
      </c>
      <c r="B12" t="s">
        <v>12</v>
      </c>
      <c r="C12">
        <f>L12/GWP_SAR!$A$14*M12</f>
        <v>84.545454537768592</v>
      </c>
      <c r="D12">
        <f t="shared" si="0"/>
        <v>310</v>
      </c>
      <c r="E12" t="str">
        <f t="shared" ref="E12:E22" si="1">$E$10</f>
        <v>global</v>
      </c>
      <c r="F12" t="str">
        <f t="shared" ref="F12:F22" si="2">$F$10</f>
        <v>GHG</v>
      </c>
      <c r="G12" t="s">
        <v>58</v>
      </c>
      <c r="H12" t="s">
        <v>13</v>
      </c>
      <c r="K12" t="s">
        <v>12</v>
      </c>
      <c r="L12">
        <f>SUMIF(GWP_SAR!$A$3:$A$11,linked_ghg_policy!K12,GWP_SAR!$B$3:$B$11)</f>
        <v>310</v>
      </c>
      <c r="M12">
        <v>1</v>
      </c>
      <c r="N12">
        <v>1</v>
      </c>
    </row>
    <row r="13" spans="1:14">
      <c r="A13" t="s">
        <v>7</v>
      </c>
      <c r="B13" t="s">
        <v>14</v>
      </c>
      <c r="C13">
        <f>L13/GWP_SAR!$A$14*M13</f>
        <v>0</v>
      </c>
      <c r="D13">
        <f t="shared" si="0"/>
        <v>9.1999999999999993</v>
      </c>
      <c r="E13" t="str">
        <f t="shared" si="1"/>
        <v>global</v>
      </c>
      <c r="F13" t="str">
        <f t="shared" si="2"/>
        <v>GHG</v>
      </c>
      <c r="G13" t="s">
        <v>59</v>
      </c>
      <c r="H13" t="s">
        <v>15</v>
      </c>
      <c r="K13" t="s">
        <v>14</v>
      </c>
      <c r="L13">
        <f>SUMIF(GWP_SAR!$A$3:$A$11,linked_ghg_policy!K13,GWP_SAR!$B$3:$B$11)</f>
        <v>9.1999999999999993</v>
      </c>
      <c r="M13">
        <v>0</v>
      </c>
      <c r="N13">
        <v>1</v>
      </c>
    </row>
    <row r="14" spans="1:14">
      <c r="A14" t="s">
        <v>7</v>
      </c>
      <c r="B14" t="s">
        <v>16</v>
      </c>
      <c r="C14">
        <f>L14/GWP_SAR!$A$14*M14</f>
        <v>0</v>
      </c>
      <c r="D14">
        <f t="shared" si="0"/>
        <v>6.5</v>
      </c>
      <c r="E14" t="str">
        <f t="shared" si="1"/>
        <v>global</v>
      </c>
      <c r="F14" t="str">
        <f t="shared" si="2"/>
        <v>GHG</v>
      </c>
      <c r="G14" t="s">
        <v>60</v>
      </c>
      <c r="H14" t="s">
        <v>17</v>
      </c>
      <c r="K14" t="s">
        <v>16</v>
      </c>
      <c r="L14">
        <f>SUMIF(GWP_SAR!$A$3:$A$11,linked_ghg_policy!K14,GWP_SAR!$B$3:$B$11)</f>
        <v>6.5</v>
      </c>
      <c r="M14">
        <v>0</v>
      </c>
      <c r="N14">
        <v>1</v>
      </c>
    </row>
    <row r="15" spans="1:14">
      <c r="A15" t="s">
        <v>7</v>
      </c>
      <c r="B15" t="s">
        <v>18</v>
      </c>
      <c r="C15">
        <f>L15/GWP_SAR!$A$14*M15</f>
        <v>0</v>
      </c>
      <c r="D15">
        <f t="shared" si="0"/>
        <v>2.8</v>
      </c>
      <c r="E15" t="str">
        <f t="shared" si="1"/>
        <v>global</v>
      </c>
      <c r="F15" t="str">
        <f t="shared" si="2"/>
        <v>GHG</v>
      </c>
      <c r="G15" t="s">
        <v>61</v>
      </c>
      <c r="H15" t="s">
        <v>19</v>
      </c>
      <c r="K15" t="s">
        <v>18</v>
      </c>
      <c r="L15">
        <f>SUMIF(GWP_SAR!$A$3:$A$11,linked_ghg_policy!K15,GWP_SAR!$B$3:$B$11)</f>
        <v>2.8</v>
      </c>
      <c r="M15">
        <v>0</v>
      </c>
      <c r="N15">
        <v>1</v>
      </c>
    </row>
    <row r="16" spans="1:14">
      <c r="A16" t="s">
        <v>7</v>
      </c>
      <c r="B16" t="s">
        <v>20</v>
      </c>
      <c r="C16">
        <f>L16/GWP_SAR!$A$14*M16</f>
        <v>0</v>
      </c>
      <c r="D16">
        <f t="shared" si="0"/>
        <v>1.3</v>
      </c>
      <c r="E16" t="str">
        <f t="shared" si="1"/>
        <v>global</v>
      </c>
      <c r="F16" t="str">
        <f t="shared" si="2"/>
        <v>GHG</v>
      </c>
      <c r="G16" t="s">
        <v>62</v>
      </c>
      <c r="H16" t="s">
        <v>21</v>
      </c>
      <c r="K16" t="s">
        <v>20</v>
      </c>
      <c r="L16">
        <f>SUMIF(GWP_SAR!$A$3:$A$11,linked_ghg_policy!K16,GWP_SAR!$B$3:$B$11)</f>
        <v>1.3</v>
      </c>
      <c r="M16">
        <v>0</v>
      </c>
      <c r="N16">
        <v>1</v>
      </c>
    </row>
    <row r="17" spans="1:14">
      <c r="A17" t="s">
        <v>7</v>
      </c>
      <c r="B17" t="s">
        <v>22</v>
      </c>
      <c r="C17">
        <f>L17/GWP_SAR!$A$14*M17</f>
        <v>0</v>
      </c>
      <c r="D17">
        <f t="shared" si="0"/>
        <v>1.03</v>
      </c>
      <c r="E17" t="str">
        <f t="shared" si="1"/>
        <v>global</v>
      </c>
      <c r="F17" t="str">
        <f t="shared" si="2"/>
        <v>GHG</v>
      </c>
      <c r="G17" t="s">
        <v>63</v>
      </c>
      <c r="H17" t="s">
        <v>23</v>
      </c>
      <c r="K17" t="s">
        <v>22</v>
      </c>
      <c r="L17">
        <f>SUMIF(GWP_SAR!$A$3:$A$11,linked_ghg_policy!K17,GWP_SAR!$B$3:$B$11)</f>
        <v>1.03</v>
      </c>
      <c r="M17">
        <v>0</v>
      </c>
      <c r="N17">
        <v>1</v>
      </c>
    </row>
    <row r="18" spans="1:14">
      <c r="A18" t="s">
        <v>7</v>
      </c>
      <c r="B18" t="s">
        <v>24</v>
      </c>
      <c r="C18">
        <f>L18/GWP_SAR!$A$14*M18</f>
        <v>0</v>
      </c>
      <c r="D18">
        <f t="shared" si="0"/>
        <v>23.9</v>
      </c>
      <c r="E18" t="str">
        <f t="shared" si="1"/>
        <v>global</v>
      </c>
      <c r="F18" t="str">
        <f t="shared" si="2"/>
        <v>GHG</v>
      </c>
      <c r="G18" t="s">
        <v>64</v>
      </c>
      <c r="H18" t="s">
        <v>25</v>
      </c>
      <c r="K18" t="s">
        <v>24</v>
      </c>
      <c r="L18">
        <f>SUMIF(GWP_SAR!$A$3:$A$11,linked_ghg_policy!K18,GWP_SAR!$B$3:$B$11)</f>
        <v>23.9</v>
      </c>
      <c r="M18">
        <v>0</v>
      </c>
      <c r="N18">
        <v>1</v>
      </c>
    </row>
    <row r="19" spans="1:14">
      <c r="A19" t="s">
        <v>7</v>
      </c>
      <c r="B19" t="s">
        <v>26</v>
      </c>
      <c r="C19">
        <f>L19/GWP_SAR!$A$14*M19</f>
        <v>5.7272727267520667</v>
      </c>
      <c r="D19">
        <f t="shared" si="0"/>
        <v>21</v>
      </c>
      <c r="E19" t="str">
        <f t="shared" si="1"/>
        <v>global</v>
      </c>
      <c r="F19" t="str">
        <f t="shared" si="2"/>
        <v>GHG</v>
      </c>
      <c r="G19" t="s">
        <v>57</v>
      </c>
      <c r="H19" t="s">
        <v>11</v>
      </c>
      <c r="K19" t="s">
        <v>10</v>
      </c>
      <c r="L19">
        <f>SUMIF(GWP_SAR!$A$3:$A$11,linked_ghg_policy!K19,GWP_SAR!$B$3:$B$11)</f>
        <v>21</v>
      </c>
      <c r="M19">
        <v>1</v>
      </c>
      <c r="N19">
        <v>1</v>
      </c>
    </row>
    <row r="20" spans="1:14">
      <c r="A20" t="s">
        <v>7</v>
      </c>
      <c r="B20" t="s">
        <v>27</v>
      </c>
      <c r="C20">
        <f>L20/GWP_SAR!$A$14*M20</f>
        <v>5.7272727267520667</v>
      </c>
      <c r="D20">
        <f t="shared" si="0"/>
        <v>21</v>
      </c>
      <c r="E20" t="str">
        <f t="shared" si="1"/>
        <v>global</v>
      </c>
      <c r="F20" t="str">
        <f t="shared" si="2"/>
        <v>GHG</v>
      </c>
      <c r="G20" t="s">
        <v>57</v>
      </c>
      <c r="H20" t="s">
        <v>11</v>
      </c>
      <c r="K20" t="s">
        <v>10</v>
      </c>
      <c r="L20">
        <f>SUMIF(GWP_SAR!$A$3:$A$11,linked_ghg_policy!K20,GWP_SAR!$B$3:$B$11)</f>
        <v>21</v>
      </c>
      <c r="M20">
        <v>1</v>
      </c>
      <c r="N20">
        <v>1</v>
      </c>
    </row>
    <row r="21" spans="1:14">
      <c r="A21" t="s">
        <v>7</v>
      </c>
      <c r="B21" t="s">
        <v>28</v>
      </c>
      <c r="C21">
        <f>L21/GWP_SAR!$A$14*M21</f>
        <v>84.545454537768592</v>
      </c>
      <c r="D21">
        <f t="shared" si="0"/>
        <v>310</v>
      </c>
      <c r="E21" t="str">
        <f t="shared" si="1"/>
        <v>global</v>
      </c>
      <c r="F21" t="str">
        <f t="shared" si="2"/>
        <v>GHG</v>
      </c>
      <c r="G21" t="s">
        <v>58</v>
      </c>
      <c r="H21" t="s">
        <v>13</v>
      </c>
      <c r="K21" t="s">
        <v>12</v>
      </c>
      <c r="L21">
        <f>SUMIF(GWP_SAR!$A$3:$A$11,linked_ghg_policy!K21,GWP_SAR!$B$3:$B$11)</f>
        <v>310</v>
      </c>
      <c r="M21">
        <v>1</v>
      </c>
      <c r="N21">
        <v>1</v>
      </c>
    </row>
    <row r="22" spans="1:14">
      <c r="A22" t="s">
        <v>7</v>
      </c>
      <c r="B22" t="s">
        <v>29</v>
      </c>
      <c r="C22">
        <f>L22/GWP_SAR!$A$14*M22</f>
        <v>84.545454537768592</v>
      </c>
      <c r="D22">
        <f t="shared" si="0"/>
        <v>310</v>
      </c>
      <c r="E22" t="str">
        <f t="shared" si="1"/>
        <v>global</v>
      </c>
      <c r="F22" t="str">
        <f t="shared" si="2"/>
        <v>GHG</v>
      </c>
      <c r="G22" t="s">
        <v>58</v>
      </c>
      <c r="H22" t="s">
        <v>13</v>
      </c>
      <c r="K22" t="s">
        <v>12</v>
      </c>
      <c r="L22">
        <f>SUMIF(GWP_SAR!$A$3:$A$11,linked_ghg_policy!K22,GWP_SAR!$B$3:$B$11)</f>
        <v>310</v>
      </c>
      <c r="M22">
        <v>1</v>
      </c>
      <c r="N22">
        <v>1</v>
      </c>
    </row>
    <row r="24" spans="1:14">
      <c r="A24" s="1" t="s">
        <v>66</v>
      </c>
    </row>
    <row r="25" spans="1:14">
      <c r="A25" s="1" t="s">
        <v>43</v>
      </c>
    </row>
    <row r="26" spans="1:14">
      <c r="A26" s="1" t="s">
        <v>44</v>
      </c>
    </row>
    <row r="27" spans="1:14">
      <c r="A27" s="1">
        <v>2</v>
      </c>
    </row>
    <row r="28" spans="1:14">
      <c r="A28" s="1"/>
    </row>
    <row r="29" spans="1:14">
      <c r="A29" t="s">
        <v>0</v>
      </c>
      <c r="B29" t="s">
        <v>1</v>
      </c>
      <c r="C29" t="s">
        <v>4</v>
      </c>
      <c r="D29" t="s">
        <v>5</v>
      </c>
    </row>
    <row r="30" spans="1:14">
      <c r="A30" t="s">
        <v>30</v>
      </c>
      <c r="B30" t="s">
        <v>8</v>
      </c>
      <c r="C30" t="str">
        <f>$E$10</f>
        <v>global</v>
      </c>
      <c r="D30" t="str">
        <f>$F$10</f>
        <v>GHG</v>
      </c>
    </row>
    <row r="31" spans="1:14">
      <c r="A31" t="s">
        <v>30</v>
      </c>
      <c r="B31" t="s">
        <v>10</v>
      </c>
      <c r="C31" t="s">
        <v>54</v>
      </c>
      <c r="D31" t="str">
        <f t="shared" ref="D31:D42" si="3">$F$10</f>
        <v>GHG</v>
      </c>
    </row>
    <row r="32" spans="1:14">
      <c r="A32" t="s">
        <v>30</v>
      </c>
      <c r="B32" t="s">
        <v>12</v>
      </c>
      <c r="C32" t="s">
        <v>54</v>
      </c>
      <c r="D32" t="str">
        <f t="shared" si="3"/>
        <v>GHG</v>
      </c>
    </row>
    <row r="33" spans="1:4">
      <c r="A33" t="s">
        <v>30</v>
      </c>
      <c r="B33" t="s">
        <v>14</v>
      </c>
      <c r="C33" t="s">
        <v>54</v>
      </c>
      <c r="D33" t="str">
        <f t="shared" si="3"/>
        <v>GHG</v>
      </c>
    </row>
    <row r="34" spans="1:4">
      <c r="A34" t="s">
        <v>30</v>
      </c>
      <c r="B34" t="s">
        <v>16</v>
      </c>
      <c r="C34" t="s">
        <v>54</v>
      </c>
      <c r="D34" t="str">
        <f t="shared" si="3"/>
        <v>GHG</v>
      </c>
    </row>
    <row r="35" spans="1:4">
      <c r="A35" t="s">
        <v>30</v>
      </c>
      <c r="B35" t="s">
        <v>18</v>
      </c>
      <c r="C35" t="s">
        <v>54</v>
      </c>
      <c r="D35" t="str">
        <f t="shared" si="3"/>
        <v>GHG</v>
      </c>
    </row>
    <row r="36" spans="1:4">
      <c r="A36" t="s">
        <v>30</v>
      </c>
      <c r="B36" t="s">
        <v>20</v>
      </c>
      <c r="C36" t="s">
        <v>54</v>
      </c>
      <c r="D36" t="str">
        <f t="shared" si="3"/>
        <v>GHG</v>
      </c>
    </row>
    <row r="37" spans="1:4">
      <c r="A37" t="s">
        <v>30</v>
      </c>
      <c r="B37" t="s">
        <v>22</v>
      </c>
      <c r="C37" t="s">
        <v>54</v>
      </c>
      <c r="D37" t="str">
        <f t="shared" si="3"/>
        <v>GHG</v>
      </c>
    </row>
    <row r="38" spans="1:4">
      <c r="A38" t="s">
        <v>30</v>
      </c>
      <c r="B38" t="s">
        <v>24</v>
      </c>
      <c r="C38" t="s">
        <v>54</v>
      </c>
      <c r="D38" t="str">
        <f t="shared" si="3"/>
        <v>GHG</v>
      </c>
    </row>
    <row r="39" spans="1:4">
      <c r="A39" t="s">
        <v>30</v>
      </c>
      <c r="B39" t="s">
        <v>26</v>
      </c>
      <c r="C39" t="s">
        <v>54</v>
      </c>
      <c r="D39" t="str">
        <f t="shared" si="3"/>
        <v>GHG</v>
      </c>
    </row>
    <row r="40" spans="1:4">
      <c r="A40" t="s">
        <v>30</v>
      </c>
      <c r="B40" t="s">
        <v>27</v>
      </c>
      <c r="C40" t="s">
        <v>54</v>
      </c>
      <c r="D40" t="str">
        <f t="shared" si="3"/>
        <v>GHG</v>
      </c>
    </row>
    <row r="41" spans="1:4">
      <c r="A41" t="s">
        <v>30</v>
      </c>
      <c r="B41" t="s">
        <v>28</v>
      </c>
      <c r="C41" t="s">
        <v>54</v>
      </c>
      <c r="D41" t="str">
        <f t="shared" si="3"/>
        <v>GHG</v>
      </c>
    </row>
    <row r="42" spans="1:4">
      <c r="A42" t="s">
        <v>30</v>
      </c>
      <c r="B42" t="s">
        <v>29</v>
      </c>
      <c r="C42" t="s">
        <v>54</v>
      </c>
      <c r="D42" t="str">
        <f t="shared" si="3"/>
        <v>GHG</v>
      </c>
    </row>
    <row r="43" spans="1:4">
      <c r="A43" t="s">
        <v>31</v>
      </c>
      <c r="B43" t="s">
        <v>8</v>
      </c>
      <c r="C43" t="str">
        <f>$E$10</f>
        <v>global</v>
      </c>
      <c r="D43" t="str">
        <f>$F$10</f>
        <v>GHG</v>
      </c>
    </row>
    <row r="44" spans="1:4">
      <c r="A44" t="s">
        <v>31</v>
      </c>
      <c r="B44" t="s">
        <v>10</v>
      </c>
      <c r="C44" t="s">
        <v>54</v>
      </c>
      <c r="D44" t="str">
        <f t="shared" ref="D44:D55" si="4">$F$10</f>
        <v>GHG</v>
      </c>
    </row>
    <row r="45" spans="1:4">
      <c r="A45" t="s">
        <v>31</v>
      </c>
      <c r="B45" t="s">
        <v>12</v>
      </c>
      <c r="C45" t="s">
        <v>54</v>
      </c>
      <c r="D45" t="str">
        <f t="shared" si="4"/>
        <v>GHG</v>
      </c>
    </row>
    <row r="46" spans="1:4">
      <c r="A46" t="s">
        <v>31</v>
      </c>
      <c r="B46" t="s">
        <v>14</v>
      </c>
      <c r="C46" t="s">
        <v>54</v>
      </c>
      <c r="D46" t="str">
        <f t="shared" si="4"/>
        <v>GHG</v>
      </c>
    </row>
    <row r="47" spans="1:4">
      <c r="A47" t="s">
        <v>31</v>
      </c>
      <c r="B47" t="s">
        <v>16</v>
      </c>
      <c r="C47" t="s">
        <v>54</v>
      </c>
      <c r="D47" t="str">
        <f t="shared" si="4"/>
        <v>GHG</v>
      </c>
    </row>
    <row r="48" spans="1:4">
      <c r="A48" t="s">
        <v>31</v>
      </c>
      <c r="B48" t="s">
        <v>18</v>
      </c>
      <c r="C48" t="s">
        <v>54</v>
      </c>
      <c r="D48" t="str">
        <f t="shared" si="4"/>
        <v>GHG</v>
      </c>
    </row>
    <row r="49" spans="1:4">
      <c r="A49" t="s">
        <v>31</v>
      </c>
      <c r="B49" t="s">
        <v>20</v>
      </c>
      <c r="C49" t="s">
        <v>54</v>
      </c>
      <c r="D49" t="str">
        <f t="shared" si="4"/>
        <v>GHG</v>
      </c>
    </row>
    <row r="50" spans="1:4">
      <c r="A50" t="s">
        <v>31</v>
      </c>
      <c r="B50" t="s">
        <v>22</v>
      </c>
      <c r="C50" t="s">
        <v>54</v>
      </c>
      <c r="D50" t="str">
        <f t="shared" si="4"/>
        <v>GHG</v>
      </c>
    </row>
    <row r="51" spans="1:4">
      <c r="A51" t="s">
        <v>31</v>
      </c>
      <c r="B51" t="s">
        <v>24</v>
      </c>
      <c r="C51" t="s">
        <v>54</v>
      </c>
      <c r="D51" t="str">
        <f t="shared" si="4"/>
        <v>GHG</v>
      </c>
    </row>
    <row r="52" spans="1:4">
      <c r="A52" t="s">
        <v>31</v>
      </c>
      <c r="B52" t="s">
        <v>26</v>
      </c>
      <c r="C52" t="s">
        <v>54</v>
      </c>
      <c r="D52" t="str">
        <f t="shared" si="4"/>
        <v>GHG</v>
      </c>
    </row>
    <row r="53" spans="1:4">
      <c r="A53" t="s">
        <v>31</v>
      </c>
      <c r="B53" t="s">
        <v>27</v>
      </c>
      <c r="C53" t="s">
        <v>54</v>
      </c>
      <c r="D53" t="str">
        <f t="shared" si="4"/>
        <v>GHG</v>
      </c>
    </row>
    <row r="54" spans="1:4">
      <c r="A54" t="s">
        <v>31</v>
      </c>
      <c r="B54" t="s">
        <v>28</v>
      </c>
      <c r="C54" t="s">
        <v>54</v>
      </c>
      <c r="D54" t="str">
        <f t="shared" si="4"/>
        <v>GHG</v>
      </c>
    </row>
    <row r="55" spans="1:4">
      <c r="A55" t="s">
        <v>31</v>
      </c>
      <c r="B55" t="s">
        <v>29</v>
      </c>
      <c r="C55" t="s">
        <v>54</v>
      </c>
      <c r="D55" t="str">
        <f t="shared" si="4"/>
        <v>GHG</v>
      </c>
    </row>
    <row r="56" spans="1:4">
      <c r="A56" t="s">
        <v>32</v>
      </c>
      <c r="B56" t="s">
        <v>8</v>
      </c>
      <c r="C56" t="str">
        <f>$E$10</f>
        <v>global</v>
      </c>
      <c r="D56" t="str">
        <f>$F$10</f>
        <v>GHG</v>
      </c>
    </row>
    <row r="57" spans="1:4">
      <c r="A57" t="s">
        <v>32</v>
      </c>
      <c r="B57" t="s">
        <v>10</v>
      </c>
      <c r="C57" t="s">
        <v>54</v>
      </c>
      <c r="D57" t="str">
        <f t="shared" ref="D57:D68" si="5">$F$10</f>
        <v>GHG</v>
      </c>
    </row>
    <row r="58" spans="1:4">
      <c r="A58" t="s">
        <v>32</v>
      </c>
      <c r="B58" t="s">
        <v>12</v>
      </c>
      <c r="C58" t="s">
        <v>54</v>
      </c>
      <c r="D58" t="str">
        <f t="shared" si="5"/>
        <v>GHG</v>
      </c>
    </row>
    <row r="59" spans="1:4">
      <c r="A59" t="s">
        <v>32</v>
      </c>
      <c r="B59" t="s">
        <v>14</v>
      </c>
      <c r="C59" t="s">
        <v>54</v>
      </c>
      <c r="D59" t="str">
        <f t="shared" si="5"/>
        <v>GHG</v>
      </c>
    </row>
    <row r="60" spans="1:4">
      <c r="A60" t="s">
        <v>32</v>
      </c>
      <c r="B60" t="s">
        <v>16</v>
      </c>
      <c r="C60" t="s">
        <v>54</v>
      </c>
      <c r="D60" t="str">
        <f t="shared" si="5"/>
        <v>GHG</v>
      </c>
    </row>
    <row r="61" spans="1:4">
      <c r="A61" t="s">
        <v>32</v>
      </c>
      <c r="B61" t="s">
        <v>18</v>
      </c>
      <c r="C61" t="s">
        <v>54</v>
      </c>
      <c r="D61" t="str">
        <f t="shared" si="5"/>
        <v>GHG</v>
      </c>
    </row>
    <row r="62" spans="1:4">
      <c r="A62" t="s">
        <v>32</v>
      </c>
      <c r="B62" t="s">
        <v>20</v>
      </c>
      <c r="C62" t="s">
        <v>54</v>
      </c>
      <c r="D62" t="str">
        <f t="shared" si="5"/>
        <v>GHG</v>
      </c>
    </row>
    <row r="63" spans="1:4">
      <c r="A63" t="s">
        <v>32</v>
      </c>
      <c r="B63" t="s">
        <v>22</v>
      </c>
      <c r="C63" t="s">
        <v>54</v>
      </c>
      <c r="D63" t="str">
        <f t="shared" si="5"/>
        <v>GHG</v>
      </c>
    </row>
    <row r="64" spans="1:4">
      <c r="A64" t="s">
        <v>32</v>
      </c>
      <c r="B64" t="s">
        <v>24</v>
      </c>
      <c r="C64" t="s">
        <v>54</v>
      </c>
      <c r="D64" t="str">
        <f t="shared" si="5"/>
        <v>GHG</v>
      </c>
    </row>
    <row r="65" spans="1:4">
      <c r="A65" t="s">
        <v>32</v>
      </c>
      <c r="B65" t="s">
        <v>26</v>
      </c>
      <c r="C65" t="s">
        <v>54</v>
      </c>
      <c r="D65" t="str">
        <f t="shared" si="5"/>
        <v>GHG</v>
      </c>
    </row>
    <row r="66" spans="1:4">
      <c r="A66" t="s">
        <v>32</v>
      </c>
      <c r="B66" t="s">
        <v>27</v>
      </c>
      <c r="C66" t="s">
        <v>54</v>
      </c>
      <c r="D66" t="str">
        <f t="shared" si="5"/>
        <v>GHG</v>
      </c>
    </row>
    <row r="67" spans="1:4">
      <c r="A67" t="s">
        <v>32</v>
      </c>
      <c r="B67" t="s">
        <v>28</v>
      </c>
      <c r="C67" t="s">
        <v>54</v>
      </c>
      <c r="D67" t="str">
        <f t="shared" si="5"/>
        <v>GHG</v>
      </c>
    </row>
    <row r="68" spans="1:4">
      <c r="A68" t="s">
        <v>32</v>
      </c>
      <c r="B68" t="s">
        <v>29</v>
      </c>
      <c r="C68" t="s">
        <v>54</v>
      </c>
      <c r="D68" t="str">
        <f t="shared" si="5"/>
        <v>GHG</v>
      </c>
    </row>
    <row r="69" spans="1:4">
      <c r="A69" t="s">
        <v>33</v>
      </c>
      <c r="B69" t="s">
        <v>8</v>
      </c>
      <c r="C69" s="1" t="s">
        <v>54</v>
      </c>
      <c r="D69" s="1" t="s">
        <v>9</v>
      </c>
    </row>
    <row r="70" spans="1:4">
      <c r="A70" t="s">
        <v>33</v>
      </c>
      <c r="B70" t="s">
        <v>10</v>
      </c>
      <c r="C70" s="1" t="s">
        <v>54</v>
      </c>
      <c r="D70" s="1" t="s">
        <v>9</v>
      </c>
    </row>
    <row r="71" spans="1:4">
      <c r="A71" t="s">
        <v>33</v>
      </c>
      <c r="B71" t="s">
        <v>12</v>
      </c>
      <c r="C71" s="1" t="s">
        <v>54</v>
      </c>
      <c r="D71" s="1" t="s">
        <v>9</v>
      </c>
    </row>
    <row r="72" spans="1:4">
      <c r="A72" t="s">
        <v>33</v>
      </c>
      <c r="B72" t="s">
        <v>14</v>
      </c>
      <c r="C72" s="1" t="s">
        <v>54</v>
      </c>
      <c r="D72" s="1" t="s">
        <v>9</v>
      </c>
    </row>
    <row r="73" spans="1:4">
      <c r="A73" t="s">
        <v>33</v>
      </c>
      <c r="B73" t="s">
        <v>16</v>
      </c>
      <c r="C73" s="1" t="s">
        <v>54</v>
      </c>
      <c r="D73" s="1" t="s">
        <v>9</v>
      </c>
    </row>
    <row r="74" spans="1:4">
      <c r="A74" t="s">
        <v>33</v>
      </c>
      <c r="B74" t="s">
        <v>18</v>
      </c>
      <c r="C74" s="1" t="s">
        <v>54</v>
      </c>
      <c r="D74" s="1" t="s">
        <v>9</v>
      </c>
    </row>
    <row r="75" spans="1:4">
      <c r="A75" t="s">
        <v>33</v>
      </c>
      <c r="B75" t="s">
        <v>20</v>
      </c>
      <c r="C75" s="1" t="s">
        <v>54</v>
      </c>
      <c r="D75" s="1" t="s">
        <v>9</v>
      </c>
    </row>
    <row r="76" spans="1:4">
      <c r="A76" t="s">
        <v>33</v>
      </c>
      <c r="B76" t="s">
        <v>22</v>
      </c>
      <c r="C76" s="1" t="s">
        <v>54</v>
      </c>
      <c r="D76" s="1" t="s">
        <v>9</v>
      </c>
    </row>
    <row r="77" spans="1:4">
      <c r="A77" t="s">
        <v>33</v>
      </c>
      <c r="B77" t="s">
        <v>24</v>
      </c>
      <c r="C77" s="1" t="s">
        <v>54</v>
      </c>
      <c r="D77" s="1" t="s">
        <v>9</v>
      </c>
    </row>
    <row r="78" spans="1:4">
      <c r="A78" t="s">
        <v>33</v>
      </c>
      <c r="B78" t="s">
        <v>26</v>
      </c>
      <c r="C78" s="1" t="s">
        <v>54</v>
      </c>
      <c r="D78" s="1" t="s">
        <v>9</v>
      </c>
    </row>
    <row r="79" spans="1:4">
      <c r="A79" t="s">
        <v>33</v>
      </c>
      <c r="B79" t="s">
        <v>27</v>
      </c>
      <c r="C79" s="1" t="s">
        <v>54</v>
      </c>
      <c r="D79" s="1" t="s">
        <v>9</v>
      </c>
    </row>
    <row r="80" spans="1:4">
      <c r="A80" t="s">
        <v>33</v>
      </c>
      <c r="B80" t="s">
        <v>28</v>
      </c>
      <c r="C80" s="1" t="s">
        <v>54</v>
      </c>
      <c r="D80" s="1" t="s">
        <v>9</v>
      </c>
    </row>
    <row r="81" spans="1:4">
      <c r="A81" t="s">
        <v>33</v>
      </c>
      <c r="B81" t="s">
        <v>29</v>
      </c>
      <c r="C81" s="1" t="s">
        <v>54</v>
      </c>
      <c r="D81" s="1" t="s">
        <v>9</v>
      </c>
    </row>
    <row r="82" spans="1:4">
      <c r="A82" t="s">
        <v>34</v>
      </c>
      <c r="B82" t="s">
        <v>8</v>
      </c>
      <c r="C82" t="str">
        <f>$E$10</f>
        <v>global</v>
      </c>
      <c r="D82" t="str">
        <f>$F$10</f>
        <v>GHG</v>
      </c>
    </row>
    <row r="83" spans="1:4">
      <c r="A83" t="s">
        <v>34</v>
      </c>
      <c r="B83" t="s">
        <v>10</v>
      </c>
      <c r="C83" t="s">
        <v>54</v>
      </c>
      <c r="D83" t="str">
        <f t="shared" ref="D83:D94" si="6">$F$10</f>
        <v>GHG</v>
      </c>
    </row>
    <row r="84" spans="1:4">
      <c r="A84" t="s">
        <v>34</v>
      </c>
      <c r="B84" t="s">
        <v>12</v>
      </c>
      <c r="C84" t="s">
        <v>54</v>
      </c>
      <c r="D84" t="str">
        <f t="shared" si="6"/>
        <v>GHG</v>
      </c>
    </row>
    <row r="85" spans="1:4">
      <c r="A85" t="s">
        <v>34</v>
      </c>
      <c r="B85" t="s">
        <v>14</v>
      </c>
      <c r="C85" t="s">
        <v>54</v>
      </c>
      <c r="D85" t="str">
        <f t="shared" si="6"/>
        <v>GHG</v>
      </c>
    </row>
    <row r="86" spans="1:4">
      <c r="A86" t="s">
        <v>34</v>
      </c>
      <c r="B86" t="s">
        <v>16</v>
      </c>
      <c r="C86" t="s">
        <v>54</v>
      </c>
      <c r="D86" t="str">
        <f t="shared" si="6"/>
        <v>GHG</v>
      </c>
    </row>
    <row r="87" spans="1:4">
      <c r="A87" t="s">
        <v>34</v>
      </c>
      <c r="B87" t="s">
        <v>18</v>
      </c>
      <c r="C87" t="s">
        <v>54</v>
      </c>
      <c r="D87" t="str">
        <f t="shared" si="6"/>
        <v>GHG</v>
      </c>
    </row>
    <row r="88" spans="1:4">
      <c r="A88" t="s">
        <v>34</v>
      </c>
      <c r="B88" t="s">
        <v>20</v>
      </c>
      <c r="C88" t="s">
        <v>54</v>
      </c>
      <c r="D88" t="str">
        <f t="shared" si="6"/>
        <v>GHG</v>
      </c>
    </row>
    <row r="89" spans="1:4">
      <c r="A89" t="s">
        <v>34</v>
      </c>
      <c r="B89" t="s">
        <v>22</v>
      </c>
      <c r="C89" t="s">
        <v>54</v>
      </c>
      <c r="D89" t="str">
        <f t="shared" si="6"/>
        <v>GHG</v>
      </c>
    </row>
    <row r="90" spans="1:4">
      <c r="A90" t="s">
        <v>34</v>
      </c>
      <c r="B90" t="s">
        <v>24</v>
      </c>
      <c r="C90" t="s">
        <v>54</v>
      </c>
      <c r="D90" t="str">
        <f t="shared" si="6"/>
        <v>GHG</v>
      </c>
    </row>
    <row r="91" spans="1:4">
      <c r="A91" t="s">
        <v>34</v>
      </c>
      <c r="B91" t="s">
        <v>26</v>
      </c>
      <c r="C91" t="s">
        <v>54</v>
      </c>
      <c r="D91" t="str">
        <f t="shared" si="6"/>
        <v>GHG</v>
      </c>
    </row>
    <row r="92" spans="1:4">
      <c r="A92" t="s">
        <v>34</v>
      </c>
      <c r="B92" t="s">
        <v>27</v>
      </c>
      <c r="C92" t="s">
        <v>54</v>
      </c>
      <c r="D92" t="str">
        <f t="shared" si="6"/>
        <v>GHG</v>
      </c>
    </row>
    <row r="93" spans="1:4">
      <c r="A93" t="s">
        <v>34</v>
      </c>
      <c r="B93" t="s">
        <v>28</v>
      </c>
      <c r="C93" t="s">
        <v>54</v>
      </c>
      <c r="D93" t="str">
        <f t="shared" si="6"/>
        <v>GHG</v>
      </c>
    </row>
    <row r="94" spans="1:4">
      <c r="A94" t="s">
        <v>34</v>
      </c>
      <c r="B94" t="s">
        <v>29</v>
      </c>
      <c r="C94" t="s">
        <v>54</v>
      </c>
      <c r="D94" t="str">
        <f t="shared" si="6"/>
        <v>GHG</v>
      </c>
    </row>
    <row r="95" spans="1:4">
      <c r="A95" t="s">
        <v>35</v>
      </c>
      <c r="B95" t="s">
        <v>8</v>
      </c>
      <c r="C95" t="str">
        <f>$E$10</f>
        <v>global</v>
      </c>
      <c r="D95" t="str">
        <f>$F$10</f>
        <v>GHG</v>
      </c>
    </row>
    <row r="96" spans="1:4">
      <c r="A96" t="s">
        <v>35</v>
      </c>
      <c r="B96" t="s">
        <v>10</v>
      </c>
      <c r="C96" t="s">
        <v>54</v>
      </c>
      <c r="D96" t="str">
        <f t="shared" ref="D96:D107" si="7">$F$10</f>
        <v>GHG</v>
      </c>
    </row>
    <row r="97" spans="1:4">
      <c r="A97" t="s">
        <v>35</v>
      </c>
      <c r="B97" t="s">
        <v>12</v>
      </c>
      <c r="C97" t="s">
        <v>54</v>
      </c>
      <c r="D97" t="str">
        <f t="shared" si="7"/>
        <v>GHG</v>
      </c>
    </row>
    <row r="98" spans="1:4">
      <c r="A98" t="s">
        <v>35</v>
      </c>
      <c r="B98" t="s">
        <v>14</v>
      </c>
      <c r="C98" t="s">
        <v>54</v>
      </c>
      <c r="D98" t="str">
        <f t="shared" si="7"/>
        <v>GHG</v>
      </c>
    </row>
    <row r="99" spans="1:4">
      <c r="A99" t="s">
        <v>35</v>
      </c>
      <c r="B99" t="s">
        <v>16</v>
      </c>
      <c r="C99" t="s">
        <v>54</v>
      </c>
      <c r="D99" t="str">
        <f t="shared" si="7"/>
        <v>GHG</v>
      </c>
    </row>
    <row r="100" spans="1:4">
      <c r="A100" t="s">
        <v>35</v>
      </c>
      <c r="B100" t="s">
        <v>18</v>
      </c>
      <c r="C100" t="s">
        <v>54</v>
      </c>
      <c r="D100" t="str">
        <f t="shared" si="7"/>
        <v>GHG</v>
      </c>
    </row>
    <row r="101" spans="1:4">
      <c r="A101" t="s">
        <v>35</v>
      </c>
      <c r="B101" t="s">
        <v>20</v>
      </c>
      <c r="C101" t="s">
        <v>54</v>
      </c>
      <c r="D101" t="str">
        <f t="shared" si="7"/>
        <v>GHG</v>
      </c>
    </row>
    <row r="102" spans="1:4">
      <c r="A102" t="s">
        <v>35</v>
      </c>
      <c r="B102" t="s">
        <v>22</v>
      </c>
      <c r="C102" t="s">
        <v>54</v>
      </c>
      <c r="D102" t="str">
        <f t="shared" si="7"/>
        <v>GHG</v>
      </c>
    </row>
    <row r="103" spans="1:4">
      <c r="A103" t="s">
        <v>35</v>
      </c>
      <c r="B103" t="s">
        <v>24</v>
      </c>
      <c r="C103" t="s">
        <v>54</v>
      </c>
      <c r="D103" t="str">
        <f t="shared" si="7"/>
        <v>GHG</v>
      </c>
    </row>
    <row r="104" spans="1:4">
      <c r="A104" t="s">
        <v>35</v>
      </c>
      <c r="B104" t="s">
        <v>26</v>
      </c>
      <c r="C104" t="s">
        <v>54</v>
      </c>
      <c r="D104" t="str">
        <f t="shared" si="7"/>
        <v>GHG</v>
      </c>
    </row>
    <row r="105" spans="1:4">
      <c r="A105" t="s">
        <v>35</v>
      </c>
      <c r="B105" t="s">
        <v>27</v>
      </c>
      <c r="C105" t="s">
        <v>54</v>
      </c>
      <c r="D105" t="str">
        <f t="shared" si="7"/>
        <v>GHG</v>
      </c>
    </row>
    <row r="106" spans="1:4">
      <c r="A106" t="s">
        <v>35</v>
      </c>
      <c r="B106" t="s">
        <v>28</v>
      </c>
      <c r="C106" t="s">
        <v>54</v>
      </c>
      <c r="D106" t="str">
        <f t="shared" si="7"/>
        <v>GHG</v>
      </c>
    </row>
    <row r="107" spans="1:4">
      <c r="A107" t="s">
        <v>35</v>
      </c>
      <c r="B107" t="s">
        <v>29</v>
      </c>
      <c r="C107" t="s">
        <v>54</v>
      </c>
      <c r="D107" t="str">
        <f t="shared" si="7"/>
        <v>GHG</v>
      </c>
    </row>
    <row r="108" spans="1:4">
      <c r="A108" t="s">
        <v>36</v>
      </c>
      <c r="B108" t="s">
        <v>8</v>
      </c>
      <c r="C108" s="1" t="s">
        <v>54</v>
      </c>
      <c r="D108" s="1" t="s">
        <v>9</v>
      </c>
    </row>
    <row r="109" spans="1:4">
      <c r="A109" t="s">
        <v>36</v>
      </c>
      <c r="B109" t="s">
        <v>10</v>
      </c>
      <c r="C109" s="1" t="s">
        <v>54</v>
      </c>
      <c r="D109" s="1" t="s">
        <v>9</v>
      </c>
    </row>
    <row r="110" spans="1:4">
      <c r="A110" t="s">
        <v>36</v>
      </c>
      <c r="B110" t="s">
        <v>12</v>
      </c>
      <c r="C110" s="1" t="s">
        <v>54</v>
      </c>
      <c r="D110" s="1" t="s">
        <v>9</v>
      </c>
    </row>
    <row r="111" spans="1:4">
      <c r="A111" t="s">
        <v>36</v>
      </c>
      <c r="B111" t="s">
        <v>14</v>
      </c>
      <c r="C111" s="1" t="s">
        <v>54</v>
      </c>
      <c r="D111" s="1" t="s">
        <v>9</v>
      </c>
    </row>
    <row r="112" spans="1:4">
      <c r="A112" t="s">
        <v>36</v>
      </c>
      <c r="B112" t="s">
        <v>16</v>
      </c>
      <c r="C112" s="1" t="s">
        <v>54</v>
      </c>
      <c r="D112" s="1" t="s">
        <v>9</v>
      </c>
    </row>
    <row r="113" spans="1:4">
      <c r="A113" t="s">
        <v>36</v>
      </c>
      <c r="B113" t="s">
        <v>18</v>
      </c>
      <c r="C113" s="1" t="s">
        <v>54</v>
      </c>
      <c r="D113" s="1" t="s">
        <v>9</v>
      </c>
    </row>
    <row r="114" spans="1:4">
      <c r="A114" t="s">
        <v>36</v>
      </c>
      <c r="B114" t="s">
        <v>20</v>
      </c>
      <c r="C114" s="1" t="s">
        <v>54</v>
      </c>
      <c r="D114" s="1" t="s">
        <v>9</v>
      </c>
    </row>
    <row r="115" spans="1:4">
      <c r="A115" t="s">
        <v>36</v>
      </c>
      <c r="B115" t="s">
        <v>22</v>
      </c>
      <c r="C115" s="1" t="s">
        <v>54</v>
      </c>
      <c r="D115" s="1" t="s">
        <v>9</v>
      </c>
    </row>
    <row r="116" spans="1:4">
      <c r="A116" t="s">
        <v>36</v>
      </c>
      <c r="B116" t="s">
        <v>24</v>
      </c>
      <c r="C116" s="1" t="s">
        <v>54</v>
      </c>
      <c r="D116" s="1" t="s">
        <v>9</v>
      </c>
    </row>
    <row r="117" spans="1:4">
      <c r="A117" t="s">
        <v>36</v>
      </c>
      <c r="B117" t="s">
        <v>26</v>
      </c>
      <c r="C117" s="1" t="s">
        <v>54</v>
      </c>
      <c r="D117" s="1" t="s">
        <v>9</v>
      </c>
    </row>
    <row r="118" spans="1:4">
      <c r="A118" t="s">
        <v>36</v>
      </c>
      <c r="B118" t="s">
        <v>27</v>
      </c>
      <c r="C118" s="1" t="s">
        <v>54</v>
      </c>
      <c r="D118" s="1" t="s">
        <v>9</v>
      </c>
    </row>
    <row r="119" spans="1:4">
      <c r="A119" t="s">
        <v>36</v>
      </c>
      <c r="B119" t="s">
        <v>28</v>
      </c>
      <c r="C119" s="1" t="s">
        <v>54</v>
      </c>
      <c r="D119" s="1" t="s">
        <v>9</v>
      </c>
    </row>
    <row r="120" spans="1:4">
      <c r="A120" t="s">
        <v>36</v>
      </c>
      <c r="B120" t="s">
        <v>29</v>
      </c>
      <c r="C120" s="1" t="s">
        <v>54</v>
      </c>
      <c r="D120" s="1" t="s">
        <v>9</v>
      </c>
    </row>
    <row r="121" spans="1:4">
      <c r="A121" t="s">
        <v>37</v>
      </c>
      <c r="B121" t="s">
        <v>8</v>
      </c>
      <c r="C121" s="1" t="s">
        <v>54</v>
      </c>
      <c r="D121" s="1" t="s">
        <v>9</v>
      </c>
    </row>
    <row r="122" spans="1:4">
      <c r="A122" t="s">
        <v>37</v>
      </c>
      <c r="B122" t="s">
        <v>10</v>
      </c>
      <c r="C122" s="1" t="s">
        <v>54</v>
      </c>
      <c r="D122" s="1" t="s">
        <v>9</v>
      </c>
    </row>
    <row r="123" spans="1:4">
      <c r="A123" t="s">
        <v>37</v>
      </c>
      <c r="B123" t="s">
        <v>12</v>
      </c>
      <c r="C123" s="1" t="s">
        <v>54</v>
      </c>
      <c r="D123" s="1" t="s">
        <v>9</v>
      </c>
    </row>
    <row r="124" spans="1:4">
      <c r="A124" t="s">
        <v>37</v>
      </c>
      <c r="B124" t="s">
        <v>14</v>
      </c>
      <c r="C124" s="1" t="s">
        <v>54</v>
      </c>
      <c r="D124" s="1" t="s">
        <v>9</v>
      </c>
    </row>
    <row r="125" spans="1:4">
      <c r="A125" t="s">
        <v>37</v>
      </c>
      <c r="B125" t="s">
        <v>16</v>
      </c>
      <c r="C125" s="1" t="s">
        <v>54</v>
      </c>
      <c r="D125" s="1" t="s">
        <v>9</v>
      </c>
    </row>
    <row r="126" spans="1:4">
      <c r="A126" t="s">
        <v>37</v>
      </c>
      <c r="B126" t="s">
        <v>18</v>
      </c>
      <c r="C126" s="1" t="s">
        <v>54</v>
      </c>
      <c r="D126" s="1" t="s">
        <v>9</v>
      </c>
    </row>
    <row r="127" spans="1:4">
      <c r="A127" t="s">
        <v>37</v>
      </c>
      <c r="B127" t="s">
        <v>20</v>
      </c>
      <c r="C127" s="1" t="s">
        <v>54</v>
      </c>
      <c r="D127" s="1" t="s">
        <v>9</v>
      </c>
    </row>
    <row r="128" spans="1:4">
      <c r="A128" t="s">
        <v>37</v>
      </c>
      <c r="B128" t="s">
        <v>22</v>
      </c>
      <c r="C128" s="1" t="s">
        <v>54</v>
      </c>
      <c r="D128" s="1" t="s">
        <v>9</v>
      </c>
    </row>
    <row r="129" spans="1:4">
      <c r="A129" t="s">
        <v>37</v>
      </c>
      <c r="B129" t="s">
        <v>24</v>
      </c>
      <c r="C129" s="1" t="s">
        <v>54</v>
      </c>
      <c r="D129" s="1" t="s">
        <v>9</v>
      </c>
    </row>
    <row r="130" spans="1:4">
      <c r="A130" t="s">
        <v>37</v>
      </c>
      <c r="B130" t="s">
        <v>26</v>
      </c>
      <c r="C130" s="1" t="s">
        <v>54</v>
      </c>
      <c r="D130" s="1" t="s">
        <v>9</v>
      </c>
    </row>
    <row r="131" spans="1:4">
      <c r="A131" t="s">
        <v>37</v>
      </c>
      <c r="B131" t="s">
        <v>27</v>
      </c>
      <c r="C131" s="1" t="s">
        <v>54</v>
      </c>
      <c r="D131" s="1" t="s">
        <v>9</v>
      </c>
    </row>
    <row r="132" spans="1:4">
      <c r="A132" t="s">
        <v>37</v>
      </c>
      <c r="B132" t="s">
        <v>28</v>
      </c>
      <c r="C132" s="1" t="s">
        <v>54</v>
      </c>
      <c r="D132" s="1" t="s">
        <v>9</v>
      </c>
    </row>
    <row r="133" spans="1:4">
      <c r="A133" t="s">
        <v>37</v>
      </c>
      <c r="B133" t="s">
        <v>29</v>
      </c>
      <c r="C133" s="1" t="s">
        <v>54</v>
      </c>
      <c r="D133" s="1" t="s">
        <v>9</v>
      </c>
    </row>
    <row r="134" spans="1:4">
      <c r="A134" t="s">
        <v>38</v>
      </c>
      <c r="B134" t="s">
        <v>8</v>
      </c>
      <c r="C134" s="1" t="s">
        <v>54</v>
      </c>
      <c r="D134" s="1" t="s">
        <v>9</v>
      </c>
    </row>
    <row r="135" spans="1:4">
      <c r="A135" t="s">
        <v>38</v>
      </c>
      <c r="B135" t="s">
        <v>10</v>
      </c>
      <c r="C135" s="1" t="s">
        <v>54</v>
      </c>
      <c r="D135" s="1" t="s">
        <v>9</v>
      </c>
    </row>
    <row r="136" spans="1:4">
      <c r="A136" t="s">
        <v>38</v>
      </c>
      <c r="B136" t="s">
        <v>12</v>
      </c>
      <c r="C136" s="1" t="s">
        <v>54</v>
      </c>
      <c r="D136" s="1" t="s">
        <v>9</v>
      </c>
    </row>
    <row r="137" spans="1:4">
      <c r="A137" t="s">
        <v>38</v>
      </c>
      <c r="B137" t="s">
        <v>14</v>
      </c>
      <c r="C137" s="1" t="s">
        <v>54</v>
      </c>
      <c r="D137" s="1" t="s">
        <v>9</v>
      </c>
    </row>
    <row r="138" spans="1:4">
      <c r="A138" t="s">
        <v>38</v>
      </c>
      <c r="B138" t="s">
        <v>16</v>
      </c>
      <c r="C138" s="1" t="s">
        <v>54</v>
      </c>
      <c r="D138" s="1" t="s">
        <v>9</v>
      </c>
    </row>
    <row r="139" spans="1:4">
      <c r="A139" t="s">
        <v>38</v>
      </c>
      <c r="B139" t="s">
        <v>18</v>
      </c>
      <c r="C139" s="1" t="s">
        <v>54</v>
      </c>
      <c r="D139" s="1" t="s">
        <v>9</v>
      </c>
    </row>
    <row r="140" spans="1:4">
      <c r="A140" t="s">
        <v>38</v>
      </c>
      <c r="B140" t="s">
        <v>20</v>
      </c>
      <c r="C140" s="1" t="s">
        <v>54</v>
      </c>
      <c r="D140" s="1" t="s">
        <v>9</v>
      </c>
    </row>
    <row r="141" spans="1:4">
      <c r="A141" t="s">
        <v>38</v>
      </c>
      <c r="B141" t="s">
        <v>22</v>
      </c>
      <c r="C141" s="1" t="s">
        <v>54</v>
      </c>
      <c r="D141" s="1" t="s">
        <v>9</v>
      </c>
    </row>
    <row r="142" spans="1:4">
      <c r="A142" t="s">
        <v>38</v>
      </c>
      <c r="B142" t="s">
        <v>24</v>
      </c>
      <c r="C142" s="1" t="s">
        <v>54</v>
      </c>
      <c r="D142" s="1" t="s">
        <v>9</v>
      </c>
    </row>
    <row r="143" spans="1:4">
      <c r="A143" t="s">
        <v>38</v>
      </c>
      <c r="B143" t="s">
        <v>26</v>
      </c>
      <c r="C143" s="1" t="s">
        <v>54</v>
      </c>
      <c r="D143" s="1" t="s">
        <v>9</v>
      </c>
    </row>
    <row r="144" spans="1:4">
      <c r="A144" t="s">
        <v>38</v>
      </c>
      <c r="B144" t="s">
        <v>27</v>
      </c>
      <c r="C144" s="1" t="s">
        <v>54</v>
      </c>
      <c r="D144" s="1" t="s">
        <v>9</v>
      </c>
    </row>
    <row r="145" spans="1:4">
      <c r="A145" t="s">
        <v>38</v>
      </c>
      <c r="B145" t="s">
        <v>28</v>
      </c>
      <c r="C145" s="1" t="s">
        <v>54</v>
      </c>
      <c r="D145" s="1" t="s">
        <v>9</v>
      </c>
    </row>
    <row r="146" spans="1:4">
      <c r="A146" t="s">
        <v>38</v>
      </c>
      <c r="B146" t="s">
        <v>29</v>
      </c>
      <c r="C146" s="1" t="s">
        <v>54</v>
      </c>
      <c r="D146" s="1" t="s">
        <v>9</v>
      </c>
    </row>
    <row r="147" spans="1:4">
      <c r="A147" t="s">
        <v>39</v>
      </c>
      <c r="B147" t="s">
        <v>8</v>
      </c>
      <c r="C147" s="1" t="s">
        <v>54</v>
      </c>
      <c r="D147" s="1" t="s">
        <v>9</v>
      </c>
    </row>
    <row r="148" spans="1:4">
      <c r="A148" t="s">
        <v>39</v>
      </c>
      <c r="B148" t="s">
        <v>10</v>
      </c>
      <c r="C148" s="1" t="s">
        <v>54</v>
      </c>
      <c r="D148" s="1" t="s">
        <v>9</v>
      </c>
    </row>
    <row r="149" spans="1:4">
      <c r="A149" t="s">
        <v>39</v>
      </c>
      <c r="B149" t="s">
        <v>12</v>
      </c>
      <c r="C149" s="1" t="s">
        <v>54</v>
      </c>
      <c r="D149" s="1" t="s">
        <v>9</v>
      </c>
    </row>
    <row r="150" spans="1:4">
      <c r="A150" t="s">
        <v>39</v>
      </c>
      <c r="B150" t="s">
        <v>14</v>
      </c>
      <c r="C150" s="1" t="s">
        <v>54</v>
      </c>
      <c r="D150" s="1" t="s">
        <v>9</v>
      </c>
    </row>
    <row r="151" spans="1:4">
      <c r="A151" t="s">
        <v>39</v>
      </c>
      <c r="B151" t="s">
        <v>16</v>
      </c>
      <c r="C151" s="1" t="s">
        <v>54</v>
      </c>
      <c r="D151" s="1" t="s">
        <v>9</v>
      </c>
    </row>
    <row r="152" spans="1:4">
      <c r="A152" t="s">
        <v>39</v>
      </c>
      <c r="B152" t="s">
        <v>18</v>
      </c>
      <c r="C152" s="1" t="s">
        <v>54</v>
      </c>
      <c r="D152" s="1" t="s">
        <v>9</v>
      </c>
    </row>
    <row r="153" spans="1:4">
      <c r="A153" t="s">
        <v>39</v>
      </c>
      <c r="B153" t="s">
        <v>20</v>
      </c>
      <c r="C153" s="1" t="s">
        <v>54</v>
      </c>
      <c r="D153" s="1" t="s">
        <v>9</v>
      </c>
    </row>
    <row r="154" spans="1:4">
      <c r="A154" t="s">
        <v>39</v>
      </c>
      <c r="B154" t="s">
        <v>22</v>
      </c>
      <c r="C154" s="1" t="s">
        <v>54</v>
      </c>
      <c r="D154" s="1" t="s">
        <v>9</v>
      </c>
    </row>
    <row r="155" spans="1:4">
      <c r="A155" t="s">
        <v>39</v>
      </c>
      <c r="B155" t="s">
        <v>24</v>
      </c>
      <c r="C155" s="1" t="s">
        <v>54</v>
      </c>
      <c r="D155" s="1" t="s">
        <v>9</v>
      </c>
    </row>
    <row r="156" spans="1:4">
      <c r="A156" t="s">
        <v>39</v>
      </c>
      <c r="B156" t="s">
        <v>26</v>
      </c>
      <c r="C156" s="1" t="s">
        <v>54</v>
      </c>
      <c r="D156" s="1" t="s">
        <v>9</v>
      </c>
    </row>
    <row r="157" spans="1:4">
      <c r="A157" t="s">
        <v>39</v>
      </c>
      <c r="B157" t="s">
        <v>27</v>
      </c>
      <c r="C157" s="1" t="s">
        <v>54</v>
      </c>
      <c r="D157" s="1" t="s">
        <v>9</v>
      </c>
    </row>
    <row r="158" spans="1:4">
      <c r="A158" t="s">
        <v>39</v>
      </c>
      <c r="B158" t="s">
        <v>28</v>
      </c>
      <c r="C158" s="1" t="s">
        <v>54</v>
      </c>
      <c r="D158" s="1" t="s">
        <v>9</v>
      </c>
    </row>
    <row r="159" spans="1:4">
      <c r="A159" t="s">
        <v>39</v>
      </c>
      <c r="B159" t="s">
        <v>29</v>
      </c>
      <c r="C159" s="1" t="s">
        <v>54</v>
      </c>
      <c r="D159" s="1" t="s">
        <v>9</v>
      </c>
    </row>
    <row r="160" spans="1:4">
      <c r="A160" t="s">
        <v>40</v>
      </c>
      <c r="B160" t="s">
        <v>8</v>
      </c>
      <c r="C160" s="1" t="s">
        <v>54</v>
      </c>
      <c r="D160" s="1" t="s">
        <v>9</v>
      </c>
    </row>
    <row r="161" spans="1:4">
      <c r="A161" t="s">
        <v>40</v>
      </c>
      <c r="B161" t="s">
        <v>10</v>
      </c>
      <c r="C161" s="1" t="s">
        <v>54</v>
      </c>
      <c r="D161" s="1" t="s">
        <v>9</v>
      </c>
    </row>
    <row r="162" spans="1:4">
      <c r="A162" t="s">
        <v>40</v>
      </c>
      <c r="B162" t="s">
        <v>12</v>
      </c>
      <c r="C162" s="1" t="s">
        <v>54</v>
      </c>
      <c r="D162" s="1" t="s">
        <v>9</v>
      </c>
    </row>
    <row r="163" spans="1:4">
      <c r="A163" t="s">
        <v>40</v>
      </c>
      <c r="B163" t="s">
        <v>14</v>
      </c>
      <c r="C163" s="1" t="s">
        <v>54</v>
      </c>
      <c r="D163" s="1" t="s">
        <v>9</v>
      </c>
    </row>
    <row r="164" spans="1:4">
      <c r="A164" t="s">
        <v>40</v>
      </c>
      <c r="B164" t="s">
        <v>16</v>
      </c>
      <c r="C164" s="1" t="s">
        <v>54</v>
      </c>
      <c r="D164" s="1" t="s">
        <v>9</v>
      </c>
    </row>
    <row r="165" spans="1:4">
      <c r="A165" t="s">
        <v>40</v>
      </c>
      <c r="B165" t="s">
        <v>18</v>
      </c>
      <c r="C165" s="1" t="s">
        <v>54</v>
      </c>
      <c r="D165" s="1" t="s">
        <v>9</v>
      </c>
    </row>
    <row r="166" spans="1:4">
      <c r="A166" t="s">
        <v>40</v>
      </c>
      <c r="B166" t="s">
        <v>20</v>
      </c>
      <c r="C166" s="1" t="s">
        <v>54</v>
      </c>
      <c r="D166" s="1" t="s">
        <v>9</v>
      </c>
    </row>
    <row r="167" spans="1:4">
      <c r="A167" t="s">
        <v>40</v>
      </c>
      <c r="B167" t="s">
        <v>22</v>
      </c>
      <c r="C167" s="1" t="s">
        <v>54</v>
      </c>
      <c r="D167" s="1" t="s">
        <v>9</v>
      </c>
    </row>
    <row r="168" spans="1:4">
      <c r="A168" t="s">
        <v>40</v>
      </c>
      <c r="B168" t="s">
        <v>24</v>
      </c>
      <c r="C168" s="1" t="s">
        <v>54</v>
      </c>
      <c r="D168" s="1" t="s">
        <v>9</v>
      </c>
    </row>
    <row r="169" spans="1:4">
      <c r="A169" t="s">
        <v>40</v>
      </c>
      <c r="B169" t="s">
        <v>26</v>
      </c>
      <c r="C169" s="1" t="s">
        <v>54</v>
      </c>
      <c r="D169" s="1" t="s">
        <v>9</v>
      </c>
    </row>
    <row r="170" spans="1:4">
      <c r="A170" t="s">
        <v>40</v>
      </c>
      <c r="B170" t="s">
        <v>27</v>
      </c>
      <c r="C170" s="1" t="s">
        <v>54</v>
      </c>
      <c r="D170" s="1" t="s">
        <v>9</v>
      </c>
    </row>
    <row r="171" spans="1:4">
      <c r="A171" t="s">
        <v>40</v>
      </c>
      <c r="B171" t="s">
        <v>28</v>
      </c>
      <c r="C171" s="1" t="s">
        <v>54</v>
      </c>
      <c r="D171" s="1" t="s">
        <v>9</v>
      </c>
    </row>
    <row r="172" spans="1:4">
      <c r="A172" t="s">
        <v>40</v>
      </c>
      <c r="B172" t="s">
        <v>29</v>
      </c>
      <c r="C172" s="1" t="s">
        <v>54</v>
      </c>
      <c r="D172" s="1" t="s">
        <v>9</v>
      </c>
    </row>
    <row r="173" spans="1:4">
      <c r="A173" t="s">
        <v>41</v>
      </c>
      <c r="B173" t="s">
        <v>8</v>
      </c>
      <c r="C173" s="1" t="s">
        <v>54</v>
      </c>
      <c r="D173" s="1" t="s">
        <v>9</v>
      </c>
    </row>
    <row r="174" spans="1:4">
      <c r="A174" t="s">
        <v>41</v>
      </c>
      <c r="B174" t="s">
        <v>10</v>
      </c>
      <c r="C174" s="1" t="s">
        <v>54</v>
      </c>
      <c r="D174" s="1" t="s">
        <v>9</v>
      </c>
    </row>
    <row r="175" spans="1:4">
      <c r="A175" t="s">
        <v>41</v>
      </c>
      <c r="B175" t="s">
        <v>12</v>
      </c>
      <c r="C175" s="1" t="s">
        <v>54</v>
      </c>
      <c r="D175" s="1" t="s">
        <v>9</v>
      </c>
    </row>
    <row r="176" spans="1:4">
      <c r="A176" t="s">
        <v>41</v>
      </c>
      <c r="B176" t="s">
        <v>14</v>
      </c>
      <c r="C176" s="1" t="s">
        <v>54</v>
      </c>
      <c r="D176" s="1" t="s">
        <v>9</v>
      </c>
    </row>
    <row r="177" spans="1:4">
      <c r="A177" t="s">
        <v>41</v>
      </c>
      <c r="B177" t="s">
        <v>16</v>
      </c>
      <c r="C177" s="1" t="s">
        <v>54</v>
      </c>
      <c r="D177" s="1" t="s">
        <v>9</v>
      </c>
    </row>
    <row r="178" spans="1:4">
      <c r="A178" t="s">
        <v>41</v>
      </c>
      <c r="B178" t="s">
        <v>18</v>
      </c>
      <c r="C178" s="1" t="s">
        <v>54</v>
      </c>
      <c r="D178" s="1" t="s">
        <v>9</v>
      </c>
    </row>
    <row r="179" spans="1:4">
      <c r="A179" t="s">
        <v>41</v>
      </c>
      <c r="B179" t="s">
        <v>20</v>
      </c>
      <c r="C179" s="1" t="s">
        <v>54</v>
      </c>
      <c r="D179" s="1" t="s">
        <v>9</v>
      </c>
    </row>
    <row r="180" spans="1:4">
      <c r="A180" t="s">
        <v>41</v>
      </c>
      <c r="B180" t="s">
        <v>22</v>
      </c>
      <c r="C180" s="1" t="s">
        <v>54</v>
      </c>
      <c r="D180" s="1" t="s">
        <v>9</v>
      </c>
    </row>
    <row r="181" spans="1:4">
      <c r="A181" t="s">
        <v>41</v>
      </c>
      <c r="B181" t="s">
        <v>24</v>
      </c>
      <c r="C181" s="1" t="s">
        <v>54</v>
      </c>
      <c r="D181" s="1" t="s">
        <v>9</v>
      </c>
    </row>
    <row r="182" spans="1:4">
      <c r="A182" t="s">
        <v>41</v>
      </c>
      <c r="B182" t="s">
        <v>26</v>
      </c>
      <c r="C182" s="1" t="s">
        <v>54</v>
      </c>
      <c r="D182" s="1" t="s">
        <v>9</v>
      </c>
    </row>
    <row r="183" spans="1:4">
      <c r="A183" t="s">
        <v>41</v>
      </c>
      <c r="B183" t="s">
        <v>27</v>
      </c>
      <c r="C183" s="1" t="s">
        <v>54</v>
      </c>
      <c r="D183" s="1" t="s">
        <v>9</v>
      </c>
    </row>
    <row r="184" spans="1:4">
      <c r="A184" t="s">
        <v>41</v>
      </c>
      <c r="B184" t="s">
        <v>28</v>
      </c>
      <c r="C184" s="1" t="s">
        <v>54</v>
      </c>
      <c r="D184" s="1" t="s">
        <v>9</v>
      </c>
    </row>
    <row r="185" spans="1:4">
      <c r="A185" t="s">
        <v>41</v>
      </c>
      <c r="B185" t="s">
        <v>29</v>
      </c>
      <c r="C185" s="1" t="s">
        <v>54</v>
      </c>
      <c r="D185" s="1" t="s">
        <v>9</v>
      </c>
    </row>
    <row r="186" spans="1:4">
      <c r="A186" t="s">
        <v>42</v>
      </c>
      <c r="B186" t="s">
        <v>8</v>
      </c>
      <c r="C186" s="1" t="s">
        <v>54</v>
      </c>
      <c r="D186" s="1" t="s">
        <v>9</v>
      </c>
    </row>
    <row r="187" spans="1:4">
      <c r="A187" t="s">
        <v>42</v>
      </c>
      <c r="B187" t="s">
        <v>10</v>
      </c>
      <c r="C187" s="1" t="s">
        <v>54</v>
      </c>
      <c r="D187" s="1" t="s">
        <v>9</v>
      </c>
    </row>
    <row r="188" spans="1:4">
      <c r="A188" t="s">
        <v>42</v>
      </c>
      <c r="B188" t="s">
        <v>12</v>
      </c>
      <c r="C188" s="1" t="s">
        <v>54</v>
      </c>
      <c r="D188" s="1" t="s">
        <v>9</v>
      </c>
    </row>
    <row r="189" spans="1:4">
      <c r="A189" t="s">
        <v>42</v>
      </c>
      <c r="B189" t="s">
        <v>14</v>
      </c>
      <c r="C189" s="1" t="s">
        <v>54</v>
      </c>
      <c r="D189" s="1" t="s">
        <v>9</v>
      </c>
    </row>
    <row r="190" spans="1:4">
      <c r="A190" t="s">
        <v>42</v>
      </c>
      <c r="B190" t="s">
        <v>16</v>
      </c>
      <c r="C190" s="1" t="s">
        <v>54</v>
      </c>
      <c r="D190" s="1" t="s">
        <v>9</v>
      </c>
    </row>
    <row r="191" spans="1:4">
      <c r="A191" t="s">
        <v>42</v>
      </c>
      <c r="B191" t="s">
        <v>18</v>
      </c>
      <c r="C191" s="1" t="s">
        <v>54</v>
      </c>
      <c r="D191" s="1" t="s">
        <v>9</v>
      </c>
    </row>
    <row r="192" spans="1:4">
      <c r="A192" t="s">
        <v>42</v>
      </c>
      <c r="B192" t="s">
        <v>20</v>
      </c>
      <c r="C192" s="1" t="s">
        <v>54</v>
      </c>
      <c r="D192" s="1" t="s">
        <v>9</v>
      </c>
    </row>
    <row r="193" spans="1:4">
      <c r="A193" t="s">
        <v>42</v>
      </c>
      <c r="B193" t="s">
        <v>22</v>
      </c>
      <c r="C193" s="1" t="s">
        <v>54</v>
      </c>
      <c r="D193" s="1" t="s">
        <v>9</v>
      </c>
    </row>
    <row r="194" spans="1:4">
      <c r="A194" t="s">
        <v>42</v>
      </c>
      <c r="B194" t="s">
        <v>24</v>
      </c>
      <c r="C194" s="1" t="s">
        <v>54</v>
      </c>
      <c r="D194" s="1" t="s">
        <v>9</v>
      </c>
    </row>
    <row r="195" spans="1:4">
      <c r="A195" t="s">
        <v>42</v>
      </c>
      <c r="B195" t="s">
        <v>26</v>
      </c>
      <c r="C195" s="1" t="s">
        <v>54</v>
      </c>
      <c r="D195" s="1" t="s">
        <v>9</v>
      </c>
    </row>
    <row r="196" spans="1:4">
      <c r="A196" t="s">
        <v>42</v>
      </c>
      <c r="B196" t="s">
        <v>27</v>
      </c>
      <c r="C196" s="1" t="s">
        <v>54</v>
      </c>
      <c r="D196" s="1" t="s">
        <v>9</v>
      </c>
    </row>
    <row r="197" spans="1:4">
      <c r="A197" t="s">
        <v>42</v>
      </c>
      <c r="B197" t="s">
        <v>28</v>
      </c>
      <c r="C197" s="1" t="s">
        <v>54</v>
      </c>
      <c r="D197" s="1" t="s">
        <v>9</v>
      </c>
    </row>
    <row r="198" spans="1:4">
      <c r="A198" t="s">
        <v>42</v>
      </c>
      <c r="B198" t="s">
        <v>29</v>
      </c>
      <c r="C198" s="1" t="s">
        <v>54</v>
      </c>
      <c r="D198" s="1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GWP_SAR</vt:lpstr>
      <vt:lpstr>linked_ghg_policy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2013-03-29T19:45:27Z</dcterms:created>
  <dcterms:modified xsi:type="dcterms:W3CDTF">2014-04-16T17:17:30Z</dcterms:modified>
</cp:coreProperties>
</file>